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coordinate_sys\coordinate_sys\static\process_data_temp\"/>
    </mc:Choice>
  </mc:AlternateContent>
  <bookViews>
    <workbookView xWindow="0" yWindow="72" windowWidth="21636" windowHeight="5520"/>
  </bookViews>
  <sheets>
    <sheet name="夹具调整记录总台账" sheetId="1" r:id="rId1"/>
    <sheet name="C62X" sheetId="3" r:id="rId2"/>
    <sheet name="汇总" sheetId="2" r:id="rId3"/>
  </sheets>
  <definedNames>
    <definedName name="_xlnm._FilterDatabase" localSheetId="1" hidden="1">'C62X'!$A$1:$B$194</definedName>
    <definedName name="_xlnm._FilterDatabase" localSheetId="2" hidden="1">汇总!$A$1:$F$37</definedName>
    <definedName name="_xlnm._FilterDatabase" localSheetId="0" hidden="1">夹具调整记录总台账!$A$1:$L$101</definedName>
    <definedName name="_xlnm.Print_Area" localSheetId="1">'C62X'!$A$1:$C$194</definedName>
    <definedName name="_xlnm.Print_Area" localSheetId="0">夹具调整记录总台账!$A$1:$L$108</definedName>
  </definedNames>
  <calcPr calcId="152511"/>
</workbook>
</file>

<file path=xl/calcChain.xml><?xml version="1.0" encoding="utf-8"?>
<calcChain xmlns="http://schemas.openxmlformats.org/spreadsheetml/2006/main">
  <c r="M93" i="1" l="1"/>
  <c r="M87" i="1"/>
  <c r="M80" i="1"/>
  <c r="M73" i="1"/>
  <c r="M63" i="1"/>
  <c r="M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4" i="1"/>
  <c r="M75" i="1"/>
  <c r="M76" i="1"/>
  <c r="M77" i="1"/>
  <c r="M78" i="1"/>
  <c r="M79" i="1"/>
  <c r="M81" i="1"/>
  <c r="M82" i="1"/>
  <c r="M83" i="1"/>
  <c r="M84" i="1"/>
  <c r="M85" i="1"/>
  <c r="M86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2" i="1"/>
  <c r="D37" i="2" l="1"/>
</calcChain>
</file>

<file path=xl/sharedStrings.xml><?xml version="1.0" encoding="utf-8"?>
<sst xmlns="http://schemas.openxmlformats.org/spreadsheetml/2006/main" count="1560" uniqueCount="815">
  <si>
    <t>后背门左侧铰链加强件错边1.5-2.0mm</t>
    <phoneticPr fontId="2" type="noConversion"/>
  </si>
  <si>
    <t>梁鹏</t>
    <phoneticPr fontId="2" type="noConversion"/>
  </si>
  <si>
    <t>万千里</t>
    <phoneticPr fontId="2" type="noConversion"/>
  </si>
  <si>
    <t>否</t>
    <phoneticPr fontId="2" type="noConversion"/>
  </si>
  <si>
    <t>后背门内板左侧铰链加强板副定位销-Y向调整1.5mm</t>
    <phoneticPr fontId="2" type="noConversion"/>
  </si>
  <si>
    <t>对应发动机盖右侧X向超差</t>
    <phoneticPr fontId="2" type="noConversion"/>
  </si>
  <si>
    <t>汪东城</t>
    <phoneticPr fontId="2" type="noConversion"/>
  </si>
  <si>
    <t>2020.9.04</t>
    <phoneticPr fontId="2" type="noConversion"/>
  </si>
  <si>
    <t>空气室右侧X+1mm</t>
    <phoneticPr fontId="2" type="noConversion"/>
  </si>
  <si>
    <t>UB05</t>
    <phoneticPr fontId="2" type="noConversion"/>
  </si>
  <si>
    <t>解决仪表与风挡间隙大，三坐标7.8号点超差</t>
    <phoneticPr fontId="2" type="noConversion"/>
  </si>
  <si>
    <t>2020.9.04</t>
  </si>
  <si>
    <t xml:space="preserve">A柱下内板：左侧X向+1mm；右侧X向+1mm </t>
    <phoneticPr fontId="2" type="noConversion"/>
  </si>
  <si>
    <t>ER30</t>
    <phoneticPr fontId="2" type="noConversion"/>
  </si>
  <si>
    <t>机舱岛</t>
    <phoneticPr fontId="2" type="noConversion"/>
  </si>
  <si>
    <t>对应前大灯、减震器X向三坐标超差</t>
    <phoneticPr fontId="2" type="noConversion"/>
  </si>
  <si>
    <t>2020.9.03</t>
    <phoneticPr fontId="2" type="noConversion"/>
  </si>
  <si>
    <t xml:space="preserve">左轮罩：X向-0.7mm；右轮罩：X向+1.2mm </t>
    <phoneticPr fontId="2" type="noConversion"/>
  </si>
  <si>
    <t>前纵梁</t>
    <phoneticPr fontId="2" type="noConversion"/>
  </si>
  <si>
    <t>对应四角窗与扰流板间隙大问题</t>
    <phoneticPr fontId="2" type="noConversion"/>
  </si>
  <si>
    <t>中通道X向往前整体往前调整1.5mm</t>
    <phoneticPr fontId="2" type="noConversion"/>
  </si>
  <si>
    <t>FF40</t>
    <phoneticPr fontId="2" type="noConversion"/>
  </si>
  <si>
    <t>前地板</t>
    <phoneticPr fontId="2" type="noConversion"/>
  </si>
  <si>
    <t>改善效果约0.5mm，优化侧围后部X向</t>
    <phoneticPr fontId="2" type="noConversion"/>
  </si>
  <si>
    <t>2020.9.01</t>
    <phoneticPr fontId="2" type="noConversion"/>
  </si>
  <si>
    <t>左侧围X向整体往前调整0.7mm</t>
    <phoneticPr fontId="2" type="noConversion"/>
  </si>
  <si>
    <t>MB14</t>
    <phoneticPr fontId="2" type="noConversion"/>
  </si>
  <si>
    <t>后部法兰边面差优化</t>
    <phoneticPr fontId="2" type="noConversion"/>
  </si>
  <si>
    <t>2020.8.30</t>
    <phoneticPr fontId="2" type="noConversion"/>
  </si>
  <si>
    <t>否</t>
    <phoneticPr fontId="2" type="noConversion"/>
  </si>
  <si>
    <t>0564</t>
    <phoneticPr fontId="2" type="noConversion"/>
  </si>
  <si>
    <t>1、锁扣支撑块+X向调整2.0mm，压块同步调整；
2、锁扣后部支撑块-Y向调整1.0mm，压块同步调整；</t>
    <phoneticPr fontId="2" type="noConversion"/>
  </si>
  <si>
    <t>右后门</t>
    <phoneticPr fontId="2" type="noConversion"/>
  </si>
  <si>
    <t>对应后背门铰链X向与安装孔干涉，无调整量</t>
    <phoneticPr fontId="2" type="noConversion"/>
  </si>
  <si>
    <t>2020.8.27</t>
    <phoneticPr fontId="2" type="noConversion"/>
  </si>
  <si>
    <t>D柱外板X向往前调整1.5mm</t>
    <phoneticPr fontId="2" type="noConversion"/>
  </si>
  <si>
    <t>对应翼子板3.4号点超差</t>
    <phoneticPr fontId="2" type="noConversion"/>
  </si>
  <si>
    <t>2020.8.25</t>
    <phoneticPr fontId="2" type="noConversion"/>
  </si>
  <si>
    <t>左翼子板支架Z向往上0.5mm，右翼子板往上0.7mm</t>
    <phoneticPr fontId="2" type="noConversion"/>
  </si>
  <si>
    <t>优化后纵梁Y向尺寸及侧围Y向</t>
    <phoneticPr fontId="2" type="noConversion"/>
  </si>
  <si>
    <t>左后纵梁中部定位销-Y向调整0.7mm</t>
    <phoneticPr fontId="2" type="noConversion"/>
  </si>
  <si>
    <t>后地板</t>
    <phoneticPr fontId="2" type="noConversion"/>
  </si>
  <si>
    <t>对应炮筒Z向精度，有改善（还需排除A/B影响）</t>
    <phoneticPr fontId="2" type="noConversion"/>
  </si>
  <si>
    <t>2020.8.24</t>
    <phoneticPr fontId="2" type="noConversion"/>
  </si>
  <si>
    <t>纵梁Z向整体往上调0.7mm</t>
    <phoneticPr fontId="2" type="noConversion"/>
  </si>
  <si>
    <t>优化座椅横梁相对尺寸</t>
    <phoneticPr fontId="2" type="noConversion"/>
  </si>
  <si>
    <t>2020.8.23</t>
    <phoneticPr fontId="2" type="noConversion"/>
  </si>
  <si>
    <t>左前横梁10号点X向往后调1mm</t>
    <phoneticPr fontId="2" type="noConversion"/>
  </si>
  <si>
    <t>FF50</t>
    <phoneticPr fontId="2" type="noConversion"/>
  </si>
  <si>
    <t>2020.8.21</t>
    <phoneticPr fontId="2" type="noConversion"/>
  </si>
  <si>
    <t>左后门</t>
    <phoneticPr fontId="2" type="noConversion"/>
  </si>
  <si>
    <t>对应副车架相对尺寸及安装困难</t>
    <phoneticPr fontId="2" type="noConversion"/>
  </si>
  <si>
    <t>梁鹏</t>
    <phoneticPr fontId="2" type="noConversion"/>
  </si>
  <si>
    <t>2020.8.21</t>
    <phoneticPr fontId="2" type="noConversion"/>
  </si>
  <si>
    <t>ER10A/B对右纵梁整体+Y向调整了1.0mm</t>
    <phoneticPr fontId="2" type="noConversion"/>
  </si>
  <si>
    <t>ER10</t>
    <phoneticPr fontId="2" type="noConversion"/>
  </si>
  <si>
    <t>对应四角窗与扰流板间隙大问题（导致定位孔变形，已回调1mm）</t>
    <phoneticPr fontId="2" type="noConversion"/>
  </si>
  <si>
    <t>陈泽楷</t>
    <phoneticPr fontId="2" type="noConversion"/>
  </si>
  <si>
    <t>2020.8.20</t>
    <phoneticPr fontId="2" type="noConversion"/>
  </si>
  <si>
    <t>顶盖前部新增定位销，X向往前调整1.5mm</t>
    <phoneticPr fontId="2" type="noConversion"/>
  </si>
  <si>
    <t>MB21</t>
    <phoneticPr fontId="2" type="noConversion"/>
  </si>
  <si>
    <t>郑伟康</t>
    <phoneticPr fontId="2" type="noConversion"/>
  </si>
  <si>
    <t>顶盖右侧X向往前调1.0mm</t>
    <phoneticPr fontId="2" type="noConversion"/>
  </si>
  <si>
    <t>对应定位孔卡销，变形</t>
    <phoneticPr fontId="2" type="noConversion"/>
  </si>
  <si>
    <t>右侧围尾部Z向往下调1mm</t>
    <phoneticPr fontId="2" type="noConversion"/>
  </si>
  <si>
    <t>侧围自动线</t>
    <phoneticPr fontId="2" type="noConversion"/>
  </si>
  <si>
    <t>后背门与后保面优化</t>
    <phoneticPr fontId="2" type="noConversion"/>
  </si>
  <si>
    <t>2020.8.18</t>
    <phoneticPr fontId="2" type="noConversion"/>
  </si>
  <si>
    <t>后背门外板10夹具，灯盒外侧下部支撑块-X向调整2.0mm</t>
    <phoneticPr fontId="2" type="noConversion"/>
  </si>
  <si>
    <t>后背门</t>
    <phoneticPr fontId="2" type="noConversion"/>
  </si>
  <si>
    <t>右前后门装车姿态优化</t>
    <phoneticPr fontId="2" type="noConversion"/>
  </si>
  <si>
    <t>1、右后门下铰链螺栓板-Y向调整0.5mm；2、右前门下铰链螺栓板-Y向调整1.0mm；</t>
    <phoneticPr fontId="2" type="noConversion"/>
  </si>
  <si>
    <t>对应炮筒Z向精度</t>
    <phoneticPr fontId="2" type="noConversion"/>
  </si>
  <si>
    <t>2020.8.17</t>
    <phoneticPr fontId="2" type="noConversion"/>
  </si>
  <si>
    <t>左前轮罩炮筒定位销Z面往下调0.7mm</t>
    <phoneticPr fontId="2" type="noConversion"/>
  </si>
  <si>
    <t>2020.8.15</t>
    <phoneticPr fontId="2" type="noConversion"/>
  </si>
  <si>
    <t>右前横梁外侧12/15点X向往前调0.5mm，左前横梁10号点X向往后调0.5mm</t>
    <phoneticPr fontId="2" type="noConversion"/>
  </si>
  <si>
    <t>优化车身精度，精度达标</t>
    <phoneticPr fontId="2" type="noConversion"/>
  </si>
  <si>
    <t>何彬</t>
    <phoneticPr fontId="2" type="noConversion"/>
  </si>
  <si>
    <t>2020.8.14</t>
    <phoneticPr fontId="2" type="noConversion"/>
  </si>
  <si>
    <t>8410/8809</t>
    <phoneticPr fontId="2" type="noConversion"/>
  </si>
  <si>
    <t>左后减震器安装板-Y向调整1.5mm</t>
    <phoneticPr fontId="2" type="noConversion"/>
  </si>
  <si>
    <t>后纵梁</t>
    <phoneticPr fontId="2" type="noConversion"/>
  </si>
  <si>
    <t>右防撞梁安装板副销+Z向调整1.5mm</t>
    <phoneticPr fontId="2" type="noConversion"/>
  </si>
  <si>
    <t>安全带安装板副销-X向调整1.0mm</t>
    <phoneticPr fontId="2" type="noConversion"/>
  </si>
  <si>
    <t>后地板</t>
    <phoneticPr fontId="2" type="noConversion"/>
  </si>
  <si>
    <t>副销-Z向调整2.0mm</t>
    <phoneticPr fontId="2" type="noConversion"/>
  </si>
  <si>
    <t>前围板</t>
    <phoneticPr fontId="2" type="noConversion"/>
  </si>
  <si>
    <t>7996/8410</t>
    <phoneticPr fontId="2" type="noConversion"/>
  </si>
  <si>
    <t>1、前围下横梁连接板+Y向调整1.2mm；
2、前围下横梁连接板-X向调整1.0mm；</t>
    <phoneticPr fontId="2" type="noConversion"/>
  </si>
  <si>
    <t>对应右翼子板5号翼子板安装点Y向验证</t>
    <phoneticPr fontId="2" type="noConversion"/>
  </si>
  <si>
    <t>8039/40/41</t>
    <phoneticPr fontId="2" type="noConversion"/>
  </si>
  <si>
    <t>右前轮罩炮筒定位销Y向往右调0.7mm</t>
    <phoneticPr fontId="2" type="noConversion"/>
  </si>
  <si>
    <t>顶盖右侧X向往前调1.0mm（后续件0.5），Z向往下压1.5mm</t>
    <phoneticPr fontId="2" type="noConversion"/>
  </si>
  <si>
    <t>对应左侧前端板X向偏差不一致调整</t>
    <phoneticPr fontId="2" type="noConversion"/>
  </si>
  <si>
    <t>左侧前端板外侧X-0.5，左侧整体Y+0.5</t>
    <phoneticPr fontId="2" type="noConversion"/>
  </si>
  <si>
    <t>MB03</t>
    <phoneticPr fontId="2" type="noConversion"/>
  </si>
  <si>
    <t>对应右前门Z向预高量配合调整</t>
    <phoneticPr fontId="2" type="noConversion"/>
  </si>
  <si>
    <t>右前门A柱铰链Z向往上调0.7mm</t>
    <phoneticPr fontId="2" type="noConversion"/>
  </si>
  <si>
    <t>MB29</t>
    <phoneticPr fontId="2" type="noConversion"/>
  </si>
  <si>
    <t>VIN*7772三坐标测量确认有改善</t>
    <phoneticPr fontId="2" type="noConversion"/>
  </si>
  <si>
    <t>2020.8.12</t>
    <phoneticPr fontId="2" type="noConversion"/>
  </si>
  <si>
    <t>右侧围后部Y向往里调整1~2mm</t>
    <phoneticPr fontId="2" type="noConversion"/>
  </si>
  <si>
    <t>解决中地板前横梁安装困难问题，改善良好</t>
    <phoneticPr fontId="2" type="noConversion"/>
  </si>
  <si>
    <t>何彬</t>
    <phoneticPr fontId="2" type="noConversion"/>
  </si>
  <si>
    <t>2020.8.10</t>
    <phoneticPr fontId="2" type="noConversion"/>
  </si>
  <si>
    <t>右前定位销-Y向调整0.5mm</t>
    <phoneticPr fontId="2" type="noConversion"/>
  </si>
  <si>
    <t>VIN*7772三坐标测量确认无改善</t>
    <phoneticPr fontId="2" type="noConversion"/>
  </si>
  <si>
    <t>2020.8.9</t>
    <phoneticPr fontId="2" type="noConversion"/>
  </si>
  <si>
    <t>左后纵梁中部Z向支撑块往上调1mm</t>
    <phoneticPr fontId="2" type="noConversion"/>
  </si>
  <si>
    <t>右后纵梁减震器定位销Y向往左调1mm</t>
    <phoneticPr fontId="2" type="noConversion"/>
  </si>
  <si>
    <t>后纵梁</t>
    <phoneticPr fontId="2" type="noConversion"/>
  </si>
  <si>
    <t>VIN*7713三坐标测量确认有改善</t>
    <phoneticPr fontId="2" type="noConversion"/>
  </si>
  <si>
    <t>7711/6309</t>
    <phoneticPr fontId="2" type="noConversion"/>
  </si>
  <si>
    <t>顶盖匹配面X向往前调整1.5mm</t>
    <phoneticPr fontId="2" type="noConversion"/>
  </si>
  <si>
    <t>VIN*7505三坐标测量确认无改善</t>
    <phoneticPr fontId="2" type="noConversion"/>
  </si>
  <si>
    <t>2020.8.7</t>
    <phoneticPr fontId="2" type="noConversion"/>
  </si>
  <si>
    <t>顶盖匹配面Z向往下调整1mm</t>
    <phoneticPr fontId="2" type="noConversion"/>
  </si>
  <si>
    <t>2020.8.6</t>
    <phoneticPr fontId="2" type="noConversion"/>
  </si>
  <si>
    <t>右侧围尾部往上调1mm</t>
    <phoneticPr fontId="2" type="noConversion"/>
  </si>
  <si>
    <t>7373三坐标测量确认无改善，8.8日7686还原</t>
    <phoneticPr fontId="2" type="noConversion"/>
  </si>
  <si>
    <t>是</t>
    <phoneticPr fontId="2" type="noConversion"/>
  </si>
  <si>
    <t>后地板前后部NC定位销Y向整体往左调0.7mm</t>
    <phoneticPr fontId="2" type="noConversion"/>
  </si>
  <si>
    <t>UB03</t>
    <phoneticPr fontId="2" type="noConversion"/>
  </si>
  <si>
    <t>对应后横梁夹具不到位问题</t>
    <phoneticPr fontId="2" type="noConversion"/>
  </si>
  <si>
    <t>2020.7.31</t>
    <phoneticPr fontId="2" type="noConversion"/>
  </si>
  <si>
    <t>顶盖后横梁主定位销Y+0.6，X+0.3mm</t>
    <phoneticPr fontId="2" type="noConversion"/>
  </si>
  <si>
    <t>改善C柱上下饰板间隙，改善明显</t>
    <phoneticPr fontId="2" type="noConversion"/>
  </si>
  <si>
    <t>范艳玲</t>
    <phoneticPr fontId="2" type="noConversion"/>
  </si>
  <si>
    <t>2020.7.29</t>
    <phoneticPr fontId="2" type="noConversion"/>
  </si>
  <si>
    <t>右后轮罩外板+Z向调整1.0mm</t>
    <phoneticPr fontId="2" type="noConversion"/>
  </si>
  <si>
    <t>VIN*6164三坐标测量确认有改善</t>
    <phoneticPr fontId="2" type="noConversion"/>
  </si>
  <si>
    <t>2020.7.20</t>
    <phoneticPr fontId="2" type="noConversion"/>
  </si>
  <si>
    <t>VIN*5881三坐标测量确认有改善</t>
    <phoneticPr fontId="2" type="noConversion"/>
  </si>
  <si>
    <t>沈小龙</t>
    <phoneticPr fontId="2" type="noConversion"/>
  </si>
  <si>
    <t>2020.7.19</t>
    <phoneticPr fontId="2" type="noConversion"/>
  </si>
  <si>
    <t>左前轮罩轮罩炮筒前部定位销X向前调-0.5mm</t>
    <phoneticPr fontId="2" type="noConversion"/>
  </si>
  <si>
    <t>优化隐藏式门把手间隙不均，效果明显</t>
    <phoneticPr fontId="2" type="noConversion"/>
  </si>
  <si>
    <t>谢广军</t>
    <phoneticPr fontId="2" type="noConversion"/>
  </si>
  <si>
    <t>2020.7.13</t>
    <phoneticPr fontId="2" type="noConversion"/>
  </si>
  <si>
    <t>1、压料芯+Z向调整0.5mm；
2、外板定位门锁侧+Z向调整0.7mm，侧面调整0.3mm</t>
    <phoneticPr fontId="2" type="noConversion"/>
  </si>
  <si>
    <t>左门滚边站</t>
    <phoneticPr fontId="2" type="noConversion"/>
  </si>
  <si>
    <t>轮罩卡销改善效果明显</t>
    <phoneticPr fontId="2" type="noConversion"/>
  </si>
  <si>
    <t>左前轮罩前部定位销+X向调整0.3mm</t>
    <phoneticPr fontId="2" type="noConversion"/>
  </si>
  <si>
    <t>前纵梁</t>
    <phoneticPr fontId="2" type="noConversion"/>
  </si>
  <si>
    <t>对应销卡滞问题，效果有改善</t>
    <phoneticPr fontId="2" type="noConversion"/>
  </si>
  <si>
    <t>2020.7.13</t>
    <phoneticPr fontId="2" type="noConversion"/>
  </si>
  <si>
    <t>FU30L 前部定位销X向往后调0.5mm，ER10工位A/B面左轮罩定位销往后调整0.5mm</t>
    <phoneticPr fontId="2" type="noConversion"/>
  </si>
  <si>
    <t>优化定位销卡销</t>
    <phoneticPr fontId="2" type="noConversion"/>
  </si>
  <si>
    <t>沈小龙</t>
    <phoneticPr fontId="2" type="noConversion"/>
  </si>
  <si>
    <t>2020.7.11</t>
    <phoneticPr fontId="2" type="noConversion"/>
  </si>
  <si>
    <t>A夹具前围主定位销+Z向调整0.5mm
B夹具前围主定位销+Y向调整0.4mm，-Z向调整0.5mm；
    前围前横梁左压块-X向调整2.0mm，右压块-X向调整1.0mm</t>
    <phoneticPr fontId="2" type="noConversion"/>
  </si>
  <si>
    <t>ER10</t>
    <phoneticPr fontId="2" type="noConversion"/>
  </si>
  <si>
    <t>机舱岛</t>
    <phoneticPr fontId="2" type="noConversion"/>
  </si>
  <si>
    <t>VIN*4943三坐标测量确认有改善</t>
    <phoneticPr fontId="2" type="noConversion"/>
  </si>
  <si>
    <t>2020.7.9</t>
    <phoneticPr fontId="2" type="noConversion"/>
  </si>
  <si>
    <t>顶盖前部左侧整体Y+0.5mm</t>
    <phoneticPr fontId="2" type="noConversion"/>
  </si>
  <si>
    <t>MB20</t>
    <phoneticPr fontId="2" type="noConversion"/>
  </si>
  <si>
    <t>MB线</t>
    <phoneticPr fontId="2" type="noConversion"/>
  </si>
  <si>
    <t>VIN*4639三坐标测量确认有改善</t>
    <phoneticPr fontId="2" type="noConversion"/>
  </si>
  <si>
    <t>右侧围后部定位销Z向下调0.5mm</t>
    <phoneticPr fontId="2" type="noConversion"/>
  </si>
  <si>
    <t>顶盖Z向匹配面无明显改善</t>
    <phoneticPr fontId="2" type="noConversion"/>
  </si>
  <si>
    <t>2020.7.7</t>
    <phoneticPr fontId="2" type="noConversion"/>
  </si>
  <si>
    <t>后横梁右侧X向往前调整1mm</t>
    <phoneticPr fontId="2" type="noConversion"/>
  </si>
  <si>
    <t>对应徐怪反馈异响问题</t>
    <phoneticPr fontId="2" type="noConversion"/>
  </si>
  <si>
    <t>前横梁右侧X向往后调整1mm</t>
    <phoneticPr fontId="2" type="noConversion"/>
  </si>
  <si>
    <t>2020.7.6</t>
    <phoneticPr fontId="2" type="noConversion"/>
  </si>
  <si>
    <t>MB20后部Z向压紧块往下调整2~3mm（与钣金不贴）</t>
    <phoneticPr fontId="2" type="noConversion"/>
  </si>
  <si>
    <t>VIN*4338三坐标测量确认有改善</t>
    <phoneticPr fontId="2" type="noConversion"/>
  </si>
  <si>
    <t>对应A柱错孔问题，效果有改善</t>
    <phoneticPr fontId="2" type="noConversion"/>
  </si>
  <si>
    <t>右A柱上部定位销X向往后调0.8mm</t>
    <phoneticPr fontId="2" type="noConversion"/>
  </si>
  <si>
    <r>
      <t>VIN*3716三坐标测量确认</t>
    </r>
    <r>
      <rPr>
        <sz val="10"/>
        <color rgb="FFFF0000"/>
        <rFont val="宋体"/>
        <family val="3"/>
        <charset val="134"/>
        <scheme val="minor"/>
      </rPr>
      <t>无</t>
    </r>
    <r>
      <rPr>
        <sz val="10"/>
        <color theme="1"/>
        <rFont val="宋体"/>
        <family val="3"/>
        <charset val="134"/>
        <scheme val="minor"/>
      </rPr>
      <t>改善</t>
    </r>
    <phoneticPr fontId="2" type="noConversion"/>
  </si>
  <si>
    <t>2020.7.2</t>
    <phoneticPr fontId="2" type="noConversion"/>
  </si>
  <si>
    <t>左前轮罩炮筒定位销X向往前调0.5mm，前部Y向支撑往里调1mm。</t>
    <phoneticPr fontId="2" type="noConversion"/>
  </si>
  <si>
    <t>VIN*3657三坐标测量确认有改善</t>
    <phoneticPr fontId="2" type="noConversion"/>
  </si>
  <si>
    <t>2020.6.29</t>
    <phoneticPr fontId="2" type="noConversion"/>
  </si>
  <si>
    <t>空气室Y向定位销往右调1mm</t>
    <phoneticPr fontId="2" type="noConversion"/>
  </si>
  <si>
    <t>右A柱上部定位销X向往后调1mm</t>
    <phoneticPr fontId="2" type="noConversion"/>
  </si>
  <si>
    <t>VIN*3591三坐标测量确认有改善</t>
    <phoneticPr fontId="2" type="noConversion"/>
  </si>
  <si>
    <t>2020.6.28</t>
    <phoneticPr fontId="2" type="noConversion"/>
  </si>
  <si>
    <t>左前纵梁后段副车架2号点Y向往外调0.8mm</t>
    <phoneticPr fontId="2" type="noConversion"/>
  </si>
  <si>
    <t>左前轮罩轮罩前部Y向支撑往里调0.7mm</t>
    <phoneticPr fontId="2" type="noConversion"/>
  </si>
  <si>
    <t>右前门饰板至右后门饰板间隙小</t>
    <phoneticPr fontId="2" type="noConversion"/>
  </si>
  <si>
    <t>汪宽定</t>
    <phoneticPr fontId="2" type="noConversion"/>
  </si>
  <si>
    <t>2020.6.26</t>
    <phoneticPr fontId="2" type="noConversion"/>
  </si>
  <si>
    <t>窗框加强板-X向调整1.0mm</t>
    <phoneticPr fontId="2" type="noConversion"/>
  </si>
  <si>
    <t>右前门</t>
    <phoneticPr fontId="2" type="noConversion"/>
  </si>
  <si>
    <t>VIN*3207三坐标测量确认OK</t>
    <phoneticPr fontId="2" type="noConversion"/>
  </si>
  <si>
    <t>2020.6.23</t>
    <phoneticPr fontId="2" type="noConversion"/>
  </si>
  <si>
    <t>右D柱内板定位销Z向往上调1mm</t>
    <phoneticPr fontId="2" type="noConversion"/>
  </si>
  <si>
    <t>右侧围</t>
    <phoneticPr fontId="2" type="noConversion"/>
  </si>
  <si>
    <t>右轮罩定位销Z向往上调1.0mm</t>
    <phoneticPr fontId="2" type="noConversion"/>
  </si>
  <si>
    <t>左/右C柱上内板定位销X向往后调0.8~1.0mm</t>
    <phoneticPr fontId="2" type="noConversion"/>
  </si>
  <si>
    <t>左/右侧围</t>
    <phoneticPr fontId="2" type="noConversion"/>
  </si>
  <si>
    <t>改善左前后门面差</t>
    <phoneticPr fontId="2" type="noConversion"/>
  </si>
  <si>
    <t>黄永全</t>
    <phoneticPr fontId="2" type="noConversion"/>
  </si>
  <si>
    <t>2020.6.22</t>
    <phoneticPr fontId="2" type="noConversion"/>
  </si>
  <si>
    <t>0570</t>
    <phoneticPr fontId="2" type="noConversion"/>
  </si>
  <si>
    <t>上铰链加强板+Y向调整0.5mm</t>
    <phoneticPr fontId="2" type="noConversion"/>
  </si>
  <si>
    <t>左前门</t>
    <phoneticPr fontId="2" type="noConversion"/>
  </si>
  <si>
    <t>优化左前门轮廓面差</t>
    <phoneticPr fontId="2" type="noConversion"/>
  </si>
  <si>
    <t>滚边站定位销+Z向调整0.5mm</t>
    <phoneticPr fontId="2" type="noConversion"/>
  </si>
  <si>
    <t>2020.6.22</t>
    <phoneticPr fontId="2" type="noConversion"/>
  </si>
  <si>
    <t>后座椅安装螺母孔定位销Y向往左调1mm</t>
    <phoneticPr fontId="2" type="noConversion"/>
  </si>
  <si>
    <t>2020.6.19</t>
    <phoneticPr fontId="2" type="noConversion"/>
  </si>
  <si>
    <t>右后纵梁减震器定位销X向往前调1mm</t>
    <phoneticPr fontId="2" type="noConversion"/>
  </si>
  <si>
    <t>右前纵梁盖板前部Z向定位销往上调1mm</t>
    <phoneticPr fontId="2" type="noConversion"/>
  </si>
  <si>
    <t>2020.6.18</t>
    <phoneticPr fontId="2" type="noConversion"/>
  </si>
  <si>
    <t>右前轮罩轮罩炮筒定位销X向往前调1mm，前部Y向支撑往里调1mm，炮筒Z向支撑内侧下调1mm，外侧上调0.5mm。</t>
    <phoneticPr fontId="2" type="noConversion"/>
  </si>
  <si>
    <t>VIN*3208三坐标测量确认改善0.9mm</t>
    <phoneticPr fontId="2" type="noConversion"/>
  </si>
  <si>
    <t>2020.6.17</t>
    <phoneticPr fontId="2" type="noConversion"/>
  </si>
  <si>
    <t>右前纵梁后段副车架X向往前调1mm</t>
    <phoneticPr fontId="2" type="noConversion"/>
  </si>
  <si>
    <t>VIN*1318三坐标测量确认OK</t>
    <phoneticPr fontId="2" type="noConversion"/>
  </si>
  <si>
    <t>2020.6.15</t>
    <phoneticPr fontId="2" type="noConversion"/>
  </si>
  <si>
    <t>左前纵梁后段副车架X向往后调1mm</t>
    <phoneticPr fontId="2" type="noConversion"/>
  </si>
  <si>
    <t>左前轮罩前部Z向支撑块往下调整2mm</t>
    <phoneticPr fontId="2" type="noConversion"/>
  </si>
  <si>
    <t>2020.6.13</t>
    <phoneticPr fontId="2" type="noConversion"/>
  </si>
  <si>
    <t>1号夹具左前轮罩炮筒外侧Z向支撑块往上调整0.8mm</t>
    <phoneticPr fontId="2" type="noConversion"/>
  </si>
  <si>
    <t>2020.6.12</t>
    <phoneticPr fontId="2" type="noConversion"/>
  </si>
  <si>
    <t>左A柱内板上部定位销X向往前调1mm</t>
    <phoneticPr fontId="2" type="noConversion"/>
  </si>
  <si>
    <t>VIN*1174三坐标测量确认Y向无改善，Z向变高</t>
    <phoneticPr fontId="2" type="noConversion"/>
  </si>
  <si>
    <t>右前轮罩Z向支撑块往上调整2mm</t>
    <phoneticPr fontId="2" type="noConversion"/>
  </si>
  <si>
    <t>VIN*971三坐标测量确认NG</t>
    <phoneticPr fontId="2" type="noConversion"/>
  </si>
  <si>
    <t>2020.6.10</t>
    <phoneticPr fontId="2" type="noConversion"/>
  </si>
  <si>
    <t>0907/0964</t>
    <phoneticPr fontId="2" type="noConversion"/>
  </si>
  <si>
    <t>1/2号夹具右前纵梁Y向整体往外调1mm</t>
    <phoneticPr fontId="2" type="noConversion"/>
  </si>
  <si>
    <t>VIN*1009三坐标测量确认Y向无改善，Z向变高</t>
    <phoneticPr fontId="2" type="noConversion"/>
  </si>
  <si>
    <t>左前轮罩Z向支撑块往上调整2mm</t>
    <phoneticPr fontId="2" type="noConversion"/>
  </si>
  <si>
    <t>VIN*972三坐标测量确认OK</t>
  </si>
  <si>
    <t>2020.6.11</t>
  </si>
  <si>
    <t>左后纵梁前部定位销Y向往外调1mm</t>
    <phoneticPr fontId="2" type="noConversion"/>
  </si>
  <si>
    <t>VIN*971三坐标测量确认OK</t>
    <phoneticPr fontId="2" type="noConversion"/>
  </si>
  <si>
    <t>0957</t>
    <phoneticPr fontId="2" type="noConversion"/>
  </si>
  <si>
    <t>后地板前部NC定位销X向整体往后调0.5mm</t>
    <phoneticPr fontId="2" type="noConversion"/>
  </si>
  <si>
    <t>备注</t>
    <phoneticPr fontId="2" type="noConversion"/>
  </si>
  <si>
    <t>管理者</t>
    <phoneticPr fontId="2" type="noConversion"/>
  </si>
  <si>
    <t>调整日期</t>
    <phoneticPr fontId="2" type="noConversion"/>
  </si>
  <si>
    <t>是否复原</t>
    <phoneticPr fontId="2" type="noConversion"/>
  </si>
  <si>
    <t>调整断点</t>
    <phoneticPr fontId="2" type="noConversion"/>
  </si>
  <si>
    <t>调整内容</t>
    <phoneticPr fontId="2" type="noConversion"/>
  </si>
  <si>
    <t>工位</t>
    <phoneticPr fontId="2" type="noConversion"/>
  </si>
  <si>
    <t>区域</t>
    <phoneticPr fontId="2" type="noConversion"/>
  </si>
  <si>
    <t>NO.</t>
    <phoneticPr fontId="2" type="noConversion"/>
  </si>
  <si>
    <t>记录编号</t>
    <phoneticPr fontId="2" type="noConversion"/>
  </si>
  <si>
    <t>左前轮罩轮罩炮筒前部定位销Z向下调2.2mm，前部Z向支撑下调1mm</t>
    <phoneticPr fontId="2" type="noConversion"/>
  </si>
  <si>
    <t>FR30L</t>
    <phoneticPr fontId="2" type="noConversion"/>
  </si>
  <si>
    <t>FR30L/R</t>
    <phoneticPr fontId="2" type="noConversion"/>
  </si>
  <si>
    <t>FR30R</t>
    <phoneticPr fontId="2" type="noConversion"/>
  </si>
  <si>
    <t>FR10L</t>
    <phoneticPr fontId="2" type="noConversion"/>
  </si>
  <si>
    <t>FR10R</t>
    <phoneticPr fontId="2" type="noConversion"/>
  </si>
  <si>
    <t>FR10R</t>
    <phoneticPr fontId="2" type="noConversion"/>
  </si>
  <si>
    <t>BSI50R</t>
    <phoneticPr fontId="2" type="noConversion"/>
  </si>
  <si>
    <t>BSI60R</t>
    <phoneticPr fontId="2" type="noConversion"/>
  </si>
  <si>
    <t>BSI40L/R</t>
    <phoneticPr fontId="2" type="noConversion"/>
  </si>
  <si>
    <t>RF10</t>
    <phoneticPr fontId="2" type="noConversion"/>
  </si>
  <si>
    <t>RR40</t>
    <phoneticPr fontId="2" type="noConversion"/>
  </si>
  <si>
    <t>RR10L</t>
    <phoneticPr fontId="2" type="noConversion"/>
  </si>
  <si>
    <t>RR10R</t>
    <phoneticPr fontId="2" type="noConversion"/>
  </si>
  <si>
    <t>FD60L</t>
    <phoneticPr fontId="2" type="noConversion"/>
  </si>
  <si>
    <t>FD10L</t>
    <phoneticPr fontId="2" type="noConversion"/>
  </si>
  <si>
    <t>FD10R</t>
    <phoneticPr fontId="2" type="noConversion"/>
  </si>
  <si>
    <t>BSI40R</t>
    <phoneticPr fontId="2" type="noConversion"/>
  </si>
  <si>
    <t>BS50R</t>
    <phoneticPr fontId="2" type="noConversion"/>
  </si>
  <si>
    <t>DA50</t>
    <phoneticPr fontId="2" type="noConversion"/>
  </si>
  <si>
    <t>DA60</t>
    <phoneticPr fontId="2" type="noConversion"/>
  </si>
  <si>
    <t>RR40/50</t>
    <phoneticPr fontId="2" type="noConversion"/>
  </si>
  <si>
    <t>BSI80R</t>
    <phoneticPr fontId="2" type="noConversion"/>
  </si>
  <si>
    <t>UB线</t>
  </si>
  <si>
    <t>MB线</t>
  </si>
  <si>
    <t>FR30LR</t>
    <phoneticPr fontId="2" type="noConversion"/>
  </si>
  <si>
    <t>FR</t>
    <phoneticPr fontId="2" type="noConversion"/>
  </si>
  <si>
    <t>DA</t>
    <phoneticPr fontId="2" type="noConversion"/>
  </si>
  <si>
    <t>FF</t>
    <phoneticPr fontId="2" type="noConversion"/>
  </si>
  <si>
    <t>RF40</t>
    <phoneticPr fontId="2" type="noConversion"/>
  </si>
  <si>
    <t>RF</t>
    <phoneticPr fontId="2" type="noConversion"/>
  </si>
  <si>
    <t>BSI40LR</t>
    <phoneticPr fontId="2" type="noConversion"/>
  </si>
  <si>
    <t>BSI/BS</t>
    <phoneticPr fontId="2" type="noConversion"/>
  </si>
  <si>
    <t>后背门</t>
    <phoneticPr fontId="2" type="noConversion"/>
  </si>
  <si>
    <t>UB/MB</t>
    <phoneticPr fontId="2" type="noConversion"/>
  </si>
  <si>
    <t>D区</t>
    <phoneticPr fontId="2" type="noConversion"/>
  </si>
  <si>
    <t>ER</t>
    <phoneticPr fontId="2" type="noConversion"/>
  </si>
  <si>
    <t>次数</t>
    <phoneticPr fontId="2" type="noConversion"/>
  </si>
  <si>
    <t>线体</t>
    <phoneticPr fontId="2" type="noConversion"/>
  </si>
  <si>
    <t>序号</t>
    <phoneticPr fontId="2" type="noConversion"/>
  </si>
  <si>
    <t>总计</t>
    <phoneticPr fontId="2" type="noConversion"/>
  </si>
  <si>
    <t>等级</t>
    <phoneticPr fontId="2" type="noConversion"/>
  </si>
  <si>
    <t>2020.9.05</t>
    <phoneticPr fontId="2" type="noConversion"/>
  </si>
  <si>
    <t>2020.9.09</t>
    <phoneticPr fontId="2" type="noConversion"/>
  </si>
  <si>
    <t>汪宽定</t>
    <phoneticPr fontId="2" type="noConversion"/>
  </si>
  <si>
    <t>梁鹏</t>
    <phoneticPr fontId="2" type="noConversion"/>
  </si>
  <si>
    <t>2020.9.15</t>
    <phoneticPr fontId="2" type="noConversion"/>
  </si>
  <si>
    <t>汪宽定</t>
    <phoneticPr fontId="2" type="noConversion"/>
  </si>
  <si>
    <t>罗力团</t>
    <phoneticPr fontId="2" type="noConversion"/>
  </si>
  <si>
    <t>罗力团</t>
    <phoneticPr fontId="2" type="noConversion"/>
  </si>
  <si>
    <t>左后门</t>
    <phoneticPr fontId="2" type="noConversion"/>
  </si>
  <si>
    <t>2020.10.10</t>
    <phoneticPr fontId="2" type="noConversion"/>
  </si>
  <si>
    <t>右后门</t>
    <phoneticPr fontId="2" type="noConversion"/>
  </si>
  <si>
    <t>10工位，下铰链+Y向调整0.5mm，内间隙提高到20-21mm
20工位，16号点下支撑-Y向调整1.0mm，后门厚度削减0.5mm；</t>
    <phoneticPr fontId="2" type="noConversion"/>
  </si>
  <si>
    <t>2020.10.09</t>
    <phoneticPr fontId="2" type="noConversion"/>
  </si>
  <si>
    <t>左前门</t>
    <phoneticPr fontId="2" type="noConversion"/>
  </si>
  <si>
    <t>010工位，下铰链-Y向调整1.0mm；
030工位，面差不良位下支撑+Y向调整4mm；</t>
    <phoneticPr fontId="2" type="noConversion"/>
  </si>
  <si>
    <t>左前门</t>
    <phoneticPr fontId="2" type="noConversion"/>
  </si>
  <si>
    <t>下铰链+Y向调整0.7mm</t>
    <phoneticPr fontId="2" type="noConversion"/>
  </si>
  <si>
    <t>2020.10.06</t>
    <phoneticPr fontId="2" type="noConversion"/>
  </si>
  <si>
    <t>BSI020R</t>
    <phoneticPr fontId="2" type="noConversion"/>
  </si>
  <si>
    <t>右B柱铰链整体+X向调整0.5mm</t>
    <phoneticPr fontId="2" type="noConversion"/>
  </si>
  <si>
    <t>否</t>
    <phoneticPr fontId="2" type="noConversion"/>
  </si>
  <si>
    <t>2020.9.10</t>
    <phoneticPr fontId="2" type="noConversion"/>
  </si>
  <si>
    <t>汪东城</t>
    <phoneticPr fontId="2" type="noConversion"/>
  </si>
  <si>
    <t>梁鹏</t>
    <phoneticPr fontId="2" type="noConversion"/>
  </si>
  <si>
    <t>2020.10.27</t>
    <phoneticPr fontId="2" type="noConversion"/>
  </si>
  <si>
    <t>2020.10.28</t>
  </si>
  <si>
    <t>2020.10.29</t>
  </si>
  <si>
    <t>右侧围</t>
    <phoneticPr fontId="2" type="noConversion"/>
  </si>
  <si>
    <t>对应上边梁内板Y向超差</t>
    <phoneticPr fontId="2" type="noConversion"/>
  </si>
  <si>
    <t>对应发动机盖左侧X向超差</t>
    <phoneticPr fontId="2" type="noConversion"/>
  </si>
  <si>
    <t>对应右纵梁X向超差</t>
    <phoneticPr fontId="2" type="noConversion"/>
  </si>
  <si>
    <t>对应右轮罩Z向超差</t>
    <phoneticPr fontId="2" type="noConversion"/>
  </si>
  <si>
    <t>对应右后门间隙超差问题</t>
    <phoneticPr fontId="2" type="noConversion"/>
  </si>
  <si>
    <t>对应前后门间隙超差问题</t>
    <phoneticPr fontId="2" type="noConversion"/>
  </si>
  <si>
    <t>左前门</t>
    <phoneticPr fontId="2" type="noConversion"/>
  </si>
  <si>
    <t>FD030L</t>
    <phoneticPr fontId="2" type="noConversion"/>
  </si>
  <si>
    <t>左后门FD030L工位防撞梁支撑块-Y向调整1.0mm</t>
    <phoneticPr fontId="2" type="noConversion"/>
  </si>
  <si>
    <t>左侧围</t>
    <phoneticPr fontId="2" type="noConversion"/>
  </si>
  <si>
    <t>BSI030L</t>
    <phoneticPr fontId="2" type="noConversion"/>
  </si>
  <si>
    <t>左侧围上边梁内板+Z向调整2.0mm</t>
    <phoneticPr fontId="2" type="noConversion"/>
  </si>
  <si>
    <t>UB线</t>
    <phoneticPr fontId="2" type="noConversion"/>
  </si>
  <si>
    <t>UB05</t>
    <phoneticPr fontId="2" type="noConversion"/>
  </si>
  <si>
    <t>空气室左侧+X向调整0.7mm</t>
    <phoneticPr fontId="2" type="noConversion"/>
  </si>
  <si>
    <t>机舱岛</t>
    <phoneticPr fontId="2" type="noConversion"/>
  </si>
  <si>
    <t>ER10</t>
    <phoneticPr fontId="2" type="noConversion"/>
  </si>
  <si>
    <t>ER10A/B夹具右纵梁整体+X向调整1.0mm</t>
    <phoneticPr fontId="2" type="noConversion"/>
  </si>
  <si>
    <t>右纵梁整体+Z向调整1.0mm</t>
    <phoneticPr fontId="2" type="noConversion"/>
  </si>
  <si>
    <t>MB线</t>
    <phoneticPr fontId="2" type="noConversion"/>
  </si>
  <si>
    <t>MB21</t>
    <phoneticPr fontId="2" type="noConversion"/>
  </si>
  <si>
    <t>右侧围+Y向整体调整1.5mm</t>
    <phoneticPr fontId="2" type="noConversion"/>
  </si>
  <si>
    <t>FR30R</t>
    <phoneticPr fontId="2" type="noConversion"/>
  </si>
  <si>
    <t>后地板</t>
    <phoneticPr fontId="2" type="noConversion"/>
  </si>
  <si>
    <t>RF010</t>
    <phoneticPr fontId="2" type="noConversion"/>
  </si>
  <si>
    <t>中排座椅安全带加强板组件-右安装定位销+Y向调整1.0mm</t>
    <phoneticPr fontId="2" type="noConversion"/>
  </si>
  <si>
    <t>否</t>
    <phoneticPr fontId="2" type="noConversion"/>
  </si>
  <si>
    <t>2020.10.5.</t>
    <phoneticPr fontId="2" type="noConversion"/>
  </si>
  <si>
    <t>沈小龙</t>
    <phoneticPr fontId="2" type="noConversion"/>
  </si>
  <si>
    <t>梁鹏</t>
    <phoneticPr fontId="2" type="noConversion"/>
  </si>
  <si>
    <t>前纵梁</t>
    <phoneticPr fontId="2" type="noConversion"/>
  </si>
  <si>
    <t>FR010L</t>
    <phoneticPr fontId="2" type="noConversion"/>
  </si>
  <si>
    <t>FR010R</t>
    <phoneticPr fontId="2" type="noConversion"/>
  </si>
  <si>
    <t>2020.10.19</t>
    <phoneticPr fontId="2" type="noConversion"/>
  </si>
  <si>
    <t>梁鹏</t>
    <phoneticPr fontId="2" type="noConversion"/>
  </si>
  <si>
    <t>前纵梁后段分总成定位销-X向调整1.0mm</t>
    <phoneticPr fontId="2" type="noConversion"/>
  </si>
  <si>
    <t>前纵梁后段分总成定位销+X向调整1.0mm</t>
    <phoneticPr fontId="2" type="noConversion"/>
  </si>
  <si>
    <t>前副车架定位螺母和安装螺母X向相对尺寸超差</t>
    <phoneticPr fontId="2" type="noConversion"/>
  </si>
  <si>
    <t>AUDIT指摘中排座椅安全带安装孔错孔</t>
    <phoneticPr fontId="2" type="noConversion"/>
  </si>
  <si>
    <t>窗框加强板上部压块分别增加2.0mm(005)、1.5mm(004)</t>
    <phoneticPr fontId="2" type="noConversion"/>
  </si>
  <si>
    <t>后门窗框与内板错边1.8-2.5mm</t>
    <phoneticPr fontId="2" type="noConversion"/>
  </si>
  <si>
    <t>调整人</t>
    <phoneticPr fontId="2" type="noConversion"/>
  </si>
  <si>
    <t>原编号</t>
    <phoneticPr fontId="2" type="noConversion"/>
  </si>
  <si>
    <t>W1UB-030</t>
    <phoneticPr fontId="2" type="noConversion"/>
  </si>
  <si>
    <t>W1BSI4-040R</t>
    <phoneticPr fontId="2" type="noConversion"/>
  </si>
  <si>
    <t>W1BSI4-080R</t>
    <phoneticPr fontId="2" type="noConversion"/>
  </si>
  <si>
    <t>W1BSI4-020R</t>
    <phoneticPr fontId="2" type="noConversion"/>
  </si>
  <si>
    <t>W1BSI4-030L</t>
    <phoneticPr fontId="2" type="noConversion"/>
  </si>
  <si>
    <t>W1DA4-050</t>
    <phoneticPr fontId="2" type="noConversion"/>
  </si>
  <si>
    <t>W1DA4-060</t>
    <phoneticPr fontId="2" type="noConversion"/>
  </si>
  <si>
    <t>W1ER3-010</t>
    <phoneticPr fontId="2" type="noConversion"/>
  </si>
  <si>
    <t>W1ER3-030</t>
    <phoneticPr fontId="2" type="noConversion"/>
  </si>
  <si>
    <t>W1FD2-060L</t>
    <phoneticPr fontId="2" type="noConversion"/>
  </si>
  <si>
    <t>W1FD1-010L</t>
    <phoneticPr fontId="2" type="noConversion"/>
  </si>
  <si>
    <t>W1FD1-010R</t>
    <phoneticPr fontId="2" type="noConversion"/>
  </si>
  <si>
    <t>FD010L
FD030L</t>
    <phoneticPr fontId="2" type="noConversion"/>
  </si>
  <si>
    <t>FD010L</t>
    <phoneticPr fontId="2" type="noConversion"/>
  </si>
  <si>
    <t>W1FD1-030L</t>
    <phoneticPr fontId="2" type="noConversion"/>
  </si>
  <si>
    <t>W1FF4-050</t>
    <phoneticPr fontId="2" type="noConversion"/>
  </si>
  <si>
    <t>W1FF4-040</t>
    <phoneticPr fontId="2" type="noConversion"/>
  </si>
  <si>
    <t>W1FU4-030L</t>
    <phoneticPr fontId="2" type="noConversion"/>
  </si>
  <si>
    <t>W1FU4-030R</t>
    <phoneticPr fontId="2" type="noConversion"/>
  </si>
  <si>
    <t>W1FU4-010L</t>
    <phoneticPr fontId="2" type="noConversion"/>
  </si>
  <si>
    <t>W1FU4-010R</t>
    <phoneticPr fontId="2" type="noConversion"/>
  </si>
  <si>
    <t>W1FU4-030R</t>
    <phoneticPr fontId="2" type="noConversion"/>
  </si>
  <si>
    <t>W1FU4-030L</t>
    <phoneticPr fontId="2" type="noConversion"/>
  </si>
  <si>
    <t>W1FU4-010L</t>
    <phoneticPr fontId="2" type="noConversion"/>
  </si>
  <si>
    <t>W1FU4-010R</t>
    <phoneticPr fontId="2" type="noConversion"/>
  </si>
  <si>
    <t>W1MB-200</t>
    <phoneticPr fontId="2" type="noConversion"/>
  </si>
  <si>
    <t>W1MB-140</t>
    <phoneticPr fontId="2" type="noConversion"/>
  </si>
  <si>
    <t>W1MB-210</t>
    <phoneticPr fontId="2" type="noConversion"/>
  </si>
  <si>
    <t>W1MB-290</t>
    <phoneticPr fontId="2" type="noConversion"/>
  </si>
  <si>
    <t>W1MB-030</t>
    <phoneticPr fontId="2" type="noConversion"/>
  </si>
  <si>
    <t>RD010L</t>
    <phoneticPr fontId="2" type="noConversion"/>
  </si>
  <si>
    <t>RD010R
RD020R</t>
    <phoneticPr fontId="2" type="noConversion"/>
  </si>
  <si>
    <t>W1RD1-010L</t>
    <phoneticPr fontId="2" type="noConversion"/>
  </si>
  <si>
    <t>W1RR4-010L</t>
    <phoneticPr fontId="2" type="noConversion"/>
  </si>
  <si>
    <t>W1RR4-010R</t>
    <phoneticPr fontId="2" type="noConversion"/>
  </si>
  <si>
    <t>W1RR4-010R</t>
    <phoneticPr fontId="2" type="noConversion"/>
  </si>
  <si>
    <t>RF40/50</t>
    <phoneticPr fontId="2" type="noConversion"/>
  </si>
  <si>
    <t>W1RF4-010</t>
    <phoneticPr fontId="2" type="noConversion"/>
  </si>
  <si>
    <t>W1RF4-040</t>
    <phoneticPr fontId="2" type="noConversion"/>
  </si>
  <si>
    <t>W1UB-050</t>
    <phoneticPr fontId="2" type="noConversion"/>
  </si>
  <si>
    <t>左侧围</t>
    <phoneticPr fontId="2" type="noConversion"/>
  </si>
  <si>
    <t>右侧围</t>
    <phoneticPr fontId="2" type="noConversion"/>
  </si>
  <si>
    <t>2020.10.3</t>
    <phoneticPr fontId="2" type="noConversion"/>
  </si>
  <si>
    <t>后轮罩方孔错边改善</t>
    <phoneticPr fontId="2" type="noConversion"/>
  </si>
  <si>
    <t>BSI070L</t>
    <phoneticPr fontId="2" type="noConversion"/>
  </si>
  <si>
    <t>BSI070R</t>
    <phoneticPr fontId="2" type="noConversion"/>
  </si>
  <si>
    <t>W1BS1-050R</t>
    <phoneticPr fontId="2" type="noConversion"/>
  </si>
  <si>
    <t>W1BS1-050R</t>
    <phoneticPr fontId="2" type="noConversion"/>
  </si>
  <si>
    <t>W1BSI4-070L</t>
    <phoneticPr fontId="2" type="noConversion"/>
  </si>
  <si>
    <t>W1BSI4-070R</t>
    <phoneticPr fontId="2" type="noConversion"/>
  </si>
  <si>
    <t>后轮罩内板压块+X向调整1.0mm</t>
    <phoneticPr fontId="2" type="noConversion"/>
  </si>
  <si>
    <t>后轮罩内板压块+X向调整0.7mm</t>
    <phoneticPr fontId="2" type="noConversion"/>
  </si>
  <si>
    <t>RD101R</t>
    <phoneticPr fontId="2" type="noConversion"/>
  </si>
  <si>
    <t>W1RD1-010R</t>
    <phoneticPr fontId="2" type="noConversion"/>
  </si>
  <si>
    <t>W1BD1-030</t>
    <phoneticPr fontId="2" type="noConversion"/>
  </si>
  <si>
    <t>BD030</t>
    <phoneticPr fontId="2" type="noConversion"/>
  </si>
  <si>
    <t>BD020</t>
    <phoneticPr fontId="2" type="noConversion"/>
  </si>
  <si>
    <t>W1BD1-020</t>
    <phoneticPr fontId="2" type="noConversion"/>
  </si>
  <si>
    <t>W1RD2-040L</t>
    <phoneticPr fontId="2" type="noConversion"/>
  </si>
  <si>
    <t>RD40</t>
    <phoneticPr fontId="2" type="noConversion"/>
  </si>
  <si>
    <t>station</t>
    <phoneticPr fontId="11" type="noConversion"/>
  </si>
  <si>
    <t>工位名称</t>
    <phoneticPr fontId="11" type="noConversion"/>
  </si>
  <si>
    <t>生产线</t>
  </si>
  <si>
    <t>W1FF4-010</t>
  </si>
  <si>
    <t>前地板1#</t>
    <phoneticPr fontId="11" type="noConversion"/>
  </si>
  <si>
    <t>前地板分装线</t>
  </si>
  <si>
    <t>W1FF4-020</t>
  </si>
  <si>
    <t>前地板2#</t>
    <phoneticPr fontId="11" type="noConversion"/>
  </si>
  <si>
    <t>W1FF4-030</t>
  </si>
  <si>
    <t>前地板3#</t>
  </si>
  <si>
    <t>W1FF4-040</t>
  </si>
  <si>
    <t>前地板4#</t>
  </si>
  <si>
    <t>W1FF4-050</t>
  </si>
  <si>
    <t>前地板5#</t>
  </si>
  <si>
    <t>W1FF4-060</t>
  </si>
  <si>
    <t>前地板6#</t>
  </si>
  <si>
    <t>W1FF4-070</t>
  </si>
  <si>
    <t>前地板7#</t>
  </si>
  <si>
    <t>W1DA4-010</t>
    <phoneticPr fontId="2" type="noConversion"/>
  </si>
  <si>
    <t>前围板1#</t>
  </si>
  <si>
    <t>前围板分装线</t>
  </si>
  <si>
    <t>W1DA4-020</t>
  </si>
  <si>
    <t>前围板2#</t>
    <phoneticPr fontId="11" type="noConversion"/>
  </si>
  <si>
    <t>W1DA4-030</t>
  </si>
  <si>
    <t>前围板3#</t>
    <phoneticPr fontId="11" type="noConversion"/>
  </si>
  <si>
    <t>W1DA4-040</t>
    <phoneticPr fontId="2" type="noConversion"/>
  </si>
  <si>
    <t>W1DA4-050</t>
  </si>
  <si>
    <t>前围板5#</t>
    <phoneticPr fontId="11" type="noConversion"/>
  </si>
  <si>
    <t>W1DA4-060</t>
  </si>
  <si>
    <t>前围板6#</t>
    <phoneticPr fontId="11" type="noConversion"/>
  </si>
  <si>
    <t>W1DA4-070</t>
    <phoneticPr fontId="2" type="noConversion"/>
  </si>
  <si>
    <t>前围板7#</t>
    <phoneticPr fontId="11" type="noConversion"/>
  </si>
  <si>
    <t>W1HP4-010</t>
    <phoneticPr fontId="2" type="noConversion"/>
  </si>
  <si>
    <t>空气室1#</t>
    <phoneticPr fontId="2" type="noConversion"/>
  </si>
  <si>
    <t>空气室分装线</t>
  </si>
  <si>
    <t>W1HP4-020</t>
    <phoneticPr fontId="2" type="noConversion"/>
  </si>
  <si>
    <t>空气室2#</t>
    <phoneticPr fontId="2" type="noConversion"/>
  </si>
  <si>
    <t>后纵梁总成1#-左</t>
    <phoneticPr fontId="2" type="noConversion"/>
  </si>
  <si>
    <t>后地板分装线</t>
  </si>
  <si>
    <t>W1RR4-020L</t>
    <phoneticPr fontId="2" type="noConversion"/>
  </si>
  <si>
    <t>后纵梁总成2#-左</t>
    <phoneticPr fontId="2" type="noConversion"/>
  </si>
  <si>
    <t>后纵梁总成1#-右</t>
    <phoneticPr fontId="2" type="noConversion"/>
  </si>
  <si>
    <t>W1RR4-020R</t>
    <phoneticPr fontId="2" type="noConversion"/>
  </si>
  <si>
    <t>后纵梁总成2#-右</t>
    <phoneticPr fontId="2" type="noConversion"/>
  </si>
  <si>
    <t>W1RF4-010</t>
  </si>
  <si>
    <t>后地板1#</t>
  </si>
  <si>
    <t>W1RF4-020</t>
  </si>
  <si>
    <t>后地板2#</t>
  </si>
  <si>
    <t>W1RF4-030</t>
  </si>
  <si>
    <t>后地板3#</t>
  </si>
  <si>
    <t>W1RF4-040</t>
  </si>
  <si>
    <t>后地板4#</t>
    <phoneticPr fontId="11" type="noConversion"/>
  </si>
  <si>
    <t>W1RF4-050</t>
  </si>
  <si>
    <t>后地板5#</t>
    <phoneticPr fontId="11" type="noConversion"/>
  </si>
  <si>
    <t>W1RF4-060</t>
  </si>
  <si>
    <t>后地板6#</t>
    <phoneticPr fontId="11" type="noConversion"/>
  </si>
  <si>
    <t>W1RF4-070</t>
  </si>
  <si>
    <t>后地板7#</t>
    <phoneticPr fontId="11" type="noConversion"/>
  </si>
  <si>
    <t>W1RF4-080</t>
  </si>
  <si>
    <t>后地板8#</t>
    <phoneticPr fontId="11" type="noConversion"/>
  </si>
  <si>
    <t>W1RF4-090</t>
  </si>
  <si>
    <t>后地板9#</t>
    <phoneticPr fontId="11" type="noConversion"/>
  </si>
  <si>
    <t>W1RF4-100</t>
  </si>
  <si>
    <t>后地板10#</t>
    <phoneticPr fontId="11" type="noConversion"/>
  </si>
  <si>
    <t>W1FU4-010R</t>
  </si>
  <si>
    <t>前纵梁右1#</t>
    <phoneticPr fontId="11" type="noConversion"/>
  </si>
  <si>
    <t>前纵梁线</t>
  </si>
  <si>
    <t>W1FU4-020R</t>
  </si>
  <si>
    <t>前纵梁右2#</t>
    <phoneticPr fontId="11" type="noConversion"/>
  </si>
  <si>
    <t>W1FU4-030R</t>
  </si>
  <si>
    <t>前纵梁右3#</t>
    <phoneticPr fontId="11" type="noConversion"/>
  </si>
  <si>
    <t>W1FU4-040R</t>
  </si>
  <si>
    <t>前纵梁右4#</t>
    <phoneticPr fontId="11" type="noConversion"/>
  </si>
  <si>
    <t>W1FU4-010L</t>
  </si>
  <si>
    <t>前纵梁左1#</t>
    <phoneticPr fontId="11" type="noConversion"/>
  </si>
  <si>
    <t>W1FU4-020L</t>
  </si>
  <si>
    <t>前纵梁左2#</t>
    <phoneticPr fontId="11" type="noConversion"/>
  </si>
  <si>
    <t>W1FU4-030L</t>
  </si>
  <si>
    <t>前纵梁左3#</t>
    <phoneticPr fontId="11" type="noConversion"/>
  </si>
  <si>
    <t>W1FU4-040L</t>
  </si>
  <si>
    <t>前纵梁左4#</t>
    <phoneticPr fontId="11" type="noConversion"/>
  </si>
  <si>
    <t>W1BSI4-010L</t>
    <phoneticPr fontId="11" type="noConversion"/>
  </si>
  <si>
    <t>后侧围内板分总成-左</t>
    <phoneticPr fontId="15" type="noConversion"/>
  </si>
  <si>
    <t>左侧围分装线</t>
  </si>
  <si>
    <t>W1BSI4-020L</t>
    <phoneticPr fontId="11" type="noConversion"/>
  </si>
  <si>
    <t>后侧围内板总成-左</t>
    <phoneticPr fontId="15" type="noConversion"/>
  </si>
  <si>
    <t>W1BSI4-030L</t>
    <phoneticPr fontId="11" type="noConversion"/>
  </si>
  <si>
    <t>W1BSI4-040L</t>
    <phoneticPr fontId="11" type="noConversion"/>
  </si>
  <si>
    <t>后轮罩外板总成-左</t>
  </si>
  <si>
    <t>W1BSI4-050L</t>
    <phoneticPr fontId="11" type="noConversion"/>
  </si>
  <si>
    <t>C柱内板总成合件-左</t>
    <phoneticPr fontId="15" type="noConversion"/>
  </si>
  <si>
    <t>W1BSI4-060L</t>
    <phoneticPr fontId="11" type="noConversion"/>
  </si>
  <si>
    <t>C柱内板总成-左</t>
  </si>
  <si>
    <t>W1BSI4-070L</t>
    <phoneticPr fontId="11" type="noConversion"/>
  </si>
  <si>
    <t>C柱加强板总成-左</t>
    <phoneticPr fontId="2" type="noConversion"/>
  </si>
  <si>
    <t>W1BSI4-080L</t>
    <phoneticPr fontId="11" type="noConversion"/>
  </si>
  <si>
    <t>后侧围内板总成合件-左</t>
  </si>
  <si>
    <t>W1BSI4-090L</t>
    <phoneticPr fontId="11" type="noConversion"/>
  </si>
  <si>
    <t>后侧围内板总成-左</t>
  </si>
  <si>
    <t>W1BSI4-100L</t>
    <phoneticPr fontId="11" type="noConversion"/>
  </si>
  <si>
    <t>W1BSI4-110L</t>
    <phoneticPr fontId="2" type="noConversion"/>
  </si>
  <si>
    <t>尾灯盒总成-左</t>
    <phoneticPr fontId="2" type="noConversion"/>
  </si>
  <si>
    <t>W1BSI4-010R</t>
    <phoneticPr fontId="11" type="noConversion"/>
  </si>
  <si>
    <t>后侧围内板分总成-右</t>
  </si>
  <si>
    <t>右侧围分装线</t>
  </si>
  <si>
    <t>W1BSI4-020R</t>
    <phoneticPr fontId="11" type="noConversion"/>
  </si>
  <si>
    <t>后侧围内板总成-右</t>
  </si>
  <si>
    <t>W1BSI4-030R</t>
    <phoneticPr fontId="11" type="noConversion"/>
  </si>
  <si>
    <t>W1BSI4-040R</t>
    <phoneticPr fontId="11" type="noConversion"/>
  </si>
  <si>
    <t>后轮罩外板总成-右</t>
    <phoneticPr fontId="2" type="noConversion"/>
  </si>
  <si>
    <t>W1BSI4-050R</t>
    <phoneticPr fontId="11" type="noConversion"/>
  </si>
  <si>
    <t>C柱内板总成合件-右</t>
    <phoneticPr fontId="15" type="noConversion"/>
  </si>
  <si>
    <t>W1BSI4-060R</t>
    <phoneticPr fontId="11" type="noConversion"/>
  </si>
  <si>
    <t>C柱内板总成-右</t>
    <phoneticPr fontId="2" type="noConversion"/>
  </si>
  <si>
    <t>W1BSI4-070R</t>
    <phoneticPr fontId="11" type="noConversion"/>
  </si>
  <si>
    <t>C柱加强板总成-右</t>
    <phoneticPr fontId="2" type="noConversion"/>
  </si>
  <si>
    <t>W1BSI4-080R</t>
    <phoneticPr fontId="11" type="noConversion"/>
  </si>
  <si>
    <t>后侧围内板总成合件-右</t>
  </si>
  <si>
    <t>W1BSI4-090R</t>
    <phoneticPr fontId="11" type="noConversion"/>
  </si>
  <si>
    <t>W1BSI4-100R</t>
    <phoneticPr fontId="11" type="noConversion"/>
  </si>
  <si>
    <t>W1BSI4-110R</t>
  </si>
  <si>
    <t>尾灯盒总成-右</t>
  </si>
  <si>
    <t>W1BS1-010L</t>
    <phoneticPr fontId="11" type="noConversion"/>
  </si>
  <si>
    <t>侧围外板-左对中工位</t>
    <phoneticPr fontId="11" type="noConversion"/>
  </si>
  <si>
    <t>左侧围自动线</t>
  </si>
  <si>
    <t>W1BS1-020L</t>
    <phoneticPr fontId="11" type="noConversion"/>
  </si>
  <si>
    <t>侧围外板-左上件工位</t>
    <phoneticPr fontId="11" type="noConversion"/>
  </si>
  <si>
    <t>W1BS1-030L</t>
    <phoneticPr fontId="11" type="noConversion"/>
  </si>
  <si>
    <t>侧围外板总成-左上件工位</t>
    <phoneticPr fontId="11" type="noConversion"/>
  </si>
  <si>
    <t>W1BS1-040L</t>
    <phoneticPr fontId="11" type="noConversion"/>
  </si>
  <si>
    <t>侧围外板总成-左焊接涂胶工位</t>
    <phoneticPr fontId="11" type="noConversion"/>
  </si>
  <si>
    <t>W1BS1-050L</t>
    <phoneticPr fontId="11" type="noConversion"/>
  </si>
  <si>
    <t>侧围前部总成-左/右上件焊接工位</t>
    <phoneticPr fontId="11" type="noConversion"/>
  </si>
  <si>
    <t>W1BS1-060L</t>
    <phoneticPr fontId="11" type="noConversion"/>
  </si>
  <si>
    <t>后侧围内板总成总成-左/右上件焊接工位</t>
    <phoneticPr fontId="11" type="noConversion"/>
  </si>
  <si>
    <t>W1BS1-070L</t>
    <phoneticPr fontId="11" type="noConversion"/>
  </si>
  <si>
    <t>侧围总成-左/右补焊工位</t>
  </si>
  <si>
    <t>W1BS1-080L</t>
    <phoneticPr fontId="11" type="noConversion"/>
  </si>
  <si>
    <t>侧围总成-左/右转运工位</t>
  </si>
  <si>
    <t>W1BS1-090L</t>
    <phoneticPr fontId="11" type="noConversion"/>
  </si>
  <si>
    <t>侧围总成-左/右下线工位</t>
  </si>
  <si>
    <t>W1BS1-010R</t>
    <phoneticPr fontId="11" type="noConversion"/>
  </si>
  <si>
    <t>侧围外板-左/右对中工位</t>
  </si>
  <si>
    <t>右侧围自动线</t>
  </si>
  <si>
    <t>W1BS1-020R</t>
    <phoneticPr fontId="11" type="noConversion"/>
  </si>
  <si>
    <t>侧围外板-左/右上件工位</t>
  </si>
  <si>
    <t>W1BS1-030R</t>
    <phoneticPr fontId="11" type="noConversion"/>
  </si>
  <si>
    <t>侧围外板总成-左/右上件工位</t>
  </si>
  <si>
    <t>W1BS1-040R</t>
    <phoneticPr fontId="11" type="noConversion"/>
  </si>
  <si>
    <t>侧围外板总成-左/右焊接涂胶工位</t>
    <phoneticPr fontId="11" type="noConversion"/>
  </si>
  <si>
    <t>W1BS1-050R</t>
    <phoneticPr fontId="11" type="noConversion"/>
  </si>
  <si>
    <t>侧围前部总成-左/右上件焊接工位</t>
    <phoneticPr fontId="11" type="noConversion"/>
  </si>
  <si>
    <t>W1BS1-060R</t>
    <phoneticPr fontId="11" type="noConversion"/>
  </si>
  <si>
    <t>W1BS1-070R</t>
    <phoneticPr fontId="11" type="noConversion"/>
  </si>
  <si>
    <t>W1BS1-080R</t>
    <phoneticPr fontId="11" type="noConversion"/>
  </si>
  <si>
    <t>W1BS1-090R</t>
    <phoneticPr fontId="11" type="noConversion"/>
  </si>
  <si>
    <t>W1ER3-010</t>
    <phoneticPr fontId="11" type="noConversion"/>
  </si>
  <si>
    <t>前机舱总成人工上件</t>
    <phoneticPr fontId="15" type="noConversion"/>
  </si>
  <si>
    <t>机舱自动线</t>
  </si>
  <si>
    <t>W1ER3-020</t>
    <phoneticPr fontId="11" type="noConversion"/>
  </si>
  <si>
    <t>前机舱总成焊接</t>
    <phoneticPr fontId="15" type="noConversion"/>
  </si>
  <si>
    <t>W1ER3-030</t>
    <phoneticPr fontId="11" type="noConversion"/>
  </si>
  <si>
    <t>左右A柱挡板总成上件</t>
    <phoneticPr fontId="15" type="noConversion"/>
  </si>
  <si>
    <t>W1ER3-040</t>
    <phoneticPr fontId="11" type="noConversion"/>
  </si>
  <si>
    <t>下车体前部总成焊接</t>
    <phoneticPr fontId="15" type="noConversion"/>
  </si>
  <si>
    <t>W1ER3-050</t>
    <phoneticPr fontId="11" type="noConversion"/>
  </si>
  <si>
    <t>前地板总成上件</t>
    <phoneticPr fontId="15" type="noConversion"/>
  </si>
  <si>
    <t>W1ER3-060</t>
    <phoneticPr fontId="11" type="noConversion"/>
  </si>
  <si>
    <t>下车体前部总成焊接</t>
    <phoneticPr fontId="15" type="noConversion"/>
  </si>
  <si>
    <t>W1ER3-070</t>
    <phoneticPr fontId="11" type="noConversion"/>
  </si>
  <si>
    <t>W1ER3-080</t>
    <phoneticPr fontId="11" type="noConversion"/>
  </si>
  <si>
    <t>W1UB-020</t>
    <phoneticPr fontId="11" type="noConversion"/>
  </si>
  <si>
    <t>缓存</t>
    <phoneticPr fontId="2" type="noConversion"/>
  </si>
  <si>
    <t>W1UB-030</t>
    <phoneticPr fontId="11" type="noConversion"/>
  </si>
  <si>
    <t>机舱前地板、后地板上件</t>
    <phoneticPr fontId="11" type="noConversion"/>
  </si>
  <si>
    <t>W1UB-040</t>
    <phoneticPr fontId="11" type="noConversion"/>
  </si>
  <si>
    <t>补焊工位</t>
    <phoneticPr fontId="11" type="noConversion"/>
  </si>
  <si>
    <t>W1UB-050</t>
    <phoneticPr fontId="11" type="noConversion"/>
  </si>
  <si>
    <t>空气室总成上件</t>
    <phoneticPr fontId="11" type="noConversion"/>
  </si>
  <si>
    <t>W1UB-060</t>
    <phoneticPr fontId="11" type="noConversion"/>
  </si>
  <si>
    <t>缓存</t>
    <phoneticPr fontId="2" type="noConversion"/>
  </si>
  <si>
    <t>W1UB-070</t>
    <phoneticPr fontId="11" type="noConversion"/>
  </si>
  <si>
    <t>后围总成上件</t>
    <phoneticPr fontId="11" type="noConversion"/>
  </si>
  <si>
    <t>W1UB-080</t>
    <phoneticPr fontId="11" type="noConversion"/>
  </si>
  <si>
    <t>下车体补焊工位</t>
    <phoneticPr fontId="2" type="noConversion"/>
  </si>
  <si>
    <t>W1UB-090</t>
    <phoneticPr fontId="11" type="noConversion"/>
  </si>
  <si>
    <t>W1UB-100</t>
    <phoneticPr fontId="2" type="noConversion"/>
  </si>
  <si>
    <t>下车体植焊工位</t>
    <phoneticPr fontId="2" type="noConversion"/>
  </si>
  <si>
    <t>W1MB-020</t>
    <phoneticPr fontId="15" type="noConversion"/>
  </si>
  <si>
    <t>强度检查</t>
    <phoneticPr fontId="2" type="noConversion"/>
  </si>
  <si>
    <t>MB1线</t>
  </si>
  <si>
    <t>W1MB-030</t>
    <phoneticPr fontId="15" type="noConversion"/>
  </si>
  <si>
    <t>前防撞梁安装组件、翼子板支架人工焊接</t>
    <phoneticPr fontId="2" type="noConversion"/>
  </si>
  <si>
    <t>W1MB-040</t>
  </si>
  <si>
    <t>W1MB-050</t>
  </si>
  <si>
    <t>W1MB-060</t>
  </si>
  <si>
    <t>W1MB-070</t>
  </si>
  <si>
    <t>W1MB-080</t>
    <phoneticPr fontId="2" type="noConversion"/>
  </si>
  <si>
    <t>W1MB-090</t>
    <phoneticPr fontId="2" type="noConversion"/>
  </si>
  <si>
    <t>W1MB-100</t>
    <phoneticPr fontId="15" type="noConversion"/>
  </si>
  <si>
    <t>W1MB-110</t>
    <phoneticPr fontId="15" type="noConversion"/>
  </si>
  <si>
    <t>侧围及前后横梁预拼工位</t>
    <phoneticPr fontId="2" type="noConversion"/>
  </si>
  <si>
    <t>W1MB-120</t>
    <phoneticPr fontId="11" type="noConversion"/>
  </si>
  <si>
    <t>侧围预搭扣、强度检查工位</t>
    <phoneticPr fontId="2" type="noConversion"/>
  </si>
  <si>
    <t>W1MB-130</t>
    <phoneticPr fontId="2" type="noConversion"/>
  </si>
  <si>
    <t>W1MB-140</t>
    <phoneticPr fontId="11" type="noConversion"/>
  </si>
  <si>
    <t>总拼工位</t>
  </si>
  <si>
    <t>W1MB-150</t>
    <phoneticPr fontId="2" type="noConversion"/>
  </si>
  <si>
    <t>W1MB-160</t>
    <phoneticPr fontId="11" type="noConversion"/>
  </si>
  <si>
    <t>车身补焊工位</t>
    <phoneticPr fontId="2" type="noConversion"/>
  </si>
  <si>
    <t>W1MB-170</t>
    <phoneticPr fontId="2" type="noConversion"/>
  </si>
  <si>
    <t>W1MB-180</t>
    <phoneticPr fontId="11" type="noConversion"/>
  </si>
  <si>
    <t>W1MB-190</t>
    <phoneticPr fontId="11" type="noConversion"/>
  </si>
  <si>
    <t>W1MB-200</t>
    <phoneticPr fontId="11" type="noConversion"/>
  </si>
  <si>
    <t>涂胶工位</t>
  </si>
  <si>
    <t>W1MB-210</t>
    <phoneticPr fontId="11" type="noConversion"/>
  </si>
  <si>
    <t>顶盖安装工位</t>
  </si>
  <si>
    <t>W1MB-220</t>
    <phoneticPr fontId="11" type="noConversion"/>
  </si>
  <si>
    <t>W1MB-250</t>
    <phoneticPr fontId="11" type="noConversion"/>
  </si>
  <si>
    <t>侧围连接板上件工位</t>
  </si>
  <si>
    <t>MB2线</t>
  </si>
  <si>
    <t>W1MB-260</t>
    <phoneticPr fontId="11" type="noConversion"/>
  </si>
  <si>
    <t>机器人补焊工位</t>
  </si>
  <si>
    <t>W1MB-270</t>
    <phoneticPr fontId="11" type="noConversion"/>
  </si>
  <si>
    <t>打刻滚边工位</t>
    <phoneticPr fontId="2" type="noConversion"/>
  </si>
  <si>
    <t>W1MB-280</t>
    <phoneticPr fontId="11" type="noConversion"/>
  </si>
  <si>
    <t>机器人CO2工位</t>
  </si>
  <si>
    <t>W1MB-290</t>
    <phoneticPr fontId="11" type="noConversion"/>
  </si>
  <si>
    <t>铰链安装工位</t>
  </si>
  <si>
    <t>W1FL-010</t>
    <phoneticPr fontId="2" type="noConversion"/>
  </si>
  <si>
    <t>W1RA3-010</t>
    <phoneticPr fontId="11" type="noConversion"/>
  </si>
  <si>
    <t>顶盖总成（天窗、非天窗）</t>
    <phoneticPr fontId="11" type="noConversion"/>
  </si>
  <si>
    <t xml:space="preserve">顶盖 </t>
  </si>
  <si>
    <t>W1RA3-020</t>
    <phoneticPr fontId="11" type="noConversion"/>
  </si>
  <si>
    <t>顶盖总成（非天窗）</t>
  </si>
  <si>
    <t>W1RA3-030</t>
    <phoneticPr fontId="11" type="noConversion"/>
  </si>
  <si>
    <t>顶盖总成检查</t>
    <phoneticPr fontId="11" type="noConversion"/>
  </si>
  <si>
    <t>W1BD1-010</t>
  </si>
  <si>
    <t>尾门内板分总成点定</t>
    <phoneticPr fontId="15" type="noConversion"/>
  </si>
  <si>
    <t>行李箱盖</t>
  </si>
  <si>
    <t>W1BD1-020</t>
  </si>
  <si>
    <t>尾门内板总成点定</t>
    <phoneticPr fontId="15" type="noConversion"/>
  </si>
  <si>
    <t>W1BD1-025</t>
  </si>
  <si>
    <t>尾门内板总成补焊</t>
    <phoneticPr fontId="15" type="noConversion"/>
  </si>
  <si>
    <t>W1BD1-030</t>
  </si>
  <si>
    <t>尾门外板总成点定</t>
    <phoneticPr fontId="15" type="noConversion"/>
  </si>
  <si>
    <t>W1BD1-035</t>
  </si>
  <si>
    <t>尾门外板总成补焊</t>
    <phoneticPr fontId="15" type="noConversion"/>
  </si>
  <si>
    <t>W1BD1-040</t>
  </si>
  <si>
    <t>尾门内外板上件、涂胶</t>
    <phoneticPr fontId="11" type="noConversion"/>
  </si>
  <si>
    <t>W1BD1-050</t>
  </si>
  <si>
    <t>尾门总成滚边</t>
    <phoneticPr fontId="11" type="noConversion"/>
  </si>
  <si>
    <t>W1BD1-060</t>
  </si>
  <si>
    <t>尾门总成机器人补焊</t>
    <phoneticPr fontId="11" type="noConversion"/>
  </si>
  <si>
    <t>W1BD1-065</t>
  </si>
  <si>
    <t>尾门总成人工补焊</t>
    <phoneticPr fontId="11" type="noConversion"/>
  </si>
  <si>
    <t>W1BD1-070</t>
  </si>
  <si>
    <t>尾门总成下件</t>
    <phoneticPr fontId="11" type="noConversion"/>
  </si>
  <si>
    <t>W1HD1-010</t>
    <phoneticPr fontId="2" type="noConversion"/>
  </si>
  <si>
    <t>发动机盖内板总成点定</t>
    <phoneticPr fontId="2" type="noConversion"/>
  </si>
  <si>
    <t>发盖</t>
  </si>
  <si>
    <t>W1HD1-015</t>
  </si>
  <si>
    <t>发动机盖内板总成补焊</t>
    <phoneticPr fontId="2" type="noConversion"/>
  </si>
  <si>
    <t>W1HD1-020</t>
  </si>
  <si>
    <t>发动机盖内板涂胶上件工位</t>
    <phoneticPr fontId="11" type="noConversion"/>
  </si>
  <si>
    <t>W1HD1-030</t>
  </si>
  <si>
    <t>发动机盖滚边</t>
    <phoneticPr fontId="11" type="noConversion"/>
  </si>
  <si>
    <t>W1HD1-040</t>
  </si>
  <si>
    <t>发动机盖下件工位</t>
    <phoneticPr fontId="11" type="noConversion"/>
  </si>
  <si>
    <t>W1FD1-010L</t>
  </si>
  <si>
    <t>左前门内板分总成点定</t>
  </si>
  <si>
    <t>左前门</t>
  </si>
  <si>
    <t>W1FD1-020L</t>
  </si>
  <si>
    <t>左前门内板分总成补焊</t>
  </si>
  <si>
    <t>W1FD1-030L</t>
  </si>
  <si>
    <t>左前门内板总成</t>
  </si>
  <si>
    <t>W1FD2-040L</t>
  </si>
  <si>
    <t>左前门内外板上件、涂胶</t>
  </si>
  <si>
    <t>W1FD2-050L</t>
    <phoneticPr fontId="11" type="noConversion"/>
  </si>
  <si>
    <t>左前门滚边</t>
    <phoneticPr fontId="11" type="noConversion"/>
  </si>
  <si>
    <t>W1FD2-060L</t>
    <phoneticPr fontId="11" type="noConversion"/>
  </si>
  <si>
    <t>空工位</t>
    <phoneticPr fontId="11" type="noConversion"/>
  </si>
  <si>
    <t>W1FD2-070L</t>
    <phoneticPr fontId="11" type="noConversion"/>
  </si>
  <si>
    <t>W1FD2-080L</t>
    <phoneticPr fontId="11" type="noConversion"/>
  </si>
  <si>
    <t>左前门总成下件检查</t>
    <phoneticPr fontId="11" type="noConversion"/>
  </si>
  <si>
    <t>右前门内板分总成点定</t>
  </si>
  <si>
    <t>右前门</t>
  </si>
  <si>
    <t>W1FD1-020R</t>
    <phoneticPr fontId="2" type="noConversion"/>
  </si>
  <si>
    <t>右前门内板分总成补焊</t>
  </si>
  <si>
    <t>W1FD1-030R</t>
    <phoneticPr fontId="2" type="noConversion"/>
  </si>
  <si>
    <t>右前门内板总成</t>
  </si>
  <si>
    <t>W1FD2-040R</t>
    <phoneticPr fontId="2" type="noConversion"/>
  </si>
  <si>
    <t>右前门内外板上件、涂胶</t>
  </si>
  <si>
    <t>W1FD2-050R</t>
    <phoneticPr fontId="11" type="noConversion"/>
  </si>
  <si>
    <t>右前门滚边</t>
    <phoneticPr fontId="11" type="noConversion"/>
  </si>
  <si>
    <t>W1FD2-060R</t>
    <phoneticPr fontId="11" type="noConversion"/>
  </si>
  <si>
    <t>W1FD2-070R</t>
    <phoneticPr fontId="11" type="noConversion"/>
  </si>
  <si>
    <t>W1FD2-080R</t>
    <phoneticPr fontId="11" type="noConversion"/>
  </si>
  <si>
    <t>右前门总成下件检查</t>
    <phoneticPr fontId="11" type="noConversion"/>
  </si>
  <si>
    <t>W1RD1-010L</t>
  </si>
  <si>
    <t>左后门内板分总成点定</t>
  </si>
  <si>
    <t>左后门</t>
  </si>
  <si>
    <t>W1RD1-015L</t>
  </si>
  <si>
    <t>左后门内板分总成补焊</t>
  </si>
  <si>
    <t>W1RD1-020L</t>
  </si>
  <si>
    <t>左后门内板总成</t>
  </si>
  <si>
    <t>W1RD2-030L</t>
    <phoneticPr fontId="2" type="noConversion"/>
  </si>
  <si>
    <t>左后门上件、涂胶</t>
    <phoneticPr fontId="11" type="noConversion"/>
  </si>
  <si>
    <t>左后门滚边</t>
    <phoneticPr fontId="11" type="noConversion"/>
  </si>
  <si>
    <t>W1RD2-050L</t>
    <phoneticPr fontId="2" type="noConversion"/>
  </si>
  <si>
    <t>左后门补焊</t>
    <phoneticPr fontId="11" type="noConversion"/>
  </si>
  <si>
    <t>W1RD2-060L</t>
    <phoneticPr fontId="2" type="noConversion"/>
  </si>
  <si>
    <t>左后门钣金总成检查</t>
    <phoneticPr fontId="11" type="noConversion"/>
  </si>
  <si>
    <t>右后门内板分总成点定</t>
    <phoneticPr fontId="2" type="noConversion"/>
  </si>
  <si>
    <t>右后门</t>
  </si>
  <si>
    <t>W1RD1-015R</t>
    <phoneticPr fontId="2" type="noConversion"/>
  </si>
  <si>
    <t>右后门内板分总成补焊</t>
    <phoneticPr fontId="2" type="noConversion"/>
  </si>
  <si>
    <t>W1RD1-020R</t>
    <phoneticPr fontId="2" type="noConversion"/>
  </si>
  <si>
    <t>右后门内板总成</t>
    <phoneticPr fontId="2" type="noConversion"/>
  </si>
  <si>
    <t>W1RD2-030R</t>
    <phoneticPr fontId="2" type="noConversion"/>
  </si>
  <si>
    <t>右后门上件</t>
    <phoneticPr fontId="11" type="noConversion"/>
  </si>
  <si>
    <t>W1RD2-040R</t>
    <phoneticPr fontId="2" type="noConversion"/>
  </si>
  <si>
    <t>右后门滚边</t>
    <phoneticPr fontId="11" type="noConversion"/>
  </si>
  <si>
    <t>W1RD2-050R</t>
    <phoneticPr fontId="2" type="noConversion"/>
  </si>
  <si>
    <t>右后门补焊</t>
    <phoneticPr fontId="11" type="noConversion"/>
  </si>
  <si>
    <t>W1RD2-060R</t>
    <phoneticPr fontId="2" type="noConversion"/>
  </si>
  <si>
    <t>右后门钣金总成检查</t>
    <phoneticPr fontId="11" type="noConversion"/>
  </si>
  <si>
    <t>W1FL-020</t>
    <phoneticPr fontId="11" type="noConversion"/>
  </si>
  <si>
    <t>CO2焊#1</t>
    <phoneticPr fontId="2" type="noConversion"/>
  </si>
  <si>
    <t>CO2焊</t>
  </si>
  <si>
    <t>W1FL-030</t>
    <phoneticPr fontId="11" type="noConversion"/>
  </si>
  <si>
    <t>CO2焊#2</t>
    <phoneticPr fontId="2" type="noConversion"/>
  </si>
  <si>
    <t>W1FL-040</t>
    <phoneticPr fontId="11" type="noConversion"/>
  </si>
  <si>
    <t>W1FL-050</t>
    <phoneticPr fontId="11" type="noConversion"/>
  </si>
  <si>
    <t>W1FL-060</t>
    <phoneticPr fontId="11" type="noConversion"/>
  </si>
  <si>
    <t>打磨</t>
    <phoneticPr fontId="11" type="noConversion"/>
  </si>
  <si>
    <t>装调线</t>
  </si>
  <si>
    <t>W1FL-070</t>
    <phoneticPr fontId="11" type="noConversion"/>
  </si>
  <si>
    <t>小件安装#1</t>
    <phoneticPr fontId="11" type="noConversion"/>
  </si>
  <si>
    <t>W1FL-080</t>
    <phoneticPr fontId="11" type="noConversion"/>
  </si>
  <si>
    <t>小件安装#2</t>
    <phoneticPr fontId="2" type="noConversion"/>
  </si>
  <si>
    <t>W1FL-090</t>
    <phoneticPr fontId="11" type="noConversion"/>
  </si>
  <si>
    <t>后背门安装</t>
    <phoneticPr fontId="11" type="noConversion"/>
  </si>
  <si>
    <t>W1FL-100</t>
    <phoneticPr fontId="11" type="noConversion"/>
  </si>
  <si>
    <t>后门钣金总成安装</t>
    <phoneticPr fontId="11" type="noConversion"/>
  </si>
  <si>
    <t>W1FL-110</t>
    <phoneticPr fontId="11" type="noConversion"/>
  </si>
  <si>
    <t>前门钣金总成安装</t>
    <phoneticPr fontId="11" type="noConversion"/>
  </si>
  <si>
    <t>W1FL-120</t>
    <phoneticPr fontId="11" type="noConversion"/>
  </si>
  <si>
    <t>翼子板安装</t>
    <phoneticPr fontId="11" type="noConversion"/>
  </si>
  <si>
    <t>W1FL-130</t>
    <phoneticPr fontId="11" type="noConversion"/>
  </si>
  <si>
    <t>机盖安装</t>
    <phoneticPr fontId="11" type="noConversion"/>
  </si>
  <si>
    <t>W1FL-140</t>
    <phoneticPr fontId="11" type="noConversion"/>
  </si>
  <si>
    <t>精调</t>
    <phoneticPr fontId="11" type="noConversion"/>
  </si>
  <si>
    <t>W1FL-150</t>
    <phoneticPr fontId="11" type="noConversion"/>
  </si>
  <si>
    <t>出车检查</t>
    <phoneticPr fontId="11" type="noConversion"/>
  </si>
  <si>
    <t>W1FL-210</t>
    <phoneticPr fontId="11" type="noConversion"/>
  </si>
  <si>
    <t>顶盖外观检查</t>
    <phoneticPr fontId="11" type="noConversion"/>
  </si>
  <si>
    <t>最终线</t>
  </si>
  <si>
    <t>W1FL-220</t>
    <phoneticPr fontId="11" type="noConversion"/>
  </si>
  <si>
    <t>检查#1</t>
    <phoneticPr fontId="11" type="noConversion"/>
  </si>
  <si>
    <t>W1FL-230</t>
    <phoneticPr fontId="11" type="noConversion"/>
  </si>
  <si>
    <t>检查#2</t>
    <phoneticPr fontId="11" type="noConversion"/>
  </si>
  <si>
    <t>W1FL-240</t>
    <phoneticPr fontId="11" type="noConversion"/>
  </si>
  <si>
    <t>返修#1</t>
    <phoneticPr fontId="11" type="noConversion"/>
  </si>
  <si>
    <t>W1FL-250</t>
    <phoneticPr fontId="11" type="noConversion"/>
  </si>
  <si>
    <t>返修#2</t>
    <phoneticPr fontId="11" type="noConversion"/>
  </si>
  <si>
    <t>W1FL-260</t>
    <phoneticPr fontId="11" type="noConversion"/>
  </si>
  <si>
    <t>质量门</t>
    <phoneticPr fontId="11" type="noConversion"/>
  </si>
  <si>
    <t>W1FL-270</t>
    <phoneticPr fontId="11" type="noConversion"/>
  </si>
  <si>
    <t>清理</t>
    <phoneticPr fontId="11" type="noConversion"/>
  </si>
  <si>
    <t>W1FL-280</t>
    <phoneticPr fontId="11" type="noConversion"/>
  </si>
  <si>
    <t>终检</t>
    <phoneticPr fontId="11" type="noConversion"/>
  </si>
  <si>
    <t>W1FL-310</t>
    <phoneticPr fontId="11" type="noConversion"/>
  </si>
  <si>
    <t>大物返修</t>
    <phoneticPr fontId="11" type="noConversion"/>
  </si>
  <si>
    <t>W1BSI4-040L</t>
    <phoneticPr fontId="2" type="noConversion"/>
  </si>
  <si>
    <t>17#1</t>
    <phoneticPr fontId="2" type="noConversion"/>
  </si>
  <si>
    <t>17#2</t>
    <phoneticPr fontId="2" type="noConversion"/>
  </si>
  <si>
    <t>W1BSI4-050R</t>
    <phoneticPr fontId="2" type="noConversion"/>
  </si>
  <si>
    <t>W1BSI4-060R</t>
    <phoneticPr fontId="2" type="noConversion"/>
  </si>
  <si>
    <t>60#1</t>
    <phoneticPr fontId="2" type="noConversion"/>
  </si>
  <si>
    <t>60#2</t>
    <phoneticPr fontId="2" type="noConversion"/>
  </si>
  <si>
    <t>RD10R</t>
    <phoneticPr fontId="2" type="noConversion"/>
  </si>
  <si>
    <t>W1FD1-010R</t>
    <phoneticPr fontId="2" type="noConversion"/>
  </si>
  <si>
    <t>FD10R</t>
    <phoneticPr fontId="2" type="noConversion"/>
  </si>
  <si>
    <t>69#1</t>
    <phoneticPr fontId="2" type="noConversion"/>
  </si>
  <si>
    <t>69#2</t>
    <phoneticPr fontId="2" type="noConversion"/>
  </si>
  <si>
    <t>W1RF4-040</t>
    <phoneticPr fontId="2" type="noConversion"/>
  </si>
  <si>
    <t>W1RF4-050</t>
    <phoneticPr fontId="2" type="noConversion"/>
  </si>
  <si>
    <t>75#1</t>
    <phoneticPr fontId="2" type="noConversion"/>
  </si>
  <si>
    <t>75#2</t>
    <phoneticPr fontId="2" type="noConversion"/>
  </si>
  <si>
    <t>W1FU4-030R</t>
    <phoneticPr fontId="2" type="noConversion"/>
  </si>
  <si>
    <t>81#1</t>
    <phoneticPr fontId="2" type="noConversion"/>
  </si>
  <si>
    <t>81#2</t>
    <phoneticPr fontId="2" type="noConversion"/>
  </si>
  <si>
    <t>86#1</t>
    <phoneticPr fontId="2" type="noConversion"/>
  </si>
  <si>
    <t>86#2</t>
    <phoneticPr fontId="2" type="noConversion"/>
  </si>
  <si>
    <t>W1RD1-020R</t>
    <phoneticPr fontId="2" type="noConversion"/>
  </si>
  <si>
    <t>station</t>
    <phoneticPr fontId="2" type="noConversion"/>
  </si>
  <si>
    <t>工位名称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</si>
</sst>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2" fillId="0" borderId="0" xfId="0" applyFont="1"/>
    <xf numFmtId="0" fontId="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8" borderId="0" xfId="0" applyFont="1" applyFill="1"/>
    <xf numFmtId="0" fontId="13" fillId="0" borderId="4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2" fillId="0" borderId="0" xfId="0" applyFont="1" applyFill="1"/>
    <xf numFmtId="0" fontId="4" fillId="4" borderId="1" xfId="0" applyFont="1" applyFill="1" applyBorder="1" applyAlignment="1">
      <alignment horizontal="center" vertical="center" wrapText="1"/>
    </xf>
    <xf numFmtId="58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619125</xdr:colOff>
          <xdr:row>0</xdr:row>
          <xdr:rowOff>0</xdr:rowOff>
        </xdr:from>
        <xdr:to>
          <xdr:col>12</xdr:col>
          <xdr:colOff>1905</xdr:colOff>
          <xdr:row>0</xdr:row>
          <xdr:rowOff>0</xdr:rowOff>
        </xdr:to>
        <xdr:pic>
          <xdr:nvPicPr>
            <xdr:cNvPr id="1025" name="Picture 1"/>
            <xdr:cNvPicPr>
              <a:picLocks noChangeAspect="1" noChangeArrowheads="1"/>
              <a:extLst>
                <a:ext uri="{84589F7E-364E-4C9E-8A38-B11213B215E9}">
                  <a14:cameraTool cellRange="#REF!" spid="_x0000_s10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182225" y="0"/>
              <a:ext cx="205740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"/>
  <sheetViews>
    <sheetView tabSelected="1" view="pageBreakPreview" topLeftCell="G1" zoomScaleNormal="70" zoomScaleSheetLayoutView="100" workbookViewId="0">
      <selection activeCell="M2" sqref="M2"/>
    </sheetView>
  </sheetViews>
  <sheetFormatPr defaultColWidth="9" defaultRowHeight="15.6"/>
  <cols>
    <col min="1" max="1" width="9.44140625" style="1" customWidth="1"/>
    <col min="2" max="2" width="9.6640625" style="1" customWidth="1"/>
    <col min="3" max="3" width="9" style="1" customWidth="1"/>
    <col min="4" max="4" width="14.6640625" style="1" customWidth="1"/>
    <col min="5" max="5" width="52.44140625" style="1" customWidth="1"/>
    <col min="6" max="6" width="10.6640625" style="1" customWidth="1"/>
    <col min="7" max="7" width="5.77734375" style="1" customWidth="1"/>
    <col min="8" max="8" width="9.6640625" style="1" customWidth="1"/>
    <col min="9" max="10" width="7.109375" style="1" customWidth="1"/>
    <col min="11" max="11" width="9.44140625" style="1" customWidth="1"/>
    <col min="12" max="12" width="35.44140625" style="1" customWidth="1"/>
    <col min="13" max="13" width="20.88671875" style="1" customWidth="1"/>
    <col min="14" max="16384" width="9" style="1"/>
  </cols>
  <sheetData>
    <row r="1" spans="1:13" ht="16.5" customHeight="1">
      <c r="A1" s="27" t="s">
        <v>242</v>
      </c>
      <c r="B1" s="27" t="s">
        <v>241</v>
      </c>
      <c r="C1" s="10" t="s">
        <v>356</v>
      </c>
      <c r="D1" s="10" t="s">
        <v>813</v>
      </c>
      <c r="E1" s="27" t="s">
        <v>239</v>
      </c>
      <c r="F1" s="27" t="s">
        <v>238</v>
      </c>
      <c r="G1" s="27" t="s">
        <v>237</v>
      </c>
      <c r="H1" s="27" t="s">
        <v>236</v>
      </c>
      <c r="I1" s="27" t="s">
        <v>355</v>
      </c>
      <c r="J1" s="27" t="s">
        <v>235</v>
      </c>
      <c r="K1" s="27" t="s">
        <v>243</v>
      </c>
      <c r="L1" s="27" t="s">
        <v>234</v>
      </c>
      <c r="M1" s="1" t="s">
        <v>814</v>
      </c>
    </row>
    <row r="2" spans="1:13" ht="16.5" customHeight="1">
      <c r="A2" s="3">
        <v>1</v>
      </c>
      <c r="B2" s="3" t="s">
        <v>267</v>
      </c>
      <c r="C2" s="3" t="s">
        <v>123</v>
      </c>
      <c r="D2" s="3" t="s">
        <v>357</v>
      </c>
      <c r="E2" s="4" t="s">
        <v>233</v>
      </c>
      <c r="F2" s="5" t="s">
        <v>232</v>
      </c>
      <c r="G2" s="3" t="s">
        <v>3</v>
      </c>
      <c r="H2" s="3" t="s">
        <v>223</v>
      </c>
      <c r="I2" s="3" t="s">
        <v>61</v>
      </c>
      <c r="J2" s="3" t="s">
        <v>1</v>
      </c>
      <c r="K2" s="23">
        <v>2020061001</v>
      </c>
      <c r="L2" s="2" t="s">
        <v>231</v>
      </c>
      <c r="M2" s="1" t="str">
        <f>VLOOKUP(D2,'C62X'!_xlnm.Print_Area,2,FALSE)</f>
        <v>机舱前地板、后地板上件</v>
      </c>
    </row>
    <row r="3" spans="1:13" ht="24">
      <c r="A3" s="3">
        <v>2</v>
      </c>
      <c r="B3" s="3" t="s">
        <v>18</v>
      </c>
      <c r="C3" s="3" t="s">
        <v>245</v>
      </c>
      <c r="D3" s="3" t="s">
        <v>374</v>
      </c>
      <c r="E3" s="4" t="s">
        <v>227</v>
      </c>
      <c r="F3" s="3">
        <v>1009</v>
      </c>
      <c r="G3" s="9" t="s">
        <v>121</v>
      </c>
      <c r="H3" s="3" t="s">
        <v>223</v>
      </c>
      <c r="I3" s="3" t="s">
        <v>61</v>
      </c>
      <c r="J3" s="3" t="s">
        <v>1</v>
      </c>
      <c r="K3" s="23">
        <v>2020061002</v>
      </c>
      <c r="L3" s="8" t="s">
        <v>226</v>
      </c>
      <c r="M3" s="1" t="str">
        <f>VLOOKUP(D3,'C62X'!_xlnm.Print_Area,2,FALSE)</f>
        <v>前纵梁左3#</v>
      </c>
    </row>
    <row r="4" spans="1:13">
      <c r="A4" s="3">
        <v>3</v>
      </c>
      <c r="B4" s="3" t="s">
        <v>14</v>
      </c>
      <c r="C4" s="3" t="s">
        <v>55</v>
      </c>
      <c r="D4" s="3" t="s">
        <v>364</v>
      </c>
      <c r="E4" s="4" t="s">
        <v>225</v>
      </c>
      <c r="F4" s="5" t="s">
        <v>224</v>
      </c>
      <c r="G4" s="3" t="s">
        <v>3</v>
      </c>
      <c r="H4" s="3" t="s">
        <v>223</v>
      </c>
      <c r="I4" s="3" t="s">
        <v>61</v>
      </c>
      <c r="J4" s="3" t="s">
        <v>1</v>
      </c>
      <c r="K4" s="23">
        <v>2020061003</v>
      </c>
      <c r="L4" s="8" t="s">
        <v>222</v>
      </c>
      <c r="M4" s="1" t="str">
        <f>VLOOKUP(D4,'C62X'!_xlnm.Print_Area,2,FALSE)</f>
        <v>前机舱总成人工上件</v>
      </c>
    </row>
    <row r="5" spans="1:13">
      <c r="A5" s="3">
        <v>4</v>
      </c>
      <c r="B5" s="3" t="s">
        <v>82</v>
      </c>
      <c r="C5" s="3" t="s">
        <v>256</v>
      </c>
      <c r="D5" s="3" t="s">
        <v>390</v>
      </c>
      <c r="E5" s="4" t="s">
        <v>230</v>
      </c>
      <c r="F5" s="3">
        <v>1021</v>
      </c>
      <c r="G5" s="3" t="s">
        <v>3</v>
      </c>
      <c r="H5" s="3" t="s">
        <v>229</v>
      </c>
      <c r="I5" s="3" t="s">
        <v>61</v>
      </c>
      <c r="J5" s="3" t="s">
        <v>1</v>
      </c>
      <c r="K5" s="23">
        <v>2020061101</v>
      </c>
      <c r="L5" s="2" t="s">
        <v>228</v>
      </c>
      <c r="M5" s="1" t="str">
        <f>VLOOKUP(D5,'C62X'!_xlnm.Print_Area,2,FALSE)</f>
        <v>后纵梁总成1#-左</v>
      </c>
    </row>
    <row r="6" spans="1:13" ht="24">
      <c r="A6" s="3">
        <v>5</v>
      </c>
      <c r="B6" s="3" t="s">
        <v>18</v>
      </c>
      <c r="C6" s="3" t="s">
        <v>247</v>
      </c>
      <c r="D6" s="3" t="s">
        <v>375</v>
      </c>
      <c r="E6" s="4" t="s">
        <v>221</v>
      </c>
      <c r="F6" s="3">
        <v>1109</v>
      </c>
      <c r="G6" s="9" t="s">
        <v>121</v>
      </c>
      <c r="H6" s="3" t="s">
        <v>218</v>
      </c>
      <c r="I6" s="3" t="s">
        <v>61</v>
      </c>
      <c r="J6" s="3" t="s">
        <v>1</v>
      </c>
      <c r="K6" s="23">
        <v>2020061201</v>
      </c>
      <c r="L6" s="8" t="s">
        <v>220</v>
      </c>
      <c r="M6" s="1" t="str">
        <f>VLOOKUP(D6,'C62X'!_xlnm.Print_Area,2,FALSE)</f>
        <v>前纵梁右3#</v>
      </c>
    </row>
    <row r="7" spans="1:13">
      <c r="A7" s="3">
        <v>6</v>
      </c>
      <c r="B7" s="3" t="s">
        <v>14</v>
      </c>
      <c r="C7" s="3" t="s">
        <v>13</v>
      </c>
      <c r="D7" s="3" t="s">
        <v>365</v>
      </c>
      <c r="E7" s="4" t="s">
        <v>219</v>
      </c>
      <c r="F7" s="3">
        <v>1087</v>
      </c>
      <c r="G7" s="3" t="s">
        <v>3</v>
      </c>
      <c r="H7" s="3" t="s">
        <v>218</v>
      </c>
      <c r="I7" s="3" t="s">
        <v>57</v>
      </c>
      <c r="J7" s="3" t="s">
        <v>1</v>
      </c>
      <c r="K7" s="23">
        <v>2020061202</v>
      </c>
      <c r="L7" s="2" t="s">
        <v>169</v>
      </c>
      <c r="M7" s="1" t="str">
        <f>VLOOKUP(D7,'C62X'!_xlnm.Print_Area,2,FALSE)</f>
        <v>左右A柱挡板总成上件</v>
      </c>
    </row>
    <row r="8" spans="1:13">
      <c r="A8" s="3">
        <v>7</v>
      </c>
      <c r="B8" s="3" t="s">
        <v>14</v>
      </c>
      <c r="C8" s="3" t="s">
        <v>55</v>
      </c>
      <c r="D8" s="3" t="s">
        <v>364</v>
      </c>
      <c r="E8" s="4" t="s">
        <v>217</v>
      </c>
      <c r="F8" s="3">
        <v>1115</v>
      </c>
      <c r="G8" s="3" t="s">
        <v>3</v>
      </c>
      <c r="H8" s="3" t="s">
        <v>216</v>
      </c>
      <c r="I8" s="3" t="s">
        <v>57</v>
      </c>
      <c r="J8" s="3" t="s">
        <v>1</v>
      </c>
      <c r="K8" s="23">
        <v>2020061301</v>
      </c>
      <c r="L8" s="2" t="s">
        <v>145</v>
      </c>
      <c r="M8" s="1" t="str">
        <f>VLOOKUP(D8,'C62X'!_xlnm.Print_Area,2,FALSE)</f>
        <v>前机舱总成人工上件</v>
      </c>
    </row>
    <row r="9" spans="1:13">
      <c r="A9" s="3">
        <v>8</v>
      </c>
      <c r="B9" s="3" t="s">
        <v>18</v>
      </c>
      <c r="C9" s="3" t="s">
        <v>245</v>
      </c>
      <c r="D9" s="3" t="s">
        <v>365</v>
      </c>
      <c r="E9" s="4" t="s">
        <v>215</v>
      </c>
      <c r="F9" s="3">
        <v>1255</v>
      </c>
      <c r="G9" s="3" t="s">
        <v>3</v>
      </c>
      <c r="H9" s="3" t="s">
        <v>213</v>
      </c>
      <c r="I9" s="3" t="s">
        <v>61</v>
      </c>
      <c r="J9" s="3" t="s">
        <v>1</v>
      </c>
      <c r="K9" s="23">
        <v>2020061501</v>
      </c>
      <c r="L9" s="2" t="s">
        <v>212</v>
      </c>
      <c r="M9" s="1" t="str">
        <f>VLOOKUP(D9,'C62X'!_xlnm.Print_Area,2,FALSE)</f>
        <v>左右A柱挡板总成上件</v>
      </c>
    </row>
    <row r="10" spans="1:13">
      <c r="A10" s="3">
        <v>9</v>
      </c>
      <c r="B10" s="3" t="s">
        <v>18</v>
      </c>
      <c r="C10" s="3" t="s">
        <v>248</v>
      </c>
      <c r="D10" s="3" t="s">
        <v>376</v>
      </c>
      <c r="E10" s="4" t="s">
        <v>214</v>
      </c>
      <c r="F10" s="3">
        <v>1296</v>
      </c>
      <c r="G10" s="3" t="s">
        <v>3</v>
      </c>
      <c r="H10" s="3" t="s">
        <v>213</v>
      </c>
      <c r="I10" s="3" t="s">
        <v>61</v>
      </c>
      <c r="J10" s="3" t="s">
        <v>1</v>
      </c>
      <c r="K10" s="23">
        <v>2020061502</v>
      </c>
      <c r="L10" s="2" t="s">
        <v>212</v>
      </c>
      <c r="M10" s="1" t="str">
        <f>VLOOKUP(D10,'C62X'!_xlnm.Print_Area,2,FALSE)</f>
        <v>前纵梁左1#</v>
      </c>
    </row>
    <row r="11" spans="1:13">
      <c r="A11" s="3">
        <v>10</v>
      </c>
      <c r="B11" s="3" t="s">
        <v>18</v>
      </c>
      <c r="C11" s="3" t="s">
        <v>250</v>
      </c>
      <c r="D11" s="3" t="s">
        <v>377</v>
      </c>
      <c r="E11" s="4" t="s">
        <v>211</v>
      </c>
      <c r="F11" s="3">
        <v>1556</v>
      </c>
      <c r="G11" s="3" t="s">
        <v>3</v>
      </c>
      <c r="H11" s="3" t="s">
        <v>210</v>
      </c>
      <c r="I11" s="3" t="s">
        <v>61</v>
      </c>
      <c r="J11" s="3" t="s">
        <v>1</v>
      </c>
      <c r="K11" s="23">
        <v>2020061701</v>
      </c>
      <c r="L11" s="2" t="s">
        <v>209</v>
      </c>
      <c r="M11" s="1" t="str">
        <f>VLOOKUP(D11,'C62X'!_xlnm.Print_Area,2,FALSE)</f>
        <v>前纵梁右1#</v>
      </c>
    </row>
    <row r="12" spans="1:13" ht="30">
      <c r="A12" s="3">
        <v>11</v>
      </c>
      <c r="B12" s="3" t="s">
        <v>18</v>
      </c>
      <c r="C12" s="3" t="s">
        <v>247</v>
      </c>
      <c r="D12" s="3" t="s">
        <v>378</v>
      </c>
      <c r="E12" s="4" t="s">
        <v>208</v>
      </c>
      <c r="F12" s="3">
        <v>3207</v>
      </c>
      <c r="G12" s="3" t="s">
        <v>3</v>
      </c>
      <c r="H12" s="3" t="s">
        <v>207</v>
      </c>
      <c r="I12" s="3" t="s">
        <v>61</v>
      </c>
      <c r="J12" s="3" t="s">
        <v>1</v>
      </c>
      <c r="K12" s="23">
        <v>2020061801</v>
      </c>
      <c r="L12" s="2" t="s">
        <v>187</v>
      </c>
      <c r="M12" s="1" t="str">
        <f>VLOOKUP(D12,'C62X'!_xlnm.Print_Area,2,FALSE)</f>
        <v>前纵梁右3#</v>
      </c>
    </row>
    <row r="13" spans="1:13">
      <c r="A13" s="3">
        <v>12</v>
      </c>
      <c r="B13" s="3" t="s">
        <v>18</v>
      </c>
      <c r="C13" s="3" t="s">
        <v>249</v>
      </c>
      <c r="D13" s="3" t="s">
        <v>377</v>
      </c>
      <c r="E13" s="4" t="s">
        <v>206</v>
      </c>
      <c r="F13" s="3">
        <v>3207</v>
      </c>
      <c r="G13" s="3" t="s">
        <v>3</v>
      </c>
      <c r="H13" s="3" t="s">
        <v>204</v>
      </c>
      <c r="I13" s="3" t="s">
        <v>61</v>
      </c>
      <c r="J13" s="3" t="s">
        <v>1</v>
      </c>
      <c r="K13" s="23">
        <v>2020061901</v>
      </c>
      <c r="L13" s="2" t="s">
        <v>187</v>
      </c>
      <c r="M13" s="1" t="str">
        <f>VLOOKUP(D13,'C62X'!_xlnm.Print_Area,2,FALSE)</f>
        <v>前纵梁右1#</v>
      </c>
    </row>
    <row r="14" spans="1:13">
      <c r="A14" s="3">
        <v>13</v>
      </c>
      <c r="B14" s="3" t="s">
        <v>111</v>
      </c>
      <c r="C14" s="3" t="s">
        <v>257</v>
      </c>
      <c r="D14" s="3" t="s">
        <v>391</v>
      </c>
      <c r="E14" s="4" t="s">
        <v>205</v>
      </c>
      <c r="F14" s="3">
        <v>3207</v>
      </c>
      <c r="G14" s="3" t="s">
        <v>3</v>
      </c>
      <c r="H14" s="3" t="s">
        <v>204</v>
      </c>
      <c r="I14" s="3" t="s">
        <v>61</v>
      </c>
      <c r="J14" s="3" t="s">
        <v>1</v>
      </c>
      <c r="K14" s="11">
        <v>2020061902</v>
      </c>
      <c r="L14" s="2" t="s">
        <v>187</v>
      </c>
      <c r="M14" s="1" t="str">
        <f>VLOOKUP(D14,'C62X'!_xlnm.Print_Area,2,FALSE)</f>
        <v>后纵梁总成1#-右</v>
      </c>
    </row>
    <row r="15" spans="1:13">
      <c r="A15" s="3">
        <v>14</v>
      </c>
      <c r="B15" s="3" t="s">
        <v>41</v>
      </c>
      <c r="C15" s="3" t="s">
        <v>254</v>
      </c>
      <c r="D15" s="3" t="s">
        <v>394</v>
      </c>
      <c r="E15" s="4" t="s">
        <v>203</v>
      </c>
      <c r="F15" s="3">
        <v>3207</v>
      </c>
      <c r="G15" s="3" t="s">
        <v>3</v>
      </c>
      <c r="H15" s="3" t="s">
        <v>202</v>
      </c>
      <c r="I15" s="3" t="s">
        <v>61</v>
      </c>
      <c r="J15" s="3" t="s">
        <v>1</v>
      </c>
      <c r="K15" s="23">
        <v>2020062201</v>
      </c>
      <c r="L15" s="2" t="s">
        <v>187</v>
      </c>
      <c r="M15" s="1" t="str">
        <f>VLOOKUP(D15,'C62X'!_xlnm.Print_Area,2,FALSE)</f>
        <v>后地板1#</v>
      </c>
    </row>
    <row r="16" spans="1:13">
      <c r="A16" s="3">
        <v>15</v>
      </c>
      <c r="B16" s="3" t="s">
        <v>199</v>
      </c>
      <c r="C16" s="3" t="s">
        <v>258</v>
      </c>
      <c r="D16" s="3" t="s">
        <v>366</v>
      </c>
      <c r="E16" s="4" t="s">
        <v>201</v>
      </c>
      <c r="F16" s="5" t="s">
        <v>197</v>
      </c>
      <c r="G16" s="3" t="s">
        <v>29</v>
      </c>
      <c r="H16" s="3" t="s">
        <v>196</v>
      </c>
      <c r="I16" s="3" t="s">
        <v>195</v>
      </c>
      <c r="J16" s="3" t="s">
        <v>1</v>
      </c>
      <c r="K16" s="23">
        <v>2020062202</v>
      </c>
      <c r="L16" s="2" t="s">
        <v>200</v>
      </c>
      <c r="M16" s="1" t="str">
        <f>VLOOKUP(D16,'C62X'!_xlnm.Print_Area,2,FALSE)</f>
        <v>空工位</v>
      </c>
    </row>
    <row r="17" spans="1:13">
      <c r="A17" s="3">
        <v>16</v>
      </c>
      <c r="B17" s="3" t="s">
        <v>199</v>
      </c>
      <c r="C17" s="3" t="s">
        <v>259</v>
      </c>
      <c r="D17" s="3" t="s">
        <v>367</v>
      </c>
      <c r="E17" s="4" t="s">
        <v>198</v>
      </c>
      <c r="F17" s="5" t="s">
        <v>197</v>
      </c>
      <c r="G17" s="3" t="s">
        <v>29</v>
      </c>
      <c r="H17" s="3" t="s">
        <v>196</v>
      </c>
      <c r="I17" s="3" t="s">
        <v>195</v>
      </c>
      <c r="J17" s="3" t="s">
        <v>1</v>
      </c>
      <c r="K17" s="23">
        <v>2020062203</v>
      </c>
      <c r="L17" s="2" t="s">
        <v>194</v>
      </c>
      <c r="M17" s="1" t="str">
        <f>VLOOKUP(D17,'C62X'!_xlnm.Print_Area,2,FALSE)</f>
        <v>左前门内板分总成点定</v>
      </c>
    </row>
    <row r="18" spans="1:13">
      <c r="A18" s="48" t="s">
        <v>792</v>
      </c>
      <c r="B18" s="3" t="s">
        <v>193</v>
      </c>
      <c r="C18" s="3" t="s">
        <v>253</v>
      </c>
      <c r="D18" s="47" t="s">
        <v>791</v>
      </c>
      <c r="E18" s="4" t="s">
        <v>192</v>
      </c>
      <c r="F18" s="3">
        <v>3207</v>
      </c>
      <c r="G18" s="3" t="s">
        <v>3</v>
      </c>
      <c r="H18" s="3" t="s">
        <v>188</v>
      </c>
      <c r="I18" s="3" t="s">
        <v>6</v>
      </c>
      <c r="J18" s="3" t="s">
        <v>1</v>
      </c>
      <c r="K18" s="23">
        <v>2020062301</v>
      </c>
      <c r="L18" s="2" t="s">
        <v>187</v>
      </c>
      <c r="M18" s="1" t="str">
        <f>VLOOKUP(D18,'C62X'!_xlnm.Print_Area,2,FALSE)</f>
        <v>后轮罩外板总成-左</v>
      </c>
    </row>
    <row r="19" spans="1:13">
      <c r="A19" s="48" t="s">
        <v>793</v>
      </c>
      <c r="B19" s="3" t="s">
        <v>193</v>
      </c>
      <c r="C19" s="3" t="s">
        <v>253</v>
      </c>
      <c r="D19" s="47" t="s">
        <v>358</v>
      </c>
      <c r="E19" s="4" t="s">
        <v>192</v>
      </c>
      <c r="F19" s="3">
        <v>3207</v>
      </c>
      <c r="G19" s="3" t="s">
        <v>3</v>
      </c>
      <c r="H19" s="3" t="s">
        <v>188</v>
      </c>
      <c r="I19" s="3" t="s">
        <v>6</v>
      </c>
      <c r="J19" s="3" t="s">
        <v>1</v>
      </c>
      <c r="K19" s="23">
        <v>2020062301</v>
      </c>
      <c r="L19" s="2" t="s">
        <v>187</v>
      </c>
      <c r="M19" s="1" t="str">
        <f>VLOOKUP(D19,'C62X'!_xlnm.Print_Area,2,FALSE)</f>
        <v>后轮罩外板总成-右</v>
      </c>
    </row>
    <row r="20" spans="1:13">
      <c r="A20" s="3">
        <v>18</v>
      </c>
      <c r="B20" s="3" t="s">
        <v>190</v>
      </c>
      <c r="C20" s="3" t="s">
        <v>251</v>
      </c>
      <c r="D20" s="47" t="s">
        <v>794</v>
      </c>
      <c r="E20" s="4" t="s">
        <v>191</v>
      </c>
      <c r="F20" s="3">
        <v>3207</v>
      </c>
      <c r="G20" s="3" t="s">
        <v>3</v>
      </c>
      <c r="H20" s="3" t="s">
        <v>188</v>
      </c>
      <c r="I20" s="3" t="s">
        <v>6</v>
      </c>
      <c r="J20" s="3" t="s">
        <v>1</v>
      </c>
      <c r="K20" s="23">
        <v>2020062302</v>
      </c>
      <c r="L20" s="2" t="s">
        <v>187</v>
      </c>
      <c r="M20" s="1" t="str">
        <f>VLOOKUP(D20,'C62X'!_xlnm.Print_Area,2,FALSE)</f>
        <v>C柱内板总成合件-右</v>
      </c>
    </row>
    <row r="21" spans="1:13">
      <c r="A21" s="3">
        <v>19</v>
      </c>
      <c r="B21" s="3" t="s">
        <v>190</v>
      </c>
      <c r="C21" s="3" t="s">
        <v>252</v>
      </c>
      <c r="D21" s="47" t="s">
        <v>795</v>
      </c>
      <c r="E21" s="4" t="s">
        <v>189</v>
      </c>
      <c r="F21" s="3">
        <v>3207</v>
      </c>
      <c r="G21" s="3" t="s">
        <v>3</v>
      </c>
      <c r="H21" s="3" t="s">
        <v>188</v>
      </c>
      <c r="I21" s="3" t="s">
        <v>6</v>
      </c>
      <c r="J21" s="3" t="s">
        <v>1</v>
      </c>
      <c r="K21" s="23">
        <v>2020062303</v>
      </c>
      <c r="L21" s="2" t="s">
        <v>187</v>
      </c>
      <c r="M21" s="1" t="str">
        <f>VLOOKUP(D21,'C62X'!_xlnm.Print_Area,2,FALSE)</f>
        <v>C柱内板总成-右</v>
      </c>
    </row>
    <row r="22" spans="1:13">
      <c r="A22" s="3">
        <v>20</v>
      </c>
      <c r="B22" s="3" t="s">
        <v>186</v>
      </c>
      <c r="C22" s="3" t="s">
        <v>260</v>
      </c>
      <c r="D22" s="6" t="s">
        <v>368</v>
      </c>
      <c r="E22" s="4" t="s">
        <v>185</v>
      </c>
      <c r="F22" s="3">
        <v>3313</v>
      </c>
      <c r="G22" s="3" t="s">
        <v>3</v>
      </c>
      <c r="H22" s="3" t="s">
        <v>184</v>
      </c>
      <c r="I22" s="3" t="s">
        <v>183</v>
      </c>
      <c r="J22" s="3" t="s">
        <v>1</v>
      </c>
      <c r="K22" s="23">
        <v>2020062601</v>
      </c>
      <c r="L22" s="2" t="s">
        <v>182</v>
      </c>
      <c r="M22" s="1" t="str">
        <f>VLOOKUP(D22,'C62X'!_xlnm.Print_Area,2,FALSE)</f>
        <v>右前门内板分总成点定</v>
      </c>
    </row>
    <row r="23" spans="1:13">
      <c r="A23" s="3">
        <v>21</v>
      </c>
      <c r="B23" s="3" t="s">
        <v>18</v>
      </c>
      <c r="C23" s="3" t="s">
        <v>245</v>
      </c>
      <c r="D23" s="3" t="s">
        <v>374</v>
      </c>
      <c r="E23" s="7" t="s">
        <v>181</v>
      </c>
      <c r="F23" s="3">
        <v>3555</v>
      </c>
      <c r="G23" s="3" t="s">
        <v>3</v>
      </c>
      <c r="H23" s="3" t="s">
        <v>179</v>
      </c>
      <c r="I23" s="3" t="s">
        <v>61</v>
      </c>
      <c r="J23" s="3" t="s">
        <v>1</v>
      </c>
      <c r="K23" s="23">
        <v>2020062801</v>
      </c>
      <c r="L23" s="2" t="s">
        <v>178</v>
      </c>
      <c r="M23" s="1" t="str">
        <f>VLOOKUP(D23,'C62X'!_xlnm.Print_Area,2,FALSE)</f>
        <v>前纵梁左3#</v>
      </c>
    </row>
    <row r="24" spans="1:13">
      <c r="A24" s="3">
        <v>22</v>
      </c>
      <c r="B24" s="3" t="s">
        <v>18</v>
      </c>
      <c r="C24" s="3" t="s">
        <v>248</v>
      </c>
      <c r="D24" s="3" t="s">
        <v>376</v>
      </c>
      <c r="E24" s="7" t="s">
        <v>180</v>
      </c>
      <c r="F24" s="3">
        <v>3555</v>
      </c>
      <c r="G24" s="3" t="s">
        <v>3</v>
      </c>
      <c r="H24" s="3" t="s">
        <v>179</v>
      </c>
      <c r="I24" s="3" t="s">
        <v>61</v>
      </c>
      <c r="J24" s="3" t="s">
        <v>1</v>
      </c>
      <c r="K24" s="23">
        <v>2020062802</v>
      </c>
      <c r="L24" s="2" t="s">
        <v>178</v>
      </c>
      <c r="M24" s="1" t="str">
        <f>VLOOKUP(D24,'C62X'!_xlnm.Print_Area,2,FALSE)</f>
        <v>前纵梁左1#</v>
      </c>
    </row>
    <row r="25" spans="1:13">
      <c r="A25" s="3">
        <v>23</v>
      </c>
      <c r="B25" s="3" t="s">
        <v>14</v>
      </c>
      <c r="C25" s="3" t="s">
        <v>13</v>
      </c>
      <c r="D25" s="3" t="s">
        <v>365</v>
      </c>
      <c r="E25" s="7" t="s">
        <v>177</v>
      </c>
      <c r="F25" s="3">
        <v>3596</v>
      </c>
      <c r="G25" s="3" t="s">
        <v>3</v>
      </c>
      <c r="H25" s="3" t="s">
        <v>175</v>
      </c>
      <c r="I25" s="3" t="s">
        <v>57</v>
      </c>
      <c r="J25" s="3" t="s">
        <v>1</v>
      </c>
      <c r="K25" s="23">
        <v>2020062901</v>
      </c>
      <c r="L25" s="2" t="s">
        <v>169</v>
      </c>
      <c r="M25" s="1" t="str">
        <f>VLOOKUP(D25,'C62X'!_xlnm.Print_Area,2,FALSE)</f>
        <v>左右A柱挡板总成上件</v>
      </c>
    </row>
    <row r="26" spans="1:13">
      <c r="A26" s="3">
        <v>24</v>
      </c>
      <c r="B26" s="3" t="s">
        <v>267</v>
      </c>
      <c r="C26" s="3" t="s">
        <v>9</v>
      </c>
      <c r="D26" s="3" t="s">
        <v>396</v>
      </c>
      <c r="E26" s="7" t="s">
        <v>176</v>
      </c>
      <c r="F26" s="3">
        <v>3594</v>
      </c>
      <c r="G26" s="3" t="s">
        <v>3</v>
      </c>
      <c r="H26" s="3" t="s">
        <v>175</v>
      </c>
      <c r="I26" s="3" t="s">
        <v>57</v>
      </c>
      <c r="J26" s="3" t="s">
        <v>1</v>
      </c>
      <c r="K26" s="23">
        <v>2020062902</v>
      </c>
      <c r="L26" s="2" t="s">
        <v>174</v>
      </c>
      <c r="M26" s="1" t="str">
        <f>VLOOKUP(D26,'C62X'!_xlnm.Print_Area,2,FALSE)</f>
        <v>空气室总成上件</v>
      </c>
    </row>
    <row r="27" spans="1:13" ht="30">
      <c r="A27" s="3">
        <v>25</v>
      </c>
      <c r="B27" s="3" t="s">
        <v>18</v>
      </c>
      <c r="C27" s="3" t="s">
        <v>245</v>
      </c>
      <c r="D27" s="3" t="s">
        <v>379</v>
      </c>
      <c r="E27" s="7" t="s">
        <v>173</v>
      </c>
      <c r="F27" s="3">
        <v>3712</v>
      </c>
      <c r="G27" s="3" t="s">
        <v>3</v>
      </c>
      <c r="H27" s="3" t="s">
        <v>172</v>
      </c>
      <c r="I27" s="3" t="s">
        <v>61</v>
      </c>
      <c r="J27" s="3" t="s">
        <v>1</v>
      </c>
      <c r="K27" s="24">
        <v>2020070201</v>
      </c>
      <c r="L27" s="2" t="s">
        <v>171</v>
      </c>
      <c r="M27" s="1" t="str">
        <f>VLOOKUP(D27,'C62X'!_xlnm.Print_Area,2,FALSE)</f>
        <v>前纵梁左3#</v>
      </c>
    </row>
    <row r="28" spans="1:13">
      <c r="A28" s="3">
        <v>26</v>
      </c>
      <c r="B28" s="3" t="s">
        <v>14</v>
      </c>
      <c r="C28" s="3" t="s">
        <v>13</v>
      </c>
      <c r="D28" s="3" t="s">
        <v>365</v>
      </c>
      <c r="E28" s="7" t="s">
        <v>170</v>
      </c>
      <c r="F28" s="3">
        <v>4874</v>
      </c>
      <c r="G28" s="3" t="s">
        <v>3</v>
      </c>
      <c r="H28" s="3" t="s">
        <v>166</v>
      </c>
      <c r="I28" s="3" t="s">
        <v>57</v>
      </c>
      <c r="J28" s="3" t="s">
        <v>1</v>
      </c>
      <c r="K28" s="24">
        <v>2020070601</v>
      </c>
      <c r="L28" s="2" t="s">
        <v>169</v>
      </c>
      <c r="M28" s="1" t="str">
        <f>VLOOKUP(D28,'C62X'!_xlnm.Print_Area,2,FALSE)</f>
        <v>左右A柱挡板总成上件</v>
      </c>
    </row>
    <row r="29" spans="1:13" ht="30">
      <c r="A29" s="3">
        <v>27</v>
      </c>
      <c r="B29" s="3" t="s">
        <v>18</v>
      </c>
      <c r="C29" s="3" t="s">
        <v>245</v>
      </c>
      <c r="D29" s="3" t="s">
        <v>374</v>
      </c>
      <c r="E29" s="7" t="s">
        <v>244</v>
      </c>
      <c r="F29" s="3">
        <v>4226</v>
      </c>
      <c r="G29" s="3" t="s">
        <v>3</v>
      </c>
      <c r="H29" s="3" t="s">
        <v>166</v>
      </c>
      <c r="I29" s="3" t="s">
        <v>61</v>
      </c>
      <c r="J29" s="3" t="s">
        <v>1</v>
      </c>
      <c r="K29" s="24">
        <v>2020070602</v>
      </c>
      <c r="L29" s="2" t="s">
        <v>168</v>
      </c>
      <c r="M29" s="1" t="str">
        <f>VLOOKUP(D29,'C62X'!_xlnm.Print_Area,2,FALSE)</f>
        <v>前纵梁左3#</v>
      </c>
    </row>
    <row r="30" spans="1:13">
      <c r="A30" s="3">
        <v>28</v>
      </c>
      <c r="B30" s="3" t="s">
        <v>158</v>
      </c>
      <c r="C30" s="3" t="s">
        <v>157</v>
      </c>
      <c r="D30" s="3" t="s">
        <v>382</v>
      </c>
      <c r="E30" s="4" t="s">
        <v>167</v>
      </c>
      <c r="F30" s="3">
        <v>4867</v>
      </c>
      <c r="G30" s="3" t="s">
        <v>3</v>
      </c>
      <c r="H30" s="3" t="s">
        <v>166</v>
      </c>
      <c r="I30" s="3" t="s">
        <v>57</v>
      </c>
      <c r="J30" s="3" t="s">
        <v>1</v>
      </c>
      <c r="K30" s="24">
        <v>2020070603</v>
      </c>
      <c r="L30" s="2" t="s">
        <v>161</v>
      </c>
      <c r="M30" s="1" t="str">
        <f>VLOOKUP(D30,'C62X'!_xlnm.Print_Area,2,FALSE)</f>
        <v>涂胶工位</v>
      </c>
    </row>
    <row r="31" spans="1:13">
      <c r="A31" s="3">
        <v>29</v>
      </c>
      <c r="B31" s="3" t="s">
        <v>158</v>
      </c>
      <c r="C31" s="3" t="s">
        <v>26</v>
      </c>
      <c r="D31" s="3" t="s">
        <v>383</v>
      </c>
      <c r="E31" s="4" t="s">
        <v>165</v>
      </c>
      <c r="F31" s="3">
        <v>4304</v>
      </c>
      <c r="G31" s="3" t="s">
        <v>3</v>
      </c>
      <c r="H31" s="3" t="s">
        <v>162</v>
      </c>
      <c r="I31" s="3" t="s">
        <v>57</v>
      </c>
      <c r="J31" s="3" t="s">
        <v>1</v>
      </c>
      <c r="K31" s="24">
        <v>2020070701</v>
      </c>
      <c r="L31" s="2" t="s">
        <v>164</v>
      </c>
      <c r="M31" s="1" t="str">
        <f>VLOOKUP(D31,'C62X'!_xlnm.Print_Area,2,FALSE)</f>
        <v>总拼工位</v>
      </c>
    </row>
    <row r="32" spans="1:13">
      <c r="A32" s="3">
        <v>30</v>
      </c>
      <c r="B32" s="3" t="s">
        <v>158</v>
      </c>
      <c r="C32" s="3" t="s">
        <v>26</v>
      </c>
      <c r="D32" s="3" t="s">
        <v>383</v>
      </c>
      <c r="E32" s="4" t="s">
        <v>163</v>
      </c>
      <c r="F32" s="3">
        <v>4304</v>
      </c>
      <c r="G32" s="3" t="s">
        <v>3</v>
      </c>
      <c r="H32" s="3" t="s">
        <v>162</v>
      </c>
      <c r="I32" s="3" t="s">
        <v>57</v>
      </c>
      <c r="J32" s="3" t="s">
        <v>1</v>
      </c>
      <c r="K32" s="24">
        <v>2020070702</v>
      </c>
      <c r="L32" s="2" t="s">
        <v>161</v>
      </c>
      <c r="M32" s="1" t="str">
        <f>VLOOKUP(D32,'C62X'!_xlnm.Print_Area,2,FALSE)</f>
        <v>总拼工位</v>
      </c>
    </row>
    <row r="33" spans="1:13">
      <c r="A33" s="3">
        <v>31</v>
      </c>
      <c r="B33" s="3" t="s">
        <v>158</v>
      </c>
      <c r="C33" s="3" t="s">
        <v>26</v>
      </c>
      <c r="D33" s="3" t="s">
        <v>383</v>
      </c>
      <c r="E33" s="4" t="s">
        <v>160</v>
      </c>
      <c r="F33" s="3">
        <v>4636</v>
      </c>
      <c r="G33" s="3" t="s">
        <v>3</v>
      </c>
      <c r="H33" s="3" t="s">
        <v>155</v>
      </c>
      <c r="I33" s="3" t="s">
        <v>61</v>
      </c>
      <c r="J33" s="3" t="s">
        <v>1</v>
      </c>
      <c r="K33" s="24">
        <v>2020070901</v>
      </c>
      <c r="L33" s="2" t="s">
        <v>159</v>
      </c>
      <c r="M33" s="1" t="str">
        <f>VLOOKUP(D33,'C62X'!_xlnm.Print_Area,2,FALSE)</f>
        <v>总拼工位</v>
      </c>
    </row>
    <row r="34" spans="1:13">
      <c r="A34" s="3">
        <v>32</v>
      </c>
      <c r="B34" s="3" t="s">
        <v>158</v>
      </c>
      <c r="C34" s="3" t="s">
        <v>157</v>
      </c>
      <c r="D34" s="3" t="s">
        <v>382</v>
      </c>
      <c r="E34" s="4" t="s">
        <v>156</v>
      </c>
      <c r="F34" s="3">
        <v>4640</v>
      </c>
      <c r="G34" s="3" t="s">
        <v>3</v>
      </c>
      <c r="H34" s="3" t="s">
        <v>155</v>
      </c>
      <c r="I34" s="3" t="s">
        <v>57</v>
      </c>
      <c r="J34" s="3" t="s">
        <v>1</v>
      </c>
      <c r="K34" s="24">
        <v>2020070902</v>
      </c>
      <c r="L34" s="2" t="s">
        <v>154</v>
      </c>
      <c r="M34" s="1" t="str">
        <f>VLOOKUP(D34,'C62X'!_xlnm.Print_Area,2,FALSE)</f>
        <v>涂胶工位</v>
      </c>
    </row>
    <row r="35" spans="1:13" ht="60">
      <c r="A35" s="3">
        <v>33</v>
      </c>
      <c r="B35" s="3" t="s">
        <v>153</v>
      </c>
      <c r="C35" s="3" t="s">
        <v>152</v>
      </c>
      <c r="D35" s="3" t="s">
        <v>383</v>
      </c>
      <c r="E35" s="4" t="s">
        <v>151</v>
      </c>
      <c r="F35" s="3">
        <v>4715</v>
      </c>
      <c r="G35" s="3" t="s">
        <v>29</v>
      </c>
      <c r="H35" s="3" t="s">
        <v>150</v>
      </c>
      <c r="I35" s="3" t="s">
        <v>149</v>
      </c>
      <c r="J35" s="3" t="s">
        <v>1</v>
      </c>
      <c r="K35" s="24">
        <v>2020071101</v>
      </c>
      <c r="L35" s="2" t="s">
        <v>148</v>
      </c>
      <c r="M35" s="1" t="str">
        <f>VLOOKUP(D35,'C62X'!_xlnm.Print_Area,2,FALSE)</f>
        <v>总拼工位</v>
      </c>
    </row>
    <row r="36" spans="1:13" ht="38.25" customHeight="1">
      <c r="A36" s="3">
        <v>34</v>
      </c>
      <c r="B36" s="3" t="s">
        <v>14</v>
      </c>
      <c r="C36" s="3" t="s">
        <v>55</v>
      </c>
      <c r="D36" s="3" t="s">
        <v>364</v>
      </c>
      <c r="E36" s="4" t="s">
        <v>147</v>
      </c>
      <c r="F36" s="3">
        <v>5085</v>
      </c>
      <c r="G36" s="3" t="s">
        <v>3</v>
      </c>
      <c r="H36" s="3" t="s">
        <v>146</v>
      </c>
      <c r="I36" s="3" t="s">
        <v>134</v>
      </c>
      <c r="J36" s="3" t="s">
        <v>1</v>
      </c>
      <c r="K36" s="24">
        <v>2020071301</v>
      </c>
      <c r="L36" s="2" t="s">
        <v>145</v>
      </c>
      <c r="M36" s="1" t="str">
        <f>VLOOKUP(D36,'C62X'!_xlnm.Print_Area,2,FALSE)</f>
        <v>前机舱总成人工上件</v>
      </c>
    </row>
    <row r="37" spans="1:13" ht="38.25" customHeight="1">
      <c r="A37" s="3">
        <v>35</v>
      </c>
      <c r="B37" s="3" t="s">
        <v>144</v>
      </c>
      <c r="C37" s="3" t="s">
        <v>245</v>
      </c>
      <c r="D37" s="3" t="s">
        <v>374</v>
      </c>
      <c r="E37" s="4" t="s">
        <v>143</v>
      </c>
      <c r="F37" s="3">
        <v>5085</v>
      </c>
      <c r="G37" s="3" t="s">
        <v>29</v>
      </c>
      <c r="H37" s="3" t="s">
        <v>139</v>
      </c>
      <c r="I37" s="3" t="s">
        <v>134</v>
      </c>
      <c r="J37" s="3" t="s">
        <v>1</v>
      </c>
      <c r="K37" s="24">
        <v>2020071302</v>
      </c>
      <c r="L37" s="2" t="s">
        <v>142</v>
      </c>
      <c r="M37" s="1" t="str">
        <f>VLOOKUP(D37,'C62X'!_xlnm.Print_Area,2,FALSE)</f>
        <v>前纵梁左3#</v>
      </c>
    </row>
    <row r="38" spans="1:13" ht="38.25" customHeight="1">
      <c r="A38" s="3">
        <v>36</v>
      </c>
      <c r="B38" s="3" t="s">
        <v>141</v>
      </c>
      <c r="C38" s="3" t="s">
        <v>416</v>
      </c>
      <c r="D38" s="3" t="s">
        <v>415</v>
      </c>
      <c r="E38" s="4" t="s">
        <v>140</v>
      </c>
      <c r="F38" s="3">
        <v>5021</v>
      </c>
      <c r="G38" s="3" t="s">
        <v>29</v>
      </c>
      <c r="H38" s="3" t="s">
        <v>139</v>
      </c>
      <c r="I38" s="3" t="s">
        <v>138</v>
      </c>
      <c r="J38" s="3" t="s">
        <v>1</v>
      </c>
      <c r="K38" s="24">
        <v>2020071303</v>
      </c>
      <c r="L38" s="2" t="s">
        <v>137</v>
      </c>
      <c r="M38" s="1" t="str">
        <f>VLOOKUP(D38,'C62X'!_xlnm.Print_Area,2,FALSE)</f>
        <v>左后门滚边</v>
      </c>
    </row>
    <row r="39" spans="1:13" ht="38.25" customHeight="1">
      <c r="A39" s="3">
        <v>37</v>
      </c>
      <c r="B39" s="3" t="s">
        <v>14</v>
      </c>
      <c r="C39" s="3" t="s">
        <v>245</v>
      </c>
      <c r="D39" s="3" t="s">
        <v>374</v>
      </c>
      <c r="E39" s="4" t="s">
        <v>136</v>
      </c>
      <c r="F39" s="3">
        <v>5847</v>
      </c>
      <c r="G39" s="3" t="s">
        <v>3</v>
      </c>
      <c r="H39" s="3" t="s">
        <v>135</v>
      </c>
      <c r="I39" s="3" t="s">
        <v>134</v>
      </c>
      <c r="J39" s="3" t="s">
        <v>1</v>
      </c>
      <c r="K39" s="24">
        <v>2020071901</v>
      </c>
      <c r="L39" s="2" t="s">
        <v>133</v>
      </c>
      <c r="M39" s="1" t="str">
        <f>VLOOKUP(D39,'C62X'!_xlnm.Print_Area,2,FALSE)</f>
        <v>前纵梁左3#</v>
      </c>
    </row>
    <row r="40" spans="1:13" ht="31.2">
      <c r="A40" s="3">
        <v>38</v>
      </c>
      <c r="B40" s="3" t="s">
        <v>267</v>
      </c>
      <c r="C40" s="3" t="s">
        <v>123</v>
      </c>
      <c r="D40" s="3" t="s">
        <v>357</v>
      </c>
      <c r="E40" s="4" t="s">
        <v>122</v>
      </c>
      <c r="F40" s="3">
        <v>6060</v>
      </c>
      <c r="G40" s="3" t="s">
        <v>3</v>
      </c>
      <c r="H40" s="3" t="s">
        <v>132</v>
      </c>
      <c r="I40" s="3" t="s">
        <v>61</v>
      </c>
      <c r="J40" s="3" t="s">
        <v>1</v>
      </c>
      <c r="K40" s="24">
        <v>2020072001</v>
      </c>
      <c r="L40" s="2" t="s">
        <v>131</v>
      </c>
      <c r="M40" s="1" t="str">
        <f>VLOOKUP(D40,'C62X'!_xlnm.Print_Area,2,FALSE)</f>
        <v>机舱前地板、后地板上件</v>
      </c>
    </row>
    <row r="41" spans="1:13">
      <c r="A41" s="3">
        <v>39</v>
      </c>
      <c r="B41" s="3" t="s">
        <v>190</v>
      </c>
      <c r="C41" s="3" t="s">
        <v>261</v>
      </c>
      <c r="D41" s="3" t="s">
        <v>358</v>
      </c>
      <c r="E41" s="4" t="s">
        <v>130</v>
      </c>
      <c r="F41" s="3">
        <v>6550</v>
      </c>
      <c r="G41" s="3" t="s">
        <v>29</v>
      </c>
      <c r="H41" s="3" t="s">
        <v>129</v>
      </c>
      <c r="I41" s="3" t="s">
        <v>128</v>
      </c>
      <c r="J41" s="3" t="s">
        <v>1</v>
      </c>
      <c r="K41" s="24">
        <v>2020072901</v>
      </c>
      <c r="L41" s="2" t="s">
        <v>127</v>
      </c>
      <c r="M41" s="1" t="str">
        <f>VLOOKUP(D41,'C62X'!_xlnm.Print_Area,2,FALSE)</f>
        <v>后轮罩外板总成-右</v>
      </c>
    </row>
    <row r="42" spans="1:13">
      <c r="A42" s="3">
        <v>40</v>
      </c>
      <c r="B42" s="3" t="s">
        <v>158</v>
      </c>
      <c r="C42" s="3" t="s">
        <v>26</v>
      </c>
      <c r="D42" s="3" t="s">
        <v>383</v>
      </c>
      <c r="E42" s="4" t="s">
        <v>126</v>
      </c>
      <c r="F42" s="3">
        <v>6904</v>
      </c>
      <c r="G42" s="3" t="s">
        <v>3</v>
      </c>
      <c r="H42" s="3" t="s">
        <v>125</v>
      </c>
      <c r="I42" s="3" t="s">
        <v>57</v>
      </c>
      <c r="J42" s="3" t="s">
        <v>1</v>
      </c>
      <c r="K42" s="24">
        <v>2020073101</v>
      </c>
      <c r="L42" s="2" t="s">
        <v>124</v>
      </c>
      <c r="M42" s="1" t="str">
        <f>VLOOKUP(D42,'C62X'!_xlnm.Print_Area,2,FALSE)</f>
        <v>总拼工位</v>
      </c>
    </row>
    <row r="43" spans="1:13" ht="31.2">
      <c r="A43" s="3">
        <v>41</v>
      </c>
      <c r="B43" s="3" t="s">
        <v>267</v>
      </c>
      <c r="C43" s="6" t="s">
        <v>123</v>
      </c>
      <c r="D43" s="3" t="s">
        <v>357</v>
      </c>
      <c r="E43" s="7" t="s">
        <v>122</v>
      </c>
      <c r="F43" s="6">
        <v>7370</v>
      </c>
      <c r="G43" s="6" t="s">
        <v>121</v>
      </c>
      <c r="H43" s="6" t="s">
        <v>118</v>
      </c>
      <c r="I43" s="3" t="s">
        <v>57</v>
      </c>
      <c r="J43" s="3" t="s">
        <v>1</v>
      </c>
      <c r="K43" s="25">
        <v>2020080601</v>
      </c>
      <c r="L43" s="2" t="s">
        <v>120</v>
      </c>
      <c r="M43" s="1" t="str">
        <f>VLOOKUP(D43,'C62X'!_xlnm.Print_Area,2,FALSE)</f>
        <v>机舱前地板、后地板上件</v>
      </c>
    </row>
    <row r="44" spans="1:13" ht="31.2">
      <c r="A44" s="3">
        <v>42</v>
      </c>
      <c r="B44" s="3" t="s">
        <v>65</v>
      </c>
      <c r="C44" s="6" t="s">
        <v>262</v>
      </c>
      <c r="D44" s="3" t="s">
        <v>403</v>
      </c>
      <c r="E44" s="7" t="s">
        <v>119</v>
      </c>
      <c r="F44" s="6">
        <v>7490</v>
      </c>
      <c r="G44" s="6" t="s">
        <v>3</v>
      </c>
      <c r="H44" s="6" t="s">
        <v>118</v>
      </c>
      <c r="I44" s="3" t="s">
        <v>6</v>
      </c>
      <c r="J44" s="3" t="s">
        <v>1</v>
      </c>
      <c r="K44" s="25">
        <v>2020080602</v>
      </c>
      <c r="L44" s="2" t="s">
        <v>115</v>
      </c>
      <c r="M44" s="1" t="str">
        <f>VLOOKUP(D44,'C62X'!_xlnm.Print_Area,2,FALSE)</f>
        <v>侧围前部总成-左/右上件焊接工位</v>
      </c>
    </row>
    <row r="45" spans="1:13">
      <c r="A45" s="3">
        <v>43</v>
      </c>
      <c r="B45" s="3" t="s">
        <v>268</v>
      </c>
      <c r="C45" s="6" t="s">
        <v>60</v>
      </c>
      <c r="D45" s="3" t="s">
        <v>384</v>
      </c>
      <c r="E45" s="7" t="s">
        <v>117</v>
      </c>
      <c r="F45" s="6">
        <v>7502</v>
      </c>
      <c r="G45" s="6" t="s">
        <v>3</v>
      </c>
      <c r="H45" s="6" t="s">
        <v>116</v>
      </c>
      <c r="I45" s="3" t="s">
        <v>61</v>
      </c>
      <c r="J45" s="3" t="s">
        <v>1</v>
      </c>
      <c r="K45" s="25">
        <v>2020080701</v>
      </c>
      <c r="L45" s="2" t="s">
        <v>115</v>
      </c>
      <c r="M45" s="1" t="str">
        <f>VLOOKUP(D45,'C62X'!_xlnm.Print_Area,2,FALSE)</f>
        <v>顶盖安装工位</v>
      </c>
    </row>
    <row r="46" spans="1:13">
      <c r="A46" s="3">
        <v>44</v>
      </c>
      <c r="B46" s="3" t="s">
        <v>268</v>
      </c>
      <c r="C46" s="6" t="s">
        <v>60</v>
      </c>
      <c r="D46" s="3" t="s">
        <v>384</v>
      </c>
      <c r="E46" s="7" t="s">
        <v>114</v>
      </c>
      <c r="F46" s="6" t="s">
        <v>113</v>
      </c>
      <c r="G46" s="6" t="s">
        <v>3</v>
      </c>
      <c r="H46" s="6" t="s">
        <v>108</v>
      </c>
      <c r="I46" s="3" t="s">
        <v>61</v>
      </c>
      <c r="J46" s="3" t="s">
        <v>1</v>
      </c>
      <c r="K46" s="25">
        <v>2020080901</v>
      </c>
      <c r="L46" s="2" t="s">
        <v>112</v>
      </c>
      <c r="M46" s="1" t="str">
        <f>VLOOKUP(D46,'C62X'!_xlnm.Print_Area,2,FALSE)</f>
        <v>顶盖安装工位</v>
      </c>
    </row>
    <row r="47" spans="1:13">
      <c r="A47" s="3">
        <v>45</v>
      </c>
      <c r="B47" s="3" t="s">
        <v>111</v>
      </c>
      <c r="C47" s="6" t="s">
        <v>257</v>
      </c>
      <c r="D47" s="6" t="s">
        <v>392</v>
      </c>
      <c r="E47" s="7" t="s">
        <v>110</v>
      </c>
      <c r="F47" s="6">
        <v>7712</v>
      </c>
      <c r="G47" s="6" t="s">
        <v>3</v>
      </c>
      <c r="H47" s="6" t="s">
        <v>108</v>
      </c>
      <c r="I47" s="3" t="s">
        <v>61</v>
      </c>
      <c r="J47" s="3" t="s">
        <v>1</v>
      </c>
      <c r="K47" s="25">
        <v>2020080902</v>
      </c>
      <c r="L47" s="2" t="s">
        <v>107</v>
      </c>
      <c r="M47" s="1" t="str">
        <f>VLOOKUP(D47,'C62X'!_xlnm.Print_Area,2,FALSE)</f>
        <v>后纵梁总成1#-右</v>
      </c>
    </row>
    <row r="48" spans="1:13">
      <c r="A48" s="3">
        <v>46</v>
      </c>
      <c r="B48" s="3" t="s">
        <v>41</v>
      </c>
      <c r="C48" s="6" t="s">
        <v>273</v>
      </c>
      <c r="D48" s="6" t="s">
        <v>395</v>
      </c>
      <c r="E48" s="7" t="s">
        <v>109</v>
      </c>
      <c r="F48" s="6">
        <v>7712</v>
      </c>
      <c r="G48" s="6" t="s">
        <v>3</v>
      </c>
      <c r="H48" s="6" t="s">
        <v>108</v>
      </c>
      <c r="I48" s="3" t="s">
        <v>61</v>
      </c>
      <c r="J48" s="3" t="s">
        <v>1</v>
      </c>
      <c r="K48" s="25">
        <v>2020080903</v>
      </c>
      <c r="L48" s="2" t="s">
        <v>107</v>
      </c>
      <c r="M48" s="1" t="str">
        <f>VLOOKUP(D48,'C62X'!_xlnm.Print_Area,2,FALSE)</f>
        <v>后地板4#</v>
      </c>
    </row>
    <row r="49" spans="1:13" ht="24">
      <c r="A49" s="3">
        <v>47</v>
      </c>
      <c r="B49" s="3" t="s">
        <v>85</v>
      </c>
      <c r="C49" s="6" t="s">
        <v>273</v>
      </c>
      <c r="D49" s="6" t="s">
        <v>395</v>
      </c>
      <c r="E49" s="7" t="s">
        <v>106</v>
      </c>
      <c r="F49" s="6"/>
      <c r="G49" s="6" t="s">
        <v>29</v>
      </c>
      <c r="H49" s="6" t="s">
        <v>105</v>
      </c>
      <c r="I49" s="3" t="s">
        <v>104</v>
      </c>
      <c r="J49" s="3" t="s">
        <v>1</v>
      </c>
      <c r="K49" s="25">
        <v>2020081001</v>
      </c>
      <c r="L49" s="2" t="s">
        <v>103</v>
      </c>
      <c r="M49" s="1" t="str">
        <f>VLOOKUP(D49,'C62X'!_xlnm.Print_Area,2,FALSE)</f>
        <v>后地板4#</v>
      </c>
    </row>
    <row r="50" spans="1:13">
      <c r="A50" s="3">
        <v>48</v>
      </c>
      <c r="B50" s="3" t="s">
        <v>158</v>
      </c>
      <c r="C50" s="6" t="s">
        <v>26</v>
      </c>
      <c r="D50" s="3" t="s">
        <v>383</v>
      </c>
      <c r="E50" s="7" t="s">
        <v>102</v>
      </c>
      <c r="F50" s="6">
        <v>7767</v>
      </c>
      <c r="G50" s="6" t="s">
        <v>3</v>
      </c>
      <c r="H50" s="6" t="s">
        <v>101</v>
      </c>
      <c r="I50" s="3" t="s">
        <v>61</v>
      </c>
      <c r="J50" s="3" t="s">
        <v>1</v>
      </c>
      <c r="K50" s="25">
        <v>2020081201</v>
      </c>
      <c r="L50" s="2" t="s">
        <v>100</v>
      </c>
      <c r="M50" s="1" t="str">
        <f>VLOOKUP(D50,'C62X'!_xlnm.Print_Area,2,FALSE)</f>
        <v>总拼工位</v>
      </c>
    </row>
    <row r="51" spans="1:13">
      <c r="A51" s="3">
        <v>49</v>
      </c>
      <c r="B51" s="3" t="s">
        <v>268</v>
      </c>
      <c r="C51" s="6" t="s">
        <v>99</v>
      </c>
      <c r="D51" s="3" t="s">
        <v>385</v>
      </c>
      <c r="E51" s="7" t="s">
        <v>98</v>
      </c>
      <c r="F51" s="6">
        <v>7950</v>
      </c>
      <c r="G51" s="6" t="s">
        <v>3</v>
      </c>
      <c r="H51" s="6" t="s">
        <v>79</v>
      </c>
      <c r="I51" s="3" t="s">
        <v>57</v>
      </c>
      <c r="J51" s="3" t="s">
        <v>1</v>
      </c>
      <c r="K51" s="25">
        <v>2020081401</v>
      </c>
      <c r="L51" s="2" t="s">
        <v>97</v>
      </c>
      <c r="M51" s="1" t="str">
        <f>VLOOKUP(D51,'C62X'!_xlnm.Print_Area,2,FALSE)</f>
        <v>铰链安装工位</v>
      </c>
    </row>
    <row r="52" spans="1:13" ht="31.2">
      <c r="A52" s="3">
        <v>50</v>
      </c>
      <c r="B52" s="3" t="s">
        <v>268</v>
      </c>
      <c r="C52" s="6" t="s">
        <v>96</v>
      </c>
      <c r="D52" s="3" t="s">
        <v>386</v>
      </c>
      <c r="E52" s="7" t="s">
        <v>95</v>
      </c>
      <c r="F52" s="6">
        <v>7975</v>
      </c>
      <c r="G52" s="6" t="s">
        <v>3</v>
      </c>
      <c r="H52" s="6" t="s">
        <v>79</v>
      </c>
      <c r="I52" s="3" t="s">
        <v>57</v>
      </c>
      <c r="J52" s="3" t="s">
        <v>1</v>
      </c>
      <c r="K52" s="25">
        <v>2020081402</v>
      </c>
      <c r="L52" s="2" t="s">
        <v>94</v>
      </c>
      <c r="M52" s="1" t="str">
        <f>VLOOKUP(D52,'C62X'!_xlnm.Print_Area,2,FALSE)</f>
        <v>前防撞梁安装组件、翼子板支架人工焊接</v>
      </c>
    </row>
    <row r="53" spans="1:13" ht="16.5" customHeight="1">
      <c r="A53" s="3">
        <v>51</v>
      </c>
      <c r="B53" s="3" t="s">
        <v>268</v>
      </c>
      <c r="C53" s="6" t="s">
        <v>60</v>
      </c>
      <c r="D53" s="3" t="s">
        <v>384</v>
      </c>
      <c r="E53" s="7" t="s">
        <v>93</v>
      </c>
      <c r="F53" s="6">
        <v>7929</v>
      </c>
      <c r="G53" s="6" t="s">
        <v>3</v>
      </c>
      <c r="H53" s="6" t="s">
        <v>79</v>
      </c>
      <c r="I53" s="3" t="s">
        <v>6</v>
      </c>
      <c r="J53" s="3" t="s">
        <v>1</v>
      </c>
      <c r="K53" s="25">
        <v>2020081403</v>
      </c>
      <c r="L53" s="2" t="s">
        <v>19</v>
      </c>
      <c r="M53" s="1" t="str">
        <f>VLOOKUP(D53,'C62X'!_xlnm.Print_Area,2,FALSE)</f>
        <v>顶盖安装工位</v>
      </c>
    </row>
    <row r="54" spans="1:13" ht="16.5" customHeight="1">
      <c r="A54" s="3">
        <v>52</v>
      </c>
      <c r="B54" s="3" t="s">
        <v>18</v>
      </c>
      <c r="C54" s="6" t="s">
        <v>247</v>
      </c>
      <c r="D54" s="3" t="s">
        <v>378</v>
      </c>
      <c r="E54" s="7" t="s">
        <v>92</v>
      </c>
      <c r="F54" s="6" t="s">
        <v>91</v>
      </c>
      <c r="G54" s="6" t="s">
        <v>3</v>
      </c>
      <c r="H54" s="6" t="s">
        <v>79</v>
      </c>
      <c r="I54" s="3" t="s">
        <v>78</v>
      </c>
      <c r="J54" s="3" t="s">
        <v>1</v>
      </c>
      <c r="K54" s="25">
        <v>2020081404</v>
      </c>
      <c r="L54" s="2" t="s">
        <v>90</v>
      </c>
      <c r="M54" s="1" t="str">
        <f>VLOOKUP(D54,'C62X'!_xlnm.Print_Area,2,FALSE)</f>
        <v>前纵梁右3#</v>
      </c>
    </row>
    <row r="55" spans="1:13" ht="16.5" customHeight="1">
      <c r="A55" s="3">
        <v>53</v>
      </c>
      <c r="B55" s="3" t="s">
        <v>87</v>
      </c>
      <c r="C55" s="6" t="s">
        <v>263</v>
      </c>
      <c r="D55" s="6" t="s">
        <v>362</v>
      </c>
      <c r="E55" s="7" t="s">
        <v>89</v>
      </c>
      <c r="F55" s="6" t="s">
        <v>88</v>
      </c>
      <c r="G55" s="6" t="s">
        <v>3</v>
      </c>
      <c r="H55" s="6" t="s">
        <v>79</v>
      </c>
      <c r="I55" s="3" t="s">
        <v>78</v>
      </c>
      <c r="J55" s="3" t="s">
        <v>1</v>
      </c>
      <c r="K55" s="25">
        <v>2020081405</v>
      </c>
      <c r="L55" s="2" t="s">
        <v>77</v>
      </c>
      <c r="M55" s="1" t="str">
        <f>VLOOKUP(D55,'C62X'!_xlnm.Print_Area,2,FALSE)</f>
        <v>前围板5#</v>
      </c>
    </row>
    <row r="56" spans="1:13" ht="16.5" customHeight="1">
      <c r="A56" s="3">
        <v>54</v>
      </c>
      <c r="B56" s="3" t="s">
        <v>87</v>
      </c>
      <c r="C56" s="6" t="s">
        <v>264</v>
      </c>
      <c r="D56" s="6" t="s">
        <v>363</v>
      </c>
      <c r="E56" s="7" t="s">
        <v>86</v>
      </c>
      <c r="F56" s="6">
        <v>8339</v>
      </c>
      <c r="G56" s="6" t="s">
        <v>3</v>
      </c>
      <c r="H56" s="6" t="s">
        <v>79</v>
      </c>
      <c r="I56" s="3" t="s">
        <v>78</v>
      </c>
      <c r="J56" s="3" t="s">
        <v>1</v>
      </c>
      <c r="K56" s="25">
        <v>2020081406</v>
      </c>
      <c r="L56" s="2" t="s">
        <v>77</v>
      </c>
      <c r="M56" s="1" t="str">
        <f>VLOOKUP(D56,'C62X'!_xlnm.Print_Area,2,FALSE)</f>
        <v>前围板6#</v>
      </c>
    </row>
    <row r="57" spans="1:13" ht="16.5" customHeight="1">
      <c r="A57" s="3">
        <v>55</v>
      </c>
      <c r="B57" s="3" t="s">
        <v>85</v>
      </c>
      <c r="C57" s="6" t="s">
        <v>254</v>
      </c>
      <c r="D57" s="3" t="s">
        <v>394</v>
      </c>
      <c r="E57" s="7" t="s">
        <v>84</v>
      </c>
      <c r="F57" s="6">
        <v>8017</v>
      </c>
      <c r="G57" s="6" t="s">
        <v>3</v>
      </c>
      <c r="H57" s="6" t="s">
        <v>79</v>
      </c>
      <c r="I57" s="3" t="s">
        <v>78</v>
      </c>
      <c r="J57" s="3" t="s">
        <v>1</v>
      </c>
      <c r="K57" s="25">
        <v>2020081407</v>
      </c>
      <c r="L57" s="2" t="s">
        <v>77</v>
      </c>
      <c r="M57" s="1" t="str">
        <f>VLOOKUP(D57,'C62X'!_xlnm.Print_Area,2,FALSE)</f>
        <v>后地板1#</v>
      </c>
    </row>
    <row r="58" spans="1:13" ht="16.5" customHeight="1">
      <c r="A58" s="3">
        <v>56</v>
      </c>
      <c r="B58" s="3" t="s">
        <v>82</v>
      </c>
      <c r="C58" s="6" t="s">
        <v>257</v>
      </c>
      <c r="D58" s="6" t="s">
        <v>391</v>
      </c>
      <c r="E58" s="7" t="s">
        <v>83</v>
      </c>
      <c r="F58" s="6">
        <v>8091</v>
      </c>
      <c r="G58" s="6" t="s">
        <v>3</v>
      </c>
      <c r="H58" s="6" t="s">
        <v>79</v>
      </c>
      <c r="I58" s="3" t="s">
        <v>78</v>
      </c>
      <c r="J58" s="3" t="s">
        <v>1</v>
      </c>
      <c r="K58" s="25">
        <v>2020081408</v>
      </c>
      <c r="L58" s="2" t="s">
        <v>77</v>
      </c>
      <c r="M58" s="1" t="str">
        <f>VLOOKUP(D58,'C62X'!_xlnm.Print_Area,2,FALSE)</f>
        <v>后纵梁总成1#-右</v>
      </c>
    </row>
    <row r="59" spans="1:13" ht="16.5" customHeight="1">
      <c r="A59" s="3">
        <v>57</v>
      </c>
      <c r="B59" s="3" t="s">
        <v>82</v>
      </c>
      <c r="C59" s="6" t="s">
        <v>256</v>
      </c>
      <c r="D59" s="6" t="s">
        <v>390</v>
      </c>
      <c r="E59" s="7" t="s">
        <v>81</v>
      </c>
      <c r="F59" s="6" t="s">
        <v>80</v>
      </c>
      <c r="G59" s="6" t="s">
        <v>3</v>
      </c>
      <c r="H59" s="6" t="s">
        <v>79</v>
      </c>
      <c r="I59" s="3" t="s">
        <v>78</v>
      </c>
      <c r="J59" s="3" t="s">
        <v>1</v>
      </c>
      <c r="K59" s="25">
        <v>2020081409</v>
      </c>
      <c r="L59" s="2" t="s">
        <v>77</v>
      </c>
      <c r="M59" s="1" t="str">
        <f>VLOOKUP(D59,'C62X'!_xlnm.Print_Area,2,FALSE)</f>
        <v>后纵梁总成1#-左</v>
      </c>
    </row>
    <row r="60" spans="1:13" ht="30">
      <c r="A60" s="3">
        <v>58</v>
      </c>
      <c r="B60" s="3" t="s">
        <v>22</v>
      </c>
      <c r="C60" s="6" t="s">
        <v>48</v>
      </c>
      <c r="D60" s="6" t="s">
        <v>372</v>
      </c>
      <c r="E60" s="7" t="s">
        <v>76</v>
      </c>
      <c r="F60" s="6">
        <v>8301</v>
      </c>
      <c r="G60" s="6" t="s">
        <v>3</v>
      </c>
      <c r="H60" s="6" t="s">
        <v>75</v>
      </c>
      <c r="I60" s="3" t="s">
        <v>61</v>
      </c>
      <c r="J60" s="3" t="s">
        <v>1</v>
      </c>
      <c r="K60" s="25">
        <v>2020081501</v>
      </c>
      <c r="L60" s="2" t="s">
        <v>45</v>
      </c>
      <c r="M60" s="1" t="str">
        <f>VLOOKUP(D60,'C62X'!_xlnm.Print_Area,2,FALSE)</f>
        <v>前地板5#</v>
      </c>
    </row>
    <row r="61" spans="1:13">
      <c r="A61" s="3">
        <v>59</v>
      </c>
      <c r="B61" s="3" t="s">
        <v>18</v>
      </c>
      <c r="C61" s="6" t="s">
        <v>245</v>
      </c>
      <c r="D61" s="3" t="s">
        <v>374</v>
      </c>
      <c r="E61" s="7" t="s">
        <v>74</v>
      </c>
      <c r="F61" s="6">
        <v>8410</v>
      </c>
      <c r="G61" s="6" t="s">
        <v>3</v>
      </c>
      <c r="H61" s="6" t="s">
        <v>73</v>
      </c>
      <c r="I61" s="3" t="s">
        <v>61</v>
      </c>
      <c r="J61" s="3" t="s">
        <v>1</v>
      </c>
      <c r="K61" s="25">
        <v>2020081701</v>
      </c>
      <c r="L61" s="2" t="s">
        <v>72</v>
      </c>
      <c r="M61" s="1" t="str">
        <f>VLOOKUP(D61,'C62X'!_xlnm.Print_Area,2,FALSE)</f>
        <v>前纵梁左3#</v>
      </c>
    </row>
    <row r="62" spans="1:13" ht="30">
      <c r="A62" s="3" t="s">
        <v>796</v>
      </c>
      <c r="B62" s="3" t="s">
        <v>32</v>
      </c>
      <c r="C62" s="6" t="s">
        <v>798</v>
      </c>
      <c r="D62" s="47" t="s">
        <v>410</v>
      </c>
      <c r="E62" s="7" t="s">
        <v>71</v>
      </c>
      <c r="F62" s="6">
        <v>8572</v>
      </c>
      <c r="G62" s="6" t="s">
        <v>29</v>
      </c>
      <c r="H62" s="6" t="s">
        <v>67</v>
      </c>
      <c r="I62" s="3" t="s">
        <v>2</v>
      </c>
      <c r="J62" s="3" t="s">
        <v>1</v>
      </c>
      <c r="K62" s="25">
        <v>2020081801</v>
      </c>
      <c r="L62" s="2" t="s">
        <v>70</v>
      </c>
      <c r="M62" s="1" t="str">
        <f>VLOOKUP(D62,'C62X'!_xlnm.Print_Area,2,FALSE)</f>
        <v>右后门内板分总成点定</v>
      </c>
    </row>
    <row r="63" spans="1:13" ht="30">
      <c r="A63" s="3" t="s">
        <v>797</v>
      </c>
      <c r="B63" s="3" t="s">
        <v>32</v>
      </c>
      <c r="C63" s="6" t="s">
        <v>800</v>
      </c>
      <c r="D63" s="47" t="s">
        <v>799</v>
      </c>
      <c r="E63" s="7" t="s">
        <v>71</v>
      </c>
      <c r="F63" s="6">
        <v>8572</v>
      </c>
      <c r="G63" s="6" t="s">
        <v>3</v>
      </c>
      <c r="H63" s="6" t="s">
        <v>67</v>
      </c>
      <c r="I63" s="3" t="s">
        <v>2</v>
      </c>
      <c r="J63" s="3" t="s">
        <v>1</v>
      </c>
      <c r="K63" s="25">
        <v>2020081801</v>
      </c>
      <c r="L63" s="2" t="s">
        <v>70</v>
      </c>
      <c r="M63" s="1" t="str">
        <f>VLOOKUP(D63,'C62X'!_xlnm.Print_Area,2,FALSE)</f>
        <v>右前门内板分总成点定</v>
      </c>
    </row>
    <row r="64" spans="1:13">
      <c r="A64" s="3">
        <v>61</v>
      </c>
      <c r="B64" s="3" t="s">
        <v>69</v>
      </c>
      <c r="C64" s="6" t="s">
        <v>412</v>
      </c>
      <c r="D64" s="6" t="s">
        <v>411</v>
      </c>
      <c r="E64" s="7" t="s">
        <v>68</v>
      </c>
      <c r="F64" s="6">
        <v>8580</v>
      </c>
      <c r="G64" s="6" t="s">
        <v>29</v>
      </c>
      <c r="H64" s="6" t="s">
        <v>67</v>
      </c>
      <c r="I64" s="3" t="s">
        <v>2</v>
      </c>
      <c r="J64" s="3" t="s">
        <v>1</v>
      </c>
      <c r="K64" s="25">
        <v>2020081802</v>
      </c>
      <c r="L64" s="2" t="s">
        <v>66</v>
      </c>
      <c r="M64" s="1" t="str">
        <f>VLOOKUP(D64,'C62X'!_xlnm.Print_Area,2,FALSE)</f>
        <v>尾门外板总成点定</v>
      </c>
    </row>
    <row r="65" spans="1:13" ht="31.2">
      <c r="A65" s="3">
        <v>62</v>
      </c>
      <c r="B65" s="3" t="s">
        <v>65</v>
      </c>
      <c r="C65" s="6" t="s">
        <v>262</v>
      </c>
      <c r="D65" s="3" t="s">
        <v>404</v>
      </c>
      <c r="E65" s="7" t="s">
        <v>64</v>
      </c>
      <c r="F65" s="6">
        <v>8860</v>
      </c>
      <c r="G65" s="6" t="s">
        <v>3</v>
      </c>
      <c r="H65" s="6" t="s">
        <v>58</v>
      </c>
      <c r="I65" s="3" t="s">
        <v>6</v>
      </c>
      <c r="J65" s="3" t="s">
        <v>1</v>
      </c>
      <c r="K65" s="25">
        <v>2020082001</v>
      </c>
      <c r="L65" s="2" t="s">
        <v>63</v>
      </c>
      <c r="M65" s="1" t="str">
        <f>VLOOKUP(D65,'C62X'!_xlnm.Print_Area,2,FALSE)</f>
        <v>侧围前部总成-左/右上件焊接工位</v>
      </c>
    </row>
    <row r="66" spans="1:13">
      <c r="A66" s="3">
        <v>63</v>
      </c>
      <c r="B66" s="3" t="s">
        <v>268</v>
      </c>
      <c r="C66" s="6" t="s">
        <v>60</v>
      </c>
      <c r="D66" s="3" t="s">
        <v>384</v>
      </c>
      <c r="E66" s="7" t="s">
        <v>62</v>
      </c>
      <c r="F66" s="6">
        <v>8751</v>
      </c>
      <c r="G66" s="6" t="s">
        <v>3</v>
      </c>
      <c r="H66" s="6" t="s">
        <v>58</v>
      </c>
      <c r="I66" s="3" t="s">
        <v>61</v>
      </c>
      <c r="J66" s="3" t="s">
        <v>1</v>
      </c>
      <c r="K66" s="25">
        <v>2020082002</v>
      </c>
      <c r="L66" s="2" t="s">
        <v>19</v>
      </c>
      <c r="M66" s="1" t="str">
        <f>VLOOKUP(D66,'C62X'!_xlnm.Print_Area,2,FALSE)</f>
        <v>顶盖安装工位</v>
      </c>
    </row>
    <row r="67" spans="1:13" ht="24">
      <c r="A67" s="3">
        <v>64</v>
      </c>
      <c r="B67" s="3" t="s">
        <v>268</v>
      </c>
      <c r="C67" s="6" t="s">
        <v>60</v>
      </c>
      <c r="D67" s="3" t="s">
        <v>384</v>
      </c>
      <c r="E67" s="7" t="s">
        <v>59</v>
      </c>
      <c r="F67" s="6">
        <v>8889</v>
      </c>
      <c r="G67" s="6" t="s">
        <v>3</v>
      </c>
      <c r="H67" s="6" t="s">
        <v>58</v>
      </c>
      <c r="I67" s="3" t="s">
        <v>57</v>
      </c>
      <c r="J67" s="3" t="s">
        <v>1</v>
      </c>
      <c r="K67" s="25">
        <v>2020082003</v>
      </c>
      <c r="L67" s="2" t="s">
        <v>56</v>
      </c>
      <c r="M67" s="1" t="str">
        <f>VLOOKUP(D67,'C62X'!_xlnm.Print_Area,2,FALSE)</f>
        <v>顶盖安装工位</v>
      </c>
    </row>
    <row r="68" spans="1:13">
      <c r="A68" s="3">
        <v>65</v>
      </c>
      <c r="B68" s="3" t="s">
        <v>14</v>
      </c>
      <c r="C68" s="6" t="s">
        <v>55</v>
      </c>
      <c r="D68" s="3" t="s">
        <v>364</v>
      </c>
      <c r="E68" s="7" t="s">
        <v>54</v>
      </c>
      <c r="F68" s="6">
        <v>9045</v>
      </c>
      <c r="G68" s="6" t="s">
        <v>3</v>
      </c>
      <c r="H68" s="6" t="s">
        <v>53</v>
      </c>
      <c r="I68" s="3" t="s">
        <v>52</v>
      </c>
      <c r="J68" s="3" t="s">
        <v>1</v>
      </c>
      <c r="K68" s="25">
        <v>2020082101</v>
      </c>
      <c r="L68" s="2" t="s">
        <v>51</v>
      </c>
      <c r="M68" s="1" t="str">
        <f>VLOOKUP(D68,'C62X'!_xlnm.Print_Area,2,FALSE)</f>
        <v>前机舱总成人工上件</v>
      </c>
    </row>
    <row r="69" spans="1:13" ht="30">
      <c r="A69" s="3">
        <v>66</v>
      </c>
      <c r="B69" s="3" t="s">
        <v>50</v>
      </c>
      <c r="C69" s="3" t="s">
        <v>387</v>
      </c>
      <c r="D69" s="3" t="s">
        <v>389</v>
      </c>
      <c r="E69" s="7" t="s">
        <v>31</v>
      </c>
      <c r="F69" s="6">
        <v>109189</v>
      </c>
      <c r="G69" s="6" t="s">
        <v>29</v>
      </c>
      <c r="H69" s="6" t="s">
        <v>49</v>
      </c>
      <c r="I69" s="3" t="s">
        <v>2</v>
      </c>
      <c r="J69" s="3" t="s">
        <v>1</v>
      </c>
      <c r="K69" s="25">
        <v>2020082102</v>
      </c>
      <c r="L69" s="2" t="s">
        <v>27</v>
      </c>
      <c r="M69" s="1" t="str">
        <f>VLOOKUP(D69,'C62X'!_xlnm.Print_Area,2,FALSE)</f>
        <v>左后门内板分总成点定</v>
      </c>
    </row>
    <row r="70" spans="1:13">
      <c r="A70" s="3">
        <v>67</v>
      </c>
      <c r="B70" s="3" t="s">
        <v>22</v>
      </c>
      <c r="C70" s="6" t="s">
        <v>48</v>
      </c>
      <c r="D70" s="6" t="s">
        <v>372</v>
      </c>
      <c r="E70" s="7" t="s">
        <v>47</v>
      </c>
      <c r="F70" s="6">
        <v>9190</v>
      </c>
      <c r="G70" s="6" t="s">
        <v>3</v>
      </c>
      <c r="H70" s="6" t="s">
        <v>46</v>
      </c>
      <c r="I70" s="3" t="s">
        <v>6</v>
      </c>
      <c r="J70" s="3" t="s">
        <v>1</v>
      </c>
      <c r="K70" s="25">
        <v>2020082301</v>
      </c>
      <c r="L70" s="2" t="s">
        <v>45</v>
      </c>
      <c r="M70" s="1" t="str">
        <f>VLOOKUP(D70,'C62X'!_xlnm.Print_Area,2,FALSE)</f>
        <v>前地板5#</v>
      </c>
    </row>
    <row r="71" spans="1:13" ht="24">
      <c r="A71" s="3">
        <v>68</v>
      </c>
      <c r="B71" s="3" t="s">
        <v>18</v>
      </c>
      <c r="C71" s="6" t="s">
        <v>245</v>
      </c>
      <c r="D71" s="3" t="s">
        <v>374</v>
      </c>
      <c r="E71" s="7" t="s">
        <v>44</v>
      </c>
      <c r="F71" s="6">
        <v>9424</v>
      </c>
      <c r="G71" s="6" t="s">
        <v>3</v>
      </c>
      <c r="H71" s="6" t="s">
        <v>43</v>
      </c>
      <c r="I71" s="3" t="s">
        <v>6</v>
      </c>
      <c r="J71" s="3" t="s">
        <v>1</v>
      </c>
      <c r="K71" s="25">
        <v>2020082401</v>
      </c>
      <c r="L71" s="2" t="s">
        <v>42</v>
      </c>
      <c r="M71" s="1" t="str">
        <f>VLOOKUP(D71,'C62X'!_xlnm.Print_Area,2,FALSE)</f>
        <v>前纵梁左3#</v>
      </c>
    </row>
    <row r="72" spans="1:13">
      <c r="A72" s="3" t="s">
        <v>801</v>
      </c>
      <c r="B72" s="3" t="s">
        <v>41</v>
      </c>
      <c r="C72" s="3" t="s">
        <v>393</v>
      </c>
      <c r="D72" s="47" t="s">
        <v>803</v>
      </c>
      <c r="E72" s="4" t="s">
        <v>40</v>
      </c>
      <c r="F72" s="3">
        <v>9624</v>
      </c>
      <c r="G72" s="3" t="s">
        <v>3</v>
      </c>
      <c r="H72" s="3" t="s">
        <v>37</v>
      </c>
      <c r="I72" s="3" t="s">
        <v>6</v>
      </c>
      <c r="J72" s="3" t="s">
        <v>1</v>
      </c>
      <c r="K72" s="25">
        <v>2020082501</v>
      </c>
      <c r="L72" s="2" t="s">
        <v>39</v>
      </c>
      <c r="M72" s="1" t="str">
        <f>VLOOKUP(D72,'C62X'!_xlnm.Print_Area,2,FALSE)</f>
        <v>后地板4#</v>
      </c>
    </row>
    <row r="73" spans="1:13">
      <c r="A73" s="3" t="s">
        <v>802</v>
      </c>
      <c r="B73" s="3" t="s">
        <v>41</v>
      </c>
      <c r="C73" s="3" t="s">
        <v>393</v>
      </c>
      <c r="D73" s="47" t="s">
        <v>804</v>
      </c>
      <c r="E73" s="4" t="s">
        <v>40</v>
      </c>
      <c r="F73" s="3">
        <v>9624</v>
      </c>
      <c r="G73" s="3" t="s">
        <v>3</v>
      </c>
      <c r="H73" s="3" t="s">
        <v>37</v>
      </c>
      <c r="I73" s="3" t="s">
        <v>6</v>
      </c>
      <c r="J73" s="3" t="s">
        <v>1</v>
      </c>
      <c r="K73" s="25">
        <v>2020082501</v>
      </c>
      <c r="L73" s="2" t="s">
        <v>39</v>
      </c>
      <c r="M73" s="1" t="str">
        <f>VLOOKUP(D73,'C62X'!_xlnm.Print_Area,2,FALSE)</f>
        <v>后地板5#</v>
      </c>
    </row>
    <row r="74" spans="1:13" ht="31.2">
      <c r="A74" s="3">
        <v>70</v>
      </c>
      <c r="B74" s="3" t="s">
        <v>268</v>
      </c>
      <c r="C74" s="3" t="s">
        <v>96</v>
      </c>
      <c r="D74" s="3" t="s">
        <v>386</v>
      </c>
      <c r="E74" s="4" t="s">
        <v>38</v>
      </c>
      <c r="F74" s="3">
        <v>9680</v>
      </c>
      <c r="G74" s="3" t="s">
        <v>3</v>
      </c>
      <c r="H74" s="3" t="s">
        <v>37</v>
      </c>
      <c r="I74" s="3" t="s">
        <v>6</v>
      </c>
      <c r="J74" s="3" t="s">
        <v>1</v>
      </c>
      <c r="K74" s="25">
        <v>2020082502</v>
      </c>
      <c r="L74" s="2" t="s">
        <v>36</v>
      </c>
      <c r="M74" s="1" t="str">
        <f>VLOOKUP(D74,'C62X'!_xlnm.Print_Area,2,FALSE)</f>
        <v>前防撞梁安装组件、翼子板支架人工焊接</v>
      </c>
    </row>
    <row r="75" spans="1:13" ht="31.2">
      <c r="A75" s="3">
        <v>71</v>
      </c>
      <c r="B75" s="3" t="s">
        <v>190</v>
      </c>
      <c r="C75" s="3" t="s">
        <v>266</v>
      </c>
      <c r="D75" s="3" t="s">
        <v>359</v>
      </c>
      <c r="E75" s="4" t="s">
        <v>35</v>
      </c>
      <c r="F75" s="3">
        <v>9980</v>
      </c>
      <c r="G75" s="3" t="s">
        <v>3</v>
      </c>
      <c r="H75" s="3" t="s">
        <v>34</v>
      </c>
      <c r="I75" s="3" t="s">
        <v>6</v>
      </c>
      <c r="J75" s="3" t="s">
        <v>1</v>
      </c>
      <c r="K75" s="25">
        <v>2020082701</v>
      </c>
      <c r="L75" s="2" t="s">
        <v>33</v>
      </c>
      <c r="M75" s="1" t="str">
        <f>VLOOKUP(D75,'C62X'!_xlnm.Print_Area,2,FALSE)</f>
        <v>后侧围内板总成合件-右</v>
      </c>
    </row>
    <row r="76" spans="1:13" ht="30">
      <c r="A76" s="3">
        <v>72</v>
      </c>
      <c r="B76" s="3" t="s">
        <v>32</v>
      </c>
      <c r="C76" s="3" t="s">
        <v>409</v>
      </c>
      <c r="D76" s="3" t="s">
        <v>410</v>
      </c>
      <c r="E76" s="4" t="s">
        <v>31</v>
      </c>
      <c r="F76" s="5" t="s">
        <v>30</v>
      </c>
      <c r="G76" s="3" t="s">
        <v>29</v>
      </c>
      <c r="H76" s="3" t="s">
        <v>28</v>
      </c>
      <c r="I76" s="3" t="s">
        <v>2</v>
      </c>
      <c r="J76" s="3" t="s">
        <v>1</v>
      </c>
      <c r="K76" s="25">
        <v>2020083001</v>
      </c>
      <c r="L76" s="2" t="s">
        <v>27</v>
      </c>
      <c r="M76" s="1" t="str">
        <f>VLOOKUP(D76,'C62X'!_xlnm.Print_Area,2,FALSE)</f>
        <v>右后门内板分总成点定</v>
      </c>
    </row>
    <row r="77" spans="1:13">
      <c r="A77" s="3">
        <v>73</v>
      </c>
      <c r="B77" s="3" t="s">
        <v>158</v>
      </c>
      <c r="C77" s="3" t="s">
        <v>26</v>
      </c>
      <c r="D77" s="3" t="s">
        <v>383</v>
      </c>
      <c r="E77" s="4" t="s">
        <v>25</v>
      </c>
      <c r="F77" s="3">
        <v>11262</v>
      </c>
      <c r="G77" s="3" t="s">
        <v>3</v>
      </c>
      <c r="H77" s="3" t="s">
        <v>24</v>
      </c>
      <c r="I77" s="3" t="s">
        <v>6</v>
      </c>
      <c r="J77" s="3" t="s">
        <v>1</v>
      </c>
      <c r="K77" s="26">
        <v>2020090101</v>
      </c>
      <c r="L77" s="2" t="s">
        <v>23</v>
      </c>
      <c r="M77" s="1" t="str">
        <f>VLOOKUP(D77,'C62X'!_xlnm.Print_Area,2,FALSE)</f>
        <v>总拼工位</v>
      </c>
    </row>
    <row r="78" spans="1:13">
      <c r="A78" s="3">
        <v>74</v>
      </c>
      <c r="B78" s="3" t="s">
        <v>22</v>
      </c>
      <c r="C78" s="3" t="s">
        <v>21</v>
      </c>
      <c r="D78" s="6" t="s">
        <v>373</v>
      </c>
      <c r="E78" s="4" t="s">
        <v>20</v>
      </c>
      <c r="F78" s="3">
        <v>11589</v>
      </c>
      <c r="G78" s="3" t="s">
        <v>3</v>
      </c>
      <c r="H78" s="3" t="s">
        <v>16</v>
      </c>
      <c r="I78" s="3" t="s">
        <v>6</v>
      </c>
      <c r="J78" s="3" t="s">
        <v>1</v>
      </c>
      <c r="K78" s="26">
        <v>202090301</v>
      </c>
      <c r="L78" s="2" t="s">
        <v>19</v>
      </c>
      <c r="M78" s="1" t="str">
        <f>VLOOKUP(D78,'C62X'!_xlnm.Print_Area,2,FALSE)</f>
        <v>前地板4#</v>
      </c>
    </row>
    <row r="79" spans="1:13">
      <c r="A79" s="3" t="s">
        <v>805</v>
      </c>
      <c r="B79" s="3" t="s">
        <v>18</v>
      </c>
      <c r="C79" s="3" t="s">
        <v>246</v>
      </c>
      <c r="D79" s="47" t="s">
        <v>374</v>
      </c>
      <c r="E79" s="4" t="s">
        <v>17</v>
      </c>
      <c r="F79" s="3">
        <v>11574</v>
      </c>
      <c r="G79" s="3" t="s">
        <v>3</v>
      </c>
      <c r="H79" s="3" t="s">
        <v>16</v>
      </c>
      <c r="I79" s="3" t="s">
        <v>6</v>
      </c>
      <c r="J79" s="3" t="s">
        <v>1</v>
      </c>
      <c r="K79" s="26">
        <v>202090302</v>
      </c>
      <c r="L79" s="2" t="s">
        <v>15</v>
      </c>
      <c r="M79" s="1" t="str">
        <f>VLOOKUP(D79,'C62X'!_xlnm.Print_Area,2,FALSE)</f>
        <v>前纵梁左3#</v>
      </c>
    </row>
    <row r="80" spans="1:13">
      <c r="A80" s="3" t="s">
        <v>806</v>
      </c>
      <c r="B80" s="3" t="s">
        <v>18</v>
      </c>
      <c r="C80" s="3" t="s">
        <v>246</v>
      </c>
      <c r="D80" s="47" t="s">
        <v>807</v>
      </c>
      <c r="E80" s="4" t="s">
        <v>17</v>
      </c>
      <c r="F80" s="3">
        <v>11574</v>
      </c>
      <c r="G80" s="3" t="s">
        <v>3</v>
      </c>
      <c r="H80" s="3" t="s">
        <v>16</v>
      </c>
      <c r="I80" s="3" t="s">
        <v>6</v>
      </c>
      <c r="J80" s="3" t="s">
        <v>1</v>
      </c>
      <c r="K80" s="26">
        <v>202090302</v>
      </c>
      <c r="L80" s="2" t="s">
        <v>15</v>
      </c>
      <c r="M80" s="1" t="str">
        <f>VLOOKUP(D80,'C62X'!_xlnm.Print_Area,2,FALSE)</f>
        <v>前纵梁右3#</v>
      </c>
    </row>
    <row r="81" spans="1:13" ht="24">
      <c r="A81" s="3">
        <v>76</v>
      </c>
      <c r="B81" s="3" t="s">
        <v>14</v>
      </c>
      <c r="C81" s="3" t="s">
        <v>13</v>
      </c>
      <c r="D81" s="3" t="s">
        <v>365</v>
      </c>
      <c r="E81" s="4" t="s">
        <v>12</v>
      </c>
      <c r="F81" s="3">
        <v>10790</v>
      </c>
      <c r="G81" s="3" t="s">
        <v>3</v>
      </c>
      <c r="H81" s="3" t="s">
        <v>11</v>
      </c>
      <c r="I81" s="3" t="s">
        <v>6</v>
      </c>
      <c r="J81" s="3" t="s">
        <v>1</v>
      </c>
      <c r="K81" s="26">
        <v>2020090401</v>
      </c>
      <c r="L81" s="2" t="s">
        <v>10</v>
      </c>
      <c r="M81" s="1" t="str">
        <f>VLOOKUP(D81,'C62X'!_xlnm.Print_Area,2,FALSE)</f>
        <v>左右A柱挡板总成上件</v>
      </c>
    </row>
    <row r="82" spans="1:13">
      <c r="A82" s="3">
        <v>77</v>
      </c>
      <c r="B82" s="3" t="s">
        <v>267</v>
      </c>
      <c r="C82" s="3" t="s">
        <v>9</v>
      </c>
      <c r="D82" s="3" t="s">
        <v>396</v>
      </c>
      <c r="E82" s="4" t="s">
        <v>8</v>
      </c>
      <c r="F82" s="3">
        <v>11649</v>
      </c>
      <c r="G82" s="3" t="s">
        <v>3</v>
      </c>
      <c r="H82" s="3" t="s">
        <v>7</v>
      </c>
      <c r="I82" s="3" t="s">
        <v>6</v>
      </c>
      <c r="J82" s="3" t="s">
        <v>1</v>
      </c>
      <c r="K82" s="26">
        <v>2020090402</v>
      </c>
      <c r="L82" s="2" t="s">
        <v>5</v>
      </c>
      <c r="M82" s="1" t="str">
        <f>VLOOKUP(D82,'C62X'!_xlnm.Print_Area,2,FALSE)</f>
        <v>空气室总成上件</v>
      </c>
    </row>
    <row r="83" spans="1:13">
      <c r="A83" s="3">
        <v>78</v>
      </c>
      <c r="B83" s="3" t="s">
        <v>277</v>
      </c>
      <c r="C83" s="3" t="s">
        <v>413</v>
      </c>
      <c r="D83" s="3" t="s">
        <v>414</v>
      </c>
      <c r="E83" s="4" t="s">
        <v>4</v>
      </c>
      <c r="F83" s="3">
        <v>1696</v>
      </c>
      <c r="G83" s="3" t="s">
        <v>3</v>
      </c>
      <c r="H83" s="3" t="s">
        <v>286</v>
      </c>
      <c r="I83" s="3" t="s">
        <v>2</v>
      </c>
      <c r="J83" s="3" t="s">
        <v>1</v>
      </c>
      <c r="K83" s="26">
        <v>2020090501</v>
      </c>
      <c r="L83" s="2" t="s">
        <v>0</v>
      </c>
      <c r="M83" s="1" t="str">
        <f>VLOOKUP(D83,'C62X'!_xlnm.Print_Area,2,FALSE)</f>
        <v>尾门内板总成点定</v>
      </c>
    </row>
    <row r="84" spans="1:13">
      <c r="A84" s="3">
        <v>79</v>
      </c>
      <c r="B84" s="3" t="s">
        <v>294</v>
      </c>
      <c r="C84" s="3" t="s">
        <v>387</v>
      </c>
      <c r="D84" s="3" t="s">
        <v>389</v>
      </c>
      <c r="E84" s="12" t="s">
        <v>353</v>
      </c>
      <c r="F84" s="3">
        <v>12596</v>
      </c>
      <c r="G84" s="3" t="s">
        <v>3</v>
      </c>
      <c r="H84" s="3" t="s">
        <v>287</v>
      </c>
      <c r="I84" s="3" t="s">
        <v>288</v>
      </c>
      <c r="J84" s="3" t="s">
        <v>289</v>
      </c>
      <c r="K84" s="26">
        <v>2020090901</v>
      </c>
      <c r="L84" s="2" t="s">
        <v>354</v>
      </c>
      <c r="M84" s="1" t="str">
        <f>VLOOKUP(D84,'C62X'!_xlnm.Print_Area,2,FALSE)</f>
        <v>左后门内板分总成点定</v>
      </c>
    </row>
    <row r="85" spans="1:13">
      <c r="A85" s="3">
        <v>80</v>
      </c>
      <c r="B85" s="3" t="s">
        <v>313</v>
      </c>
      <c r="C85" s="3" t="s">
        <v>304</v>
      </c>
      <c r="D85" s="3" t="s">
        <v>360</v>
      </c>
      <c r="E85" s="21" t="s">
        <v>305</v>
      </c>
      <c r="F85" s="3">
        <v>112559</v>
      </c>
      <c r="G85" s="3" t="s">
        <v>306</v>
      </c>
      <c r="H85" s="3" t="s">
        <v>307</v>
      </c>
      <c r="I85" s="12" t="s">
        <v>308</v>
      </c>
      <c r="J85" s="3" t="s">
        <v>1</v>
      </c>
      <c r="K85" s="26">
        <v>2020091001</v>
      </c>
      <c r="L85" s="2" t="s">
        <v>319</v>
      </c>
      <c r="M85" s="1" t="str">
        <f>VLOOKUP(D85,'C62X'!_xlnm.Print_Area,2,FALSE)</f>
        <v>后侧围内板总成-右</v>
      </c>
    </row>
    <row r="86" spans="1:13" ht="31.2">
      <c r="A86" s="3" t="s">
        <v>808</v>
      </c>
      <c r="B86" s="3" t="s">
        <v>299</v>
      </c>
      <c r="C86" s="3" t="s">
        <v>369</v>
      </c>
      <c r="D86" s="47" t="s">
        <v>367</v>
      </c>
      <c r="E86" s="12" t="s">
        <v>300</v>
      </c>
      <c r="F86" s="3">
        <v>13824</v>
      </c>
      <c r="G86" s="3" t="s">
        <v>3</v>
      </c>
      <c r="H86" s="3" t="s">
        <v>290</v>
      </c>
      <c r="I86" s="3" t="s">
        <v>291</v>
      </c>
      <c r="J86" s="3" t="s">
        <v>289</v>
      </c>
      <c r="K86" s="26">
        <v>2020091501</v>
      </c>
      <c r="L86" s="2"/>
      <c r="M86" s="1" t="str">
        <f>VLOOKUP(D86,'C62X'!_xlnm.Print_Area,2,FALSE)</f>
        <v>左前门内板分总成点定</v>
      </c>
    </row>
    <row r="87" spans="1:13" ht="31.2">
      <c r="A87" s="3" t="s">
        <v>809</v>
      </c>
      <c r="B87" s="3" t="s">
        <v>199</v>
      </c>
      <c r="C87" s="3" t="s">
        <v>369</v>
      </c>
      <c r="D87" s="47" t="s">
        <v>371</v>
      </c>
      <c r="E87" s="12" t="s">
        <v>300</v>
      </c>
      <c r="F87" s="3">
        <v>13824</v>
      </c>
      <c r="G87" s="3" t="s">
        <v>3</v>
      </c>
      <c r="H87" s="3" t="s">
        <v>290</v>
      </c>
      <c r="I87" s="3" t="s">
        <v>183</v>
      </c>
      <c r="J87" s="3" t="s">
        <v>1</v>
      </c>
      <c r="K87" s="26">
        <v>2020091501</v>
      </c>
      <c r="L87" s="2"/>
      <c r="M87" s="1" t="str">
        <f>VLOOKUP(D87,'C62X'!_xlnm.Print_Area,2,FALSE)</f>
        <v>左前门内板总成</v>
      </c>
    </row>
    <row r="88" spans="1:13">
      <c r="A88" s="3">
        <v>82</v>
      </c>
      <c r="B88" s="3" t="s">
        <v>397</v>
      </c>
      <c r="C88" s="3" t="s">
        <v>401</v>
      </c>
      <c r="D88" s="3" t="s">
        <v>405</v>
      </c>
      <c r="E88" s="12" t="s">
        <v>407</v>
      </c>
      <c r="F88" s="3">
        <v>16243</v>
      </c>
      <c r="G88" s="3" t="s">
        <v>3</v>
      </c>
      <c r="H88" s="3" t="s">
        <v>399</v>
      </c>
      <c r="I88" s="3" t="s">
        <v>292</v>
      </c>
      <c r="J88" s="3" t="s">
        <v>289</v>
      </c>
      <c r="K88" s="22">
        <v>2020100301</v>
      </c>
      <c r="L88" s="2" t="s">
        <v>400</v>
      </c>
      <c r="M88" s="1" t="str">
        <f>VLOOKUP(D88,'C62X'!_xlnm.Print_Area,2,FALSE)</f>
        <v>C柱加强板总成-左</v>
      </c>
    </row>
    <row r="89" spans="1:13">
      <c r="A89" s="3">
        <v>83</v>
      </c>
      <c r="B89" s="3" t="s">
        <v>398</v>
      </c>
      <c r="C89" s="3" t="s">
        <v>402</v>
      </c>
      <c r="D89" s="3" t="s">
        <v>406</v>
      </c>
      <c r="E89" s="12" t="s">
        <v>408</v>
      </c>
      <c r="F89" s="3">
        <v>16243</v>
      </c>
      <c r="G89" s="3" t="s">
        <v>3</v>
      </c>
      <c r="H89" s="3" t="s">
        <v>399</v>
      </c>
      <c r="I89" s="3" t="s">
        <v>293</v>
      </c>
      <c r="J89" s="3" t="s">
        <v>289</v>
      </c>
      <c r="K89" s="22">
        <v>2020100302</v>
      </c>
      <c r="L89" s="2" t="s">
        <v>400</v>
      </c>
      <c r="M89" s="1" t="str">
        <f>VLOOKUP(D89,'C62X'!_xlnm.Print_Area,2,FALSE)</f>
        <v>C柱加强板总成-右</v>
      </c>
    </row>
    <row r="90" spans="1:13" ht="31.2">
      <c r="A90" s="3">
        <v>84</v>
      </c>
      <c r="B90" s="3" t="s">
        <v>337</v>
      </c>
      <c r="C90" s="3" t="s">
        <v>338</v>
      </c>
      <c r="D90" s="3" t="s">
        <v>394</v>
      </c>
      <c r="E90" s="12" t="s">
        <v>339</v>
      </c>
      <c r="F90" s="3">
        <v>117076</v>
      </c>
      <c r="G90" s="3" t="s">
        <v>340</v>
      </c>
      <c r="H90" s="3" t="s">
        <v>341</v>
      </c>
      <c r="I90" s="3" t="s">
        <v>342</v>
      </c>
      <c r="J90" s="3" t="s">
        <v>343</v>
      </c>
      <c r="K90" s="23">
        <v>2020100501</v>
      </c>
      <c r="L90" s="2" t="s">
        <v>352</v>
      </c>
      <c r="M90" s="1" t="str">
        <f>VLOOKUP(D90,'C62X'!_xlnm.Print_Area,2,FALSE)</f>
        <v>后地板1#</v>
      </c>
    </row>
    <row r="91" spans="1:13" ht="30">
      <c r="A91" s="3">
        <v>85</v>
      </c>
      <c r="B91" s="3" t="s">
        <v>301</v>
      </c>
      <c r="C91" s="3" t="s">
        <v>370</v>
      </c>
      <c r="D91" s="3" t="s">
        <v>367</v>
      </c>
      <c r="E91" s="12" t="s">
        <v>302</v>
      </c>
      <c r="F91" s="3">
        <v>17033</v>
      </c>
      <c r="G91" s="3" t="s">
        <v>3</v>
      </c>
      <c r="H91" s="3" t="s">
        <v>303</v>
      </c>
      <c r="I91" s="3" t="s">
        <v>291</v>
      </c>
      <c r="J91" s="3" t="s">
        <v>289</v>
      </c>
      <c r="K91" s="23">
        <v>2020100601</v>
      </c>
      <c r="L91" s="2"/>
      <c r="M91" s="1" t="str">
        <f>VLOOKUP(D91,'C62X'!_xlnm.Print_Area,2,FALSE)</f>
        <v>左前门内板分总成点定</v>
      </c>
    </row>
    <row r="92" spans="1:13" ht="62.4">
      <c r="A92" s="3" t="s">
        <v>810</v>
      </c>
      <c r="B92" s="3" t="s">
        <v>296</v>
      </c>
      <c r="C92" s="3" t="s">
        <v>388</v>
      </c>
      <c r="D92" s="47" t="s">
        <v>410</v>
      </c>
      <c r="E92" s="12" t="s">
        <v>297</v>
      </c>
      <c r="F92" s="3">
        <v>16253</v>
      </c>
      <c r="G92" s="3" t="s">
        <v>3</v>
      </c>
      <c r="H92" s="3" t="s">
        <v>298</v>
      </c>
      <c r="I92" s="3" t="s">
        <v>291</v>
      </c>
      <c r="J92" s="3" t="s">
        <v>289</v>
      </c>
      <c r="K92" s="23">
        <v>2020100901</v>
      </c>
      <c r="L92" s="2"/>
      <c r="M92" s="1" t="str">
        <f>VLOOKUP(D92,'C62X'!_xlnm.Print_Area,2,FALSE)</f>
        <v>右后门内板分总成点定</v>
      </c>
    </row>
    <row r="93" spans="1:13" ht="62.4">
      <c r="A93" s="3" t="s">
        <v>811</v>
      </c>
      <c r="B93" s="3" t="s">
        <v>32</v>
      </c>
      <c r="C93" s="3" t="s">
        <v>388</v>
      </c>
      <c r="D93" s="47" t="s">
        <v>812</v>
      </c>
      <c r="E93" s="12" t="s">
        <v>297</v>
      </c>
      <c r="F93" s="3">
        <v>16253</v>
      </c>
      <c r="G93" s="3" t="s">
        <v>3</v>
      </c>
      <c r="H93" s="3" t="s">
        <v>298</v>
      </c>
      <c r="I93" s="3" t="s">
        <v>183</v>
      </c>
      <c r="J93" s="3" t="s">
        <v>1</v>
      </c>
      <c r="K93" s="23">
        <v>2020100901</v>
      </c>
      <c r="L93" s="2"/>
      <c r="M93" s="1" t="str">
        <f>VLOOKUP(D93,'C62X'!_xlnm.Print_Area,2,FALSE)</f>
        <v>右后门内板总成</v>
      </c>
    </row>
    <row r="94" spans="1:13" ht="30">
      <c r="A94" s="3">
        <v>87</v>
      </c>
      <c r="B94" s="3" t="s">
        <v>320</v>
      </c>
      <c r="C94" s="3" t="s">
        <v>321</v>
      </c>
      <c r="D94" s="3" t="s">
        <v>371</v>
      </c>
      <c r="E94" s="4" t="s">
        <v>322</v>
      </c>
      <c r="F94" s="3">
        <v>16476</v>
      </c>
      <c r="G94" s="3" t="s">
        <v>3</v>
      </c>
      <c r="H94" s="3" t="s">
        <v>295</v>
      </c>
      <c r="I94" s="3" t="s">
        <v>291</v>
      </c>
      <c r="J94" s="3" t="s">
        <v>289</v>
      </c>
      <c r="K94" s="23">
        <v>2020101001</v>
      </c>
      <c r="L94" s="2"/>
      <c r="M94" s="1" t="str">
        <f>VLOOKUP(D94,'C62X'!_xlnm.Print_Area,2,FALSE)</f>
        <v>左前门内板总成</v>
      </c>
    </row>
    <row r="95" spans="1:13" ht="30">
      <c r="A95" s="3">
        <v>88</v>
      </c>
      <c r="B95" s="3" t="s">
        <v>344</v>
      </c>
      <c r="C95" s="3" t="s">
        <v>345</v>
      </c>
      <c r="D95" s="3" t="s">
        <v>380</v>
      </c>
      <c r="E95" s="4" t="s">
        <v>349</v>
      </c>
      <c r="F95" s="3">
        <v>118976</v>
      </c>
      <c r="G95" s="3" t="s">
        <v>340</v>
      </c>
      <c r="H95" s="3" t="s">
        <v>347</v>
      </c>
      <c r="I95" s="3" t="s">
        <v>342</v>
      </c>
      <c r="J95" s="3" t="s">
        <v>348</v>
      </c>
      <c r="K95" s="23">
        <v>2020101901</v>
      </c>
      <c r="L95" s="2" t="s">
        <v>351</v>
      </c>
      <c r="M95" s="1" t="str">
        <f>VLOOKUP(D95,'C62X'!_xlnm.Print_Area,2,FALSE)</f>
        <v>前纵梁左1#</v>
      </c>
    </row>
    <row r="96" spans="1:13" ht="30">
      <c r="A96" s="3">
        <v>89</v>
      </c>
      <c r="B96" s="3" t="s">
        <v>344</v>
      </c>
      <c r="C96" s="3" t="s">
        <v>346</v>
      </c>
      <c r="D96" s="3" t="s">
        <v>381</v>
      </c>
      <c r="E96" s="4" t="s">
        <v>350</v>
      </c>
      <c r="F96" s="3">
        <v>118976</v>
      </c>
      <c r="G96" s="3" t="s">
        <v>340</v>
      </c>
      <c r="H96" s="3" t="s">
        <v>347</v>
      </c>
      <c r="I96" s="3" t="s">
        <v>342</v>
      </c>
      <c r="J96" s="3" t="s">
        <v>348</v>
      </c>
      <c r="K96" s="23">
        <v>2020101902</v>
      </c>
      <c r="L96" s="2" t="s">
        <v>351</v>
      </c>
      <c r="M96" s="1" t="str">
        <f>VLOOKUP(D96,'C62X'!_xlnm.Print_Area,2,FALSE)</f>
        <v>前纵梁右1#</v>
      </c>
    </row>
    <row r="97" spans="1:13" ht="30">
      <c r="A97" s="3">
        <v>90</v>
      </c>
      <c r="B97" s="3" t="s">
        <v>323</v>
      </c>
      <c r="C97" s="4" t="s">
        <v>324</v>
      </c>
      <c r="D97" s="3" t="s">
        <v>361</v>
      </c>
      <c r="E97" s="4" t="s">
        <v>325</v>
      </c>
      <c r="F97" s="3">
        <v>121516</v>
      </c>
      <c r="G97" s="3" t="s">
        <v>306</v>
      </c>
      <c r="H97" s="3" t="s">
        <v>310</v>
      </c>
      <c r="I97" s="20" t="s">
        <v>308</v>
      </c>
      <c r="J97" s="20" t="s">
        <v>309</v>
      </c>
      <c r="K97" s="23">
        <v>2020102701</v>
      </c>
      <c r="L97" s="2" t="s">
        <v>314</v>
      </c>
      <c r="M97" s="1" t="str">
        <f>VLOOKUP(D97,'C62X'!_xlnm.Print_Area,2,FALSE)</f>
        <v>后侧围内板总成-左</v>
      </c>
    </row>
    <row r="98" spans="1:13" ht="30">
      <c r="A98" s="3">
        <v>91</v>
      </c>
      <c r="B98" s="3" t="s">
        <v>326</v>
      </c>
      <c r="C98" s="3" t="s">
        <v>327</v>
      </c>
      <c r="D98" s="3" t="s">
        <v>396</v>
      </c>
      <c r="E98" s="4" t="s">
        <v>328</v>
      </c>
      <c r="F98" s="3">
        <v>121152</v>
      </c>
      <c r="G98" s="3" t="s">
        <v>306</v>
      </c>
      <c r="H98" s="3" t="s">
        <v>310</v>
      </c>
      <c r="I98" s="20" t="s">
        <v>308</v>
      </c>
      <c r="J98" s="20" t="s">
        <v>309</v>
      </c>
      <c r="K98" s="23">
        <v>2020102702</v>
      </c>
      <c r="L98" s="2" t="s">
        <v>315</v>
      </c>
      <c r="M98" s="1" t="str">
        <f>VLOOKUP(D98,'C62X'!_xlnm.Print_Area,2,FALSE)</f>
        <v>空气室总成上件</v>
      </c>
    </row>
    <row r="99" spans="1:13" ht="30">
      <c r="A99" s="3">
        <v>92</v>
      </c>
      <c r="B99" s="3" t="s">
        <v>329</v>
      </c>
      <c r="C99" s="3" t="s">
        <v>330</v>
      </c>
      <c r="D99" s="3" t="s">
        <v>364</v>
      </c>
      <c r="E99" s="4" t="s">
        <v>331</v>
      </c>
      <c r="F99" s="3">
        <v>121344</v>
      </c>
      <c r="G99" s="3" t="s">
        <v>306</v>
      </c>
      <c r="H99" s="3" t="s">
        <v>311</v>
      </c>
      <c r="I99" s="20" t="s">
        <v>308</v>
      </c>
      <c r="J99" s="20" t="s">
        <v>309</v>
      </c>
      <c r="K99" s="23">
        <v>2020102801</v>
      </c>
      <c r="L99" s="2" t="s">
        <v>316</v>
      </c>
      <c r="M99" s="1" t="str">
        <f>VLOOKUP(D99,'C62X'!_xlnm.Print_Area,2,FALSE)</f>
        <v>前机舱总成人工上件</v>
      </c>
    </row>
    <row r="100" spans="1:13" ht="30">
      <c r="A100" s="3">
        <v>93</v>
      </c>
      <c r="B100" s="3" t="s">
        <v>18</v>
      </c>
      <c r="C100" s="3" t="s">
        <v>336</v>
      </c>
      <c r="D100" s="3" t="s">
        <v>378</v>
      </c>
      <c r="E100" s="4" t="s">
        <v>332</v>
      </c>
      <c r="F100" s="3">
        <v>12572</v>
      </c>
      <c r="G100" s="3" t="s">
        <v>306</v>
      </c>
      <c r="H100" s="3" t="s">
        <v>312</v>
      </c>
      <c r="I100" s="20" t="s">
        <v>308</v>
      </c>
      <c r="J100" s="20" t="s">
        <v>309</v>
      </c>
      <c r="K100" s="23">
        <v>2020102901</v>
      </c>
      <c r="L100" s="2" t="s">
        <v>317</v>
      </c>
      <c r="M100" s="1" t="str">
        <f>VLOOKUP(D100,'C62X'!_xlnm.Print_Area,2,FALSE)</f>
        <v>前纵梁右3#</v>
      </c>
    </row>
    <row r="101" spans="1:13" ht="30">
      <c r="A101" s="3">
        <v>94</v>
      </c>
      <c r="B101" s="3" t="s">
        <v>333</v>
      </c>
      <c r="C101" s="3" t="s">
        <v>334</v>
      </c>
      <c r="D101" s="3" t="s">
        <v>384</v>
      </c>
      <c r="E101" s="4" t="s">
        <v>335</v>
      </c>
      <c r="F101" s="3">
        <v>12572</v>
      </c>
      <c r="G101" s="3" t="s">
        <v>306</v>
      </c>
      <c r="H101" s="3" t="s">
        <v>312</v>
      </c>
      <c r="I101" s="20" t="s">
        <v>308</v>
      </c>
      <c r="J101" s="20" t="s">
        <v>309</v>
      </c>
      <c r="K101" s="23">
        <v>2020102902</v>
      </c>
      <c r="L101" s="2" t="s">
        <v>318</v>
      </c>
      <c r="M101" s="1" t="str">
        <f>VLOOKUP(D101,'C62X'!_xlnm.Print_Area,2,FALSE)</f>
        <v>顶盖安装工位</v>
      </c>
    </row>
  </sheetData>
  <autoFilter ref="A1:L101"/>
  <phoneticPr fontId="2" type="noConversion"/>
  <pageMargins left="0.51181102362204722" right="0.51181102362204722" top="0.55118110236220474" bottom="0.55118110236220474" header="0.31496062992125984" footer="0.31496062992125984"/>
  <pageSetup paperSize="9" scale="64" orientation="landscape" r:id="rId1"/>
  <rowBreaks count="1" manualBreakCount="1">
    <brk id="59" max="10" man="1"/>
  </rowBreaks>
  <colBreaks count="1" manualBreakCount="1">
    <brk id="12" max="1048575" man="1"/>
  </colBreaks>
  <ignoredErrors>
    <ignoredError sqref="F76 F2 F16:F17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'C62X'!$A:$A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94"/>
  <sheetViews>
    <sheetView view="pageBreakPreview" zoomScale="115" zoomScaleNormal="85" zoomScaleSheetLayoutView="115" workbookViewId="0">
      <selection activeCell="F179" sqref="F179"/>
    </sheetView>
  </sheetViews>
  <sheetFormatPr defaultColWidth="9" defaultRowHeight="14.4"/>
  <cols>
    <col min="1" max="1" width="21.77734375" style="46" customWidth="1"/>
    <col min="2" max="2" width="25.6640625" style="46" customWidth="1"/>
    <col min="3" max="3" width="18.21875" style="46" customWidth="1"/>
    <col min="4" max="16384" width="9" style="30"/>
  </cols>
  <sheetData>
    <row r="1" spans="1:3" ht="23.25" customHeight="1">
      <c r="A1" s="28" t="s">
        <v>417</v>
      </c>
      <c r="B1" s="28" t="s">
        <v>418</v>
      </c>
      <c r="C1" s="29" t="s">
        <v>419</v>
      </c>
    </row>
    <row r="2" spans="1:3" ht="13.5" customHeight="1">
      <c r="A2" s="31" t="s">
        <v>420</v>
      </c>
      <c r="B2" s="31" t="s">
        <v>421</v>
      </c>
      <c r="C2" s="32" t="s">
        <v>422</v>
      </c>
    </row>
    <row r="3" spans="1:3" ht="13.5" customHeight="1">
      <c r="A3" s="31" t="s">
        <v>423</v>
      </c>
      <c r="B3" s="31" t="s">
        <v>424</v>
      </c>
      <c r="C3" s="32" t="s">
        <v>422</v>
      </c>
    </row>
    <row r="4" spans="1:3" ht="13.5" customHeight="1">
      <c r="A4" s="31" t="s">
        <v>425</v>
      </c>
      <c r="B4" s="31" t="s">
        <v>426</v>
      </c>
      <c r="C4" s="32" t="s">
        <v>422</v>
      </c>
    </row>
    <row r="5" spans="1:3" ht="13.5" customHeight="1">
      <c r="A5" s="31" t="s">
        <v>427</v>
      </c>
      <c r="B5" s="31" t="s">
        <v>428</v>
      </c>
      <c r="C5" s="32" t="s">
        <v>422</v>
      </c>
    </row>
    <row r="6" spans="1:3">
      <c r="A6" s="31" t="s">
        <v>429</v>
      </c>
      <c r="B6" s="31" t="s">
        <v>430</v>
      </c>
      <c r="C6" s="32" t="s">
        <v>422</v>
      </c>
    </row>
    <row r="7" spans="1:3">
      <c r="A7" s="31" t="s">
        <v>431</v>
      </c>
      <c r="B7" s="31" t="s">
        <v>432</v>
      </c>
      <c r="C7" s="32" t="s">
        <v>422</v>
      </c>
    </row>
    <row r="8" spans="1:3" ht="13.5" customHeight="1">
      <c r="A8" s="31" t="s">
        <v>433</v>
      </c>
      <c r="B8" s="31" t="s">
        <v>434</v>
      </c>
      <c r="C8" s="32" t="s">
        <v>422</v>
      </c>
    </row>
    <row r="9" spans="1:3" ht="14.4" customHeight="1">
      <c r="A9" s="31" t="s">
        <v>435</v>
      </c>
      <c r="B9" s="31" t="s">
        <v>436</v>
      </c>
      <c r="C9" s="32" t="s">
        <v>437</v>
      </c>
    </row>
    <row r="10" spans="1:3">
      <c r="A10" s="31" t="s">
        <v>438</v>
      </c>
      <c r="B10" s="31" t="s">
        <v>439</v>
      </c>
      <c r="C10" s="32" t="s">
        <v>437</v>
      </c>
    </row>
    <row r="11" spans="1:3">
      <c r="A11" s="31" t="s">
        <v>440</v>
      </c>
      <c r="B11" s="31" t="s">
        <v>441</v>
      </c>
      <c r="C11" s="32" t="s">
        <v>437</v>
      </c>
    </row>
    <row r="12" spans="1:3">
      <c r="A12" s="31" t="s">
        <v>442</v>
      </c>
      <c r="B12" s="31" t="s">
        <v>441</v>
      </c>
      <c r="C12" s="32" t="s">
        <v>437</v>
      </c>
    </row>
    <row r="13" spans="1:3">
      <c r="A13" s="31" t="s">
        <v>443</v>
      </c>
      <c r="B13" s="31" t="s">
        <v>444</v>
      </c>
      <c r="C13" s="32" t="s">
        <v>437</v>
      </c>
    </row>
    <row r="14" spans="1:3">
      <c r="A14" s="31" t="s">
        <v>445</v>
      </c>
      <c r="B14" s="31" t="s">
        <v>446</v>
      </c>
      <c r="C14" s="32" t="s">
        <v>437</v>
      </c>
    </row>
    <row r="15" spans="1:3">
      <c r="A15" s="31" t="s">
        <v>447</v>
      </c>
      <c r="B15" s="31" t="s">
        <v>448</v>
      </c>
      <c r="C15" s="32" t="s">
        <v>437</v>
      </c>
    </row>
    <row r="16" spans="1:3" ht="14.4" customHeight="1">
      <c r="A16" s="31" t="s">
        <v>449</v>
      </c>
      <c r="B16" s="31" t="s">
        <v>450</v>
      </c>
      <c r="C16" s="32" t="s">
        <v>451</v>
      </c>
    </row>
    <row r="17" spans="1:3">
      <c r="A17" s="31" t="s">
        <v>452</v>
      </c>
      <c r="B17" s="31" t="s">
        <v>453</v>
      </c>
      <c r="C17" s="32" t="s">
        <v>451</v>
      </c>
    </row>
    <row r="18" spans="1:3" ht="14.4" customHeight="1">
      <c r="A18" s="33" t="s">
        <v>390</v>
      </c>
      <c r="B18" s="31" t="s">
        <v>454</v>
      </c>
      <c r="C18" s="34" t="s">
        <v>455</v>
      </c>
    </row>
    <row r="19" spans="1:3">
      <c r="A19" s="33" t="s">
        <v>456</v>
      </c>
      <c r="B19" s="31" t="s">
        <v>457</v>
      </c>
      <c r="C19" s="35" t="s">
        <v>455</v>
      </c>
    </row>
    <row r="20" spans="1:3" ht="13.5" customHeight="1">
      <c r="A20" s="33" t="s">
        <v>391</v>
      </c>
      <c r="B20" s="31" t="s">
        <v>458</v>
      </c>
      <c r="C20" s="35" t="s">
        <v>455</v>
      </c>
    </row>
    <row r="21" spans="1:3">
      <c r="A21" s="33" t="s">
        <v>459</v>
      </c>
      <c r="B21" s="31" t="s">
        <v>460</v>
      </c>
      <c r="C21" s="35" t="s">
        <v>455</v>
      </c>
    </row>
    <row r="22" spans="1:3">
      <c r="A22" s="33" t="s">
        <v>461</v>
      </c>
      <c r="B22" s="31" t="s">
        <v>462</v>
      </c>
      <c r="C22" s="35" t="s">
        <v>455</v>
      </c>
    </row>
    <row r="23" spans="1:3">
      <c r="A23" s="33" t="s">
        <v>463</v>
      </c>
      <c r="B23" s="31" t="s">
        <v>464</v>
      </c>
      <c r="C23" s="35" t="s">
        <v>455</v>
      </c>
    </row>
    <row r="24" spans="1:3">
      <c r="A24" s="36" t="s">
        <v>465</v>
      </c>
      <c r="B24" s="31" t="s">
        <v>466</v>
      </c>
      <c r="C24" s="35" t="s">
        <v>455</v>
      </c>
    </row>
    <row r="25" spans="1:3">
      <c r="A25" s="36" t="s">
        <v>467</v>
      </c>
      <c r="B25" s="31" t="s">
        <v>468</v>
      </c>
      <c r="C25" s="35" t="s">
        <v>455</v>
      </c>
    </row>
    <row r="26" spans="1:3">
      <c r="A26" s="36" t="s">
        <v>469</v>
      </c>
      <c r="B26" s="31" t="s">
        <v>470</v>
      </c>
      <c r="C26" s="35" t="s">
        <v>455</v>
      </c>
    </row>
    <row r="27" spans="1:3">
      <c r="A27" s="36" t="s">
        <v>471</v>
      </c>
      <c r="B27" s="31" t="s">
        <v>472</v>
      </c>
      <c r="C27" s="35" t="s">
        <v>455</v>
      </c>
    </row>
    <row r="28" spans="1:3">
      <c r="A28" s="31" t="s">
        <v>473</v>
      </c>
      <c r="B28" s="31" t="s">
        <v>474</v>
      </c>
      <c r="C28" s="35" t="s">
        <v>455</v>
      </c>
    </row>
    <row r="29" spans="1:3">
      <c r="A29" s="31" t="s">
        <v>475</v>
      </c>
      <c r="B29" s="31" t="s">
        <v>476</v>
      </c>
      <c r="C29" s="35" t="s">
        <v>455</v>
      </c>
    </row>
    <row r="30" spans="1:3">
      <c r="A30" s="31" t="s">
        <v>477</v>
      </c>
      <c r="B30" s="31" t="s">
        <v>478</v>
      </c>
      <c r="C30" s="35" t="s">
        <v>455</v>
      </c>
    </row>
    <row r="31" spans="1:3">
      <c r="A31" s="31" t="s">
        <v>479</v>
      </c>
      <c r="B31" s="31" t="s">
        <v>480</v>
      </c>
      <c r="C31" s="35" t="s">
        <v>455</v>
      </c>
    </row>
    <row r="32" spans="1:3" s="38" customFormat="1" ht="14.4" customHeight="1">
      <c r="A32" s="36" t="s">
        <v>481</v>
      </c>
      <c r="B32" s="37" t="s">
        <v>482</v>
      </c>
      <c r="C32" s="34" t="s">
        <v>483</v>
      </c>
    </row>
    <row r="33" spans="1:3">
      <c r="A33" s="36" t="s">
        <v>484</v>
      </c>
      <c r="B33" s="37" t="s">
        <v>485</v>
      </c>
      <c r="C33" s="35" t="s">
        <v>483</v>
      </c>
    </row>
    <row r="34" spans="1:3">
      <c r="A34" s="36" t="s">
        <v>486</v>
      </c>
      <c r="B34" s="37" t="s">
        <v>487</v>
      </c>
      <c r="C34" s="35" t="s">
        <v>483</v>
      </c>
    </row>
    <row r="35" spans="1:3">
      <c r="A35" s="36" t="s">
        <v>488</v>
      </c>
      <c r="B35" s="37" t="s">
        <v>489</v>
      </c>
      <c r="C35" s="35" t="s">
        <v>483</v>
      </c>
    </row>
    <row r="36" spans="1:3">
      <c r="A36" s="36" t="s">
        <v>490</v>
      </c>
      <c r="B36" s="37" t="s">
        <v>491</v>
      </c>
      <c r="C36" s="35" t="s">
        <v>483</v>
      </c>
    </row>
    <row r="37" spans="1:3">
      <c r="A37" s="36" t="s">
        <v>492</v>
      </c>
      <c r="B37" s="37" t="s">
        <v>493</v>
      </c>
      <c r="C37" s="35" t="s">
        <v>483</v>
      </c>
    </row>
    <row r="38" spans="1:3">
      <c r="A38" s="36" t="s">
        <v>494</v>
      </c>
      <c r="B38" s="37" t="s">
        <v>495</v>
      </c>
      <c r="C38" s="35" t="s">
        <v>483</v>
      </c>
    </row>
    <row r="39" spans="1:3" ht="16.5" customHeight="1">
      <c r="A39" s="36" t="s">
        <v>496</v>
      </c>
      <c r="B39" s="37" t="s">
        <v>497</v>
      </c>
      <c r="C39" s="39" t="s">
        <v>483</v>
      </c>
    </row>
    <row r="40" spans="1:3" ht="13.5" customHeight="1">
      <c r="A40" s="40" t="s">
        <v>498</v>
      </c>
      <c r="B40" s="37" t="s">
        <v>499</v>
      </c>
      <c r="C40" s="34" t="s">
        <v>500</v>
      </c>
    </row>
    <row r="41" spans="1:3">
      <c r="A41" s="40" t="s">
        <v>501</v>
      </c>
      <c r="B41" s="37" t="s">
        <v>502</v>
      </c>
      <c r="C41" s="35" t="s">
        <v>500</v>
      </c>
    </row>
    <row r="42" spans="1:3">
      <c r="A42" s="40" t="s">
        <v>503</v>
      </c>
      <c r="B42" s="37" t="s">
        <v>502</v>
      </c>
      <c r="C42" s="35" t="s">
        <v>500</v>
      </c>
    </row>
    <row r="43" spans="1:3">
      <c r="A43" s="40" t="s">
        <v>504</v>
      </c>
      <c r="B43" s="37" t="s">
        <v>505</v>
      </c>
      <c r="C43" s="35" t="s">
        <v>500</v>
      </c>
    </row>
    <row r="44" spans="1:3">
      <c r="A44" s="40" t="s">
        <v>506</v>
      </c>
      <c r="B44" s="37" t="s">
        <v>507</v>
      </c>
      <c r="C44" s="35" t="s">
        <v>500</v>
      </c>
    </row>
    <row r="45" spans="1:3">
      <c r="A45" s="40" t="s">
        <v>508</v>
      </c>
      <c r="B45" s="37" t="s">
        <v>509</v>
      </c>
      <c r="C45" s="35" t="s">
        <v>500</v>
      </c>
    </row>
    <row r="46" spans="1:3">
      <c r="A46" s="40" t="s">
        <v>510</v>
      </c>
      <c r="B46" s="37" t="s">
        <v>511</v>
      </c>
      <c r="C46" s="35" t="s">
        <v>500</v>
      </c>
    </row>
    <row r="47" spans="1:3">
      <c r="A47" s="40" t="s">
        <v>512</v>
      </c>
      <c r="B47" s="41" t="s">
        <v>513</v>
      </c>
      <c r="C47" s="35" t="s">
        <v>500</v>
      </c>
    </row>
    <row r="48" spans="1:3">
      <c r="A48" s="40" t="s">
        <v>514</v>
      </c>
      <c r="B48" s="37" t="s">
        <v>515</v>
      </c>
      <c r="C48" s="35" t="s">
        <v>500</v>
      </c>
    </row>
    <row r="49" spans="1:3">
      <c r="A49" s="40" t="s">
        <v>516</v>
      </c>
      <c r="B49" s="37" t="s">
        <v>515</v>
      </c>
      <c r="C49" s="35" t="s">
        <v>500</v>
      </c>
    </row>
    <row r="50" spans="1:3">
      <c r="A50" s="40" t="s">
        <v>517</v>
      </c>
      <c r="B50" s="37" t="s">
        <v>518</v>
      </c>
      <c r="C50" s="39" t="s">
        <v>500</v>
      </c>
    </row>
    <row r="51" spans="1:3" ht="14.4" customHeight="1">
      <c r="A51" s="40" t="s">
        <v>519</v>
      </c>
      <c r="B51" s="37" t="s">
        <v>520</v>
      </c>
      <c r="C51" s="34" t="s">
        <v>521</v>
      </c>
    </row>
    <row r="52" spans="1:3">
      <c r="A52" s="40" t="s">
        <v>522</v>
      </c>
      <c r="B52" s="37" t="s">
        <v>523</v>
      </c>
      <c r="C52" s="35" t="s">
        <v>521</v>
      </c>
    </row>
    <row r="53" spans="1:3">
      <c r="A53" s="40" t="s">
        <v>524</v>
      </c>
      <c r="B53" s="37" t="s">
        <v>523</v>
      </c>
      <c r="C53" s="35" t="s">
        <v>521</v>
      </c>
    </row>
    <row r="54" spans="1:3">
      <c r="A54" s="40" t="s">
        <v>525</v>
      </c>
      <c r="B54" s="37" t="s">
        <v>526</v>
      </c>
      <c r="C54" s="35" t="s">
        <v>521</v>
      </c>
    </row>
    <row r="55" spans="1:3">
      <c r="A55" s="40" t="s">
        <v>527</v>
      </c>
      <c r="B55" s="37" t="s">
        <v>528</v>
      </c>
      <c r="C55" s="35" t="s">
        <v>521</v>
      </c>
    </row>
    <row r="56" spans="1:3">
      <c r="A56" s="40" t="s">
        <v>529</v>
      </c>
      <c r="B56" s="37" t="s">
        <v>530</v>
      </c>
      <c r="C56" s="35" t="s">
        <v>521</v>
      </c>
    </row>
    <row r="57" spans="1:3">
      <c r="A57" s="40" t="s">
        <v>531</v>
      </c>
      <c r="B57" s="37" t="s">
        <v>532</v>
      </c>
      <c r="C57" s="35" t="s">
        <v>521</v>
      </c>
    </row>
    <row r="58" spans="1:3">
      <c r="A58" s="40" t="s">
        <v>533</v>
      </c>
      <c r="B58" s="41" t="s">
        <v>534</v>
      </c>
      <c r="C58" s="35" t="s">
        <v>521</v>
      </c>
    </row>
    <row r="59" spans="1:3">
      <c r="A59" s="40" t="s">
        <v>535</v>
      </c>
      <c r="B59" s="37" t="s">
        <v>523</v>
      </c>
      <c r="C59" s="35" t="s">
        <v>521</v>
      </c>
    </row>
    <row r="60" spans="1:3">
      <c r="A60" s="40" t="s">
        <v>536</v>
      </c>
      <c r="B60" s="37" t="s">
        <v>523</v>
      </c>
      <c r="C60" s="35" t="s">
        <v>521</v>
      </c>
    </row>
    <row r="61" spans="1:3">
      <c r="A61" s="40" t="s">
        <v>537</v>
      </c>
      <c r="B61" s="37" t="s">
        <v>538</v>
      </c>
      <c r="C61" s="39" t="s">
        <v>521</v>
      </c>
    </row>
    <row r="62" spans="1:3" ht="14.4" customHeight="1">
      <c r="A62" s="37" t="s">
        <v>539</v>
      </c>
      <c r="B62" s="37" t="s">
        <v>540</v>
      </c>
      <c r="C62" s="32" t="s">
        <v>541</v>
      </c>
    </row>
    <row r="63" spans="1:3">
      <c r="A63" s="37" t="s">
        <v>542</v>
      </c>
      <c r="B63" s="37" t="s">
        <v>543</v>
      </c>
      <c r="C63" s="32" t="s">
        <v>541</v>
      </c>
    </row>
    <row r="64" spans="1:3" ht="16.5" customHeight="1">
      <c r="A64" s="37" t="s">
        <v>544</v>
      </c>
      <c r="B64" s="37" t="s">
        <v>545</v>
      </c>
      <c r="C64" s="32" t="s">
        <v>541</v>
      </c>
    </row>
    <row r="65" spans="1:3">
      <c r="A65" s="37" t="s">
        <v>546</v>
      </c>
      <c r="B65" s="37" t="s">
        <v>547</v>
      </c>
      <c r="C65" s="32" t="s">
        <v>541</v>
      </c>
    </row>
    <row r="66" spans="1:3">
      <c r="A66" s="37" t="s">
        <v>548</v>
      </c>
      <c r="B66" s="37" t="s">
        <v>549</v>
      </c>
      <c r="C66" s="32" t="s">
        <v>541</v>
      </c>
    </row>
    <row r="67" spans="1:3" ht="21.6">
      <c r="A67" s="37" t="s">
        <v>550</v>
      </c>
      <c r="B67" s="37" t="s">
        <v>551</v>
      </c>
      <c r="C67" s="32" t="s">
        <v>541</v>
      </c>
    </row>
    <row r="68" spans="1:3">
      <c r="A68" s="37" t="s">
        <v>552</v>
      </c>
      <c r="B68" s="37" t="s">
        <v>553</v>
      </c>
      <c r="C68" s="32" t="s">
        <v>541</v>
      </c>
    </row>
    <row r="69" spans="1:3" ht="13.5" customHeight="1">
      <c r="A69" s="37" t="s">
        <v>554</v>
      </c>
      <c r="B69" s="37" t="s">
        <v>555</v>
      </c>
      <c r="C69" s="32" t="s">
        <v>541</v>
      </c>
    </row>
    <row r="70" spans="1:3">
      <c r="A70" s="37" t="s">
        <v>556</v>
      </c>
      <c r="B70" s="37" t="s">
        <v>557</v>
      </c>
      <c r="C70" s="32" t="s">
        <v>541</v>
      </c>
    </row>
    <row r="71" spans="1:3" ht="14.4" customHeight="1">
      <c r="A71" s="37" t="s">
        <v>558</v>
      </c>
      <c r="B71" s="37" t="s">
        <v>559</v>
      </c>
      <c r="C71" s="32" t="s">
        <v>560</v>
      </c>
    </row>
    <row r="72" spans="1:3">
      <c r="A72" s="37" t="s">
        <v>561</v>
      </c>
      <c r="B72" s="37" t="s">
        <v>562</v>
      </c>
      <c r="C72" s="32" t="s">
        <v>560</v>
      </c>
    </row>
    <row r="73" spans="1:3">
      <c r="A73" s="37" t="s">
        <v>563</v>
      </c>
      <c r="B73" s="37" t="s">
        <v>564</v>
      </c>
      <c r="C73" s="32" t="s">
        <v>560</v>
      </c>
    </row>
    <row r="74" spans="1:3">
      <c r="A74" s="37" t="s">
        <v>565</v>
      </c>
      <c r="B74" s="37" t="s">
        <v>566</v>
      </c>
      <c r="C74" s="32" t="s">
        <v>560</v>
      </c>
    </row>
    <row r="75" spans="1:3">
      <c r="A75" s="37" t="s">
        <v>567</v>
      </c>
      <c r="B75" s="37" t="s">
        <v>568</v>
      </c>
      <c r="C75" s="32" t="s">
        <v>560</v>
      </c>
    </row>
    <row r="76" spans="1:3" ht="21.6">
      <c r="A76" s="37" t="s">
        <v>569</v>
      </c>
      <c r="B76" s="37" t="s">
        <v>551</v>
      </c>
      <c r="C76" s="32" t="s">
        <v>560</v>
      </c>
    </row>
    <row r="77" spans="1:3">
      <c r="A77" s="37" t="s">
        <v>570</v>
      </c>
      <c r="B77" s="37" t="s">
        <v>553</v>
      </c>
      <c r="C77" s="32" t="s">
        <v>560</v>
      </c>
    </row>
    <row r="78" spans="1:3">
      <c r="A78" s="37" t="s">
        <v>571</v>
      </c>
      <c r="B78" s="37" t="s">
        <v>555</v>
      </c>
      <c r="C78" s="32" t="s">
        <v>560</v>
      </c>
    </row>
    <row r="79" spans="1:3">
      <c r="A79" s="37" t="s">
        <v>572</v>
      </c>
      <c r="B79" s="37" t="s">
        <v>557</v>
      </c>
      <c r="C79" s="32" t="s">
        <v>560</v>
      </c>
    </row>
    <row r="80" spans="1:3" ht="14.4" customHeight="1">
      <c r="A80" s="31" t="s">
        <v>573</v>
      </c>
      <c r="B80" s="37" t="s">
        <v>574</v>
      </c>
      <c r="C80" s="32" t="s">
        <v>575</v>
      </c>
    </row>
    <row r="81" spans="1:3">
      <c r="A81" s="37" t="s">
        <v>576</v>
      </c>
      <c r="B81" s="37" t="s">
        <v>577</v>
      </c>
      <c r="C81" s="32" t="s">
        <v>575</v>
      </c>
    </row>
    <row r="82" spans="1:3">
      <c r="A82" s="37" t="s">
        <v>578</v>
      </c>
      <c r="B82" s="37" t="s">
        <v>579</v>
      </c>
      <c r="C82" s="32" t="s">
        <v>575</v>
      </c>
    </row>
    <row r="83" spans="1:3">
      <c r="A83" s="37" t="s">
        <v>580</v>
      </c>
      <c r="B83" s="37" t="s">
        <v>581</v>
      </c>
      <c r="C83" s="32" t="s">
        <v>575</v>
      </c>
    </row>
    <row r="84" spans="1:3">
      <c r="A84" s="37" t="s">
        <v>582</v>
      </c>
      <c r="B84" s="37" t="s">
        <v>583</v>
      </c>
      <c r="C84" s="32" t="s">
        <v>575</v>
      </c>
    </row>
    <row r="85" spans="1:3">
      <c r="A85" s="37" t="s">
        <v>584</v>
      </c>
      <c r="B85" s="37" t="s">
        <v>585</v>
      </c>
      <c r="C85" s="32" t="s">
        <v>575</v>
      </c>
    </row>
    <row r="86" spans="1:3">
      <c r="A86" s="37" t="s">
        <v>586</v>
      </c>
      <c r="B86" s="37" t="s">
        <v>585</v>
      </c>
      <c r="C86" s="32" t="s">
        <v>575</v>
      </c>
    </row>
    <row r="87" spans="1:3" ht="18.75" customHeight="1">
      <c r="A87" s="37" t="s">
        <v>587</v>
      </c>
      <c r="B87" s="37" t="s">
        <v>585</v>
      </c>
      <c r="C87" s="32" t="s">
        <v>575</v>
      </c>
    </row>
    <row r="88" spans="1:3" ht="14.4" customHeight="1">
      <c r="A88" s="36" t="s">
        <v>588</v>
      </c>
      <c r="B88" s="37" t="s">
        <v>589</v>
      </c>
      <c r="C88" s="34" t="s">
        <v>267</v>
      </c>
    </row>
    <row r="89" spans="1:3">
      <c r="A89" s="36" t="s">
        <v>590</v>
      </c>
      <c r="B89" s="37" t="s">
        <v>591</v>
      </c>
      <c r="C89" s="35" t="s">
        <v>267</v>
      </c>
    </row>
    <row r="90" spans="1:3">
      <c r="A90" s="36" t="s">
        <v>592</v>
      </c>
      <c r="B90" s="37" t="s">
        <v>593</v>
      </c>
      <c r="C90" s="35" t="s">
        <v>267</v>
      </c>
    </row>
    <row r="91" spans="1:3">
      <c r="A91" s="36" t="s">
        <v>594</v>
      </c>
      <c r="B91" s="37" t="s">
        <v>595</v>
      </c>
      <c r="C91" s="35" t="s">
        <v>267</v>
      </c>
    </row>
    <row r="92" spans="1:3">
      <c r="A92" s="36" t="s">
        <v>596</v>
      </c>
      <c r="B92" s="37" t="s">
        <v>597</v>
      </c>
      <c r="C92" s="35" t="s">
        <v>267</v>
      </c>
    </row>
    <row r="93" spans="1:3">
      <c r="A93" s="36" t="s">
        <v>598</v>
      </c>
      <c r="B93" s="37" t="s">
        <v>599</v>
      </c>
      <c r="C93" s="35" t="s">
        <v>267</v>
      </c>
    </row>
    <row r="94" spans="1:3">
      <c r="A94" s="36" t="s">
        <v>600</v>
      </c>
      <c r="B94" s="37" t="s">
        <v>601</v>
      </c>
      <c r="C94" s="35" t="s">
        <v>267</v>
      </c>
    </row>
    <row r="95" spans="1:3">
      <c r="A95" s="36" t="s">
        <v>602</v>
      </c>
      <c r="B95" s="37" t="s">
        <v>601</v>
      </c>
      <c r="C95" s="35" t="s">
        <v>267</v>
      </c>
    </row>
    <row r="96" spans="1:3">
      <c r="A96" s="36" t="s">
        <v>603</v>
      </c>
      <c r="B96" s="37" t="s">
        <v>604</v>
      </c>
      <c r="C96" s="39" t="s">
        <v>267</v>
      </c>
    </row>
    <row r="97" spans="1:3" ht="14.4" customHeight="1">
      <c r="A97" s="40" t="s">
        <v>605</v>
      </c>
      <c r="B97" s="37" t="s">
        <v>606</v>
      </c>
      <c r="C97" s="32" t="s">
        <v>607</v>
      </c>
    </row>
    <row r="98" spans="1:3" ht="21.6">
      <c r="A98" s="40" t="s">
        <v>608</v>
      </c>
      <c r="B98" s="37" t="s">
        <v>609</v>
      </c>
      <c r="C98" s="32" t="s">
        <v>607</v>
      </c>
    </row>
    <row r="99" spans="1:3" ht="13.5" customHeight="1">
      <c r="A99" s="40" t="s">
        <v>610</v>
      </c>
      <c r="B99" s="42" t="s">
        <v>597</v>
      </c>
      <c r="C99" s="32" t="s">
        <v>607</v>
      </c>
    </row>
    <row r="100" spans="1:3" ht="13.5" customHeight="1">
      <c r="A100" s="40" t="s">
        <v>611</v>
      </c>
      <c r="B100" s="42" t="s">
        <v>597</v>
      </c>
      <c r="C100" s="32" t="s">
        <v>607</v>
      </c>
    </row>
    <row r="101" spans="1:3" ht="13.5" customHeight="1">
      <c r="A101" s="40" t="s">
        <v>612</v>
      </c>
      <c r="B101" s="42" t="s">
        <v>589</v>
      </c>
      <c r="C101" s="32" t="s">
        <v>607</v>
      </c>
    </row>
    <row r="102" spans="1:3" ht="13.5" customHeight="1">
      <c r="A102" s="40" t="s">
        <v>613</v>
      </c>
      <c r="B102" s="42" t="s">
        <v>597</v>
      </c>
      <c r="C102" s="32" t="s">
        <v>607</v>
      </c>
    </row>
    <row r="103" spans="1:3" ht="13.5" customHeight="1">
      <c r="A103" s="40" t="s">
        <v>614</v>
      </c>
      <c r="B103" s="42" t="s">
        <v>597</v>
      </c>
      <c r="C103" s="32" t="s">
        <v>607</v>
      </c>
    </row>
    <row r="104" spans="1:3" ht="13.5" customHeight="1">
      <c r="A104" s="40" t="s">
        <v>615</v>
      </c>
      <c r="B104" s="42" t="s">
        <v>597</v>
      </c>
      <c r="C104" s="32" t="s">
        <v>607</v>
      </c>
    </row>
    <row r="105" spans="1:3">
      <c r="A105" s="40" t="s">
        <v>616</v>
      </c>
      <c r="B105" s="42" t="s">
        <v>597</v>
      </c>
      <c r="C105" s="32" t="s">
        <v>607</v>
      </c>
    </row>
    <row r="106" spans="1:3">
      <c r="A106" s="40" t="s">
        <v>617</v>
      </c>
      <c r="B106" s="37" t="s">
        <v>618</v>
      </c>
      <c r="C106" s="32" t="s">
        <v>607</v>
      </c>
    </row>
    <row r="107" spans="1:3">
      <c r="A107" s="40" t="s">
        <v>619</v>
      </c>
      <c r="B107" s="37" t="s">
        <v>620</v>
      </c>
      <c r="C107" s="32" t="s">
        <v>607</v>
      </c>
    </row>
    <row r="108" spans="1:3" ht="13.5" customHeight="1">
      <c r="A108" s="40" t="s">
        <v>621</v>
      </c>
      <c r="B108" s="42" t="s">
        <v>597</v>
      </c>
      <c r="C108" s="32" t="s">
        <v>607</v>
      </c>
    </row>
    <row r="109" spans="1:3">
      <c r="A109" s="40" t="s">
        <v>622</v>
      </c>
      <c r="B109" s="37" t="s">
        <v>623</v>
      </c>
      <c r="C109" s="32" t="s">
        <v>607</v>
      </c>
    </row>
    <row r="110" spans="1:3" ht="13.5" customHeight="1">
      <c r="A110" s="40" t="s">
        <v>624</v>
      </c>
      <c r="B110" s="42" t="s">
        <v>597</v>
      </c>
      <c r="C110" s="32" t="s">
        <v>607</v>
      </c>
    </row>
    <row r="111" spans="1:3">
      <c r="A111" s="40" t="s">
        <v>625</v>
      </c>
      <c r="B111" s="37" t="s">
        <v>626</v>
      </c>
      <c r="C111" s="32" t="s">
        <v>607</v>
      </c>
    </row>
    <row r="112" spans="1:3" ht="13.5" customHeight="1">
      <c r="A112" s="40" t="s">
        <v>627</v>
      </c>
      <c r="B112" s="42" t="s">
        <v>597</v>
      </c>
      <c r="C112" s="32" t="s">
        <v>607</v>
      </c>
    </row>
    <row r="113" spans="1:3">
      <c r="A113" s="40" t="s">
        <v>628</v>
      </c>
      <c r="B113" s="37" t="s">
        <v>626</v>
      </c>
      <c r="C113" s="32" t="s">
        <v>607</v>
      </c>
    </row>
    <row r="114" spans="1:3">
      <c r="A114" s="40" t="s">
        <v>629</v>
      </c>
      <c r="B114" s="37" t="s">
        <v>626</v>
      </c>
      <c r="C114" s="32" t="s">
        <v>607</v>
      </c>
    </row>
    <row r="115" spans="1:3">
      <c r="A115" s="40" t="s">
        <v>630</v>
      </c>
      <c r="B115" s="37" t="s">
        <v>631</v>
      </c>
      <c r="C115" s="32" t="s">
        <v>607</v>
      </c>
    </row>
    <row r="116" spans="1:3">
      <c r="A116" s="40" t="s">
        <v>632</v>
      </c>
      <c r="B116" s="37" t="s">
        <v>633</v>
      </c>
      <c r="C116" s="32" t="s">
        <v>607</v>
      </c>
    </row>
    <row r="117" spans="1:3">
      <c r="A117" s="40" t="s">
        <v>634</v>
      </c>
      <c r="B117" s="37" t="s">
        <v>626</v>
      </c>
      <c r="C117" s="32" t="s">
        <v>607</v>
      </c>
    </row>
    <row r="118" spans="1:3" ht="14.4" customHeight="1">
      <c r="A118" s="40" t="s">
        <v>635</v>
      </c>
      <c r="B118" s="37" t="s">
        <v>636</v>
      </c>
      <c r="C118" s="35" t="s">
        <v>637</v>
      </c>
    </row>
    <row r="119" spans="1:3">
      <c r="A119" s="40" t="s">
        <v>638</v>
      </c>
      <c r="B119" s="37" t="s">
        <v>639</v>
      </c>
      <c r="C119" s="35" t="s">
        <v>637</v>
      </c>
    </row>
    <row r="120" spans="1:3">
      <c r="A120" s="40" t="s">
        <v>640</v>
      </c>
      <c r="B120" s="37" t="s">
        <v>641</v>
      </c>
      <c r="C120" s="35" t="s">
        <v>637</v>
      </c>
    </row>
    <row r="121" spans="1:3">
      <c r="A121" s="40" t="s">
        <v>642</v>
      </c>
      <c r="B121" s="37" t="s">
        <v>643</v>
      </c>
      <c r="C121" s="35" t="s">
        <v>637</v>
      </c>
    </row>
    <row r="122" spans="1:3">
      <c r="A122" s="40" t="s">
        <v>644</v>
      </c>
      <c r="B122" s="37" t="s">
        <v>645</v>
      </c>
      <c r="C122" s="35" t="s">
        <v>637</v>
      </c>
    </row>
    <row r="123" spans="1:3">
      <c r="A123" s="40" t="s">
        <v>646</v>
      </c>
      <c r="B123" s="37" t="s">
        <v>606</v>
      </c>
      <c r="C123" s="35" t="s">
        <v>637</v>
      </c>
    </row>
    <row r="124" spans="1:3" ht="14.4" customHeight="1">
      <c r="A124" s="40" t="s">
        <v>647</v>
      </c>
      <c r="B124" s="37" t="s">
        <v>648</v>
      </c>
      <c r="C124" s="32" t="s">
        <v>649</v>
      </c>
    </row>
    <row r="125" spans="1:3">
      <c r="A125" s="40" t="s">
        <v>650</v>
      </c>
      <c r="B125" s="37" t="s">
        <v>651</v>
      </c>
      <c r="C125" s="43" t="s">
        <v>649</v>
      </c>
    </row>
    <row r="126" spans="1:3">
      <c r="A126" s="40" t="s">
        <v>652</v>
      </c>
      <c r="B126" s="37" t="s">
        <v>653</v>
      </c>
      <c r="C126" s="43" t="s">
        <v>649</v>
      </c>
    </row>
    <row r="127" spans="1:3" ht="14.4" customHeight="1">
      <c r="A127" s="40" t="s">
        <v>654</v>
      </c>
      <c r="B127" s="37" t="s">
        <v>655</v>
      </c>
      <c r="C127" s="32" t="s">
        <v>656</v>
      </c>
    </row>
    <row r="128" spans="1:3">
      <c r="A128" s="40" t="s">
        <v>657</v>
      </c>
      <c r="B128" s="37" t="s">
        <v>658</v>
      </c>
      <c r="C128" s="32" t="s">
        <v>656</v>
      </c>
    </row>
    <row r="129" spans="1:3">
      <c r="A129" s="40" t="s">
        <v>659</v>
      </c>
      <c r="B129" s="37" t="s">
        <v>660</v>
      </c>
      <c r="C129" s="32" t="s">
        <v>656</v>
      </c>
    </row>
    <row r="130" spans="1:3" ht="13.5" customHeight="1">
      <c r="A130" s="40" t="s">
        <v>661</v>
      </c>
      <c r="B130" s="37" t="s">
        <v>662</v>
      </c>
      <c r="C130" s="32" t="s">
        <v>656</v>
      </c>
    </row>
    <row r="131" spans="1:3">
      <c r="A131" s="40" t="s">
        <v>663</v>
      </c>
      <c r="B131" s="37" t="s">
        <v>664</v>
      </c>
      <c r="C131" s="32" t="s">
        <v>656</v>
      </c>
    </row>
    <row r="132" spans="1:3">
      <c r="A132" s="40" t="s">
        <v>665</v>
      </c>
      <c r="B132" s="37" t="s">
        <v>666</v>
      </c>
      <c r="C132" s="32" t="s">
        <v>656</v>
      </c>
    </row>
    <row r="133" spans="1:3">
      <c r="A133" s="40" t="s">
        <v>667</v>
      </c>
      <c r="B133" s="37" t="s">
        <v>668</v>
      </c>
      <c r="C133" s="32" t="s">
        <v>656</v>
      </c>
    </row>
    <row r="134" spans="1:3">
      <c r="A134" s="40" t="s">
        <v>669</v>
      </c>
      <c r="B134" s="37" t="s">
        <v>670</v>
      </c>
      <c r="C134" s="32" t="s">
        <v>656</v>
      </c>
    </row>
    <row r="135" spans="1:3">
      <c r="A135" s="40" t="s">
        <v>671</v>
      </c>
      <c r="B135" s="37" t="s">
        <v>672</v>
      </c>
      <c r="C135" s="32" t="s">
        <v>656</v>
      </c>
    </row>
    <row r="136" spans="1:3">
      <c r="A136" s="40" t="s">
        <v>673</v>
      </c>
      <c r="B136" s="37" t="s">
        <v>674</v>
      </c>
      <c r="C136" s="32" t="s">
        <v>656</v>
      </c>
    </row>
    <row r="137" spans="1:3" ht="13.5" customHeight="1">
      <c r="A137" s="40" t="s">
        <v>675</v>
      </c>
      <c r="B137" s="37" t="s">
        <v>676</v>
      </c>
      <c r="C137" s="32" t="s">
        <v>677</v>
      </c>
    </row>
    <row r="138" spans="1:3">
      <c r="A138" s="40" t="s">
        <v>678</v>
      </c>
      <c r="B138" s="37" t="s">
        <v>679</v>
      </c>
      <c r="C138" s="32" t="s">
        <v>677</v>
      </c>
    </row>
    <row r="139" spans="1:3">
      <c r="A139" s="40" t="s">
        <v>680</v>
      </c>
      <c r="B139" s="37" t="s">
        <v>681</v>
      </c>
      <c r="C139" s="32" t="s">
        <v>677</v>
      </c>
    </row>
    <row r="140" spans="1:3">
      <c r="A140" s="40" t="s">
        <v>682</v>
      </c>
      <c r="B140" s="37" t="s">
        <v>683</v>
      </c>
      <c r="C140" s="32" t="s">
        <v>677</v>
      </c>
    </row>
    <row r="141" spans="1:3">
      <c r="A141" s="40" t="s">
        <v>684</v>
      </c>
      <c r="B141" s="37" t="s">
        <v>685</v>
      </c>
      <c r="C141" s="32" t="s">
        <v>677</v>
      </c>
    </row>
    <row r="142" spans="1:3" ht="14.4" customHeight="1">
      <c r="A142" s="40" t="s">
        <v>686</v>
      </c>
      <c r="B142" s="37" t="s">
        <v>687</v>
      </c>
      <c r="C142" s="32" t="s">
        <v>688</v>
      </c>
    </row>
    <row r="143" spans="1:3">
      <c r="A143" s="40" t="s">
        <v>689</v>
      </c>
      <c r="B143" s="37" t="s">
        <v>690</v>
      </c>
      <c r="C143" s="32" t="s">
        <v>688</v>
      </c>
    </row>
    <row r="144" spans="1:3">
      <c r="A144" s="40" t="s">
        <v>691</v>
      </c>
      <c r="B144" s="37" t="s">
        <v>692</v>
      </c>
      <c r="C144" s="32" t="s">
        <v>688</v>
      </c>
    </row>
    <row r="145" spans="1:3">
      <c r="A145" s="40" t="s">
        <v>693</v>
      </c>
      <c r="B145" s="37" t="s">
        <v>694</v>
      </c>
      <c r="C145" s="32" t="s">
        <v>688</v>
      </c>
    </row>
    <row r="146" spans="1:3">
      <c r="A146" s="40" t="s">
        <v>695</v>
      </c>
      <c r="B146" s="37" t="s">
        <v>696</v>
      </c>
      <c r="C146" s="32" t="s">
        <v>688</v>
      </c>
    </row>
    <row r="147" spans="1:3">
      <c r="A147" s="40" t="s">
        <v>697</v>
      </c>
      <c r="B147" s="37" t="s">
        <v>698</v>
      </c>
      <c r="C147" s="32" t="s">
        <v>688</v>
      </c>
    </row>
    <row r="148" spans="1:3">
      <c r="A148" s="40" t="s">
        <v>699</v>
      </c>
      <c r="B148" s="37" t="s">
        <v>698</v>
      </c>
      <c r="C148" s="32" t="s">
        <v>688</v>
      </c>
    </row>
    <row r="149" spans="1:3">
      <c r="A149" s="40" t="s">
        <v>700</v>
      </c>
      <c r="B149" s="37" t="s">
        <v>701</v>
      </c>
      <c r="C149" s="32" t="s">
        <v>688</v>
      </c>
    </row>
    <row r="150" spans="1:3" ht="14.4" customHeight="1">
      <c r="A150" s="40" t="s">
        <v>368</v>
      </c>
      <c r="B150" s="37" t="s">
        <v>702</v>
      </c>
      <c r="C150" s="32" t="s">
        <v>703</v>
      </c>
    </row>
    <row r="151" spans="1:3">
      <c r="A151" s="40" t="s">
        <v>704</v>
      </c>
      <c r="B151" s="37" t="s">
        <v>705</v>
      </c>
      <c r="C151" s="32" t="s">
        <v>703</v>
      </c>
    </row>
    <row r="152" spans="1:3">
      <c r="A152" s="40" t="s">
        <v>706</v>
      </c>
      <c r="B152" s="37" t="s">
        <v>707</v>
      </c>
      <c r="C152" s="32" t="s">
        <v>703</v>
      </c>
    </row>
    <row r="153" spans="1:3">
      <c r="A153" s="40" t="s">
        <v>708</v>
      </c>
      <c r="B153" s="37" t="s">
        <v>709</v>
      </c>
      <c r="C153" s="32" t="s">
        <v>703</v>
      </c>
    </row>
    <row r="154" spans="1:3">
      <c r="A154" s="40" t="s">
        <v>710</v>
      </c>
      <c r="B154" s="37" t="s">
        <v>711</v>
      </c>
      <c r="C154" s="32" t="s">
        <v>703</v>
      </c>
    </row>
    <row r="155" spans="1:3">
      <c r="A155" s="40" t="s">
        <v>712</v>
      </c>
      <c r="B155" s="37" t="s">
        <v>698</v>
      </c>
      <c r="C155" s="32" t="s">
        <v>703</v>
      </c>
    </row>
    <row r="156" spans="1:3">
      <c r="A156" s="40" t="s">
        <v>713</v>
      </c>
      <c r="B156" s="37" t="s">
        <v>698</v>
      </c>
      <c r="C156" s="32" t="s">
        <v>703</v>
      </c>
    </row>
    <row r="157" spans="1:3">
      <c r="A157" s="40" t="s">
        <v>714</v>
      </c>
      <c r="B157" s="37" t="s">
        <v>715</v>
      </c>
      <c r="C157" s="32" t="s">
        <v>703</v>
      </c>
    </row>
    <row r="158" spans="1:3" ht="13.5" customHeight="1">
      <c r="A158" s="40" t="s">
        <v>716</v>
      </c>
      <c r="B158" s="37" t="s">
        <v>717</v>
      </c>
      <c r="C158" s="32" t="s">
        <v>718</v>
      </c>
    </row>
    <row r="159" spans="1:3">
      <c r="A159" s="40" t="s">
        <v>719</v>
      </c>
      <c r="B159" s="37" t="s">
        <v>720</v>
      </c>
      <c r="C159" s="32" t="s">
        <v>718</v>
      </c>
    </row>
    <row r="160" spans="1:3">
      <c r="A160" s="40" t="s">
        <v>721</v>
      </c>
      <c r="B160" s="37" t="s">
        <v>722</v>
      </c>
      <c r="C160" s="32" t="s">
        <v>718</v>
      </c>
    </row>
    <row r="161" spans="1:3">
      <c r="A161" s="40" t="s">
        <v>723</v>
      </c>
      <c r="B161" s="37" t="s">
        <v>724</v>
      </c>
      <c r="C161" s="32" t="s">
        <v>718</v>
      </c>
    </row>
    <row r="162" spans="1:3">
      <c r="A162" s="40" t="s">
        <v>415</v>
      </c>
      <c r="B162" s="37" t="s">
        <v>725</v>
      </c>
      <c r="C162" s="32" t="s">
        <v>718</v>
      </c>
    </row>
    <row r="163" spans="1:3" ht="13.5" customHeight="1">
      <c r="A163" s="40" t="s">
        <v>726</v>
      </c>
      <c r="B163" s="37" t="s">
        <v>727</v>
      </c>
      <c r="C163" s="32" t="s">
        <v>718</v>
      </c>
    </row>
    <row r="164" spans="1:3">
      <c r="A164" s="40" t="s">
        <v>728</v>
      </c>
      <c r="B164" s="37" t="s">
        <v>729</v>
      </c>
      <c r="C164" s="32" t="s">
        <v>718</v>
      </c>
    </row>
    <row r="165" spans="1:3" ht="14.4" customHeight="1">
      <c r="A165" s="40" t="s">
        <v>410</v>
      </c>
      <c r="B165" s="37" t="s">
        <v>730</v>
      </c>
      <c r="C165" s="32" t="s">
        <v>731</v>
      </c>
    </row>
    <row r="166" spans="1:3">
      <c r="A166" s="40" t="s">
        <v>732</v>
      </c>
      <c r="B166" s="37" t="s">
        <v>733</v>
      </c>
      <c r="C166" s="32" t="s">
        <v>731</v>
      </c>
    </row>
    <row r="167" spans="1:3">
      <c r="A167" s="40" t="s">
        <v>734</v>
      </c>
      <c r="B167" s="37" t="s">
        <v>735</v>
      </c>
      <c r="C167" s="32" t="s">
        <v>731</v>
      </c>
    </row>
    <row r="168" spans="1:3">
      <c r="A168" s="40" t="s">
        <v>736</v>
      </c>
      <c r="B168" s="37" t="s">
        <v>737</v>
      </c>
      <c r="C168" s="32" t="s">
        <v>731</v>
      </c>
    </row>
    <row r="169" spans="1:3">
      <c r="A169" s="40" t="s">
        <v>738</v>
      </c>
      <c r="B169" s="37" t="s">
        <v>739</v>
      </c>
      <c r="C169" s="32" t="s">
        <v>731</v>
      </c>
    </row>
    <row r="170" spans="1:3">
      <c r="A170" s="40" t="s">
        <v>740</v>
      </c>
      <c r="B170" s="37" t="s">
        <v>741</v>
      </c>
      <c r="C170" s="32" t="s">
        <v>731</v>
      </c>
    </row>
    <row r="171" spans="1:3" ht="13.5" customHeight="1">
      <c r="A171" s="40" t="s">
        <v>742</v>
      </c>
      <c r="B171" s="37" t="s">
        <v>743</v>
      </c>
      <c r="C171" s="32" t="s">
        <v>731</v>
      </c>
    </row>
    <row r="172" spans="1:3" ht="14.4" customHeight="1">
      <c r="A172" s="40" t="s">
        <v>744</v>
      </c>
      <c r="B172" s="31" t="s">
        <v>745</v>
      </c>
      <c r="C172" s="34" t="s">
        <v>746</v>
      </c>
    </row>
    <row r="173" spans="1:3">
      <c r="A173" s="40" t="s">
        <v>747</v>
      </c>
      <c r="B173" s="31" t="s">
        <v>748</v>
      </c>
      <c r="C173" s="44" t="s">
        <v>746</v>
      </c>
    </row>
    <row r="174" spans="1:3">
      <c r="A174" s="40" t="s">
        <v>749</v>
      </c>
      <c r="B174" s="31" t="s">
        <v>597</v>
      </c>
      <c r="C174" s="44" t="s">
        <v>746</v>
      </c>
    </row>
    <row r="175" spans="1:3">
      <c r="A175" s="40" t="s">
        <v>750</v>
      </c>
      <c r="B175" s="31" t="s">
        <v>597</v>
      </c>
      <c r="C175" s="45" t="s">
        <v>746</v>
      </c>
    </row>
    <row r="176" spans="1:3" ht="14.4" customHeight="1">
      <c r="A176" s="40" t="s">
        <v>751</v>
      </c>
      <c r="B176" s="37" t="s">
        <v>752</v>
      </c>
      <c r="C176" s="32" t="s">
        <v>753</v>
      </c>
    </row>
    <row r="177" spans="1:3">
      <c r="A177" s="40" t="s">
        <v>754</v>
      </c>
      <c r="B177" s="37" t="s">
        <v>755</v>
      </c>
      <c r="C177" s="32" t="s">
        <v>753</v>
      </c>
    </row>
    <row r="178" spans="1:3">
      <c r="A178" s="40" t="s">
        <v>756</v>
      </c>
      <c r="B178" s="37" t="s">
        <v>757</v>
      </c>
      <c r="C178" s="32" t="s">
        <v>753</v>
      </c>
    </row>
    <row r="179" spans="1:3">
      <c r="A179" s="40" t="s">
        <v>758</v>
      </c>
      <c r="B179" s="37" t="s">
        <v>759</v>
      </c>
      <c r="C179" s="32" t="s">
        <v>753</v>
      </c>
    </row>
    <row r="180" spans="1:3">
      <c r="A180" s="40" t="s">
        <v>760</v>
      </c>
      <c r="B180" s="37" t="s">
        <v>761</v>
      </c>
      <c r="C180" s="32" t="s">
        <v>753</v>
      </c>
    </row>
    <row r="181" spans="1:3">
      <c r="A181" s="40" t="s">
        <v>762</v>
      </c>
      <c r="B181" s="37" t="s">
        <v>763</v>
      </c>
      <c r="C181" s="32" t="s">
        <v>753</v>
      </c>
    </row>
    <row r="182" spans="1:3">
      <c r="A182" s="40" t="s">
        <v>764</v>
      </c>
      <c r="B182" s="37" t="s">
        <v>765</v>
      </c>
      <c r="C182" s="32" t="s">
        <v>753</v>
      </c>
    </row>
    <row r="183" spans="1:3">
      <c r="A183" s="40" t="s">
        <v>766</v>
      </c>
      <c r="B183" s="37" t="s">
        <v>767</v>
      </c>
      <c r="C183" s="32" t="s">
        <v>753</v>
      </c>
    </row>
    <row r="184" spans="1:3">
      <c r="A184" s="40" t="s">
        <v>768</v>
      </c>
      <c r="B184" s="37" t="s">
        <v>769</v>
      </c>
      <c r="C184" s="32" t="s">
        <v>753</v>
      </c>
    </row>
    <row r="185" spans="1:3">
      <c r="A185" s="40" t="s">
        <v>770</v>
      </c>
      <c r="B185" s="37" t="s">
        <v>771</v>
      </c>
      <c r="C185" s="32" t="s">
        <v>753</v>
      </c>
    </row>
    <row r="186" spans="1:3" ht="14.4" customHeight="1">
      <c r="A186" s="40" t="s">
        <v>772</v>
      </c>
      <c r="B186" s="37" t="s">
        <v>773</v>
      </c>
      <c r="C186" s="32" t="s">
        <v>774</v>
      </c>
    </row>
    <row r="187" spans="1:3">
      <c r="A187" s="40" t="s">
        <v>775</v>
      </c>
      <c r="B187" s="37" t="s">
        <v>776</v>
      </c>
      <c r="C187" s="32" t="s">
        <v>774</v>
      </c>
    </row>
    <row r="188" spans="1:3">
      <c r="A188" s="40" t="s">
        <v>777</v>
      </c>
      <c r="B188" s="37" t="s">
        <v>778</v>
      </c>
      <c r="C188" s="32" t="s">
        <v>774</v>
      </c>
    </row>
    <row r="189" spans="1:3">
      <c r="A189" s="40" t="s">
        <v>779</v>
      </c>
      <c r="B189" s="37" t="s">
        <v>780</v>
      </c>
      <c r="C189" s="32" t="s">
        <v>774</v>
      </c>
    </row>
    <row r="190" spans="1:3">
      <c r="A190" s="40" t="s">
        <v>781</v>
      </c>
      <c r="B190" s="37" t="s">
        <v>782</v>
      </c>
      <c r="C190" s="32" t="s">
        <v>774</v>
      </c>
    </row>
    <row r="191" spans="1:3">
      <c r="A191" s="40" t="s">
        <v>783</v>
      </c>
      <c r="B191" s="37" t="s">
        <v>784</v>
      </c>
      <c r="C191" s="32" t="s">
        <v>774</v>
      </c>
    </row>
    <row r="192" spans="1:3">
      <c r="A192" s="40" t="s">
        <v>785</v>
      </c>
      <c r="B192" s="37" t="s">
        <v>786</v>
      </c>
      <c r="C192" s="32" t="s">
        <v>774</v>
      </c>
    </row>
    <row r="193" spans="1:3">
      <c r="A193" s="40" t="s">
        <v>787</v>
      </c>
      <c r="B193" s="37" t="s">
        <v>788</v>
      </c>
      <c r="C193" s="32" t="s">
        <v>774</v>
      </c>
    </row>
    <row r="194" spans="1:3">
      <c r="A194" s="40" t="s">
        <v>789</v>
      </c>
      <c r="B194" s="37" t="s">
        <v>790</v>
      </c>
      <c r="C194" s="32" t="s">
        <v>774</v>
      </c>
    </row>
  </sheetData>
  <autoFilter ref="A1:B194"/>
  <phoneticPr fontId="2" type="noConversion"/>
  <pageMargins left="0.7" right="0.7" top="0.75" bottom="0.75" header="0.3" footer="0.3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3" workbookViewId="0">
      <selection activeCell="Q13" sqref="Q13"/>
    </sheetView>
  </sheetViews>
  <sheetFormatPr defaultRowHeight="14.4"/>
  <cols>
    <col min="6" max="6" width="18" customWidth="1"/>
  </cols>
  <sheetData>
    <row r="1" spans="1:6">
      <c r="A1" s="13" t="s">
        <v>283</v>
      </c>
      <c r="B1" s="13" t="s">
        <v>282</v>
      </c>
      <c r="C1" s="13" t="s">
        <v>240</v>
      </c>
      <c r="D1" s="13" t="s">
        <v>281</v>
      </c>
      <c r="E1" s="13" t="s">
        <v>285</v>
      </c>
      <c r="F1" s="13" t="s">
        <v>234</v>
      </c>
    </row>
    <row r="2" spans="1:6">
      <c r="A2" s="49">
        <v>1</v>
      </c>
      <c r="B2" s="49" t="s">
        <v>270</v>
      </c>
      <c r="C2" s="14" t="s">
        <v>248</v>
      </c>
      <c r="D2" s="14">
        <v>2</v>
      </c>
      <c r="E2" s="14">
        <v>5</v>
      </c>
      <c r="F2" s="14"/>
    </row>
    <row r="3" spans="1:6">
      <c r="A3" s="49"/>
      <c r="B3" s="49"/>
      <c r="C3" s="14" t="s">
        <v>249</v>
      </c>
      <c r="D3" s="14">
        <v>2</v>
      </c>
      <c r="E3" s="14">
        <v>5</v>
      </c>
      <c r="F3" s="14"/>
    </row>
    <row r="4" spans="1:6">
      <c r="A4" s="49"/>
      <c r="B4" s="49"/>
      <c r="C4" s="14" t="s">
        <v>245</v>
      </c>
      <c r="D4" s="18">
        <v>8</v>
      </c>
      <c r="E4" s="17">
        <v>1</v>
      </c>
      <c r="F4" s="14"/>
    </row>
    <row r="5" spans="1:6">
      <c r="A5" s="49"/>
      <c r="B5" s="49"/>
      <c r="C5" s="14" t="s">
        <v>247</v>
      </c>
      <c r="D5" s="14">
        <v>3</v>
      </c>
      <c r="E5" s="14">
        <v>4</v>
      </c>
      <c r="F5" s="14"/>
    </row>
    <row r="6" spans="1:6">
      <c r="A6" s="49"/>
      <c r="B6" s="49"/>
      <c r="C6" s="14" t="s">
        <v>269</v>
      </c>
      <c r="D6" s="14">
        <v>1</v>
      </c>
      <c r="E6" s="14">
        <v>6</v>
      </c>
      <c r="F6" s="14"/>
    </row>
    <row r="7" spans="1:6">
      <c r="A7" s="49">
        <v>2</v>
      </c>
      <c r="B7" s="49" t="s">
        <v>271</v>
      </c>
      <c r="C7" s="14" t="s">
        <v>263</v>
      </c>
      <c r="D7" s="14">
        <v>1</v>
      </c>
      <c r="E7" s="14">
        <v>6</v>
      </c>
      <c r="F7" s="14"/>
    </row>
    <row r="8" spans="1:6">
      <c r="A8" s="49"/>
      <c r="B8" s="49"/>
      <c r="C8" s="14" t="s">
        <v>264</v>
      </c>
      <c r="D8" s="14">
        <v>1</v>
      </c>
      <c r="E8" s="14">
        <v>6</v>
      </c>
      <c r="F8" s="14"/>
    </row>
    <row r="9" spans="1:6">
      <c r="A9" s="49">
        <v>3</v>
      </c>
      <c r="B9" s="49" t="s">
        <v>272</v>
      </c>
      <c r="C9" s="14" t="s">
        <v>21</v>
      </c>
      <c r="D9" s="14">
        <v>1</v>
      </c>
      <c r="E9" s="14">
        <v>6</v>
      </c>
      <c r="F9" s="14"/>
    </row>
    <row r="10" spans="1:6">
      <c r="A10" s="49"/>
      <c r="B10" s="49"/>
      <c r="C10" s="14" t="s">
        <v>48</v>
      </c>
      <c r="D10" s="14">
        <v>2</v>
      </c>
      <c r="E10" s="14">
        <v>5</v>
      </c>
      <c r="F10" s="14"/>
    </row>
    <row r="11" spans="1:6">
      <c r="A11" s="49">
        <v>4</v>
      </c>
      <c r="B11" s="49" t="s">
        <v>274</v>
      </c>
      <c r="C11" s="14" t="s">
        <v>256</v>
      </c>
      <c r="D11" s="14">
        <v>2</v>
      </c>
      <c r="E11" s="14">
        <v>5</v>
      </c>
      <c r="F11" s="14"/>
    </row>
    <row r="12" spans="1:6">
      <c r="A12" s="49"/>
      <c r="B12" s="49"/>
      <c r="C12" s="14" t="s">
        <v>257</v>
      </c>
      <c r="D12" s="14">
        <v>3</v>
      </c>
      <c r="E12" s="14">
        <v>4</v>
      </c>
      <c r="F12" s="14"/>
    </row>
    <row r="13" spans="1:6">
      <c r="A13" s="49"/>
      <c r="B13" s="49"/>
      <c r="C13" s="14" t="s">
        <v>255</v>
      </c>
      <c r="D13" s="14">
        <v>1</v>
      </c>
      <c r="E13" s="14">
        <v>6</v>
      </c>
      <c r="F13" s="14"/>
    </row>
    <row r="14" spans="1:6">
      <c r="A14" s="49"/>
      <c r="B14" s="49"/>
      <c r="C14" s="14" t="s">
        <v>265</v>
      </c>
      <c r="D14" s="14">
        <v>1</v>
      </c>
      <c r="E14" s="14">
        <v>6</v>
      </c>
      <c r="F14" s="14"/>
    </row>
    <row r="15" spans="1:6">
      <c r="A15" s="49"/>
      <c r="B15" s="49"/>
      <c r="C15" s="14" t="s">
        <v>254</v>
      </c>
      <c r="D15" s="14">
        <v>2</v>
      </c>
      <c r="E15" s="14">
        <v>5</v>
      </c>
      <c r="F15" s="14"/>
    </row>
    <row r="16" spans="1:6">
      <c r="A16" s="49"/>
      <c r="B16" s="49"/>
      <c r="C16" s="14" t="s">
        <v>273</v>
      </c>
      <c r="D16" s="14">
        <v>1</v>
      </c>
      <c r="E16" s="14">
        <v>6</v>
      </c>
      <c r="F16" s="14"/>
    </row>
    <row r="17" spans="1:6">
      <c r="A17" s="49">
        <v>5</v>
      </c>
      <c r="B17" s="49" t="s">
        <v>280</v>
      </c>
      <c r="C17" s="14" t="s">
        <v>55</v>
      </c>
      <c r="D17" s="14">
        <v>5</v>
      </c>
      <c r="E17" s="19">
        <v>3</v>
      </c>
      <c r="F17" s="14"/>
    </row>
    <row r="18" spans="1:6">
      <c r="A18" s="49"/>
      <c r="B18" s="49"/>
      <c r="C18" s="14" t="s">
        <v>13</v>
      </c>
      <c r="D18" s="14">
        <v>5</v>
      </c>
      <c r="E18" s="19">
        <v>3</v>
      </c>
      <c r="F18" s="14"/>
    </row>
    <row r="19" spans="1:6">
      <c r="A19" s="49">
        <v>6</v>
      </c>
      <c r="B19" s="49" t="s">
        <v>276</v>
      </c>
      <c r="C19" s="14" t="s">
        <v>275</v>
      </c>
      <c r="D19" s="14">
        <v>1</v>
      </c>
      <c r="E19" s="14">
        <v>6</v>
      </c>
      <c r="F19" s="14"/>
    </row>
    <row r="20" spans="1:6">
      <c r="A20" s="49"/>
      <c r="B20" s="49"/>
      <c r="C20" s="14" t="s">
        <v>261</v>
      </c>
      <c r="D20" s="14">
        <v>1</v>
      </c>
      <c r="E20" s="14">
        <v>6</v>
      </c>
      <c r="F20" s="14"/>
    </row>
    <row r="21" spans="1:6">
      <c r="A21" s="49"/>
      <c r="B21" s="49"/>
      <c r="C21" s="14" t="s">
        <v>251</v>
      </c>
      <c r="D21" s="14">
        <v>1</v>
      </c>
      <c r="E21" s="14">
        <v>6</v>
      </c>
      <c r="F21" s="14"/>
    </row>
    <row r="22" spans="1:6">
      <c r="A22" s="49"/>
      <c r="B22" s="49"/>
      <c r="C22" s="14" t="s">
        <v>252</v>
      </c>
      <c r="D22" s="14">
        <v>1</v>
      </c>
      <c r="E22" s="14">
        <v>6</v>
      </c>
      <c r="F22" s="14"/>
    </row>
    <row r="23" spans="1:6">
      <c r="A23" s="49"/>
      <c r="B23" s="49"/>
      <c r="C23" s="14" t="s">
        <v>266</v>
      </c>
      <c r="D23" s="14">
        <v>1</v>
      </c>
      <c r="E23" s="14">
        <v>6</v>
      </c>
      <c r="F23" s="14"/>
    </row>
    <row r="24" spans="1:6">
      <c r="A24" s="49"/>
      <c r="B24" s="49"/>
      <c r="C24" s="14" t="s">
        <v>262</v>
      </c>
      <c r="D24" s="14">
        <v>2</v>
      </c>
      <c r="E24" s="14">
        <v>5</v>
      </c>
      <c r="F24" s="14"/>
    </row>
    <row r="25" spans="1:6">
      <c r="A25" s="49">
        <v>7</v>
      </c>
      <c r="B25" s="49" t="s">
        <v>278</v>
      </c>
      <c r="C25" s="14" t="s">
        <v>123</v>
      </c>
      <c r="D25" s="14">
        <v>3</v>
      </c>
      <c r="E25" s="14">
        <v>4</v>
      </c>
      <c r="F25" s="14"/>
    </row>
    <row r="26" spans="1:6">
      <c r="A26" s="49"/>
      <c r="B26" s="49"/>
      <c r="C26" s="14" t="s">
        <v>9</v>
      </c>
      <c r="D26" s="14">
        <v>2</v>
      </c>
      <c r="E26" s="14">
        <v>5</v>
      </c>
      <c r="F26" s="14"/>
    </row>
    <row r="27" spans="1:6">
      <c r="A27" s="49"/>
      <c r="B27" s="49"/>
      <c r="C27" s="14" t="s">
        <v>96</v>
      </c>
      <c r="D27" s="14">
        <v>2</v>
      </c>
      <c r="E27" s="14">
        <v>5</v>
      </c>
      <c r="F27" s="14"/>
    </row>
    <row r="28" spans="1:6">
      <c r="A28" s="49"/>
      <c r="B28" s="49"/>
      <c r="C28" s="14" t="s">
        <v>26</v>
      </c>
      <c r="D28" s="14">
        <v>6</v>
      </c>
      <c r="E28" s="16">
        <v>2</v>
      </c>
      <c r="F28" s="14"/>
    </row>
    <row r="29" spans="1:6">
      <c r="A29" s="49"/>
      <c r="B29" s="49"/>
      <c r="C29" s="14" t="s">
        <v>157</v>
      </c>
      <c r="D29" s="14">
        <v>2</v>
      </c>
      <c r="E29" s="14">
        <v>5</v>
      </c>
      <c r="F29" s="14"/>
    </row>
    <row r="30" spans="1:6">
      <c r="A30" s="49"/>
      <c r="B30" s="49"/>
      <c r="C30" s="14" t="s">
        <v>60</v>
      </c>
      <c r="D30" s="14">
        <v>5</v>
      </c>
      <c r="E30" s="19">
        <v>3</v>
      </c>
      <c r="F30" s="14"/>
    </row>
    <row r="31" spans="1:6">
      <c r="A31" s="49"/>
      <c r="B31" s="49"/>
      <c r="C31" s="14" t="s">
        <v>99</v>
      </c>
      <c r="D31" s="14">
        <v>1</v>
      </c>
      <c r="E31" s="14">
        <v>6</v>
      </c>
      <c r="F31" s="14"/>
    </row>
    <row r="32" spans="1:6">
      <c r="A32" s="49">
        <v>8</v>
      </c>
      <c r="B32" s="49" t="s">
        <v>279</v>
      </c>
      <c r="C32" s="15" t="s">
        <v>69</v>
      </c>
      <c r="D32" s="14">
        <v>2</v>
      </c>
      <c r="E32" s="14">
        <v>5</v>
      </c>
      <c r="F32" s="14"/>
    </row>
    <row r="33" spans="1:6">
      <c r="A33" s="49"/>
      <c r="B33" s="49"/>
      <c r="C33" s="15" t="s">
        <v>199</v>
      </c>
      <c r="D33" s="14">
        <v>2</v>
      </c>
      <c r="E33" s="14">
        <v>5</v>
      </c>
      <c r="F33" s="14"/>
    </row>
    <row r="34" spans="1:6">
      <c r="A34" s="49"/>
      <c r="B34" s="49"/>
      <c r="C34" s="15" t="s">
        <v>50</v>
      </c>
      <c r="D34" s="14">
        <v>2</v>
      </c>
      <c r="E34" s="14">
        <v>5</v>
      </c>
      <c r="F34" s="14"/>
    </row>
    <row r="35" spans="1:6">
      <c r="A35" s="49"/>
      <c r="B35" s="49"/>
      <c r="C35" s="15" t="s">
        <v>186</v>
      </c>
      <c r="D35" s="14">
        <v>1</v>
      </c>
      <c r="E35" s="14">
        <v>6</v>
      </c>
      <c r="F35" s="14"/>
    </row>
    <row r="36" spans="1:6">
      <c r="A36" s="49"/>
      <c r="B36" s="49"/>
      <c r="C36" s="15" t="s">
        <v>32</v>
      </c>
      <c r="D36" s="14">
        <v>2</v>
      </c>
      <c r="E36" s="14">
        <v>5</v>
      </c>
      <c r="F36" s="14"/>
    </row>
    <row r="37" spans="1:6">
      <c r="A37" s="50" t="s">
        <v>284</v>
      </c>
      <c r="B37" s="50"/>
      <c r="C37" s="50"/>
      <c r="D37" s="14">
        <f>SUM(D2:D36)</f>
        <v>78</v>
      </c>
      <c r="E37" s="14"/>
      <c r="F37" s="14"/>
    </row>
  </sheetData>
  <autoFilter ref="A1:F37"/>
  <mergeCells count="17">
    <mergeCell ref="B7:B8"/>
    <mergeCell ref="B9:B10"/>
    <mergeCell ref="B11:B16"/>
    <mergeCell ref="A37:C37"/>
    <mergeCell ref="A2:A6"/>
    <mergeCell ref="A7:A8"/>
    <mergeCell ref="A9:A10"/>
    <mergeCell ref="A11:A16"/>
    <mergeCell ref="A17:A18"/>
    <mergeCell ref="A19:A24"/>
    <mergeCell ref="B19:B24"/>
    <mergeCell ref="B25:B31"/>
    <mergeCell ref="B32:B36"/>
    <mergeCell ref="B17:B18"/>
    <mergeCell ref="A25:A31"/>
    <mergeCell ref="A32:A36"/>
    <mergeCell ref="B2:B6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夹具调整记录总台账</vt:lpstr>
      <vt:lpstr>C62X</vt:lpstr>
      <vt:lpstr>汇总</vt:lpstr>
      <vt:lpstr>'C62X'!Print_Area</vt:lpstr>
      <vt:lpstr>夹具调整记录总台账!Print_Area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</dc:creator>
  <cp:lastModifiedBy>Windows 用户</cp:lastModifiedBy>
  <cp:lastPrinted>2020-09-09T07:01:53Z</cp:lastPrinted>
  <dcterms:created xsi:type="dcterms:W3CDTF">2020-09-07T03:34:47Z</dcterms:created>
  <dcterms:modified xsi:type="dcterms:W3CDTF">2020-12-05T05:59:55Z</dcterms:modified>
</cp:coreProperties>
</file>