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8" yWindow="-108" windowWidth="21840" windowHeight="12576"/>
  </bookViews>
  <sheets>
    <sheet name="汇总表" sheetId="9" r:id="rId1"/>
    <sheet name="C62X" sheetId="10" r:id="rId2"/>
    <sheet name="工具 - 物料盘点表2020年12月7日" sheetId="8" r:id="rId3"/>
    <sheet name="工具汇总表模板-2020年12月6日" sheetId="1" r:id="rId4"/>
  </sheets>
  <definedNames>
    <definedName name="_xlnm._FilterDatabase" localSheetId="1" hidden="1">'C62X'!$A$1:$B$194</definedName>
    <definedName name="_xlnm._FilterDatabase" localSheetId="2" hidden="1">'工具 - 物料盘点表2020年12月7日'!$B$3:$Q$3</definedName>
    <definedName name="_xlnm._FilterDatabase" localSheetId="3" hidden="1">'工具汇总表模板-2020年12月6日'!$A$3:$N$25</definedName>
    <definedName name="_xlnm._FilterDatabase" localSheetId="0" hidden="1">汇总表!$B$1:$Q$1</definedName>
    <definedName name="_xlnm.Print_Area" localSheetId="1">'C62X'!$A$1:$C$194</definedName>
    <definedName name="_xlnm.Print_Area" localSheetId="2">'工具 - 物料盘点表2020年12月7日'!$A$1:$Q$30</definedName>
    <definedName name="_xlnm.Print_Area" localSheetId="3">'工具汇总表模板-2020年12月6日'!$A$1:$Q$30</definedName>
    <definedName name="_xlnm.Print_Area" localSheetId="0">汇总表!$A$1:$R$171</definedName>
    <definedName name="_xlnm.Print_Titles" localSheetId="2">'工具 - 物料盘点表2020年12月7日'!$3:$3</definedName>
    <definedName name="_xlnm.Print_Titles" localSheetId="3">'工具汇总表模板-2020年12月6日'!$3:$3</definedName>
    <definedName name="_xlnm.Print_Titles" localSheetId="0">汇总表!$1:$1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9" l="1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</calcChain>
</file>

<file path=xl/sharedStrings.xml><?xml version="1.0" encoding="utf-8"?>
<sst xmlns="http://schemas.openxmlformats.org/spreadsheetml/2006/main" count="2123" uniqueCount="757">
  <si>
    <t>序号</t>
  </si>
  <si>
    <t>物料名称</t>
  </si>
  <si>
    <t>品牌</t>
  </si>
  <si>
    <t>规格、型号</t>
  </si>
  <si>
    <t>单位</t>
    <phoneticPr fontId="3" type="noConversion"/>
  </si>
  <si>
    <t>产品编码/机身编码</t>
    <phoneticPr fontId="3" type="noConversion"/>
  </si>
  <si>
    <t>物料编码</t>
    <phoneticPr fontId="3" type="noConversion"/>
  </si>
  <si>
    <t>把</t>
    <phoneticPr fontId="3" type="noConversion"/>
  </si>
  <si>
    <t>定额数量</t>
    <phoneticPr fontId="3" type="noConversion"/>
  </si>
  <si>
    <t>差异数量</t>
    <phoneticPr fontId="3" type="noConversion"/>
  </si>
  <si>
    <t>现有数量</t>
    <phoneticPr fontId="3" type="noConversion"/>
  </si>
  <si>
    <t>月度点检时间</t>
    <phoneticPr fontId="3" type="noConversion"/>
  </si>
  <si>
    <t>损坏数量/程度评价</t>
    <phoneticPr fontId="3" type="noConversion"/>
  </si>
  <si>
    <t>负责人</t>
    <phoneticPr fontId="3" type="noConversion"/>
  </si>
  <si>
    <t>TLDD0400001</t>
    <phoneticPr fontId="3" type="noConversion"/>
  </si>
  <si>
    <t>电动打磨机</t>
    <phoneticPr fontId="3" type="noConversion"/>
  </si>
  <si>
    <t>D28110</t>
    <phoneticPr fontId="3" type="noConversion"/>
  </si>
  <si>
    <t>得伟</t>
    <phoneticPr fontId="3" type="noConversion"/>
  </si>
  <si>
    <t>使用地点(岗位)</t>
    <phoneticPr fontId="3" type="noConversion"/>
  </si>
  <si>
    <t>D28110/</t>
    <phoneticPr fontId="3" type="noConversion"/>
  </si>
  <si>
    <t>注：6、不同类别物料不得在同一张盘点表中。</t>
  </si>
  <si>
    <t>例子</t>
    <phoneticPr fontId="3" type="noConversion"/>
  </si>
  <si>
    <t>周楚东</t>
    <phoneticPr fontId="3" type="noConversion"/>
  </si>
  <si>
    <t>装调班/大物返修岗位</t>
    <phoneticPr fontId="3" type="noConversion"/>
  </si>
  <si>
    <t>装调班工具盘点台账</t>
    <phoneticPr fontId="3" type="noConversion"/>
  </si>
  <si>
    <t>W1FL-310</t>
    <phoneticPr fontId="3" type="noConversion"/>
  </si>
  <si>
    <t>station</t>
    <phoneticPr fontId="3" type="noConversion"/>
  </si>
  <si>
    <t>送修</t>
    <phoneticPr fontId="3" type="noConversion"/>
  </si>
  <si>
    <t>备注</t>
    <phoneticPr fontId="3" type="noConversion"/>
  </si>
  <si>
    <t>TLFD0100007</t>
    <phoneticPr fontId="3" type="noConversion"/>
  </si>
  <si>
    <t>气动油压脉冲扳手</t>
  </si>
  <si>
    <t>3/8" 15-32N</t>
  </si>
  <si>
    <t>瓜生</t>
  </si>
  <si>
    <t>ULT60</t>
  </si>
  <si>
    <t>把</t>
  </si>
  <si>
    <t>发盖下件</t>
  </si>
  <si>
    <t>陈南荣</t>
    <phoneticPr fontId="3" type="noConversion"/>
  </si>
  <si>
    <t>陈南荣</t>
    <phoneticPr fontId="3" type="noConversion"/>
  </si>
  <si>
    <t>W1HD1-040</t>
  </si>
  <si>
    <t>TLFD0300003</t>
  </si>
  <si>
    <t>扩孔机</t>
  </si>
  <si>
    <t>6mm，HDG-25D-2</t>
  </si>
  <si>
    <t>三研</t>
  </si>
  <si>
    <t>HDG-25D-2</t>
  </si>
  <si>
    <t>返修</t>
    <phoneticPr fontId="3" type="noConversion"/>
  </si>
  <si>
    <t>W1FD2-080L</t>
    <phoneticPr fontId="3" type="noConversion"/>
  </si>
  <si>
    <t>TLFD0300014</t>
  </si>
  <si>
    <t>偏心振动打磨机</t>
  </si>
  <si>
    <t>56815</t>
  </si>
  <si>
    <t>Dynabrade</t>
  </si>
  <si>
    <t>左前下件</t>
    <phoneticPr fontId="3" type="noConversion"/>
  </si>
  <si>
    <t>左后下件</t>
    <phoneticPr fontId="3" type="noConversion"/>
  </si>
  <si>
    <t>W1RD2-060L</t>
    <phoneticPr fontId="3" type="noConversion"/>
  </si>
  <si>
    <t>TLFD0700003</t>
  </si>
  <si>
    <t>气动角磨机</t>
  </si>
  <si>
    <t>USG-4S</t>
  </si>
  <si>
    <t>TLFZ0300015</t>
  </si>
  <si>
    <t>工具柜</t>
  </si>
  <si>
    <t>0.6mm厚板，W1000*D500*H1799</t>
  </si>
  <si>
    <t>非标</t>
  </si>
  <si>
    <t>个</t>
  </si>
  <si>
    <t>发盖手工线</t>
    <phoneticPr fontId="3" type="noConversion"/>
  </si>
  <si>
    <t>W1HD1-010</t>
    <phoneticPr fontId="3" type="noConversion"/>
  </si>
  <si>
    <t>TLFZ0300025</t>
  </si>
  <si>
    <t>一体式工具箱</t>
  </si>
  <si>
    <t>760*400*1600</t>
  </si>
  <si>
    <t>广州晖宏</t>
  </si>
  <si>
    <t>左前手工线</t>
    <phoneticPr fontId="3" type="noConversion"/>
  </si>
  <si>
    <t>左后手工线</t>
  </si>
  <si>
    <t>TLFD0300021</t>
  </si>
  <si>
    <t>吸尘抛光机</t>
  </si>
  <si>
    <t>5寸</t>
  </si>
  <si>
    <t>丹纳布雷</t>
  </si>
  <si>
    <t>59023</t>
  </si>
  <si>
    <t>TLFD0300002</t>
  </si>
  <si>
    <t>气动打磨机</t>
  </si>
  <si>
    <t>48500</t>
  </si>
  <si>
    <t>DYNABRADE 48500</t>
  </si>
  <si>
    <t>TLFZ1600024</t>
  </si>
  <si>
    <t>桶装密封胶搬运车</t>
  </si>
  <si>
    <t>COY0.3A</t>
  </si>
  <si>
    <t>金茂</t>
  </si>
  <si>
    <t>台</t>
  </si>
  <si>
    <t>左右门滚边站</t>
    <phoneticPr fontId="3" type="noConversion"/>
  </si>
  <si>
    <t>气动电极修磨器</t>
    <phoneticPr fontId="3" type="noConversion"/>
  </si>
  <si>
    <t>气动电极修磨器</t>
    <phoneticPr fontId="3" type="noConversion"/>
  </si>
  <si>
    <t>E01057001A</t>
    <phoneticPr fontId="3" type="noConversion"/>
  </si>
  <si>
    <t>E01057001A</t>
    <phoneticPr fontId="3" type="noConversion"/>
  </si>
  <si>
    <t>KYOKUTOH</t>
    <phoneticPr fontId="3" type="noConversion"/>
  </si>
  <si>
    <t>KYOKUTOH</t>
    <phoneticPr fontId="3" type="noConversion"/>
  </si>
  <si>
    <t>TLFD0100007</t>
  </si>
  <si>
    <t>后盖下件</t>
    <phoneticPr fontId="3" type="noConversion"/>
  </si>
  <si>
    <t>后盖下件</t>
    <phoneticPr fontId="3" type="noConversion"/>
  </si>
  <si>
    <t>W1BD1-065</t>
  </si>
  <si>
    <t>返修</t>
    <phoneticPr fontId="3" type="noConversion"/>
  </si>
  <si>
    <t>W1FD2-080L</t>
    <phoneticPr fontId="3" type="noConversion"/>
  </si>
  <si>
    <t>W1BD1-070</t>
    <phoneticPr fontId="3" type="noConversion"/>
  </si>
  <si>
    <t>右前下件</t>
    <phoneticPr fontId="3" type="noConversion"/>
  </si>
  <si>
    <t>W1FD2-080R</t>
    <phoneticPr fontId="3" type="noConversion"/>
  </si>
  <si>
    <t>右后下件</t>
    <phoneticPr fontId="3" type="noConversion"/>
  </si>
  <si>
    <t>W1RD2-060R</t>
  </si>
  <si>
    <t>后盖手工线</t>
  </si>
  <si>
    <t>W1BD1-010</t>
    <phoneticPr fontId="3" type="noConversion"/>
  </si>
  <si>
    <t>右前手工线</t>
    <phoneticPr fontId="3" type="noConversion"/>
  </si>
  <si>
    <t>右后手工线</t>
    <phoneticPr fontId="3" type="noConversion"/>
  </si>
  <si>
    <t>TLFD0800002</t>
    <phoneticPr fontId="3" type="noConversion"/>
  </si>
  <si>
    <t>气动铆螺母枪</t>
  </si>
  <si>
    <t>M6</t>
  </si>
  <si>
    <t>GESIPA</t>
  </si>
  <si>
    <t>7720001</t>
  </si>
  <si>
    <t>工具柜</t>
    <phoneticPr fontId="3" type="noConversion"/>
  </si>
  <si>
    <t>E01057001A  0427</t>
    <phoneticPr fontId="3" type="noConversion"/>
  </si>
  <si>
    <t>石建城</t>
    <phoneticPr fontId="3" type="noConversion"/>
  </si>
  <si>
    <t>W1RF4-100</t>
  </si>
  <si>
    <t>气动角磨机</t>
    <phoneticPr fontId="3" type="noConversion"/>
  </si>
  <si>
    <t>TLFD0900002</t>
    <phoneticPr fontId="3" type="noConversion"/>
  </si>
  <si>
    <t>气钻</t>
  </si>
  <si>
    <t>UD-60-20</t>
  </si>
  <si>
    <t>W1FF4-070</t>
    <phoneticPr fontId="3" type="noConversion"/>
  </si>
  <si>
    <t>TLFZ1000011</t>
  </si>
  <si>
    <t>对讲机</t>
  </si>
  <si>
    <t>ET558</t>
  </si>
  <si>
    <t>亿康</t>
  </si>
  <si>
    <t>个</t>
    <phoneticPr fontId="3" type="noConversion"/>
  </si>
  <si>
    <t>前地板</t>
    <phoneticPr fontId="3" type="noConversion"/>
  </si>
  <si>
    <t>后地板</t>
    <phoneticPr fontId="3" type="noConversion"/>
  </si>
  <si>
    <t>前围板</t>
    <phoneticPr fontId="3" type="noConversion"/>
  </si>
  <si>
    <t>自动线</t>
    <phoneticPr fontId="3" type="noConversion"/>
  </si>
  <si>
    <t>TLSD0600023</t>
  </si>
  <si>
    <t>内六角扳手</t>
    <phoneticPr fontId="3" type="noConversion"/>
  </si>
  <si>
    <t>9件套公制长球头内六角扳手1.5-10mm</t>
  </si>
  <si>
    <t>五特加</t>
    <phoneticPr fontId="3" type="noConversion"/>
  </si>
  <si>
    <t>715 40 100</t>
  </si>
  <si>
    <t>套</t>
    <phoneticPr fontId="3" type="noConversion"/>
  </si>
  <si>
    <t>后隔板01岗位</t>
    <phoneticPr fontId="3" type="noConversion"/>
  </si>
  <si>
    <t>后地板返修岗位</t>
    <phoneticPr fontId="3" type="noConversion"/>
  </si>
  <si>
    <t>TLDD0200002</t>
  </si>
  <si>
    <t>高温风筒</t>
  </si>
  <si>
    <t>GHG 500-2</t>
  </si>
  <si>
    <t>BOSCH</t>
  </si>
  <si>
    <t>装调班/涂装返修岗位</t>
    <phoneticPr fontId="3" type="noConversion"/>
  </si>
  <si>
    <t>关汉荣</t>
    <phoneticPr fontId="3" type="noConversion"/>
  </si>
  <si>
    <t>TLDD0300002</t>
  </si>
  <si>
    <t>电烙铁</t>
  </si>
  <si>
    <t>220V 30W</t>
  </si>
  <si>
    <t>史丹利</t>
  </si>
  <si>
    <t>69-031C-23</t>
  </si>
  <si>
    <t>套</t>
  </si>
  <si>
    <t>W1FL-310</t>
    <phoneticPr fontId="24" type="noConversion"/>
  </si>
  <si>
    <t>TLDD0300004</t>
  </si>
  <si>
    <t>AEL-L0160</t>
  </si>
  <si>
    <t>LICOTA</t>
  </si>
  <si>
    <t>TLDD1300004</t>
  </si>
  <si>
    <t>吸尘器</t>
  </si>
  <si>
    <t>Supervac L2-70</t>
  </si>
  <si>
    <t>哈高</t>
  </si>
  <si>
    <t>TLFD0300006</t>
  </si>
  <si>
    <t>砂带打磨机</t>
  </si>
  <si>
    <t>15003</t>
  </si>
  <si>
    <t>装调班/钣金返修岗位</t>
    <phoneticPr fontId="3" type="noConversion"/>
  </si>
  <si>
    <t>W1FL-250</t>
    <phoneticPr fontId="24" type="noConversion"/>
  </si>
  <si>
    <t>TLFZ0500001</t>
  </si>
  <si>
    <t>磁探手（460mm)</t>
  </si>
  <si>
    <t>460mm</t>
  </si>
  <si>
    <t>伍尔特</t>
  </si>
  <si>
    <t>07153535</t>
  </si>
  <si>
    <t>TLFD0700006</t>
  </si>
  <si>
    <t>韩国大宇/DAEWPP</t>
  </si>
  <si>
    <t>100×6×15.88mm</t>
  </si>
  <si>
    <t>DAG-100SP</t>
  </si>
  <si>
    <t>TLFD0900007</t>
  </si>
  <si>
    <t>气动钻孔机</t>
  </si>
  <si>
    <t>KUANI GROUP</t>
  </si>
  <si>
    <t>KP-5303-KL</t>
  </si>
  <si>
    <t>TLFD0100008</t>
  </si>
  <si>
    <t>3/8" 30-55N</t>
  </si>
  <si>
    <t>ULT70 s13082</t>
    <phoneticPr fontId="3" type="noConversion"/>
  </si>
  <si>
    <t>装调班/车门安装岗位</t>
    <phoneticPr fontId="3" type="noConversion"/>
  </si>
  <si>
    <t>陈金发</t>
    <phoneticPr fontId="3" type="noConversion"/>
  </si>
  <si>
    <t>W1FL-100</t>
    <phoneticPr fontId="24" type="noConversion"/>
  </si>
  <si>
    <t>ULT70 p92267</t>
    <phoneticPr fontId="3" type="noConversion"/>
  </si>
  <si>
    <t>ULT70 p92221</t>
    <phoneticPr fontId="3" type="noConversion"/>
  </si>
  <si>
    <t>ULT70 sx2924</t>
    <phoneticPr fontId="3" type="noConversion"/>
  </si>
  <si>
    <t>TLFD0300004</t>
  </si>
  <si>
    <t>扩孔机(笔式)</t>
  </si>
  <si>
    <t>3mm，hkm-148</t>
  </si>
  <si>
    <t>match</t>
  </si>
  <si>
    <t>hkm-148</t>
  </si>
  <si>
    <t>装调班/精调岗位</t>
    <phoneticPr fontId="3" type="noConversion"/>
  </si>
  <si>
    <t>W1FL-130</t>
    <phoneticPr fontId="24" type="noConversion"/>
  </si>
  <si>
    <t>装调班/打磨岗位</t>
    <phoneticPr fontId="3" type="noConversion"/>
  </si>
  <si>
    <t>W1FL-060</t>
    <phoneticPr fontId="24" type="noConversion"/>
  </si>
  <si>
    <t>TLFD0900002</t>
  </si>
  <si>
    <t>TLFD1000002</t>
  </si>
  <si>
    <t>气动砂轮机</t>
  </si>
  <si>
    <t>UG-38NA</t>
  </si>
  <si>
    <t>TLFZ0300001</t>
  </si>
  <si>
    <t>工具车</t>
  </si>
  <si>
    <t>1035×457×1032mm，9抽</t>
  </si>
  <si>
    <t>94-193-23</t>
  </si>
  <si>
    <t>装调班/装调休息区</t>
    <phoneticPr fontId="3" type="noConversion"/>
  </si>
  <si>
    <t>装调班/小零件岗位</t>
    <phoneticPr fontId="3" type="noConversion"/>
  </si>
  <si>
    <t>W1FL-080</t>
    <phoneticPr fontId="24" type="noConversion"/>
  </si>
  <si>
    <t>TLFZ0500003</t>
  </si>
  <si>
    <t>磁探手</t>
  </si>
  <si>
    <t>7153550</t>
  </si>
  <si>
    <t>TLFZ1600005</t>
  </si>
  <si>
    <t>调扭力遥控器</t>
  </si>
  <si>
    <t>FYFA30</t>
  </si>
  <si>
    <t>松下</t>
  </si>
  <si>
    <t>TLSD0100001</t>
  </si>
  <si>
    <t>套筒组套</t>
  </si>
  <si>
    <t>91件套</t>
  </si>
  <si>
    <t>965 93 120</t>
  </si>
  <si>
    <t>TLFD0100013</t>
  </si>
  <si>
    <t>ULT70TM</t>
  </si>
  <si>
    <t>TLDD0100005</t>
  </si>
  <si>
    <t>电动扳手</t>
  </si>
  <si>
    <t>EYFLA4A</t>
  </si>
  <si>
    <t>EYFLA4A225</t>
    <phoneticPr fontId="3" type="noConversion"/>
  </si>
  <si>
    <t>EYFLA4A091</t>
    <phoneticPr fontId="3" type="noConversion"/>
  </si>
  <si>
    <t>EYFLA4A128</t>
    <phoneticPr fontId="3" type="noConversion"/>
  </si>
  <si>
    <t>装调班/后盖安装岗位</t>
    <phoneticPr fontId="3" type="noConversion"/>
  </si>
  <si>
    <t>W1FL-090</t>
    <phoneticPr fontId="24" type="noConversion"/>
  </si>
  <si>
    <t>EYFLA4A009</t>
    <phoneticPr fontId="3" type="noConversion"/>
  </si>
  <si>
    <t>装调班/翼子板安装岗位</t>
    <phoneticPr fontId="3" type="noConversion"/>
  </si>
  <si>
    <t>W1FL-120</t>
    <phoneticPr fontId="24" type="noConversion"/>
  </si>
  <si>
    <t>EYFLA4A014</t>
    <phoneticPr fontId="3" type="noConversion"/>
  </si>
  <si>
    <t>EYFLA4A015</t>
    <phoneticPr fontId="3" type="noConversion"/>
  </si>
  <si>
    <t>1个损坏送修</t>
    <phoneticPr fontId="3" type="noConversion"/>
  </si>
  <si>
    <t>TLFD0800002</t>
  </si>
  <si>
    <t>气动铆螺母枪</t>
    <phoneticPr fontId="3" type="noConversion"/>
  </si>
  <si>
    <t>40N.m</t>
    <phoneticPr fontId="3" type="noConversion"/>
  </si>
  <si>
    <t>Panasonic</t>
    <phoneticPr fontId="3" type="noConversion"/>
  </si>
  <si>
    <t>YLB1A14040090</t>
    <phoneticPr fontId="3" type="noConversion"/>
  </si>
  <si>
    <t>亚太资产</t>
    <phoneticPr fontId="3" type="noConversion"/>
  </si>
  <si>
    <t>枪式气动扳手</t>
    <phoneticPr fontId="3" type="noConversion"/>
  </si>
  <si>
    <t>UL70</t>
    <phoneticPr fontId="3" type="noConversion"/>
  </si>
  <si>
    <t>URYU</t>
    <phoneticPr fontId="3" type="noConversion"/>
  </si>
  <si>
    <t>S52622</t>
    <phoneticPr fontId="3" type="noConversion"/>
  </si>
  <si>
    <t>URYU</t>
  </si>
  <si>
    <t>R40717</t>
    <phoneticPr fontId="3" type="noConversion"/>
  </si>
  <si>
    <t>装调班/总装返修岗位</t>
    <phoneticPr fontId="3" type="noConversion"/>
  </si>
  <si>
    <t>刘慷斌</t>
    <phoneticPr fontId="24" type="noConversion"/>
  </si>
  <si>
    <t>TLFZ0300024</t>
  </si>
  <si>
    <t>移动式工具箱</t>
  </si>
  <si>
    <t>1000*600*1000</t>
  </si>
  <si>
    <t>TLFZ1600014</t>
  </si>
  <si>
    <t>电源拖线排板</t>
  </si>
  <si>
    <t>380V 25A漏电保护 线长50M</t>
  </si>
  <si>
    <t>27529022</t>
  </si>
  <si>
    <t>侧围班/左侧围岛</t>
    <phoneticPr fontId="3" type="noConversion"/>
  </si>
  <si>
    <t>王育辉</t>
    <phoneticPr fontId="3" type="noConversion"/>
  </si>
  <si>
    <t>侧围班/手工线</t>
    <phoneticPr fontId="3" type="noConversion"/>
  </si>
  <si>
    <t>侧围班/休息区</t>
    <phoneticPr fontId="3" type="noConversion"/>
  </si>
  <si>
    <t>侧围班/休息区</t>
    <phoneticPr fontId="3" type="noConversion"/>
  </si>
  <si>
    <t>侧围班/左侧手工线</t>
    <phoneticPr fontId="3" type="noConversion"/>
  </si>
  <si>
    <t>侧围班/左侧手工线</t>
    <phoneticPr fontId="3" type="noConversion"/>
  </si>
  <si>
    <t>侧围班/左前段手工线</t>
    <phoneticPr fontId="3" type="noConversion"/>
  </si>
  <si>
    <t>侧围班/右侧围岛</t>
    <phoneticPr fontId="3" type="noConversion"/>
  </si>
  <si>
    <t>王育辉</t>
    <phoneticPr fontId="3" type="noConversion"/>
  </si>
  <si>
    <t>侧围班/右侧手工线</t>
    <phoneticPr fontId="3" type="noConversion"/>
  </si>
  <si>
    <t>侧围班/右前段手工线</t>
    <phoneticPr fontId="3" type="noConversion"/>
  </si>
  <si>
    <t>E01026701A</t>
    <phoneticPr fontId="3" type="noConversion"/>
  </si>
  <si>
    <t>侧围班/MB二线</t>
    <phoneticPr fontId="3" type="noConversion"/>
  </si>
  <si>
    <t>侧围班/MB一线</t>
    <phoneticPr fontId="3" type="noConversion"/>
  </si>
  <si>
    <t>侧围班/MB线</t>
    <phoneticPr fontId="3" type="noConversion"/>
  </si>
  <si>
    <t>WIRF01</t>
    <phoneticPr fontId="3" type="noConversion"/>
  </si>
  <si>
    <t>TLFD0100006</t>
    <phoneticPr fontId="3" type="noConversion"/>
  </si>
  <si>
    <t>气动冲击扳手</t>
  </si>
  <si>
    <t>ULT70</t>
    <phoneticPr fontId="3" type="noConversion"/>
  </si>
  <si>
    <t>992226\292203</t>
    <phoneticPr fontId="3" type="noConversion"/>
  </si>
  <si>
    <t>TLFD0800005</t>
    <phoneticPr fontId="3" type="noConversion"/>
  </si>
  <si>
    <t>XTN20</t>
    <phoneticPr fontId="3" type="noConversion"/>
  </si>
  <si>
    <t>POP</t>
    <phoneticPr fontId="3" type="noConversion"/>
  </si>
  <si>
    <t>YLA4A16040118</t>
    <phoneticPr fontId="3" type="noConversion"/>
  </si>
  <si>
    <t>TLDD0100006</t>
  </si>
  <si>
    <t>YL4A17040036</t>
    <phoneticPr fontId="3" type="noConversion"/>
  </si>
  <si>
    <t>E01057001A   0427</t>
    <phoneticPr fontId="3" type="noConversion"/>
  </si>
  <si>
    <t>已归还，缺刀架、刀片</t>
    <phoneticPr fontId="3" type="noConversion"/>
  </si>
  <si>
    <t>王育辉总装借用</t>
    <phoneticPr fontId="3" type="noConversion"/>
  </si>
  <si>
    <t>王育辉总装借用</t>
    <phoneticPr fontId="3" type="noConversion"/>
  </si>
  <si>
    <t>北分公司转入工具</t>
    <phoneticPr fontId="3" type="noConversion"/>
  </si>
  <si>
    <t>E01026701A   0427</t>
    <phoneticPr fontId="3" type="noConversion"/>
  </si>
  <si>
    <t>E01057001A   0427</t>
    <phoneticPr fontId="3" type="noConversion"/>
  </si>
  <si>
    <t>2020年8、9个月合计领取2块电动扳手电池</t>
    <phoneticPr fontId="3" type="noConversion"/>
  </si>
  <si>
    <t>TLFD0300003</t>
    <phoneticPr fontId="3" type="noConversion"/>
  </si>
  <si>
    <t>汪志峰</t>
    <phoneticPr fontId="3" type="noConversion"/>
  </si>
  <si>
    <t>2018/12/19借用</t>
    <phoneticPr fontId="3" type="noConversion"/>
  </si>
  <si>
    <t>送修</t>
    <phoneticPr fontId="3" type="noConversion"/>
  </si>
  <si>
    <t>TLDD0400001</t>
  </si>
  <si>
    <t>电动打磨机</t>
  </si>
  <si>
    <t>D28110</t>
  </si>
  <si>
    <t>得伟</t>
  </si>
  <si>
    <t>TLDD1200001</t>
  </si>
  <si>
    <t>切割机</t>
  </si>
  <si>
    <t>2.3KW，φ355mm</t>
  </si>
  <si>
    <t>STEL705</t>
  </si>
  <si>
    <t>TLFZ1600001</t>
  </si>
  <si>
    <t>便携式电线盘</t>
  </si>
  <si>
    <t>50m</t>
  </si>
  <si>
    <t>山东野狼</t>
  </si>
  <si>
    <t>YL-16ET（50m,4000W)</t>
  </si>
  <si>
    <t>TLSD1300040</t>
  </si>
  <si>
    <t>锯弓</t>
  </si>
  <si>
    <t>255mm</t>
  </si>
  <si>
    <t>15-265-23</t>
  </si>
  <si>
    <t>TLSD1100119</t>
  </si>
  <si>
    <t>重型方钢台虎钳</t>
  </si>
  <si>
    <t>8"4000kg</t>
  </si>
  <si>
    <t>世达</t>
  </si>
  <si>
    <t>70845</t>
  </si>
  <si>
    <t>TLFD0800003</t>
  </si>
  <si>
    <t>气动拉铆枪</t>
  </si>
  <si>
    <t>ATTEMTION</t>
  </si>
  <si>
    <t>KP-200R</t>
  </si>
  <si>
    <t>TLFZ1000008</t>
  </si>
  <si>
    <t>手电筒</t>
  </si>
  <si>
    <t>BW73000C</t>
  </si>
  <si>
    <t>TOMIN</t>
  </si>
  <si>
    <t>TLDD1300002</t>
  </si>
  <si>
    <t>CB80-3</t>
  </si>
  <si>
    <t>超宝</t>
  </si>
  <si>
    <t>创新工作室</t>
    <phoneticPr fontId="3" type="noConversion"/>
  </si>
  <si>
    <t>创新工作室</t>
    <phoneticPr fontId="3" type="noConversion"/>
  </si>
  <si>
    <t>焊装车间</t>
    <phoneticPr fontId="3" type="noConversion"/>
  </si>
  <si>
    <t>理化室</t>
    <phoneticPr fontId="3" type="noConversion"/>
  </si>
  <si>
    <t>办公室</t>
    <phoneticPr fontId="3" type="noConversion"/>
  </si>
  <si>
    <t>梁鹏</t>
    <phoneticPr fontId="3" type="noConversion"/>
  </si>
  <si>
    <t>俞华昌</t>
    <phoneticPr fontId="3" type="noConversion"/>
  </si>
  <si>
    <t>工具 - 物料盘点表</t>
    <phoneticPr fontId="3" type="noConversion"/>
  </si>
  <si>
    <t>侧围班/右侧手工线</t>
    <phoneticPr fontId="3" type="noConversion"/>
  </si>
  <si>
    <t>装调班/涂装返修岗位</t>
    <phoneticPr fontId="3" type="noConversion"/>
  </si>
  <si>
    <t>关汉荣</t>
    <phoneticPr fontId="3" type="noConversion"/>
  </si>
  <si>
    <t>装调班/大物返修</t>
    <phoneticPr fontId="3" type="noConversion"/>
  </si>
  <si>
    <t>1损坏</t>
    <phoneticPr fontId="3" type="noConversion"/>
  </si>
  <si>
    <t>W1FL-310</t>
    <phoneticPr fontId="24" type="noConversion"/>
  </si>
  <si>
    <t>装调班/车身清理</t>
    <phoneticPr fontId="3" type="noConversion"/>
  </si>
  <si>
    <t>W1FL-270</t>
    <phoneticPr fontId="24" type="noConversion"/>
  </si>
  <si>
    <t>12A1187A</t>
    <phoneticPr fontId="24" type="noConversion"/>
  </si>
  <si>
    <t>12A1195A</t>
    <phoneticPr fontId="24" type="noConversion"/>
  </si>
  <si>
    <t>12L1269B</t>
    <phoneticPr fontId="24" type="noConversion"/>
  </si>
  <si>
    <t>12A1756A</t>
    <phoneticPr fontId="24" type="noConversion"/>
  </si>
  <si>
    <t>12A1188A</t>
    <phoneticPr fontId="24" type="noConversion"/>
  </si>
  <si>
    <t>装调班/钣金返修岗位</t>
    <phoneticPr fontId="3" type="noConversion"/>
  </si>
  <si>
    <t>W1FL-240</t>
    <phoneticPr fontId="24" type="noConversion"/>
  </si>
  <si>
    <t>12L1275B</t>
    <phoneticPr fontId="24" type="noConversion"/>
  </si>
  <si>
    <t>12L1294B</t>
    <phoneticPr fontId="24" type="noConversion"/>
  </si>
  <si>
    <t>W1FL-250</t>
    <phoneticPr fontId="24" type="noConversion"/>
  </si>
  <si>
    <t>装调班/最终线休息区</t>
    <phoneticPr fontId="3" type="noConversion"/>
  </si>
  <si>
    <t>装调班/大物返修岗位</t>
    <phoneticPr fontId="3" type="noConversion"/>
  </si>
  <si>
    <t>装调班/出车检查岗位</t>
    <phoneticPr fontId="3" type="noConversion"/>
  </si>
  <si>
    <t>W1FL-280</t>
    <phoneticPr fontId="24" type="noConversion"/>
  </si>
  <si>
    <t>装调班/钣金检查岗位</t>
    <phoneticPr fontId="3" type="noConversion"/>
  </si>
  <si>
    <t>W1FL-220</t>
    <phoneticPr fontId="24" type="noConversion"/>
  </si>
  <si>
    <t>13L2281G</t>
    <phoneticPr fontId="24" type="noConversion"/>
  </si>
  <si>
    <t>损坏</t>
    <phoneticPr fontId="3" type="noConversion"/>
  </si>
  <si>
    <t>12A1177A</t>
    <phoneticPr fontId="24" type="noConversion"/>
  </si>
  <si>
    <t>12L1315B</t>
    <phoneticPr fontId="24" type="noConversion"/>
  </si>
  <si>
    <t>P98175</t>
    <phoneticPr fontId="24" type="noConversion"/>
  </si>
  <si>
    <t>P98237</t>
    <phoneticPr fontId="24" type="noConversion"/>
  </si>
  <si>
    <t>12A1168A</t>
    <phoneticPr fontId="24" type="noConversion"/>
  </si>
  <si>
    <t>P98288</t>
    <phoneticPr fontId="24" type="noConversion"/>
  </si>
  <si>
    <t>W1FL-130</t>
    <phoneticPr fontId="24" type="noConversion"/>
  </si>
  <si>
    <t>W1FL-130</t>
    <phoneticPr fontId="3" type="noConversion"/>
  </si>
  <si>
    <t>W1FL-130</t>
    <phoneticPr fontId="3" type="noConversion"/>
  </si>
  <si>
    <t>陈文信</t>
    <phoneticPr fontId="3" type="noConversion"/>
  </si>
  <si>
    <t>station</t>
    <phoneticPr fontId="24" type="noConversion"/>
  </si>
  <si>
    <t>工位名称</t>
    <phoneticPr fontId="24" type="noConversion"/>
  </si>
  <si>
    <t>生产线</t>
  </si>
  <si>
    <t>W1FF4-010</t>
  </si>
  <si>
    <t>前地板1#</t>
    <phoneticPr fontId="24" type="noConversion"/>
  </si>
  <si>
    <t>前地板分装线</t>
  </si>
  <si>
    <t>W1FF4-020</t>
  </si>
  <si>
    <t>前地板2#</t>
    <phoneticPr fontId="24" type="noConversion"/>
  </si>
  <si>
    <t>W1FF4-030</t>
  </si>
  <si>
    <t>前地板3#</t>
  </si>
  <si>
    <t>W1FF4-040</t>
  </si>
  <si>
    <t>前地板4#</t>
  </si>
  <si>
    <t>W1FF4-050</t>
  </si>
  <si>
    <t>前地板5#</t>
  </si>
  <si>
    <t>W1FF4-060</t>
  </si>
  <si>
    <t>前地板6#</t>
  </si>
  <si>
    <t>W1FF4-070</t>
  </si>
  <si>
    <t>前地板7#</t>
  </si>
  <si>
    <t>W1DA4-010</t>
    <phoneticPr fontId="23" type="noConversion"/>
  </si>
  <si>
    <t>前围板1#</t>
  </si>
  <si>
    <t>前围板分装线</t>
  </si>
  <si>
    <t>W1DA4-020</t>
  </si>
  <si>
    <t>前围板2#</t>
    <phoneticPr fontId="24" type="noConversion"/>
  </si>
  <si>
    <t>W1DA4-030</t>
  </si>
  <si>
    <t>前围板3#</t>
    <phoneticPr fontId="24" type="noConversion"/>
  </si>
  <si>
    <t>W1DA4-040</t>
    <phoneticPr fontId="23" type="noConversion"/>
  </si>
  <si>
    <t>前围板3#</t>
    <phoneticPr fontId="24" type="noConversion"/>
  </si>
  <si>
    <t>W1DA4-050</t>
  </si>
  <si>
    <t>前围板5#</t>
    <phoneticPr fontId="24" type="noConversion"/>
  </si>
  <si>
    <t>W1DA4-060</t>
  </si>
  <si>
    <t>前围板6#</t>
    <phoneticPr fontId="24" type="noConversion"/>
  </si>
  <si>
    <t>W1DA4-070</t>
    <phoneticPr fontId="23" type="noConversion"/>
  </si>
  <si>
    <t>前围板7#</t>
    <phoneticPr fontId="24" type="noConversion"/>
  </si>
  <si>
    <t>W1HP4-010</t>
    <phoneticPr fontId="23" type="noConversion"/>
  </si>
  <si>
    <t>空气室1#</t>
    <phoneticPr fontId="23" type="noConversion"/>
  </si>
  <si>
    <t>空气室分装线</t>
  </si>
  <si>
    <t>W1HP4-020</t>
    <phoneticPr fontId="23" type="noConversion"/>
  </si>
  <si>
    <t>空气室2#</t>
    <phoneticPr fontId="23" type="noConversion"/>
  </si>
  <si>
    <t>W1RR4-010L</t>
    <phoneticPr fontId="23" type="noConversion"/>
  </si>
  <si>
    <t>后纵梁总成1#-左</t>
    <phoneticPr fontId="23" type="noConversion"/>
  </si>
  <si>
    <t>后地板分装线</t>
  </si>
  <si>
    <t>W1RR4-020L</t>
    <phoneticPr fontId="23" type="noConversion"/>
  </si>
  <si>
    <t>后纵梁总成2#-左</t>
    <phoneticPr fontId="23" type="noConversion"/>
  </si>
  <si>
    <t>W1RR4-010R</t>
    <phoneticPr fontId="23" type="noConversion"/>
  </si>
  <si>
    <t>后纵梁总成1#-右</t>
    <phoneticPr fontId="23" type="noConversion"/>
  </si>
  <si>
    <t>W1RR4-020R</t>
    <phoneticPr fontId="23" type="noConversion"/>
  </si>
  <si>
    <t>后纵梁总成2#-右</t>
    <phoneticPr fontId="23" type="noConversion"/>
  </si>
  <si>
    <t>W1RF4-010</t>
  </si>
  <si>
    <t>后地板1#</t>
  </si>
  <si>
    <t>W1RF4-020</t>
  </si>
  <si>
    <t>后地板2#</t>
  </si>
  <si>
    <t>W1RF4-030</t>
  </si>
  <si>
    <t>后地板3#</t>
  </si>
  <si>
    <t>W1RF4-040</t>
  </si>
  <si>
    <t>后地板4#</t>
    <phoneticPr fontId="24" type="noConversion"/>
  </si>
  <si>
    <t>W1RF4-050</t>
  </si>
  <si>
    <t>后地板5#</t>
    <phoneticPr fontId="24" type="noConversion"/>
  </si>
  <si>
    <t>W1RF4-060</t>
  </si>
  <si>
    <t>后地板6#</t>
    <phoneticPr fontId="24" type="noConversion"/>
  </si>
  <si>
    <t>W1RF4-070</t>
  </si>
  <si>
    <t>后地板7#</t>
    <phoneticPr fontId="24" type="noConversion"/>
  </si>
  <si>
    <t>W1RF4-080</t>
  </si>
  <si>
    <t>后地板8#</t>
    <phoneticPr fontId="24" type="noConversion"/>
  </si>
  <si>
    <t>W1RF4-090</t>
  </si>
  <si>
    <t>后地板9#</t>
    <phoneticPr fontId="24" type="noConversion"/>
  </si>
  <si>
    <t>后地板10#</t>
    <phoneticPr fontId="24" type="noConversion"/>
  </si>
  <si>
    <t>W1FU4-010R</t>
  </si>
  <si>
    <t>前纵梁右1#</t>
    <phoneticPr fontId="24" type="noConversion"/>
  </si>
  <si>
    <t>前纵梁线</t>
  </si>
  <si>
    <t>W1FU4-020R</t>
  </si>
  <si>
    <t>前纵梁右2#</t>
    <phoneticPr fontId="24" type="noConversion"/>
  </si>
  <si>
    <t>W1FU4-030R</t>
  </si>
  <si>
    <t>前纵梁右3#</t>
    <phoneticPr fontId="24" type="noConversion"/>
  </si>
  <si>
    <t>W1FU4-040R</t>
  </si>
  <si>
    <t>前纵梁右4#</t>
    <phoneticPr fontId="24" type="noConversion"/>
  </si>
  <si>
    <t>W1FU4-010L</t>
  </si>
  <si>
    <t>前纵梁左1#</t>
    <phoneticPr fontId="24" type="noConversion"/>
  </si>
  <si>
    <t>W1FU4-020L</t>
  </si>
  <si>
    <t>前纵梁左2#</t>
    <phoneticPr fontId="24" type="noConversion"/>
  </si>
  <si>
    <t>W1FU4-030L</t>
  </si>
  <si>
    <t>前纵梁左3#</t>
    <phoneticPr fontId="24" type="noConversion"/>
  </si>
  <si>
    <t>W1FU4-040L</t>
  </si>
  <si>
    <t>前纵梁左4#</t>
    <phoneticPr fontId="24" type="noConversion"/>
  </si>
  <si>
    <t>W1BSI4-010L</t>
    <phoneticPr fontId="24" type="noConversion"/>
  </si>
  <si>
    <t>后侧围内板分总成-左</t>
    <phoneticPr fontId="29" type="noConversion"/>
  </si>
  <si>
    <t>左侧围分装线</t>
  </si>
  <si>
    <t>W1BSI4-020L</t>
    <phoneticPr fontId="24" type="noConversion"/>
  </si>
  <si>
    <t>后侧围内板总成-左</t>
    <phoneticPr fontId="29" type="noConversion"/>
  </si>
  <si>
    <t>W1BSI4-030L</t>
    <phoneticPr fontId="24" type="noConversion"/>
  </si>
  <si>
    <t>W1BSI4-040L</t>
    <phoneticPr fontId="24" type="noConversion"/>
  </si>
  <si>
    <t>后轮罩外板总成-左</t>
  </si>
  <si>
    <t>W1BSI4-050L</t>
    <phoneticPr fontId="24" type="noConversion"/>
  </si>
  <si>
    <t>C柱内板总成合件-左</t>
    <phoneticPr fontId="29" type="noConversion"/>
  </si>
  <si>
    <t>W1BSI4-060L</t>
    <phoneticPr fontId="24" type="noConversion"/>
  </si>
  <si>
    <t>C柱内板总成-左</t>
  </si>
  <si>
    <t>W1BSI4-070L</t>
    <phoneticPr fontId="24" type="noConversion"/>
  </si>
  <si>
    <t>C柱加强板总成-左</t>
    <phoneticPr fontId="23" type="noConversion"/>
  </si>
  <si>
    <t>W1BSI4-080L</t>
    <phoneticPr fontId="24" type="noConversion"/>
  </si>
  <si>
    <t>后侧围内板总成合件-左</t>
  </si>
  <si>
    <t>W1BSI4-090L</t>
    <phoneticPr fontId="24" type="noConversion"/>
  </si>
  <si>
    <t>后侧围内板总成-左</t>
  </si>
  <si>
    <t>W1BSI4-100L</t>
    <phoneticPr fontId="24" type="noConversion"/>
  </si>
  <si>
    <t>W1BSI4-110L</t>
    <phoneticPr fontId="23" type="noConversion"/>
  </si>
  <si>
    <t>尾灯盒总成-左</t>
    <phoneticPr fontId="23" type="noConversion"/>
  </si>
  <si>
    <t>W1BSI4-010R</t>
    <phoneticPr fontId="24" type="noConversion"/>
  </si>
  <si>
    <t>后侧围内板分总成-右</t>
  </si>
  <si>
    <t>右侧围分装线</t>
  </si>
  <si>
    <t>W1BSI4-020R</t>
    <phoneticPr fontId="24" type="noConversion"/>
  </si>
  <si>
    <t>后侧围内板总成-右</t>
  </si>
  <si>
    <t>W1BSI4-030R</t>
    <phoneticPr fontId="24" type="noConversion"/>
  </si>
  <si>
    <t>W1BSI4-040R</t>
    <phoneticPr fontId="24" type="noConversion"/>
  </si>
  <si>
    <t>后轮罩外板总成-右</t>
    <phoneticPr fontId="23" type="noConversion"/>
  </si>
  <si>
    <t>W1BSI4-050R</t>
    <phoneticPr fontId="24" type="noConversion"/>
  </si>
  <si>
    <t>C柱内板总成合件-右</t>
    <phoneticPr fontId="29" type="noConversion"/>
  </si>
  <si>
    <t>W1BSI4-060R</t>
    <phoneticPr fontId="24" type="noConversion"/>
  </si>
  <si>
    <t>C柱内板总成-右</t>
    <phoneticPr fontId="23" type="noConversion"/>
  </si>
  <si>
    <t>W1BSI4-070R</t>
    <phoneticPr fontId="24" type="noConversion"/>
  </si>
  <si>
    <t>C柱加强板总成-右</t>
    <phoneticPr fontId="23" type="noConversion"/>
  </si>
  <si>
    <t>W1BSI4-080R</t>
    <phoneticPr fontId="24" type="noConversion"/>
  </si>
  <si>
    <t>后侧围内板总成合件-右</t>
  </si>
  <si>
    <t>W1BSI4-090R</t>
    <phoneticPr fontId="24" type="noConversion"/>
  </si>
  <si>
    <t>W1BSI4-100R</t>
    <phoneticPr fontId="24" type="noConversion"/>
  </si>
  <si>
    <t>W1BSI4-110R</t>
  </si>
  <si>
    <t>尾灯盒总成-右</t>
  </si>
  <si>
    <t>W1BS1-010L</t>
    <phoneticPr fontId="24" type="noConversion"/>
  </si>
  <si>
    <t>侧围外板-左对中工位</t>
    <phoneticPr fontId="24" type="noConversion"/>
  </si>
  <si>
    <t>左侧围自动线</t>
  </si>
  <si>
    <t>W1BS1-020L</t>
    <phoneticPr fontId="24" type="noConversion"/>
  </si>
  <si>
    <t>侧围外板-左上件工位</t>
    <phoneticPr fontId="24" type="noConversion"/>
  </si>
  <si>
    <t>W1BS1-030L</t>
    <phoneticPr fontId="24" type="noConversion"/>
  </si>
  <si>
    <t>侧围外板总成-左上件工位</t>
    <phoneticPr fontId="24" type="noConversion"/>
  </si>
  <si>
    <t>W1BS1-040L</t>
    <phoneticPr fontId="24" type="noConversion"/>
  </si>
  <si>
    <t>侧围外板总成-左焊接涂胶工位</t>
    <phoneticPr fontId="24" type="noConversion"/>
  </si>
  <si>
    <t>W1BS1-050L</t>
    <phoneticPr fontId="24" type="noConversion"/>
  </si>
  <si>
    <t>侧围前部总成-左/右上件焊接工位</t>
    <phoneticPr fontId="24" type="noConversion"/>
  </si>
  <si>
    <t>W1BS1-060L</t>
    <phoneticPr fontId="24" type="noConversion"/>
  </si>
  <si>
    <t>后侧围内板总成总成-左/右上件焊接工位</t>
    <phoneticPr fontId="24" type="noConversion"/>
  </si>
  <si>
    <t>W1BS1-070L</t>
    <phoneticPr fontId="24" type="noConversion"/>
  </si>
  <si>
    <t>侧围总成-左/右补焊工位</t>
  </si>
  <si>
    <t>W1BS1-080L</t>
    <phoneticPr fontId="24" type="noConversion"/>
  </si>
  <si>
    <t>侧围总成-左/右转运工位</t>
  </si>
  <si>
    <t>W1BS1-090L</t>
    <phoneticPr fontId="24" type="noConversion"/>
  </si>
  <si>
    <t>侧围总成-左/右下线工位</t>
  </si>
  <si>
    <t>W1BS1-010R</t>
    <phoneticPr fontId="24" type="noConversion"/>
  </si>
  <si>
    <t>侧围外板-左/右对中工位</t>
  </si>
  <si>
    <t>右侧围自动线</t>
  </si>
  <si>
    <t>W1BS1-020R</t>
    <phoneticPr fontId="24" type="noConversion"/>
  </si>
  <si>
    <t>侧围外板-左/右上件工位</t>
  </si>
  <si>
    <t>W1BS1-030R</t>
    <phoneticPr fontId="24" type="noConversion"/>
  </si>
  <si>
    <t>侧围外板总成-左/右上件工位</t>
  </si>
  <si>
    <t>W1BS1-040R</t>
    <phoneticPr fontId="24" type="noConversion"/>
  </si>
  <si>
    <t>侧围外板总成-左/右焊接涂胶工位</t>
    <phoneticPr fontId="24" type="noConversion"/>
  </si>
  <si>
    <t>W1BS1-050R</t>
    <phoneticPr fontId="24" type="noConversion"/>
  </si>
  <si>
    <t>W1BS1-060R</t>
    <phoneticPr fontId="24" type="noConversion"/>
  </si>
  <si>
    <t>W1BS1-070R</t>
    <phoneticPr fontId="24" type="noConversion"/>
  </si>
  <si>
    <t>W1BS1-080R</t>
    <phoneticPr fontId="24" type="noConversion"/>
  </si>
  <si>
    <t>W1BS1-090R</t>
    <phoneticPr fontId="24" type="noConversion"/>
  </si>
  <si>
    <t>W1ER3-010</t>
    <phoneticPr fontId="24" type="noConversion"/>
  </si>
  <si>
    <t>前机舱总成人工上件</t>
    <phoneticPr fontId="29" type="noConversion"/>
  </si>
  <si>
    <t>机舱自动线</t>
  </si>
  <si>
    <t>W1ER3-020</t>
    <phoneticPr fontId="24" type="noConversion"/>
  </si>
  <si>
    <t>前机舱总成焊接</t>
    <phoneticPr fontId="29" type="noConversion"/>
  </si>
  <si>
    <t>W1ER3-030</t>
    <phoneticPr fontId="24" type="noConversion"/>
  </si>
  <si>
    <t>左右A柱挡板总成上件</t>
    <phoneticPr fontId="29" type="noConversion"/>
  </si>
  <si>
    <t>W1ER3-040</t>
    <phoneticPr fontId="24" type="noConversion"/>
  </si>
  <si>
    <t>下车体前部总成焊接</t>
    <phoneticPr fontId="29" type="noConversion"/>
  </si>
  <si>
    <t>W1ER3-050</t>
    <phoneticPr fontId="24" type="noConversion"/>
  </si>
  <si>
    <t>前地板总成上件</t>
    <phoneticPr fontId="29" type="noConversion"/>
  </si>
  <si>
    <t>W1ER3-060</t>
    <phoneticPr fontId="24" type="noConversion"/>
  </si>
  <si>
    <t>W1ER3-070</t>
    <phoneticPr fontId="24" type="noConversion"/>
  </si>
  <si>
    <t>W1ER3-080</t>
    <phoneticPr fontId="24" type="noConversion"/>
  </si>
  <si>
    <t>W1UB-020</t>
    <phoneticPr fontId="24" type="noConversion"/>
  </si>
  <si>
    <t>缓存</t>
    <phoneticPr fontId="23" type="noConversion"/>
  </si>
  <si>
    <t>UB线</t>
  </si>
  <si>
    <t>W1UB-030</t>
    <phoneticPr fontId="24" type="noConversion"/>
  </si>
  <si>
    <t>机舱前地板、后地板上件</t>
    <phoneticPr fontId="24" type="noConversion"/>
  </si>
  <si>
    <t>W1UB-040</t>
    <phoneticPr fontId="24" type="noConversion"/>
  </si>
  <si>
    <t>补焊工位</t>
    <phoneticPr fontId="24" type="noConversion"/>
  </si>
  <si>
    <t>W1UB-050</t>
    <phoneticPr fontId="24" type="noConversion"/>
  </si>
  <si>
    <t>空气室总成上件</t>
    <phoneticPr fontId="24" type="noConversion"/>
  </si>
  <si>
    <t>W1UB-060</t>
    <phoneticPr fontId="24" type="noConversion"/>
  </si>
  <si>
    <t>W1UB-070</t>
    <phoneticPr fontId="24" type="noConversion"/>
  </si>
  <si>
    <t>后围总成上件</t>
    <phoneticPr fontId="24" type="noConversion"/>
  </si>
  <si>
    <t>W1UB-080</t>
    <phoneticPr fontId="24" type="noConversion"/>
  </si>
  <si>
    <t>下车体补焊工位</t>
    <phoneticPr fontId="23" type="noConversion"/>
  </si>
  <si>
    <t>W1UB-090</t>
    <phoneticPr fontId="24" type="noConversion"/>
  </si>
  <si>
    <t>W1UB-100</t>
    <phoneticPr fontId="23" type="noConversion"/>
  </si>
  <si>
    <t>下车体植焊工位</t>
    <phoneticPr fontId="23" type="noConversion"/>
  </si>
  <si>
    <t>W1MB-020</t>
    <phoneticPr fontId="29" type="noConversion"/>
  </si>
  <si>
    <t>强度检查</t>
    <phoneticPr fontId="23" type="noConversion"/>
  </si>
  <si>
    <t>MB1线</t>
  </si>
  <si>
    <t>W1MB-030</t>
    <phoneticPr fontId="29" type="noConversion"/>
  </si>
  <si>
    <t>前防撞梁安装组件、翼子板支架人工焊接</t>
    <phoneticPr fontId="23" type="noConversion"/>
  </si>
  <si>
    <t>W1MB-040</t>
  </si>
  <si>
    <t>W1MB-050</t>
  </si>
  <si>
    <t>W1MB-060</t>
  </si>
  <si>
    <t>W1MB-070</t>
  </si>
  <si>
    <t>W1MB-080</t>
    <phoneticPr fontId="23" type="noConversion"/>
  </si>
  <si>
    <t>W1MB-090</t>
    <phoneticPr fontId="23" type="noConversion"/>
  </si>
  <si>
    <t>W1MB-100</t>
    <phoneticPr fontId="29" type="noConversion"/>
  </si>
  <si>
    <t>W1MB-110</t>
    <phoneticPr fontId="29" type="noConversion"/>
  </si>
  <si>
    <t>侧围及前后横梁预拼工位</t>
    <phoneticPr fontId="23" type="noConversion"/>
  </si>
  <si>
    <t>W1MB-120</t>
    <phoneticPr fontId="24" type="noConversion"/>
  </si>
  <si>
    <t>侧围预搭扣、强度检查工位</t>
    <phoneticPr fontId="23" type="noConversion"/>
  </si>
  <si>
    <t>W1MB-130</t>
    <phoneticPr fontId="23" type="noConversion"/>
  </si>
  <si>
    <t>W1MB-140</t>
    <phoneticPr fontId="24" type="noConversion"/>
  </si>
  <si>
    <t>总拼工位</t>
  </si>
  <si>
    <t>W1MB-150</t>
    <phoneticPr fontId="23" type="noConversion"/>
  </si>
  <si>
    <t>W1MB-160</t>
    <phoneticPr fontId="24" type="noConversion"/>
  </si>
  <si>
    <t>车身补焊工位</t>
    <phoneticPr fontId="23" type="noConversion"/>
  </si>
  <si>
    <t>W1MB-170</t>
    <phoneticPr fontId="23" type="noConversion"/>
  </si>
  <si>
    <t>W1MB-180</t>
    <phoneticPr fontId="24" type="noConversion"/>
  </si>
  <si>
    <t>W1MB-190</t>
    <phoneticPr fontId="24" type="noConversion"/>
  </si>
  <si>
    <t>W1MB-200</t>
    <phoneticPr fontId="24" type="noConversion"/>
  </si>
  <si>
    <t>涂胶工位</t>
  </si>
  <si>
    <t>W1MB-210</t>
    <phoneticPr fontId="24" type="noConversion"/>
  </si>
  <si>
    <t>顶盖安装工位</t>
  </si>
  <si>
    <t>W1MB-220</t>
    <phoneticPr fontId="24" type="noConversion"/>
  </si>
  <si>
    <t>车身补焊工位</t>
    <phoneticPr fontId="23" type="noConversion"/>
  </si>
  <si>
    <t>W1MB-250</t>
    <phoneticPr fontId="24" type="noConversion"/>
  </si>
  <si>
    <t>侧围连接板上件工位</t>
  </si>
  <si>
    <t>MB2线</t>
  </si>
  <si>
    <t>W1MB-260</t>
    <phoneticPr fontId="24" type="noConversion"/>
  </si>
  <si>
    <t>机器人补焊工位</t>
  </si>
  <si>
    <t>W1MB-270</t>
    <phoneticPr fontId="24" type="noConversion"/>
  </si>
  <si>
    <t>打刻滚边工位</t>
    <phoneticPr fontId="23" type="noConversion"/>
  </si>
  <si>
    <t>W1MB-280</t>
    <phoneticPr fontId="24" type="noConversion"/>
  </si>
  <si>
    <t>机器人CO2工位</t>
  </si>
  <si>
    <t>W1MB-290</t>
    <phoneticPr fontId="24" type="noConversion"/>
  </si>
  <si>
    <t>铰链安装工位</t>
  </si>
  <si>
    <t>W1FL-010</t>
    <phoneticPr fontId="23" type="noConversion"/>
  </si>
  <si>
    <t>W1RA3-010</t>
    <phoneticPr fontId="24" type="noConversion"/>
  </si>
  <si>
    <t>顶盖总成（天窗、非天窗）</t>
    <phoneticPr fontId="24" type="noConversion"/>
  </si>
  <si>
    <t xml:space="preserve">顶盖 </t>
  </si>
  <si>
    <t>W1RA3-020</t>
    <phoneticPr fontId="24" type="noConversion"/>
  </si>
  <si>
    <t>顶盖总成（非天窗）</t>
  </si>
  <si>
    <t>W1RA3-030</t>
    <phoneticPr fontId="24" type="noConversion"/>
  </si>
  <si>
    <t>顶盖总成检查</t>
    <phoneticPr fontId="24" type="noConversion"/>
  </si>
  <si>
    <t>W1BD1-010</t>
  </si>
  <si>
    <t>尾门内板分总成点定</t>
    <phoneticPr fontId="29" type="noConversion"/>
  </si>
  <si>
    <t>行李箱盖</t>
  </si>
  <si>
    <t>W1BD1-020</t>
  </si>
  <si>
    <t>尾门内板总成点定</t>
    <phoneticPr fontId="29" type="noConversion"/>
  </si>
  <si>
    <t>W1BD1-025</t>
  </si>
  <si>
    <t>尾门内板总成补焊</t>
    <phoneticPr fontId="29" type="noConversion"/>
  </si>
  <si>
    <t>W1BD1-030</t>
  </si>
  <si>
    <t>尾门外板总成点定</t>
    <phoneticPr fontId="29" type="noConversion"/>
  </si>
  <si>
    <t>W1BD1-035</t>
  </si>
  <si>
    <t>尾门外板总成补焊</t>
    <phoneticPr fontId="29" type="noConversion"/>
  </si>
  <si>
    <t>W1BD1-040</t>
  </si>
  <si>
    <t>尾门内外板上件、涂胶</t>
    <phoneticPr fontId="24" type="noConversion"/>
  </si>
  <si>
    <t>W1BD1-050</t>
  </si>
  <si>
    <t>尾门总成滚边</t>
    <phoneticPr fontId="24" type="noConversion"/>
  </si>
  <si>
    <t>W1BD1-060</t>
  </si>
  <si>
    <t>尾门总成机器人补焊</t>
    <phoneticPr fontId="24" type="noConversion"/>
  </si>
  <si>
    <t>尾门总成人工补焊</t>
    <phoneticPr fontId="24" type="noConversion"/>
  </si>
  <si>
    <t>W1BD1-070</t>
  </si>
  <si>
    <t>尾门总成下件</t>
    <phoneticPr fontId="24" type="noConversion"/>
  </si>
  <si>
    <t>W1HD1-010</t>
    <phoneticPr fontId="23" type="noConversion"/>
  </si>
  <si>
    <t>发动机盖内板总成点定</t>
    <phoneticPr fontId="23" type="noConversion"/>
  </si>
  <si>
    <t>发盖</t>
  </si>
  <si>
    <t>W1HD1-015</t>
  </si>
  <si>
    <t>发动机盖内板总成补焊</t>
    <phoneticPr fontId="23" type="noConversion"/>
  </si>
  <si>
    <t>W1HD1-020</t>
  </si>
  <si>
    <t>发动机盖内板涂胶上件工位</t>
    <phoneticPr fontId="24" type="noConversion"/>
  </si>
  <si>
    <t>W1HD1-030</t>
  </si>
  <si>
    <t>发动机盖滚边</t>
    <phoneticPr fontId="24" type="noConversion"/>
  </si>
  <si>
    <t>发动机盖下件工位</t>
    <phoneticPr fontId="24" type="noConversion"/>
  </si>
  <si>
    <t>W1FD1-010L</t>
  </si>
  <si>
    <t>左前门内板分总成点定</t>
  </si>
  <si>
    <t>左前门</t>
  </si>
  <si>
    <t>W1FD1-020L</t>
  </si>
  <si>
    <t>左前门内板分总成补焊</t>
  </si>
  <si>
    <t>W1FD1-030L</t>
  </si>
  <si>
    <t>左前门内板总成</t>
  </si>
  <si>
    <t>W1FD2-040L</t>
  </si>
  <si>
    <t>左前门内外板上件、涂胶</t>
  </si>
  <si>
    <t>W1FD2-050L</t>
    <phoneticPr fontId="24" type="noConversion"/>
  </si>
  <si>
    <t>左前门滚边</t>
    <phoneticPr fontId="24" type="noConversion"/>
  </si>
  <si>
    <t>W1FD2-060L</t>
    <phoneticPr fontId="24" type="noConversion"/>
  </si>
  <si>
    <t>空工位</t>
    <phoneticPr fontId="24" type="noConversion"/>
  </si>
  <si>
    <t>W1FD2-070L</t>
    <phoneticPr fontId="24" type="noConversion"/>
  </si>
  <si>
    <t>W1FD2-080L</t>
    <phoneticPr fontId="24" type="noConversion"/>
  </si>
  <si>
    <t>左前门总成下件检查</t>
    <phoneticPr fontId="24" type="noConversion"/>
  </si>
  <si>
    <t>W1FD1-010R</t>
    <phoneticPr fontId="23" type="noConversion"/>
  </si>
  <si>
    <t>右前门内板分总成点定</t>
  </si>
  <si>
    <t>右前门</t>
  </si>
  <si>
    <t>W1FD1-020R</t>
    <phoneticPr fontId="23" type="noConversion"/>
  </si>
  <si>
    <t>右前门内板分总成补焊</t>
  </si>
  <si>
    <t>W1FD1-030R</t>
    <phoneticPr fontId="23" type="noConversion"/>
  </si>
  <si>
    <t>右前门内板总成</t>
  </si>
  <si>
    <t>W1FD2-040R</t>
    <phoneticPr fontId="23" type="noConversion"/>
  </si>
  <si>
    <t>右前门内外板上件、涂胶</t>
  </si>
  <si>
    <t>W1FD2-050R</t>
    <phoneticPr fontId="24" type="noConversion"/>
  </si>
  <si>
    <t>右前门滚边</t>
    <phoneticPr fontId="24" type="noConversion"/>
  </si>
  <si>
    <t>W1FD2-060R</t>
    <phoneticPr fontId="24" type="noConversion"/>
  </si>
  <si>
    <t>空工位</t>
    <phoneticPr fontId="24" type="noConversion"/>
  </si>
  <si>
    <t>W1FD2-070R</t>
    <phoneticPr fontId="24" type="noConversion"/>
  </si>
  <si>
    <t>W1FD2-080R</t>
    <phoneticPr fontId="24" type="noConversion"/>
  </si>
  <si>
    <t>右前门总成下件检查</t>
    <phoneticPr fontId="24" type="noConversion"/>
  </si>
  <si>
    <t>W1RD1-010L</t>
  </si>
  <si>
    <t>左后门内板分总成点定</t>
  </si>
  <si>
    <t>左后门</t>
  </si>
  <si>
    <t>W1RD1-015L</t>
  </si>
  <si>
    <t>左后门内板分总成补焊</t>
  </si>
  <si>
    <t>W1RD1-020L</t>
  </si>
  <si>
    <t>左后门内板总成</t>
  </si>
  <si>
    <t>W1RD2-030L</t>
    <phoneticPr fontId="23" type="noConversion"/>
  </si>
  <si>
    <t>左后门上件、涂胶</t>
    <phoneticPr fontId="24" type="noConversion"/>
  </si>
  <si>
    <t>W1RD2-040L</t>
    <phoneticPr fontId="23" type="noConversion"/>
  </si>
  <si>
    <t>左后门滚边</t>
    <phoneticPr fontId="24" type="noConversion"/>
  </si>
  <si>
    <t>W1RD2-050L</t>
    <phoneticPr fontId="23" type="noConversion"/>
  </si>
  <si>
    <t>左后门补焊</t>
    <phoneticPr fontId="24" type="noConversion"/>
  </si>
  <si>
    <t>W1RD2-060L</t>
    <phoneticPr fontId="23" type="noConversion"/>
  </si>
  <si>
    <t>左后门钣金总成检查</t>
    <phoneticPr fontId="24" type="noConversion"/>
  </si>
  <si>
    <t>W1RD1-010R</t>
    <phoneticPr fontId="23" type="noConversion"/>
  </si>
  <si>
    <t>右后门内板分总成点定</t>
    <phoneticPr fontId="23" type="noConversion"/>
  </si>
  <si>
    <t>右后门</t>
  </si>
  <si>
    <t>W1RD1-015R</t>
    <phoneticPr fontId="23" type="noConversion"/>
  </si>
  <si>
    <t>右后门内板分总成补焊</t>
    <phoneticPr fontId="23" type="noConversion"/>
  </si>
  <si>
    <t>W1RD1-020R</t>
    <phoneticPr fontId="23" type="noConversion"/>
  </si>
  <si>
    <t>右后门内板总成</t>
    <phoneticPr fontId="23" type="noConversion"/>
  </si>
  <si>
    <t>W1RD2-030R</t>
    <phoneticPr fontId="23" type="noConversion"/>
  </si>
  <si>
    <t>右后门上件</t>
    <phoneticPr fontId="24" type="noConversion"/>
  </si>
  <si>
    <t>W1RD2-040R</t>
    <phoneticPr fontId="23" type="noConversion"/>
  </si>
  <si>
    <t>右后门滚边</t>
    <phoneticPr fontId="24" type="noConversion"/>
  </si>
  <si>
    <t>W1RD2-050R</t>
    <phoneticPr fontId="23" type="noConversion"/>
  </si>
  <si>
    <t>右后门补焊</t>
    <phoneticPr fontId="24" type="noConversion"/>
  </si>
  <si>
    <t>W1RD2-060R</t>
    <phoneticPr fontId="23" type="noConversion"/>
  </si>
  <si>
    <t>右后门钣金总成检查</t>
    <phoneticPr fontId="24" type="noConversion"/>
  </si>
  <si>
    <t>W1FL-020</t>
    <phoneticPr fontId="24" type="noConversion"/>
  </si>
  <si>
    <t>CO2焊#1</t>
    <phoneticPr fontId="23" type="noConversion"/>
  </si>
  <si>
    <t>CO2焊</t>
  </si>
  <si>
    <t>W1FL-030</t>
    <phoneticPr fontId="24" type="noConversion"/>
  </si>
  <si>
    <t>CO2焊#2</t>
    <phoneticPr fontId="23" type="noConversion"/>
  </si>
  <si>
    <t>W1FL-040</t>
    <phoneticPr fontId="24" type="noConversion"/>
  </si>
  <si>
    <t>W1FL-050</t>
    <phoneticPr fontId="24" type="noConversion"/>
  </si>
  <si>
    <t>W1FL-060</t>
    <phoneticPr fontId="24" type="noConversion"/>
  </si>
  <si>
    <t>打磨</t>
    <phoneticPr fontId="24" type="noConversion"/>
  </si>
  <si>
    <t>装调线</t>
  </si>
  <si>
    <t>W1FL-070</t>
    <phoneticPr fontId="24" type="noConversion"/>
  </si>
  <si>
    <t>小件安装#1</t>
    <phoneticPr fontId="24" type="noConversion"/>
  </si>
  <si>
    <t>小件安装#2</t>
    <phoneticPr fontId="23" type="noConversion"/>
  </si>
  <si>
    <t>后背门安装</t>
    <phoneticPr fontId="24" type="noConversion"/>
  </si>
  <si>
    <t>后门钣金总成安装</t>
    <phoneticPr fontId="24" type="noConversion"/>
  </si>
  <si>
    <t>W1FL-110</t>
    <phoneticPr fontId="24" type="noConversion"/>
  </si>
  <si>
    <t>前门钣金总成安装</t>
    <phoneticPr fontId="24" type="noConversion"/>
  </si>
  <si>
    <t>翼子板安装</t>
    <phoneticPr fontId="24" type="noConversion"/>
  </si>
  <si>
    <t>机盖安装</t>
    <phoneticPr fontId="24" type="noConversion"/>
  </si>
  <si>
    <t>W1FL-140</t>
    <phoneticPr fontId="24" type="noConversion"/>
  </si>
  <si>
    <t>精调</t>
    <phoneticPr fontId="24" type="noConversion"/>
  </si>
  <si>
    <t>W1FL-150</t>
    <phoneticPr fontId="24" type="noConversion"/>
  </si>
  <si>
    <t>出车检查</t>
    <phoneticPr fontId="24" type="noConversion"/>
  </si>
  <si>
    <t>W1FL-210</t>
    <phoneticPr fontId="24" type="noConversion"/>
  </si>
  <si>
    <t>顶盖外观检查</t>
    <phoneticPr fontId="24" type="noConversion"/>
  </si>
  <si>
    <t>最终线</t>
  </si>
  <si>
    <t>检查#1</t>
    <phoneticPr fontId="24" type="noConversion"/>
  </si>
  <si>
    <t>W1FL-230</t>
    <phoneticPr fontId="24" type="noConversion"/>
  </si>
  <si>
    <t>检查#2</t>
    <phoneticPr fontId="24" type="noConversion"/>
  </si>
  <si>
    <t>返修#1</t>
    <phoneticPr fontId="24" type="noConversion"/>
  </si>
  <si>
    <t>返修#2</t>
    <phoneticPr fontId="24" type="noConversion"/>
  </si>
  <si>
    <t>W1FL-260</t>
    <phoneticPr fontId="24" type="noConversion"/>
  </si>
  <si>
    <t>质量门</t>
    <phoneticPr fontId="24" type="noConversion"/>
  </si>
  <si>
    <t>清理</t>
    <phoneticPr fontId="24" type="noConversion"/>
  </si>
  <si>
    <t>终检</t>
    <phoneticPr fontId="24" type="noConversion"/>
  </si>
  <si>
    <t>大物返修</t>
    <phoneticPr fontId="24" type="noConversion"/>
  </si>
  <si>
    <t>W1MB-020</t>
    <phoneticPr fontId="3" type="noConversion"/>
  </si>
  <si>
    <t>C53F 后隔板 RS10</t>
    <phoneticPr fontId="3" type="noConversion"/>
  </si>
  <si>
    <t>W1DA4-070</t>
    <phoneticPr fontId="3" type="noConversion"/>
  </si>
  <si>
    <t>W1UB-030</t>
    <phoneticPr fontId="3" type="noConversion"/>
  </si>
  <si>
    <t>W1UB-050</t>
    <phoneticPr fontId="3" type="noConversion"/>
  </si>
  <si>
    <t>W1BS1-030L</t>
    <phoneticPr fontId="3" type="noConversion"/>
  </si>
  <si>
    <t>W1BSI4-010L</t>
    <phoneticPr fontId="3" type="noConversion"/>
  </si>
  <si>
    <t>W1BSI4-070L</t>
    <phoneticPr fontId="3" type="noConversion"/>
  </si>
  <si>
    <t>W1BSI4-100L</t>
    <phoneticPr fontId="3" type="noConversion"/>
  </si>
  <si>
    <t>W1BSI4-100L</t>
    <phoneticPr fontId="3" type="noConversion"/>
  </si>
  <si>
    <t>W1BSI4-030L</t>
    <phoneticPr fontId="3" type="noConversion"/>
  </si>
  <si>
    <t>W1BSI4-030R</t>
    <phoneticPr fontId="3" type="noConversion"/>
  </si>
  <si>
    <t>W1BSI4-100R</t>
    <phoneticPr fontId="3" type="noConversion"/>
  </si>
  <si>
    <t>W1BSI4-030R</t>
    <phoneticPr fontId="3" type="noConversion"/>
  </si>
  <si>
    <t>W1MB-250</t>
    <phoneticPr fontId="3" type="noConversion"/>
  </si>
  <si>
    <t>W1MB-180</t>
    <phoneticPr fontId="3" type="noConversion"/>
  </si>
  <si>
    <t>W1MB-120</t>
    <phoneticPr fontId="3" type="noConversion"/>
  </si>
  <si>
    <t>W1MB-290</t>
    <phoneticPr fontId="3" type="noConversion"/>
  </si>
  <si>
    <t>W1FD1-010L</t>
    <phoneticPr fontId="3" type="noConversion"/>
  </si>
  <si>
    <t>W1RD1-010L</t>
    <phoneticPr fontId="3" type="noConversion"/>
  </si>
  <si>
    <t>W1RD1-010L</t>
    <phoneticPr fontId="3" type="noConversion"/>
  </si>
  <si>
    <t>W1FD1-010R</t>
    <phoneticPr fontId="3" type="noConversion"/>
  </si>
  <si>
    <t>W1RD1-010R</t>
    <phoneticPr fontId="3" type="noConversion"/>
  </si>
  <si>
    <t>工位名称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</si>
</sst>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-[$€-2]* #,##0.00_-;\-[$€-2]* #,##0.00_-;_-[$€-2]* &quot;-&quot;??_-"/>
    <numFmt numFmtId="177" formatCode="0_);[Red]\(0\)"/>
  </numFmts>
  <fonts count="31">
    <font>
      <sz val="11"/>
      <color theme="1"/>
      <name val="微软雅黑 Light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6"/>
      <color rgb="FF000000"/>
      <name val="宋体"/>
      <family val="3"/>
      <charset val="134"/>
    </font>
    <font>
      <sz val="9"/>
      <name val="微软雅黑 Light"/>
      <family val="2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theme="1"/>
      <name val="微软雅黑 Light"/>
      <family val="2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8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u/>
      <sz val="11"/>
      <color indexed="8"/>
      <name val="宋体"/>
      <family val="3"/>
      <charset val="134"/>
      <scheme val="minor"/>
    </font>
    <font>
      <u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微软雅黑 Light"/>
      <family val="2"/>
      <charset val="134"/>
    </font>
    <font>
      <b/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微软雅黑 Light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>
      <alignment vertical="center"/>
    </xf>
    <xf numFmtId="0" fontId="1" fillId="0" borderId="0">
      <alignment vertical="center"/>
    </xf>
    <xf numFmtId="176" fontId="8" fillId="0" borderId="0">
      <alignment vertical="center"/>
    </xf>
    <xf numFmtId="176" fontId="9" fillId="0" borderId="0"/>
    <xf numFmtId="0" fontId="14" fillId="0" borderId="0">
      <alignment vertical="center"/>
    </xf>
    <xf numFmtId="0" fontId="18" fillId="0" borderId="0">
      <alignment vertical="center"/>
    </xf>
    <xf numFmtId="0" fontId="20" fillId="0" borderId="0"/>
    <xf numFmtId="0" fontId="28" fillId="0" borderId="0"/>
  </cellStyleXfs>
  <cellXfs count="92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7" fillId="2" borderId="0" xfId="0" applyFont="1" applyFill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6" fontId="12" fillId="2" borderId="1" xfId="2" applyNumberFormat="1" applyFont="1" applyFill="1" applyBorder="1" applyAlignment="1">
      <alignment horizontal="center" vertical="center" shrinkToFit="1"/>
    </xf>
    <xf numFmtId="0" fontId="4" fillId="2" borderId="1" xfId="0" quotePrefix="1" applyFont="1" applyFill="1" applyBorder="1" applyAlignment="1">
      <alignment horizontal="center" vertical="center" wrapText="1"/>
    </xf>
    <xf numFmtId="176" fontId="13" fillId="2" borderId="1" xfId="3" quotePrefix="1" applyNumberFormat="1" applyFont="1" applyFill="1" applyBorder="1" applyAlignment="1">
      <alignment vertical="center" shrinkToFi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5" fillId="2" borderId="0" xfId="0" applyFont="1" applyFill="1">
      <alignment vertical="center"/>
    </xf>
    <xf numFmtId="0" fontId="4" fillId="2" borderId="0" xfId="0" applyFont="1" applyFill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19" fillId="0" borderId="1" xfId="5" applyFont="1" applyFill="1" applyBorder="1" applyAlignment="1">
      <alignment horizontal="center" vertical="center" wrapText="1"/>
    </xf>
    <xf numFmtId="49" fontId="21" fillId="0" borderId="1" xfId="6" applyNumberFormat="1" applyFont="1" applyFill="1" applyBorder="1" applyAlignment="1">
      <alignment horizontal="center" vertical="center" wrapText="1"/>
    </xf>
    <xf numFmtId="49" fontId="21" fillId="0" borderId="1" xfId="6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4" fillId="0" borderId="1" xfId="5" applyFont="1" applyFill="1" applyBorder="1" applyAlignment="1">
      <alignment horizontal="center" vertical="center" wrapText="1"/>
    </xf>
    <xf numFmtId="0" fontId="5" fillId="0" borderId="1" xfId="5" applyFont="1" applyFill="1" applyBorder="1" applyAlignment="1">
      <alignment horizontal="center" vertical="center" wrapText="1"/>
    </xf>
    <xf numFmtId="0" fontId="22" fillId="0" borderId="1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2" borderId="0" xfId="0" applyFont="1" applyFill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19" fillId="4" borderId="1" xfId="3" applyNumberFormat="1" applyFont="1" applyFill="1" applyBorder="1" applyAlignment="1">
      <alignment horizontal="left" vertical="center" wrapText="1"/>
    </xf>
    <xf numFmtId="49" fontId="25" fillId="0" borderId="1" xfId="2" applyNumberFormat="1" applyFont="1" applyFill="1" applyBorder="1" applyAlignment="1">
      <alignment horizontal="center" vertical="center" wrapText="1"/>
    </xf>
    <xf numFmtId="0" fontId="19" fillId="4" borderId="1" xfId="3" applyNumberFormat="1" applyFont="1" applyFill="1" applyBorder="1" applyAlignment="1">
      <alignment horizontal="center" vertical="center" wrapText="1"/>
    </xf>
    <xf numFmtId="0" fontId="0" fillId="2" borderId="0" xfId="0" applyFont="1" applyFill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31" fontId="4" fillId="3" borderId="1" xfId="0" applyNumberFormat="1" applyFont="1" applyFill="1" applyBorder="1" applyAlignment="1">
      <alignment horizontal="center" vertical="center" wrapText="1"/>
    </xf>
    <xf numFmtId="49" fontId="21" fillId="0" borderId="1" xfId="0" applyNumberFormat="1" applyFont="1" applyFill="1" applyBorder="1" applyAlignment="1">
      <alignment horizontal="center" vertical="center"/>
    </xf>
    <xf numFmtId="177" fontId="21" fillId="0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26" fillId="0" borderId="1" xfId="6" applyFont="1" applyFill="1" applyBorder="1" applyAlignment="1">
      <alignment horizontal="center" vertical="center"/>
    </xf>
    <xf numFmtId="0" fontId="26" fillId="0" borderId="1" xfId="6" applyFont="1" applyFill="1" applyBorder="1" applyAlignment="1">
      <alignment horizontal="center" vertical="center" wrapText="1"/>
    </xf>
    <xf numFmtId="0" fontId="14" fillId="0" borderId="0" xfId="6" applyFont="1"/>
    <xf numFmtId="0" fontId="23" fillId="0" borderId="1" xfId="6" applyFont="1" applyFill="1" applyBorder="1" applyAlignment="1">
      <alignment horizontal="center" vertical="center"/>
    </xf>
    <xf numFmtId="0" fontId="27" fillId="0" borderId="1" xfId="6" applyFont="1" applyFill="1" applyBorder="1" applyAlignment="1">
      <alignment horizontal="center" vertical="center" wrapText="1"/>
    </xf>
    <xf numFmtId="0" fontId="23" fillId="0" borderId="1" xfId="7" applyFont="1" applyFill="1" applyBorder="1" applyAlignment="1">
      <alignment horizontal="center" vertical="center" wrapText="1"/>
    </xf>
    <xf numFmtId="0" fontId="27" fillId="0" borderId="5" xfId="6" applyFont="1" applyFill="1" applyBorder="1" applyAlignment="1">
      <alignment horizontal="center" vertical="center" wrapText="1"/>
    </xf>
    <xf numFmtId="0" fontId="27" fillId="0" borderId="6" xfId="6" applyFont="1" applyFill="1" applyBorder="1" applyAlignment="1">
      <alignment horizontal="center" vertical="center" wrapText="1"/>
    </xf>
    <xf numFmtId="0" fontId="23" fillId="0" borderId="1" xfId="6" applyNumberFormat="1" applyFont="1" applyFill="1" applyBorder="1" applyAlignment="1">
      <alignment horizontal="center" vertical="center"/>
    </xf>
    <xf numFmtId="0" fontId="23" fillId="0" borderId="1" xfId="6" applyFont="1" applyFill="1" applyBorder="1" applyAlignment="1">
      <alignment horizontal="center" vertical="center" wrapText="1"/>
    </xf>
    <xf numFmtId="0" fontId="14" fillId="6" borderId="0" xfId="6" applyFont="1" applyFill="1"/>
    <xf numFmtId="0" fontId="27" fillId="0" borderId="4" xfId="6" applyFont="1" applyFill="1" applyBorder="1" applyAlignment="1">
      <alignment horizontal="center" vertical="center" wrapText="1"/>
    </xf>
    <xf numFmtId="0" fontId="23" fillId="0" borderId="1" xfId="6" applyNumberFormat="1" applyFont="1" applyFill="1" applyBorder="1" applyAlignment="1">
      <alignment horizontal="center" vertical="center" wrapText="1"/>
    </xf>
    <xf numFmtId="0" fontId="30" fillId="0" borderId="1" xfId="6" applyFont="1" applyFill="1" applyBorder="1" applyAlignment="1">
      <alignment horizontal="center" vertical="center" wrapText="1"/>
    </xf>
    <xf numFmtId="0" fontId="22" fillId="0" borderId="1" xfId="6" applyFont="1" applyFill="1" applyBorder="1" applyAlignment="1">
      <alignment horizontal="center" vertical="center" wrapText="1"/>
    </xf>
    <xf numFmtId="0" fontId="27" fillId="0" borderId="1" xfId="6" applyFont="1" applyFill="1" applyBorder="1" applyAlignment="1">
      <alignment horizontal="center" vertical="center"/>
    </xf>
    <xf numFmtId="0" fontId="27" fillId="0" borderId="6" xfId="6" applyFont="1" applyFill="1" applyBorder="1" applyAlignment="1">
      <alignment horizontal="center" vertical="center"/>
    </xf>
    <xf numFmtId="0" fontId="27" fillId="0" borderId="4" xfId="6" applyFont="1" applyFill="1" applyBorder="1" applyAlignment="1">
      <alignment horizontal="center" vertical="center"/>
    </xf>
    <xf numFmtId="0" fontId="14" fillId="0" borderId="0" xfId="6" applyFont="1" applyFill="1"/>
    <xf numFmtId="0" fontId="22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</cellXfs>
  <cellStyles count="8">
    <cellStyle name="常规" xfId="0" builtinId="0"/>
    <cellStyle name="常规 13 10 2 2" xfId="2"/>
    <cellStyle name="常规 2" xfId="1"/>
    <cellStyle name="常规 2 2" xfId="5"/>
    <cellStyle name="常规 2 3" xfId="4"/>
    <cellStyle name="常规 2 4" xfId="7"/>
    <cellStyle name="常规 3" xfId="6"/>
    <cellStyle name="常规_现场持有品评价更新及更错后正确金额" xfId="3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47626</xdr:rowOff>
    </xdr:from>
    <xdr:to>
      <xdr:col>1</xdr:col>
      <xdr:colOff>967520</xdr:colOff>
      <xdr:row>1</xdr:row>
      <xdr:rowOff>219075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47626"/>
          <a:ext cx="1329470" cy="4667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47626</xdr:rowOff>
    </xdr:from>
    <xdr:to>
      <xdr:col>1</xdr:col>
      <xdr:colOff>967520</xdr:colOff>
      <xdr:row>1</xdr:row>
      <xdr:rowOff>219075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47626"/>
          <a:ext cx="1500920" cy="4667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R171"/>
  <sheetViews>
    <sheetView tabSelected="1" view="pageBreakPreview" topLeftCell="C1" zoomScale="80" zoomScaleNormal="100" zoomScaleSheetLayoutView="80" workbookViewId="0">
      <pane ySplit="1" topLeftCell="A2" activePane="bottomLeft" state="frozen"/>
      <selection pane="bottomLeft" activeCell="Q9" sqref="Q9"/>
    </sheetView>
  </sheetViews>
  <sheetFormatPr defaultColWidth="9" defaultRowHeight="23.25" customHeight="1"/>
  <cols>
    <col min="1" max="1" width="5.88671875" style="53" customWidth="1"/>
    <col min="2" max="2" width="16" style="53" customWidth="1"/>
    <col min="3" max="3" width="17.21875" style="59" customWidth="1"/>
    <col min="4" max="4" width="16.33203125" style="59" customWidth="1"/>
    <col min="5" max="5" width="11.44140625" style="59" customWidth="1"/>
    <col min="6" max="6" width="27.21875" style="59" customWidth="1"/>
    <col min="7" max="7" width="6.6640625" style="53" customWidth="1"/>
    <col min="8" max="8" width="21.109375" style="53" bestFit="1" customWidth="1"/>
    <col min="9" max="11" width="10" style="53" bestFit="1" customWidth="1"/>
    <col min="12" max="12" width="20.6640625" style="53" bestFit="1" customWidth="1"/>
    <col min="13" max="13" width="14.6640625" style="53" bestFit="1" customWidth="1"/>
    <col min="14" max="14" width="11.109375" style="59" customWidth="1"/>
    <col min="15" max="15" width="14.109375" style="59" customWidth="1"/>
    <col min="16" max="16" width="21.6640625" style="59" customWidth="1"/>
    <col min="17" max="17" width="20.5546875" style="59" customWidth="1"/>
    <col min="18" max="18" width="24.21875" style="53" customWidth="1"/>
    <col min="19" max="16384" width="9" style="53"/>
  </cols>
  <sheetData>
    <row r="1" spans="1:18" s="25" customFormat="1" ht="27" customHeight="1">
      <c r="A1" s="31" t="s">
        <v>0</v>
      </c>
      <c r="B1" s="31" t="s">
        <v>6</v>
      </c>
      <c r="C1" s="32" t="s">
        <v>1</v>
      </c>
      <c r="D1" s="32" t="s">
        <v>3</v>
      </c>
      <c r="E1" s="32" t="s">
        <v>2</v>
      </c>
      <c r="F1" s="33" t="s">
        <v>5</v>
      </c>
      <c r="G1" s="34" t="s">
        <v>4</v>
      </c>
      <c r="H1" s="31" t="s">
        <v>18</v>
      </c>
      <c r="I1" s="34" t="s">
        <v>8</v>
      </c>
      <c r="J1" s="34" t="s">
        <v>10</v>
      </c>
      <c r="K1" s="34" t="s">
        <v>9</v>
      </c>
      <c r="L1" s="34" t="s">
        <v>12</v>
      </c>
      <c r="M1" s="34" t="s">
        <v>11</v>
      </c>
      <c r="N1" s="35" t="s">
        <v>13</v>
      </c>
      <c r="O1" s="35" t="s">
        <v>26</v>
      </c>
      <c r="P1" s="35" t="s">
        <v>28</v>
      </c>
      <c r="Q1" s="24" t="s">
        <v>27</v>
      </c>
      <c r="R1" s="25" t="s">
        <v>756</v>
      </c>
    </row>
    <row r="2" spans="1:18" s="55" customFormat="1" ht="22.5" customHeight="1">
      <c r="A2" s="54">
        <v>1</v>
      </c>
      <c r="B2" s="38" t="s">
        <v>105</v>
      </c>
      <c r="C2" s="38" t="s">
        <v>106</v>
      </c>
      <c r="D2" s="38" t="s">
        <v>107</v>
      </c>
      <c r="E2" s="38" t="s">
        <v>108</v>
      </c>
      <c r="F2" s="38">
        <v>8179032</v>
      </c>
      <c r="G2" s="38" t="s">
        <v>34</v>
      </c>
      <c r="H2" s="1" t="s">
        <v>134</v>
      </c>
      <c r="I2" s="15">
        <v>1</v>
      </c>
      <c r="J2" s="13">
        <v>1</v>
      </c>
      <c r="K2" s="13">
        <v>0</v>
      </c>
      <c r="L2" s="13"/>
      <c r="M2" s="13"/>
      <c r="N2" s="1" t="s">
        <v>112</v>
      </c>
      <c r="O2" s="1"/>
      <c r="P2" s="38" t="s">
        <v>734</v>
      </c>
      <c r="Q2" s="38"/>
      <c r="R2" s="55" t="e">
        <f>VLOOKUP(O2,'C62X'!_xlnm.Print_Area,2,FALSE)</f>
        <v>#N/A</v>
      </c>
    </row>
    <row r="3" spans="1:18" ht="22.5" customHeight="1">
      <c r="A3" s="54">
        <v>2</v>
      </c>
      <c r="B3" s="38" t="s">
        <v>53</v>
      </c>
      <c r="C3" s="38" t="s">
        <v>54</v>
      </c>
      <c r="D3" s="38" t="s">
        <v>55</v>
      </c>
      <c r="E3" s="38" t="s">
        <v>32</v>
      </c>
      <c r="F3" s="38" t="s">
        <v>55</v>
      </c>
      <c r="G3" s="38" t="s">
        <v>34</v>
      </c>
      <c r="H3" s="1" t="s">
        <v>135</v>
      </c>
      <c r="I3" s="15">
        <v>1</v>
      </c>
      <c r="J3" s="13">
        <v>1</v>
      </c>
      <c r="K3" s="13">
        <v>0</v>
      </c>
      <c r="L3" s="13"/>
      <c r="M3" s="13"/>
      <c r="N3" s="1" t="s">
        <v>112</v>
      </c>
      <c r="O3" s="46" t="s">
        <v>113</v>
      </c>
      <c r="P3" s="1"/>
      <c r="Q3" s="1"/>
      <c r="R3" s="55" t="str">
        <f>VLOOKUP(O3,'C62X'!_xlnm.Print_Area,2,FALSE)</f>
        <v>后地板10#</v>
      </c>
    </row>
    <row r="4" spans="1:18" ht="22.5" customHeight="1">
      <c r="A4" s="54">
        <v>3</v>
      </c>
      <c r="B4" s="38" t="s">
        <v>53</v>
      </c>
      <c r="C4" s="38" t="s">
        <v>114</v>
      </c>
      <c r="D4" s="38" t="s">
        <v>55</v>
      </c>
      <c r="E4" s="38" t="s">
        <v>32</v>
      </c>
      <c r="F4" s="38" t="s">
        <v>55</v>
      </c>
      <c r="G4" s="38" t="s">
        <v>34</v>
      </c>
      <c r="H4" s="1" t="s">
        <v>135</v>
      </c>
      <c r="I4" s="15">
        <v>1</v>
      </c>
      <c r="J4" s="13">
        <v>1</v>
      </c>
      <c r="K4" s="13">
        <v>0</v>
      </c>
      <c r="L4" s="13"/>
      <c r="M4" s="13"/>
      <c r="N4" s="1" t="s">
        <v>112</v>
      </c>
      <c r="O4" s="46" t="s">
        <v>118</v>
      </c>
      <c r="P4" s="1"/>
      <c r="Q4" s="1"/>
      <c r="R4" s="55" t="str">
        <f>VLOOKUP(O4,'C62X'!_xlnm.Print_Area,2,FALSE)</f>
        <v>前地板7#</v>
      </c>
    </row>
    <row r="5" spans="1:18" ht="22.5" customHeight="1">
      <c r="A5" s="54">
        <v>4</v>
      </c>
      <c r="B5" s="38" t="s">
        <v>74</v>
      </c>
      <c r="C5" s="38" t="s">
        <v>75</v>
      </c>
      <c r="D5" s="38" t="s">
        <v>76</v>
      </c>
      <c r="E5" s="38" t="s">
        <v>72</v>
      </c>
      <c r="F5" s="38" t="s">
        <v>77</v>
      </c>
      <c r="G5" s="38" t="s">
        <v>34</v>
      </c>
      <c r="H5" s="1" t="s">
        <v>135</v>
      </c>
      <c r="I5" s="15">
        <v>1</v>
      </c>
      <c r="J5" s="13">
        <v>1</v>
      </c>
      <c r="K5" s="13">
        <v>0</v>
      </c>
      <c r="L5" s="13"/>
      <c r="M5" s="13"/>
      <c r="N5" s="1" t="s">
        <v>112</v>
      </c>
      <c r="O5" s="46" t="s">
        <v>113</v>
      </c>
      <c r="P5" s="1"/>
      <c r="Q5" s="1"/>
      <c r="R5" s="55" t="str">
        <f>VLOOKUP(O5,'C62X'!_xlnm.Print_Area,2,FALSE)</f>
        <v>后地板10#</v>
      </c>
    </row>
    <row r="6" spans="1:18" ht="22.5" customHeight="1">
      <c r="A6" s="54">
        <v>5</v>
      </c>
      <c r="B6" s="38" t="s">
        <v>115</v>
      </c>
      <c r="C6" s="38" t="s">
        <v>116</v>
      </c>
      <c r="D6" s="38" t="s">
        <v>117</v>
      </c>
      <c r="E6" s="38" t="s">
        <v>32</v>
      </c>
      <c r="F6" s="38" t="s">
        <v>117</v>
      </c>
      <c r="G6" s="38" t="s">
        <v>34</v>
      </c>
      <c r="H6" s="1" t="s">
        <v>135</v>
      </c>
      <c r="I6" s="15">
        <v>1</v>
      </c>
      <c r="J6" s="13">
        <v>1</v>
      </c>
      <c r="K6" s="13">
        <v>0</v>
      </c>
      <c r="L6" s="23"/>
      <c r="M6" s="23"/>
      <c r="N6" s="1" t="s">
        <v>112</v>
      </c>
      <c r="O6" s="46" t="s">
        <v>113</v>
      </c>
      <c r="P6" s="1"/>
      <c r="Q6" s="1"/>
      <c r="R6" s="55" t="str">
        <f>VLOOKUP(O6,'C62X'!_xlnm.Print_Area,2,FALSE)</f>
        <v>后地板10#</v>
      </c>
    </row>
    <row r="7" spans="1:18" ht="22.5" customHeight="1">
      <c r="A7" s="54">
        <v>6</v>
      </c>
      <c r="B7" s="38" t="s">
        <v>46</v>
      </c>
      <c r="C7" s="38" t="s">
        <v>47</v>
      </c>
      <c r="D7" s="38" t="s">
        <v>48</v>
      </c>
      <c r="E7" s="38" t="s">
        <v>49</v>
      </c>
      <c r="F7" s="38" t="s">
        <v>48</v>
      </c>
      <c r="G7" s="38" t="s">
        <v>34</v>
      </c>
      <c r="H7" s="1" t="s">
        <v>135</v>
      </c>
      <c r="I7" s="15">
        <v>1</v>
      </c>
      <c r="J7" s="13">
        <v>1</v>
      </c>
      <c r="K7" s="13">
        <v>0</v>
      </c>
      <c r="L7" s="23"/>
      <c r="M7" s="23"/>
      <c r="N7" s="1" t="s">
        <v>112</v>
      </c>
      <c r="O7" s="46" t="s">
        <v>113</v>
      </c>
      <c r="P7" s="1"/>
      <c r="Q7" s="1"/>
      <c r="R7" s="55" t="str">
        <f>VLOOKUP(O7,'C62X'!_xlnm.Print_Area,2,FALSE)</f>
        <v>后地板10#</v>
      </c>
    </row>
    <row r="8" spans="1:18" ht="22.5" customHeight="1">
      <c r="A8" s="54">
        <v>7</v>
      </c>
      <c r="B8" s="38" t="s">
        <v>39</v>
      </c>
      <c r="C8" s="38" t="s">
        <v>40</v>
      </c>
      <c r="D8" s="38" t="s">
        <v>41</v>
      </c>
      <c r="E8" s="38" t="s">
        <v>42</v>
      </c>
      <c r="F8" s="38">
        <v>120300</v>
      </c>
      <c r="G8" s="38" t="s">
        <v>34</v>
      </c>
      <c r="H8" s="1" t="s">
        <v>127</v>
      </c>
      <c r="I8" s="15">
        <v>1</v>
      </c>
      <c r="J8" s="13">
        <v>1</v>
      </c>
      <c r="K8" s="13">
        <v>0</v>
      </c>
      <c r="L8" s="13"/>
      <c r="M8" s="13"/>
      <c r="N8" s="1" t="s">
        <v>112</v>
      </c>
      <c r="O8" s="7" t="s">
        <v>733</v>
      </c>
      <c r="P8" s="7"/>
      <c r="Q8" s="7"/>
      <c r="R8" s="55" t="str">
        <f>VLOOKUP(O8,'C62X'!_xlnm.Print_Area,2,FALSE)</f>
        <v>强度检查</v>
      </c>
    </row>
    <row r="9" spans="1:18" ht="22.5" customHeight="1">
      <c r="A9" s="54">
        <v>8</v>
      </c>
      <c r="B9" s="38"/>
      <c r="C9" s="38" t="s">
        <v>84</v>
      </c>
      <c r="D9" s="38" t="s">
        <v>86</v>
      </c>
      <c r="E9" s="38" t="s">
        <v>88</v>
      </c>
      <c r="F9" s="38" t="s">
        <v>111</v>
      </c>
      <c r="G9" s="38" t="s">
        <v>34</v>
      </c>
      <c r="H9" s="1" t="s">
        <v>124</v>
      </c>
      <c r="I9" s="15">
        <v>1</v>
      </c>
      <c r="J9" s="13">
        <v>1</v>
      </c>
      <c r="K9" s="13">
        <v>0</v>
      </c>
      <c r="L9" s="13"/>
      <c r="M9" s="13"/>
      <c r="N9" s="1" t="s">
        <v>112</v>
      </c>
      <c r="O9" s="1" t="s">
        <v>118</v>
      </c>
      <c r="P9" s="1"/>
      <c r="Q9" s="1"/>
      <c r="R9" s="55" t="str">
        <f>VLOOKUP(O9,'C62X'!_xlnm.Print_Area,2,FALSE)</f>
        <v>前地板7#</v>
      </c>
    </row>
    <row r="10" spans="1:18" ht="22.5" customHeight="1">
      <c r="A10" s="54">
        <v>9</v>
      </c>
      <c r="B10" s="38" t="s">
        <v>119</v>
      </c>
      <c r="C10" s="38" t="s">
        <v>120</v>
      </c>
      <c r="D10" s="38" t="s">
        <v>121</v>
      </c>
      <c r="E10" s="38" t="s">
        <v>122</v>
      </c>
      <c r="F10" s="38"/>
      <c r="G10" s="38" t="s">
        <v>123</v>
      </c>
      <c r="H10" s="1" t="s">
        <v>124</v>
      </c>
      <c r="I10" s="15">
        <v>1</v>
      </c>
      <c r="J10" s="13">
        <v>1</v>
      </c>
      <c r="K10" s="13">
        <v>0</v>
      </c>
      <c r="L10" s="13"/>
      <c r="M10" s="13"/>
      <c r="N10" s="1" t="s">
        <v>112</v>
      </c>
      <c r="O10" s="1" t="s">
        <v>118</v>
      </c>
      <c r="P10" s="1"/>
      <c r="Q10" s="1"/>
      <c r="R10" s="55" t="str">
        <f>VLOOKUP(O10,'C62X'!_xlnm.Print_Area,2,FALSE)</f>
        <v>前地板7#</v>
      </c>
    </row>
    <row r="11" spans="1:18" ht="22.5" customHeight="1">
      <c r="A11" s="54">
        <v>10</v>
      </c>
      <c r="B11" s="38" t="s">
        <v>119</v>
      </c>
      <c r="C11" s="38" t="s">
        <v>120</v>
      </c>
      <c r="D11" s="38" t="s">
        <v>121</v>
      </c>
      <c r="E11" s="38" t="s">
        <v>122</v>
      </c>
      <c r="F11" s="56"/>
      <c r="G11" s="38" t="s">
        <v>123</v>
      </c>
      <c r="H11" s="1" t="s">
        <v>124</v>
      </c>
      <c r="I11" s="15">
        <v>1</v>
      </c>
      <c r="J11" s="13">
        <v>1</v>
      </c>
      <c r="K11" s="13">
        <v>0</v>
      </c>
      <c r="L11" s="13"/>
      <c r="M11" s="13"/>
      <c r="N11" s="1" t="s">
        <v>112</v>
      </c>
      <c r="O11" s="1" t="s">
        <v>118</v>
      </c>
      <c r="P11" s="1"/>
      <c r="Q11" s="1"/>
      <c r="R11" s="55" t="str">
        <f>VLOOKUP(O11,'C62X'!_xlnm.Print_Area,2,FALSE)</f>
        <v>前地板7#</v>
      </c>
    </row>
    <row r="12" spans="1:18" ht="22.5" customHeight="1">
      <c r="A12" s="54">
        <v>11</v>
      </c>
      <c r="B12" s="38" t="s">
        <v>119</v>
      </c>
      <c r="C12" s="38" t="s">
        <v>120</v>
      </c>
      <c r="D12" s="38" t="s">
        <v>121</v>
      </c>
      <c r="E12" s="38" t="s">
        <v>122</v>
      </c>
      <c r="F12" s="15"/>
      <c r="G12" s="38" t="s">
        <v>123</v>
      </c>
      <c r="H12" s="4" t="s">
        <v>125</v>
      </c>
      <c r="I12" s="15">
        <v>1</v>
      </c>
      <c r="J12" s="13">
        <v>1</v>
      </c>
      <c r="K12" s="13">
        <v>0</v>
      </c>
      <c r="L12" s="13"/>
      <c r="M12" s="13"/>
      <c r="N12" s="1" t="s">
        <v>112</v>
      </c>
      <c r="O12" s="46" t="s">
        <v>113</v>
      </c>
      <c r="P12" s="1"/>
      <c r="Q12" s="1"/>
      <c r="R12" s="55" t="str">
        <f>VLOOKUP(O12,'C62X'!_xlnm.Print_Area,2,FALSE)</f>
        <v>后地板10#</v>
      </c>
    </row>
    <row r="13" spans="1:18" ht="22.5" customHeight="1">
      <c r="A13" s="54">
        <v>12</v>
      </c>
      <c r="B13" s="38" t="s">
        <v>119</v>
      </c>
      <c r="C13" s="38" t="s">
        <v>120</v>
      </c>
      <c r="D13" s="38" t="s">
        <v>121</v>
      </c>
      <c r="E13" s="38" t="s">
        <v>122</v>
      </c>
      <c r="F13" s="15"/>
      <c r="G13" s="38" t="s">
        <v>123</v>
      </c>
      <c r="H13" s="4" t="s">
        <v>126</v>
      </c>
      <c r="I13" s="15">
        <v>1</v>
      </c>
      <c r="J13" s="13">
        <v>1</v>
      </c>
      <c r="K13" s="13">
        <v>0</v>
      </c>
      <c r="L13" s="13"/>
      <c r="M13" s="13"/>
      <c r="N13" s="1" t="s">
        <v>112</v>
      </c>
      <c r="O13" s="46" t="s">
        <v>735</v>
      </c>
      <c r="P13" s="16"/>
      <c r="Q13" s="16"/>
      <c r="R13" s="55" t="str">
        <f>VLOOKUP(O13,'C62X'!_xlnm.Print_Area,2,FALSE)</f>
        <v>前围板7#</v>
      </c>
    </row>
    <row r="14" spans="1:18" ht="22.5" customHeight="1">
      <c r="A14" s="54">
        <v>13</v>
      </c>
      <c r="B14" s="38" t="s">
        <v>119</v>
      </c>
      <c r="C14" s="38" t="s">
        <v>120</v>
      </c>
      <c r="D14" s="38" t="s">
        <v>121</v>
      </c>
      <c r="E14" s="38" t="s">
        <v>122</v>
      </c>
      <c r="F14" s="15"/>
      <c r="G14" s="38" t="s">
        <v>123</v>
      </c>
      <c r="H14" s="4" t="s">
        <v>127</v>
      </c>
      <c r="I14" s="15">
        <v>1</v>
      </c>
      <c r="J14" s="13">
        <v>1</v>
      </c>
      <c r="K14" s="13">
        <v>0</v>
      </c>
      <c r="L14" s="13"/>
      <c r="M14" s="13"/>
      <c r="N14" s="1" t="s">
        <v>112</v>
      </c>
      <c r="O14" s="1" t="s">
        <v>736</v>
      </c>
      <c r="P14" s="1"/>
      <c r="Q14" s="1"/>
      <c r="R14" s="55" t="str">
        <f>VLOOKUP(O14,'C62X'!_xlnm.Print_Area,2,FALSE)</f>
        <v>机舱前地板、后地板上件</v>
      </c>
    </row>
    <row r="15" spans="1:18" ht="22.5" customHeight="1">
      <c r="A15" s="54">
        <v>14</v>
      </c>
      <c r="B15" s="38" t="s">
        <v>119</v>
      </c>
      <c r="C15" s="38" t="s">
        <v>120</v>
      </c>
      <c r="D15" s="38" t="s">
        <v>121</v>
      </c>
      <c r="E15" s="38" t="s">
        <v>122</v>
      </c>
      <c r="F15" s="15"/>
      <c r="G15" s="38" t="s">
        <v>123</v>
      </c>
      <c r="H15" s="4" t="s">
        <v>127</v>
      </c>
      <c r="I15" s="15">
        <v>1</v>
      </c>
      <c r="J15" s="13">
        <v>1</v>
      </c>
      <c r="K15" s="13">
        <v>0</v>
      </c>
      <c r="L15" s="13"/>
      <c r="M15" s="13"/>
      <c r="N15" s="1" t="s">
        <v>112</v>
      </c>
      <c r="O15" s="1" t="s">
        <v>736</v>
      </c>
      <c r="P15" s="1"/>
      <c r="Q15" s="1"/>
      <c r="R15" s="55" t="str">
        <f>VLOOKUP(O15,'C62X'!_xlnm.Print_Area,2,FALSE)</f>
        <v>机舱前地板、后地板上件</v>
      </c>
    </row>
    <row r="16" spans="1:18" ht="43.2">
      <c r="A16" s="54">
        <v>15</v>
      </c>
      <c r="B16" s="57" t="s">
        <v>128</v>
      </c>
      <c r="C16" s="38" t="s">
        <v>129</v>
      </c>
      <c r="D16" s="56" t="s">
        <v>130</v>
      </c>
      <c r="E16" s="38" t="s">
        <v>131</v>
      </c>
      <c r="F16" s="58" t="s">
        <v>132</v>
      </c>
      <c r="G16" s="38" t="s">
        <v>133</v>
      </c>
      <c r="H16" s="1" t="s">
        <v>127</v>
      </c>
      <c r="I16" s="15">
        <v>1</v>
      </c>
      <c r="J16" s="13">
        <v>1</v>
      </c>
      <c r="K16" s="13">
        <v>0</v>
      </c>
      <c r="L16" s="13"/>
      <c r="M16" s="13"/>
      <c r="N16" s="1" t="s">
        <v>112</v>
      </c>
      <c r="O16" s="1" t="s">
        <v>737</v>
      </c>
      <c r="P16" s="1"/>
      <c r="Q16" s="1"/>
      <c r="R16" s="55" t="str">
        <f>VLOOKUP(O16,'C62X'!_xlnm.Print_Area,2,FALSE)</f>
        <v>空气室总成上件</v>
      </c>
    </row>
    <row r="17" spans="1:18" ht="22.5" customHeight="1">
      <c r="A17" s="54">
        <v>1</v>
      </c>
      <c r="B17" s="38" t="s">
        <v>46</v>
      </c>
      <c r="C17" s="38" t="s">
        <v>47</v>
      </c>
      <c r="D17" s="38" t="s">
        <v>48</v>
      </c>
      <c r="E17" s="38" t="s">
        <v>49</v>
      </c>
      <c r="F17" s="38" t="s">
        <v>48</v>
      </c>
      <c r="G17" s="38" t="s">
        <v>34</v>
      </c>
      <c r="H17" s="1" t="s">
        <v>251</v>
      </c>
      <c r="I17" s="13">
        <v>1</v>
      </c>
      <c r="J17" s="13">
        <v>1</v>
      </c>
      <c r="K17" s="13"/>
      <c r="L17" s="13"/>
      <c r="M17" s="13"/>
      <c r="N17" s="1" t="s">
        <v>252</v>
      </c>
      <c r="O17" s="1" t="s">
        <v>738</v>
      </c>
      <c r="P17" s="38"/>
      <c r="Q17" s="38"/>
      <c r="R17" s="55" t="str">
        <f>VLOOKUP(O17,'C62X'!_xlnm.Print_Area,2,FALSE)</f>
        <v>侧围外板总成-左上件工位</v>
      </c>
    </row>
    <row r="18" spans="1:18" ht="22.5" customHeight="1">
      <c r="A18" s="54">
        <v>2</v>
      </c>
      <c r="B18" s="38" t="s">
        <v>192</v>
      </c>
      <c r="C18" s="38" t="s">
        <v>116</v>
      </c>
      <c r="D18" s="38" t="s">
        <v>117</v>
      </c>
      <c r="E18" s="38" t="s">
        <v>32</v>
      </c>
      <c r="F18" s="38" t="s">
        <v>117</v>
      </c>
      <c r="G18" s="38" t="s">
        <v>34</v>
      </c>
      <c r="H18" s="1" t="s">
        <v>253</v>
      </c>
      <c r="I18" s="13">
        <v>1</v>
      </c>
      <c r="J18" s="13">
        <v>1</v>
      </c>
      <c r="K18" s="13"/>
      <c r="L18" s="13"/>
      <c r="M18" s="13"/>
      <c r="N18" s="1" t="s">
        <v>252</v>
      </c>
      <c r="O18" s="1" t="s">
        <v>739</v>
      </c>
      <c r="P18" s="1"/>
      <c r="Q18" s="1"/>
      <c r="R18" s="55" t="str">
        <f>VLOOKUP(O18,'C62X'!_xlnm.Print_Area,2,FALSE)</f>
        <v>后侧围内板分总成-左</v>
      </c>
    </row>
    <row r="19" spans="1:18" ht="22.5" customHeight="1">
      <c r="A19" s="54">
        <v>3</v>
      </c>
      <c r="B19" s="38" t="s">
        <v>56</v>
      </c>
      <c r="C19" s="38" t="s">
        <v>57</v>
      </c>
      <c r="D19" s="38" t="s">
        <v>58</v>
      </c>
      <c r="E19" s="38" t="s">
        <v>59</v>
      </c>
      <c r="F19" s="38"/>
      <c r="G19" s="38" t="s">
        <v>60</v>
      </c>
      <c r="H19" s="1" t="s">
        <v>255</v>
      </c>
      <c r="I19" s="13">
        <v>1</v>
      </c>
      <c r="J19" s="13">
        <v>1</v>
      </c>
      <c r="K19" s="13"/>
      <c r="L19" s="13"/>
      <c r="M19" s="13"/>
      <c r="N19" s="1" t="s">
        <v>252</v>
      </c>
      <c r="O19" s="1" t="s">
        <v>740</v>
      </c>
      <c r="P19" s="1"/>
      <c r="Q19" s="1"/>
      <c r="R19" s="55" t="str">
        <f>VLOOKUP(O19,'C62X'!_xlnm.Print_Area,2,FALSE)</f>
        <v>C柱加强板总成-左</v>
      </c>
    </row>
    <row r="20" spans="1:18" ht="22.5" customHeight="1">
      <c r="A20" s="54">
        <v>4</v>
      </c>
      <c r="B20" s="38" t="s">
        <v>63</v>
      </c>
      <c r="C20" s="38" t="s">
        <v>64</v>
      </c>
      <c r="D20" s="38" t="s">
        <v>65</v>
      </c>
      <c r="E20" s="38" t="s">
        <v>66</v>
      </c>
      <c r="F20" s="38" t="s">
        <v>65</v>
      </c>
      <c r="G20" s="38" t="s">
        <v>60</v>
      </c>
      <c r="H20" s="1" t="s">
        <v>257</v>
      </c>
      <c r="I20" s="13">
        <v>1</v>
      </c>
      <c r="J20" s="13">
        <v>1</v>
      </c>
      <c r="K20" s="13"/>
      <c r="L20" s="13"/>
      <c r="M20" s="13"/>
      <c r="N20" s="1" t="s">
        <v>252</v>
      </c>
      <c r="O20" s="1" t="s">
        <v>741</v>
      </c>
      <c r="P20" s="1"/>
      <c r="Q20" s="1"/>
      <c r="R20" s="55" t="str">
        <f>VLOOKUP(O20,'C62X'!_xlnm.Print_Area,2,FALSE)</f>
        <v>后侧围内板总成-左</v>
      </c>
    </row>
    <row r="21" spans="1:18" ht="22.5" customHeight="1">
      <c r="A21" s="54">
        <v>5</v>
      </c>
      <c r="B21" s="38" t="s">
        <v>63</v>
      </c>
      <c r="C21" s="38" t="s">
        <v>64</v>
      </c>
      <c r="D21" s="38" t="s">
        <v>65</v>
      </c>
      <c r="E21" s="38" t="s">
        <v>66</v>
      </c>
      <c r="F21" s="38" t="s">
        <v>65</v>
      </c>
      <c r="G21" s="38" t="s">
        <v>60</v>
      </c>
      <c r="H21" s="1" t="s">
        <v>257</v>
      </c>
      <c r="I21" s="13">
        <v>1</v>
      </c>
      <c r="J21" s="13">
        <v>1</v>
      </c>
      <c r="K21" s="23"/>
      <c r="L21" s="23"/>
      <c r="M21" s="23"/>
      <c r="N21" s="1" t="s">
        <v>252</v>
      </c>
      <c r="O21" s="1" t="s">
        <v>742</v>
      </c>
      <c r="P21" s="1"/>
      <c r="Q21" s="1"/>
      <c r="R21" s="55" t="str">
        <f>VLOOKUP(O21,'C62X'!_xlnm.Print_Area,2,FALSE)</f>
        <v>后侧围内板总成-左</v>
      </c>
    </row>
    <row r="22" spans="1:18" ht="22.5" customHeight="1">
      <c r="A22" s="54">
        <v>6</v>
      </c>
      <c r="B22" s="38" t="s">
        <v>74</v>
      </c>
      <c r="C22" s="38" t="s">
        <v>75</v>
      </c>
      <c r="D22" s="38" t="s">
        <v>76</v>
      </c>
      <c r="E22" s="38" t="s">
        <v>72</v>
      </c>
      <c r="F22" s="38" t="s">
        <v>77</v>
      </c>
      <c r="G22" s="38" t="s">
        <v>34</v>
      </c>
      <c r="H22" s="1" t="s">
        <v>258</v>
      </c>
      <c r="I22" s="13">
        <v>1</v>
      </c>
      <c r="J22" s="13">
        <v>1</v>
      </c>
      <c r="K22" s="23"/>
      <c r="L22" s="23"/>
      <c r="M22" s="23"/>
      <c r="N22" s="1" t="s">
        <v>252</v>
      </c>
      <c r="O22" s="1" t="s">
        <v>743</v>
      </c>
      <c r="P22" s="1"/>
      <c r="Q22" s="1"/>
      <c r="R22" s="55" t="str">
        <f>VLOOKUP(O22,'C62X'!_xlnm.Print_Area,2,FALSE)</f>
        <v>后侧围内板总成-左</v>
      </c>
    </row>
    <row r="23" spans="1:18" ht="23.25" customHeight="1">
      <c r="A23" s="54">
        <v>7</v>
      </c>
      <c r="B23" s="38" t="s">
        <v>39</v>
      </c>
      <c r="C23" s="38" t="s">
        <v>40</v>
      </c>
      <c r="D23" s="38" t="s">
        <v>41</v>
      </c>
      <c r="E23" s="38" t="s">
        <v>42</v>
      </c>
      <c r="F23" s="38" t="s">
        <v>43</v>
      </c>
      <c r="G23" s="38" t="s">
        <v>34</v>
      </c>
      <c r="H23" s="1" t="s">
        <v>253</v>
      </c>
      <c r="I23" s="13">
        <v>1</v>
      </c>
      <c r="J23" s="13">
        <v>1</v>
      </c>
      <c r="K23" s="13"/>
      <c r="L23" s="13"/>
      <c r="M23" s="13"/>
      <c r="N23" s="1" t="s">
        <v>252</v>
      </c>
      <c r="O23" s="7" t="s">
        <v>743</v>
      </c>
      <c r="P23" s="7"/>
      <c r="Q23" s="7"/>
      <c r="R23" s="55" t="str">
        <f>VLOOKUP(O23,'C62X'!_xlnm.Print_Area,2,FALSE)</f>
        <v>后侧围内板总成-左</v>
      </c>
    </row>
    <row r="24" spans="1:18" ht="23.25" customHeight="1">
      <c r="A24" s="54">
        <v>8</v>
      </c>
      <c r="B24" s="38" t="s">
        <v>46</v>
      </c>
      <c r="C24" s="38" t="s">
        <v>47</v>
      </c>
      <c r="D24" s="38" t="s">
        <v>48</v>
      </c>
      <c r="E24" s="38" t="s">
        <v>49</v>
      </c>
      <c r="F24" s="38" t="s">
        <v>48</v>
      </c>
      <c r="G24" s="38" t="s">
        <v>34</v>
      </c>
      <c r="H24" s="1" t="s">
        <v>259</v>
      </c>
      <c r="I24" s="13">
        <v>1</v>
      </c>
      <c r="J24" s="13">
        <v>1</v>
      </c>
      <c r="K24" s="13"/>
      <c r="L24" s="13"/>
      <c r="M24" s="13"/>
      <c r="N24" s="1" t="s">
        <v>260</v>
      </c>
      <c r="O24" s="1" t="s">
        <v>744</v>
      </c>
      <c r="P24" s="1"/>
      <c r="Q24" s="1"/>
      <c r="R24" s="55" t="str">
        <f>VLOOKUP(O24,'C62X'!_xlnm.Print_Area,2,FALSE)</f>
        <v>后侧围内板总成-右</v>
      </c>
    </row>
    <row r="25" spans="1:18" ht="23.25" customHeight="1">
      <c r="A25" s="54">
        <v>9</v>
      </c>
      <c r="B25" s="38" t="s">
        <v>56</v>
      </c>
      <c r="C25" s="38" t="s">
        <v>57</v>
      </c>
      <c r="D25" s="38" t="s">
        <v>58</v>
      </c>
      <c r="E25" s="38" t="s">
        <v>59</v>
      </c>
      <c r="F25" s="38"/>
      <c r="G25" s="38" t="s">
        <v>60</v>
      </c>
      <c r="H25" s="1" t="s">
        <v>254</v>
      </c>
      <c r="I25" s="13">
        <v>1</v>
      </c>
      <c r="J25" s="13">
        <v>1</v>
      </c>
      <c r="K25" s="13"/>
      <c r="L25" s="13"/>
      <c r="M25" s="13"/>
      <c r="N25" s="1" t="s">
        <v>260</v>
      </c>
      <c r="O25" s="1" t="s">
        <v>740</v>
      </c>
      <c r="P25" s="1"/>
      <c r="Q25" s="1"/>
      <c r="R25" s="55" t="str">
        <f>VLOOKUP(O25,'C62X'!_xlnm.Print_Area,2,FALSE)</f>
        <v>C柱加强板总成-左</v>
      </c>
    </row>
    <row r="26" spans="1:18" ht="23.25" customHeight="1">
      <c r="A26" s="54">
        <v>10</v>
      </c>
      <c r="B26" s="38" t="s">
        <v>63</v>
      </c>
      <c r="C26" s="38" t="s">
        <v>64</v>
      </c>
      <c r="D26" s="38" t="s">
        <v>65</v>
      </c>
      <c r="E26" s="38" t="s">
        <v>66</v>
      </c>
      <c r="F26" s="38" t="s">
        <v>65</v>
      </c>
      <c r="G26" s="38" t="s">
        <v>60</v>
      </c>
      <c r="H26" s="1" t="s">
        <v>261</v>
      </c>
      <c r="I26" s="13">
        <v>1</v>
      </c>
      <c r="J26" s="13">
        <v>1</v>
      </c>
      <c r="K26" s="13"/>
      <c r="L26" s="13"/>
      <c r="M26" s="13"/>
      <c r="N26" s="1" t="s">
        <v>260</v>
      </c>
      <c r="O26" s="1" t="s">
        <v>745</v>
      </c>
      <c r="P26" s="1"/>
      <c r="Q26" s="1"/>
      <c r="R26" s="55" t="str">
        <f>VLOOKUP(O26,'C62X'!_xlnm.Print_Area,2,FALSE)</f>
        <v>后侧围内板总成-右</v>
      </c>
    </row>
    <row r="27" spans="1:18" ht="23.25" customHeight="1">
      <c r="A27" s="54">
        <v>11</v>
      </c>
      <c r="B27" s="38" t="s">
        <v>63</v>
      </c>
      <c r="C27" s="38" t="s">
        <v>64</v>
      </c>
      <c r="D27" s="38" t="s">
        <v>65</v>
      </c>
      <c r="E27" s="38" t="s">
        <v>66</v>
      </c>
      <c r="F27" s="38" t="s">
        <v>65</v>
      </c>
      <c r="G27" s="38" t="s">
        <v>60</v>
      </c>
      <c r="H27" s="1" t="s">
        <v>261</v>
      </c>
      <c r="I27" s="13">
        <v>1</v>
      </c>
      <c r="J27" s="13">
        <v>1</v>
      </c>
      <c r="K27" s="13"/>
      <c r="L27" s="13"/>
      <c r="M27" s="13"/>
      <c r="N27" s="1" t="s">
        <v>260</v>
      </c>
      <c r="O27" s="1" t="s">
        <v>741</v>
      </c>
      <c r="P27" s="1"/>
      <c r="Q27" s="1"/>
      <c r="R27" s="55" t="str">
        <f>VLOOKUP(O27,'C62X'!_xlnm.Print_Area,2,FALSE)</f>
        <v>后侧围内板总成-左</v>
      </c>
    </row>
    <row r="28" spans="1:18" ht="23.25" customHeight="1">
      <c r="A28" s="54">
        <v>12</v>
      </c>
      <c r="B28" s="38" t="s">
        <v>74</v>
      </c>
      <c r="C28" s="38" t="s">
        <v>75</v>
      </c>
      <c r="D28" s="38" t="s">
        <v>76</v>
      </c>
      <c r="E28" s="38" t="s">
        <v>72</v>
      </c>
      <c r="F28" s="38" t="s">
        <v>77</v>
      </c>
      <c r="G28" s="38" t="s">
        <v>34</v>
      </c>
      <c r="H28" s="1" t="s">
        <v>262</v>
      </c>
      <c r="I28" s="13">
        <v>1</v>
      </c>
      <c r="J28" s="13">
        <v>1</v>
      </c>
      <c r="K28" s="13"/>
      <c r="L28" s="13"/>
      <c r="M28" s="13"/>
      <c r="N28" s="1" t="s">
        <v>260</v>
      </c>
      <c r="O28" s="1" t="s">
        <v>746</v>
      </c>
      <c r="P28" s="16"/>
      <c r="Q28" s="16"/>
      <c r="R28" s="55" t="str">
        <f>VLOOKUP(O28,'C62X'!_xlnm.Print_Area,2,FALSE)</f>
        <v>后侧围内板总成-右</v>
      </c>
    </row>
    <row r="29" spans="1:18" ht="23.25" customHeight="1">
      <c r="A29" s="54">
        <v>13</v>
      </c>
      <c r="B29" s="38" t="s">
        <v>74</v>
      </c>
      <c r="C29" s="38" t="s">
        <v>75</v>
      </c>
      <c r="D29" s="38" t="s">
        <v>76</v>
      </c>
      <c r="E29" s="38" t="s">
        <v>72</v>
      </c>
      <c r="F29" s="38" t="s">
        <v>77</v>
      </c>
      <c r="G29" s="38" t="s">
        <v>34</v>
      </c>
      <c r="H29" s="38"/>
      <c r="I29" s="40">
        <v>1</v>
      </c>
      <c r="J29" s="40">
        <v>1</v>
      </c>
      <c r="K29" s="40"/>
      <c r="L29" s="40"/>
      <c r="M29" s="40"/>
      <c r="N29" s="38" t="s">
        <v>260</v>
      </c>
      <c r="O29" s="38"/>
      <c r="P29" s="38"/>
      <c r="Q29" s="38"/>
      <c r="R29" s="55" t="e">
        <f>VLOOKUP(O29,'C62X'!_xlnm.Print_Area,2,FALSE)</f>
        <v>#N/A</v>
      </c>
    </row>
    <row r="30" spans="1:18" ht="23.25" customHeight="1">
      <c r="A30" s="54">
        <v>14</v>
      </c>
      <c r="B30" s="45"/>
      <c r="C30" s="38" t="s">
        <v>84</v>
      </c>
      <c r="D30" s="38" t="s">
        <v>263</v>
      </c>
      <c r="E30" s="38" t="s">
        <v>89</v>
      </c>
      <c r="F30" s="38" t="s">
        <v>283</v>
      </c>
      <c r="G30" s="38" t="s">
        <v>34</v>
      </c>
      <c r="H30" s="1" t="s">
        <v>256</v>
      </c>
      <c r="I30" s="13">
        <v>1</v>
      </c>
      <c r="J30" s="13">
        <v>1</v>
      </c>
      <c r="K30" s="13"/>
      <c r="L30" s="13"/>
      <c r="M30" s="13"/>
      <c r="N30" s="1" t="s">
        <v>260</v>
      </c>
      <c r="O30" s="1" t="s">
        <v>743</v>
      </c>
      <c r="P30" s="1" t="s">
        <v>282</v>
      </c>
      <c r="Q30" s="1"/>
      <c r="R30" s="55" t="str">
        <f>VLOOKUP(O30,'C62X'!_xlnm.Print_Area,2,FALSE)</f>
        <v>后侧围内板总成-左</v>
      </c>
    </row>
    <row r="31" spans="1:18" ht="23.25" customHeight="1">
      <c r="A31" s="54">
        <v>15</v>
      </c>
      <c r="B31" s="45"/>
      <c r="C31" s="38" t="s">
        <v>84</v>
      </c>
      <c r="D31" s="38" t="s">
        <v>86</v>
      </c>
      <c r="E31" s="38" t="s">
        <v>89</v>
      </c>
      <c r="F31" s="38" t="s">
        <v>284</v>
      </c>
      <c r="G31" s="38" t="s">
        <v>34</v>
      </c>
      <c r="H31" s="1" t="s">
        <v>261</v>
      </c>
      <c r="I31" s="13">
        <v>1</v>
      </c>
      <c r="J31" s="13">
        <v>1</v>
      </c>
      <c r="K31" s="13"/>
      <c r="L31" s="13"/>
      <c r="M31" s="13"/>
      <c r="N31" s="1" t="s">
        <v>260</v>
      </c>
      <c r="O31" s="1" t="s">
        <v>743</v>
      </c>
      <c r="P31" s="1" t="s">
        <v>282</v>
      </c>
      <c r="Q31" s="1"/>
      <c r="R31" s="55" t="str">
        <f>VLOOKUP(O31,'C62X'!_xlnm.Print_Area,2,FALSE)</f>
        <v>后侧围内板总成-左</v>
      </c>
    </row>
    <row r="32" spans="1:18" ht="23.25" customHeight="1">
      <c r="A32" s="54">
        <v>16</v>
      </c>
      <c r="B32" s="38" t="s">
        <v>56</v>
      </c>
      <c r="C32" s="38" t="s">
        <v>57</v>
      </c>
      <c r="D32" s="38" t="s">
        <v>58</v>
      </c>
      <c r="E32" s="38" t="s">
        <v>59</v>
      </c>
      <c r="F32" s="38"/>
      <c r="G32" s="38" t="s">
        <v>60</v>
      </c>
      <c r="H32" s="4" t="s">
        <v>264</v>
      </c>
      <c r="I32" s="13">
        <v>1</v>
      </c>
      <c r="J32" s="13">
        <v>1</v>
      </c>
      <c r="K32" s="13"/>
      <c r="L32" s="13"/>
      <c r="M32" s="13"/>
      <c r="N32" s="1" t="s">
        <v>260</v>
      </c>
      <c r="O32" s="7" t="s">
        <v>747</v>
      </c>
      <c r="P32" s="1"/>
      <c r="Q32" s="1"/>
      <c r="R32" s="55" t="str">
        <f>VLOOKUP(O32,'C62X'!_xlnm.Print_Area,2,FALSE)</f>
        <v>侧围连接板上件工位</v>
      </c>
    </row>
    <row r="33" spans="1:18" ht="23.25" customHeight="1">
      <c r="A33" s="54">
        <v>17</v>
      </c>
      <c r="B33" s="38" t="s">
        <v>56</v>
      </c>
      <c r="C33" s="38" t="s">
        <v>57</v>
      </c>
      <c r="D33" s="38" t="s">
        <v>58</v>
      </c>
      <c r="E33" s="38" t="s">
        <v>59</v>
      </c>
      <c r="F33" s="38"/>
      <c r="G33" s="38" t="s">
        <v>60</v>
      </c>
      <c r="H33" s="4" t="s">
        <v>265</v>
      </c>
      <c r="I33" s="13">
        <v>1</v>
      </c>
      <c r="J33" s="13">
        <v>1</v>
      </c>
      <c r="K33" s="13"/>
      <c r="L33" s="13"/>
      <c r="M33" s="13"/>
      <c r="N33" s="1" t="s">
        <v>260</v>
      </c>
      <c r="O33" s="7" t="s">
        <v>748</v>
      </c>
      <c r="P33" s="1"/>
      <c r="Q33" s="1"/>
      <c r="R33" s="55" t="str">
        <f>VLOOKUP(O33,'C62X'!_xlnm.Print_Area,2,FALSE)</f>
        <v>车身补焊工位</v>
      </c>
    </row>
    <row r="34" spans="1:18" ht="23.25" customHeight="1">
      <c r="A34" s="54">
        <v>18</v>
      </c>
      <c r="B34" s="38" t="s">
        <v>63</v>
      </c>
      <c r="C34" s="38" t="s">
        <v>64</v>
      </c>
      <c r="D34" s="38" t="s">
        <v>65</v>
      </c>
      <c r="E34" s="38" t="s">
        <v>66</v>
      </c>
      <c r="F34" s="38" t="s">
        <v>65</v>
      </c>
      <c r="G34" s="38" t="s">
        <v>60</v>
      </c>
      <c r="H34" s="4" t="s">
        <v>266</v>
      </c>
      <c r="I34" s="13">
        <v>1</v>
      </c>
      <c r="J34" s="13">
        <v>1</v>
      </c>
      <c r="K34" s="13"/>
      <c r="L34" s="13"/>
      <c r="M34" s="13"/>
      <c r="N34" s="1" t="s">
        <v>260</v>
      </c>
      <c r="O34" s="28" t="s">
        <v>267</v>
      </c>
      <c r="P34" s="1"/>
      <c r="Q34" s="1"/>
      <c r="R34" s="55" t="e">
        <f>VLOOKUP(O34,'C62X'!_xlnm.Print_Area,2,FALSE)</f>
        <v>#N/A</v>
      </c>
    </row>
    <row r="35" spans="1:18" ht="23.25" customHeight="1">
      <c r="A35" s="54">
        <v>19</v>
      </c>
      <c r="B35" s="38" t="s">
        <v>63</v>
      </c>
      <c r="C35" s="38" t="s">
        <v>64</v>
      </c>
      <c r="D35" s="38" t="s">
        <v>65</v>
      </c>
      <c r="E35" s="38" t="s">
        <v>66</v>
      </c>
      <c r="F35" s="38" t="s">
        <v>65</v>
      </c>
      <c r="G35" s="38" t="s">
        <v>60</v>
      </c>
      <c r="H35" s="4" t="s">
        <v>266</v>
      </c>
      <c r="I35" s="13">
        <v>1</v>
      </c>
      <c r="J35" s="13">
        <v>1</v>
      </c>
      <c r="K35" s="13"/>
      <c r="L35" s="13"/>
      <c r="M35" s="13"/>
      <c r="N35" s="1" t="s">
        <v>260</v>
      </c>
      <c r="O35" s="7" t="s">
        <v>749</v>
      </c>
      <c r="P35" s="1"/>
      <c r="Q35" s="1"/>
      <c r="R35" s="55" t="str">
        <f>VLOOKUP(O35,'C62X'!_xlnm.Print_Area,2,FALSE)</f>
        <v>侧围预搭扣、强度检查工位</v>
      </c>
    </row>
    <row r="36" spans="1:18" ht="23.25" customHeight="1">
      <c r="A36" s="54">
        <v>20</v>
      </c>
      <c r="B36" s="38" t="s">
        <v>63</v>
      </c>
      <c r="C36" s="38" t="s">
        <v>64</v>
      </c>
      <c r="D36" s="38" t="s">
        <v>65</v>
      </c>
      <c r="E36" s="38" t="s">
        <v>66</v>
      </c>
      <c r="F36" s="38" t="s">
        <v>65</v>
      </c>
      <c r="G36" s="38" t="s">
        <v>60</v>
      </c>
      <c r="H36" s="4" t="s">
        <v>266</v>
      </c>
      <c r="I36" s="13">
        <v>1</v>
      </c>
      <c r="J36" s="13">
        <v>1</v>
      </c>
      <c r="K36" s="13"/>
      <c r="L36" s="13"/>
      <c r="M36" s="13"/>
      <c r="N36" s="1" t="s">
        <v>260</v>
      </c>
      <c r="O36" s="7" t="s">
        <v>750</v>
      </c>
      <c r="P36" s="1"/>
      <c r="Q36" s="1"/>
      <c r="R36" s="55" t="str">
        <f>VLOOKUP(O36,'C62X'!_xlnm.Print_Area,2,FALSE)</f>
        <v>铰链安装工位</v>
      </c>
    </row>
    <row r="37" spans="1:18" ht="23.25" customHeight="1">
      <c r="A37" s="54">
        <v>21</v>
      </c>
      <c r="B37" s="38" t="s">
        <v>268</v>
      </c>
      <c r="C37" s="38" t="s">
        <v>269</v>
      </c>
      <c r="D37" s="38" t="s">
        <v>270</v>
      </c>
      <c r="E37" s="38" t="s">
        <v>32</v>
      </c>
      <c r="F37" s="38" t="s">
        <v>271</v>
      </c>
      <c r="G37" s="38" t="s">
        <v>34</v>
      </c>
      <c r="H37" s="4" t="s">
        <v>266</v>
      </c>
      <c r="I37" s="13">
        <v>1</v>
      </c>
      <c r="J37" s="13">
        <v>1</v>
      </c>
      <c r="K37" s="13"/>
      <c r="L37" s="13"/>
      <c r="M37" s="13"/>
      <c r="N37" s="1" t="s">
        <v>260</v>
      </c>
      <c r="O37" s="7" t="s">
        <v>750</v>
      </c>
      <c r="P37" s="1"/>
      <c r="Q37" s="1"/>
      <c r="R37" s="55" t="str">
        <f>VLOOKUP(O37,'C62X'!_xlnm.Print_Area,2,FALSE)</f>
        <v>铰链安装工位</v>
      </c>
    </row>
    <row r="38" spans="1:18" ht="23.25" customHeight="1">
      <c r="A38" s="54">
        <v>22</v>
      </c>
      <c r="B38" s="38" t="s">
        <v>268</v>
      </c>
      <c r="C38" s="38" t="s">
        <v>269</v>
      </c>
      <c r="D38" s="38" t="s">
        <v>270</v>
      </c>
      <c r="E38" s="38" t="s">
        <v>32</v>
      </c>
      <c r="F38" s="38" t="s">
        <v>271</v>
      </c>
      <c r="G38" s="38" t="s">
        <v>34</v>
      </c>
      <c r="H38" s="4" t="s">
        <v>266</v>
      </c>
      <c r="I38" s="13">
        <v>1</v>
      </c>
      <c r="J38" s="13">
        <v>1</v>
      </c>
      <c r="K38" s="13"/>
      <c r="L38" s="13"/>
      <c r="M38" s="13"/>
      <c r="N38" s="1" t="s">
        <v>260</v>
      </c>
      <c r="O38" s="7" t="s">
        <v>750</v>
      </c>
      <c r="P38" s="1"/>
      <c r="Q38" s="1"/>
      <c r="R38" s="55" t="str">
        <f>VLOOKUP(O38,'C62X'!_xlnm.Print_Area,2,FALSE)</f>
        <v>铰链安装工位</v>
      </c>
    </row>
    <row r="39" spans="1:18" ht="23.25" customHeight="1">
      <c r="A39" s="60">
        <v>23</v>
      </c>
      <c r="B39" s="52"/>
      <c r="C39" s="52" t="s">
        <v>84</v>
      </c>
      <c r="D39" s="52" t="s">
        <v>86</v>
      </c>
      <c r="E39" s="52" t="s">
        <v>89</v>
      </c>
      <c r="F39" s="52" t="s">
        <v>278</v>
      </c>
      <c r="G39" s="52" t="s">
        <v>34</v>
      </c>
      <c r="H39" s="51"/>
      <c r="I39" s="50"/>
      <c r="J39" s="50"/>
      <c r="K39" s="50"/>
      <c r="L39" s="50"/>
      <c r="M39" s="50"/>
      <c r="N39" s="52" t="s">
        <v>260</v>
      </c>
      <c r="O39" s="52"/>
      <c r="P39" s="52" t="s">
        <v>279</v>
      </c>
      <c r="Q39" s="52"/>
      <c r="R39" s="55" t="e">
        <f>VLOOKUP(O39,'C62X'!_xlnm.Print_Area,2,FALSE)</f>
        <v>#N/A</v>
      </c>
    </row>
    <row r="40" spans="1:18" ht="23.25" customHeight="1">
      <c r="A40" s="54">
        <v>24</v>
      </c>
      <c r="B40" s="39" t="s">
        <v>272</v>
      </c>
      <c r="C40" s="38" t="s">
        <v>231</v>
      </c>
      <c r="D40" s="38" t="s">
        <v>273</v>
      </c>
      <c r="E40" s="38" t="s">
        <v>274</v>
      </c>
      <c r="F40" s="39">
        <v>74202</v>
      </c>
      <c r="G40" s="38" t="s">
        <v>34</v>
      </c>
      <c r="H40" s="4" t="s">
        <v>266</v>
      </c>
      <c r="I40" s="13">
        <v>1</v>
      </c>
      <c r="J40" s="13">
        <v>1</v>
      </c>
      <c r="K40" s="13"/>
      <c r="L40" s="13"/>
      <c r="M40" s="13"/>
      <c r="N40" s="1" t="s">
        <v>260</v>
      </c>
      <c r="O40" s="7" t="s">
        <v>750</v>
      </c>
      <c r="P40" s="1"/>
      <c r="Q40" s="1"/>
      <c r="R40" s="55" t="str">
        <f>VLOOKUP(O40,'C62X'!_xlnm.Print_Area,2,FALSE)</f>
        <v>铰链安装工位</v>
      </c>
    </row>
    <row r="41" spans="1:18" ht="23.25" customHeight="1">
      <c r="A41" s="54">
        <v>25</v>
      </c>
      <c r="B41" s="38" t="s">
        <v>216</v>
      </c>
      <c r="C41" s="38" t="s">
        <v>217</v>
      </c>
      <c r="D41" s="38" t="s">
        <v>232</v>
      </c>
      <c r="E41" s="38" t="s">
        <v>233</v>
      </c>
      <c r="F41" s="38" t="s">
        <v>275</v>
      </c>
      <c r="G41" s="38" t="s">
        <v>34</v>
      </c>
      <c r="H41" s="4" t="s">
        <v>266</v>
      </c>
      <c r="I41" s="13">
        <v>1</v>
      </c>
      <c r="J41" s="13">
        <v>1</v>
      </c>
      <c r="K41" s="13"/>
      <c r="L41" s="13"/>
      <c r="M41" s="13"/>
      <c r="N41" s="1" t="s">
        <v>260</v>
      </c>
      <c r="O41" s="7" t="s">
        <v>750</v>
      </c>
      <c r="P41" s="1" t="s">
        <v>280</v>
      </c>
      <c r="Q41" s="1"/>
      <c r="R41" s="55" t="str">
        <f>VLOOKUP(O41,'C62X'!_xlnm.Print_Area,2,FALSE)</f>
        <v>铰链安装工位</v>
      </c>
    </row>
    <row r="42" spans="1:18" ht="23.25" customHeight="1">
      <c r="A42" s="54">
        <v>26</v>
      </c>
      <c r="B42" s="38" t="s">
        <v>276</v>
      </c>
      <c r="C42" s="38" t="s">
        <v>217</v>
      </c>
      <c r="D42" s="38" t="s">
        <v>232</v>
      </c>
      <c r="E42" s="38" t="s">
        <v>233</v>
      </c>
      <c r="F42" s="38" t="s">
        <v>277</v>
      </c>
      <c r="G42" s="38" t="s">
        <v>34</v>
      </c>
      <c r="H42" s="4" t="s">
        <v>266</v>
      </c>
      <c r="I42" s="13">
        <v>1</v>
      </c>
      <c r="J42" s="13">
        <v>1</v>
      </c>
      <c r="K42" s="13"/>
      <c r="L42" s="13"/>
      <c r="M42" s="13"/>
      <c r="N42" s="1" t="s">
        <v>260</v>
      </c>
      <c r="O42" s="7" t="s">
        <v>750</v>
      </c>
      <c r="P42" s="1" t="s">
        <v>281</v>
      </c>
      <c r="Q42" s="1"/>
      <c r="R42" s="55" t="str">
        <f>VLOOKUP(O42,'C62X'!_xlnm.Print_Area,2,FALSE)</f>
        <v>铰链安装工位</v>
      </c>
    </row>
    <row r="43" spans="1:18" ht="23.25" customHeight="1">
      <c r="A43" s="54">
        <v>27</v>
      </c>
      <c r="B43" s="38" t="s">
        <v>53</v>
      </c>
      <c r="C43" s="38" t="s">
        <v>54</v>
      </c>
      <c r="D43" s="38" t="s">
        <v>55</v>
      </c>
      <c r="E43" s="38" t="s">
        <v>32</v>
      </c>
      <c r="F43" s="38" t="s">
        <v>55</v>
      </c>
      <c r="G43" s="38" t="s">
        <v>34</v>
      </c>
      <c r="H43" s="4" t="s">
        <v>331</v>
      </c>
      <c r="I43" s="22">
        <v>1</v>
      </c>
      <c r="J43" s="13">
        <v>1</v>
      </c>
      <c r="K43" s="13"/>
      <c r="L43" s="13"/>
      <c r="M43" s="13"/>
      <c r="N43" s="1" t="s">
        <v>252</v>
      </c>
      <c r="O43" s="1" t="s">
        <v>744</v>
      </c>
      <c r="P43" s="1" t="s">
        <v>285</v>
      </c>
      <c r="Q43" s="1"/>
      <c r="R43" s="55" t="str">
        <f>VLOOKUP(O43,'C62X'!_xlnm.Print_Area,2,FALSE)</f>
        <v>后侧围内板总成-右</v>
      </c>
    </row>
    <row r="44" spans="1:18" ht="23.25" customHeight="1">
      <c r="A44" s="54">
        <v>1</v>
      </c>
      <c r="B44" s="38" t="s">
        <v>136</v>
      </c>
      <c r="C44" s="38" t="s">
        <v>137</v>
      </c>
      <c r="D44" s="38" t="s">
        <v>138</v>
      </c>
      <c r="E44" s="38" t="s">
        <v>139</v>
      </c>
      <c r="F44" s="38" t="s">
        <v>138</v>
      </c>
      <c r="G44" s="38" t="s">
        <v>34</v>
      </c>
      <c r="H44" s="38" t="s">
        <v>332</v>
      </c>
      <c r="I44" s="47">
        <v>1</v>
      </c>
      <c r="J44" s="47">
        <v>1</v>
      </c>
      <c r="K44" s="40">
        <v>0</v>
      </c>
      <c r="L44" s="13"/>
      <c r="M44" s="13"/>
      <c r="N44" s="1" t="s">
        <v>333</v>
      </c>
      <c r="O44" s="89" t="s">
        <v>148</v>
      </c>
      <c r="P44" s="38"/>
      <c r="Q44" s="38"/>
      <c r="R44" s="55" t="str">
        <f>VLOOKUP(O44,'C62X'!_xlnm.Print_Area,2,FALSE)</f>
        <v>大物返修</v>
      </c>
    </row>
    <row r="45" spans="1:18" ht="23.25" customHeight="1">
      <c r="A45" s="54">
        <v>2</v>
      </c>
      <c r="B45" s="38" t="s">
        <v>142</v>
      </c>
      <c r="C45" s="38" t="s">
        <v>143</v>
      </c>
      <c r="D45" s="38" t="s">
        <v>144</v>
      </c>
      <c r="E45" s="38" t="s">
        <v>145</v>
      </c>
      <c r="F45" s="38" t="s">
        <v>146</v>
      </c>
      <c r="G45" s="38" t="s">
        <v>147</v>
      </c>
      <c r="H45" s="38" t="s">
        <v>334</v>
      </c>
      <c r="I45" s="47">
        <v>1</v>
      </c>
      <c r="J45" s="47">
        <v>1</v>
      </c>
      <c r="K45" s="40">
        <v>0</v>
      </c>
      <c r="L45" s="13" t="s">
        <v>335</v>
      </c>
      <c r="M45" s="13"/>
      <c r="N45" s="1" t="s">
        <v>333</v>
      </c>
      <c r="O45" s="49" t="s">
        <v>336</v>
      </c>
      <c r="P45" s="38"/>
      <c r="Q45" s="38"/>
      <c r="R45" s="55" t="str">
        <f>VLOOKUP(O45,'C62X'!_xlnm.Print_Area,2,FALSE)</f>
        <v>大物返修</v>
      </c>
    </row>
    <row r="46" spans="1:18" ht="23.25" customHeight="1">
      <c r="A46" s="54">
        <v>3</v>
      </c>
      <c r="B46" s="38" t="s">
        <v>142</v>
      </c>
      <c r="C46" s="38" t="s">
        <v>143</v>
      </c>
      <c r="D46" s="38" t="s">
        <v>144</v>
      </c>
      <c r="E46" s="38" t="s">
        <v>145</v>
      </c>
      <c r="F46" s="38" t="s">
        <v>146</v>
      </c>
      <c r="G46" s="38" t="s">
        <v>147</v>
      </c>
      <c r="H46" s="38" t="s">
        <v>334</v>
      </c>
      <c r="I46" s="47">
        <v>1</v>
      </c>
      <c r="J46" s="47">
        <v>1</v>
      </c>
      <c r="K46" s="40">
        <v>0</v>
      </c>
      <c r="L46" s="13"/>
      <c r="M46" s="13"/>
      <c r="N46" s="1" t="s">
        <v>333</v>
      </c>
      <c r="O46" s="49" t="s">
        <v>336</v>
      </c>
      <c r="P46" s="38"/>
      <c r="Q46" s="38"/>
      <c r="R46" s="55" t="str">
        <f>VLOOKUP(O46,'C62X'!_xlnm.Print_Area,2,FALSE)</f>
        <v>大物返修</v>
      </c>
    </row>
    <row r="47" spans="1:18" ht="23.25" customHeight="1">
      <c r="A47" s="54">
        <v>4</v>
      </c>
      <c r="B47" s="38" t="s">
        <v>149</v>
      </c>
      <c r="C47" s="38" t="s">
        <v>143</v>
      </c>
      <c r="D47" s="38" t="s">
        <v>150</v>
      </c>
      <c r="E47" s="38" t="s">
        <v>151</v>
      </c>
      <c r="F47" s="38" t="s">
        <v>150</v>
      </c>
      <c r="G47" s="38" t="s">
        <v>34</v>
      </c>
      <c r="H47" s="38" t="s">
        <v>334</v>
      </c>
      <c r="I47" s="47">
        <v>1</v>
      </c>
      <c r="J47" s="47">
        <v>1</v>
      </c>
      <c r="K47" s="40">
        <v>0</v>
      </c>
      <c r="L47" s="13"/>
      <c r="M47" s="13"/>
      <c r="N47" s="1" t="s">
        <v>333</v>
      </c>
      <c r="O47" s="49" t="s">
        <v>336</v>
      </c>
      <c r="P47" s="38"/>
      <c r="Q47" s="38"/>
      <c r="R47" s="55" t="str">
        <f>VLOOKUP(O47,'C62X'!_xlnm.Print_Area,2,FALSE)</f>
        <v>大物返修</v>
      </c>
    </row>
    <row r="48" spans="1:18" ht="23.25" customHeight="1">
      <c r="A48" s="54">
        <v>5</v>
      </c>
      <c r="B48" s="38" t="s">
        <v>149</v>
      </c>
      <c r="C48" s="38" t="s">
        <v>143</v>
      </c>
      <c r="D48" s="38" t="s">
        <v>150</v>
      </c>
      <c r="E48" s="38" t="s">
        <v>151</v>
      </c>
      <c r="F48" s="38" t="s">
        <v>150</v>
      </c>
      <c r="G48" s="38" t="s">
        <v>34</v>
      </c>
      <c r="H48" s="38" t="s">
        <v>334</v>
      </c>
      <c r="I48" s="47">
        <v>1</v>
      </c>
      <c r="J48" s="47">
        <v>1</v>
      </c>
      <c r="K48" s="40">
        <v>0</v>
      </c>
      <c r="L48" s="13"/>
      <c r="M48" s="13"/>
      <c r="N48" s="1" t="s">
        <v>333</v>
      </c>
      <c r="O48" s="49" t="s">
        <v>336</v>
      </c>
      <c r="P48" s="38"/>
      <c r="Q48" s="38"/>
      <c r="R48" s="55" t="str">
        <f>VLOOKUP(O48,'C62X'!_xlnm.Print_Area,2,FALSE)</f>
        <v>大物返修</v>
      </c>
    </row>
    <row r="49" spans="1:18" ht="23.25" customHeight="1">
      <c r="A49" s="54">
        <v>6</v>
      </c>
      <c r="B49" s="38" t="s">
        <v>149</v>
      </c>
      <c r="C49" s="38" t="s">
        <v>143</v>
      </c>
      <c r="D49" s="38" t="s">
        <v>150</v>
      </c>
      <c r="E49" s="38" t="s">
        <v>151</v>
      </c>
      <c r="F49" s="38" t="s">
        <v>150</v>
      </c>
      <c r="G49" s="38" t="s">
        <v>34</v>
      </c>
      <c r="H49" s="38" t="s">
        <v>334</v>
      </c>
      <c r="I49" s="47">
        <v>1</v>
      </c>
      <c r="J49" s="47">
        <v>1</v>
      </c>
      <c r="K49" s="40">
        <v>0</v>
      </c>
      <c r="L49" s="13"/>
      <c r="M49" s="13"/>
      <c r="N49" s="1" t="s">
        <v>333</v>
      </c>
      <c r="O49" s="49" t="s">
        <v>336</v>
      </c>
      <c r="P49" s="38"/>
      <c r="Q49" s="38"/>
      <c r="R49" s="55" t="str">
        <f>VLOOKUP(O49,'C62X'!_xlnm.Print_Area,2,FALSE)</f>
        <v>大物返修</v>
      </c>
    </row>
    <row r="50" spans="1:18" ht="23.25" customHeight="1">
      <c r="A50" s="54">
        <v>7</v>
      </c>
      <c r="B50" s="38" t="s">
        <v>149</v>
      </c>
      <c r="C50" s="38" t="s">
        <v>143</v>
      </c>
      <c r="D50" s="38" t="s">
        <v>150</v>
      </c>
      <c r="E50" s="38" t="s">
        <v>151</v>
      </c>
      <c r="F50" s="38" t="s">
        <v>150</v>
      </c>
      <c r="G50" s="38" t="s">
        <v>34</v>
      </c>
      <c r="H50" s="38" t="s">
        <v>334</v>
      </c>
      <c r="I50" s="47">
        <v>1</v>
      </c>
      <c r="J50" s="47">
        <v>1</v>
      </c>
      <c r="K50" s="40">
        <v>0</v>
      </c>
      <c r="L50" s="13"/>
      <c r="M50" s="13"/>
      <c r="N50" s="1" t="s">
        <v>333</v>
      </c>
      <c r="O50" s="49" t="s">
        <v>336</v>
      </c>
      <c r="P50" s="38"/>
      <c r="Q50" s="38"/>
      <c r="R50" s="55" t="str">
        <f>VLOOKUP(O50,'C62X'!_xlnm.Print_Area,2,FALSE)</f>
        <v>大物返修</v>
      </c>
    </row>
    <row r="51" spans="1:18" ht="23.25" customHeight="1">
      <c r="A51" s="54">
        <v>8</v>
      </c>
      <c r="B51" s="38" t="s">
        <v>152</v>
      </c>
      <c r="C51" s="38" t="s">
        <v>153</v>
      </c>
      <c r="D51" s="38" t="s">
        <v>154</v>
      </c>
      <c r="E51" s="38" t="s">
        <v>155</v>
      </c>
      <c r="F51" s="38" t="s">
        <v>154</v>
      </c>
      <c r="G51" s="38" t="s">
        <v>82</v>
      </c>
      <c r="H51" s="38" t="s">
        <v>337</v>
      </c>
      <c r="I51" s="47">
        <v>1</v>
      </c>
      <c r="J51" s="47">
        <v>1</v>
      </c>
      <c r="K51" s="40">
        <v>0</v>
      </c>
      <c r="L51" s="13"/>
      <c r="M51" s="13"/>
      <c r="N51" s="1" t="s">
        <v>333</v>
      </c>
      <c r="O51" s="49" t="s">
        <v>338</v>
      </c>
      <c r="P51" s="38"/>
      <c r="Q51" s="38"/>
      <c r="R51" s="55" t="str">
        <f>VLOOKUP(O51,'C62X'!_xlnm.Print_Area,2,FALSE)</f>
        <v>清理</v>
      </c>
    </row>
    <row r="52" spans="1:18" ht="23.25" customHeight="1">
      <c r="A52" s="54">
        <v>9</v>
      </c>
      <c r="B52" s="38" t="s">
        <v>152</v>
      </c>
      <c r="C52" s="38" t="s">
        <v>153</v>
      </c>
      <c r="D52" s="38" t="s">
        <v>154</v>
      </c>
      <c r="E52" s="38" t="s">
        <v>155</v>
      </c>
      <c r="F52" s="38" t="s">
        <v>154</v>
      </c>
      <c r="G52" s="38" t="s">
        <v>82</v>
      </c>
      <c r="H52" s="38" t="s">
        <v>337</v>
      </c>
      <c r="I52" s="47">
        <v>1</v>
      </c>
      <c r="J52" s="47">
        <v>1</v>
      </c>
      <c r="K52" s="40">
        <v>0</v>
      </c>
      <c r="L52" s="23"/>
      <c r="M52" s="13"/>
      <c r="N52" s="1" t="s">
        <v>333</v>
      </c>
      <c r="O52" s="49" t="s">
        <v>338</v>
      </c>
      <c r="P52" s="38"/>
      <c r="Q52" s="38"/>
      <c r="R52" s="55" t="str">
        <f>VLOOKUP(O52,'C62X'!_xlnm.Print_Area,2,FALSE)</f>
        <v>清理</v>
      </c>
    </row>
    <row r="53" spans="1:18" ht="23.25" customHeight="1">
      <c r="A53" s="54">
        <v>10</v>
      </c>
      <c r="B53" s="38" t="s">
        <v>156</v>
      </c>
      <c r="C53" s="38" t="s">
        <v>157</v>
      </c>
      <c r="D53" s="38" t="s">
        <v>158</v>
      </c>
      <c r="E53" s="38" t="s">
        <v>49</v>
      </c>
      <c r="F53" s="38" t="s">
        <v>158</v>
      </c>
      <c r="G53" s="38" t="s">
        <v>34</v>
      </c>
      <c r="H53" s="38" t="s">
        <v>334</v>
      </c>
      <c r="I53" s="47">
        <v>1</v>
      </c>
      <c r="J53" s="47">
        <v>1</v>
      </c>
      <c r="K53" s="40">
        <v>0</v>
      </c>
      <c r="L53" s="23"/>
      <c r="M53" s="13"/>
      <c r="N53" s="1" t="s">
        <v>333</v>
      </c>
      <c r="O53" s="49" t="s">
        <v>336</v>
      </c>
      <c r="P53" s="38"/>
      <c r="Q53" s="38"/>
      <c r="R53" s="55" t="str">
        <f>VLOOKUP(O53,'C62X'!_xlnm.Print_Area,2,FALSE)</f>
        <v>大物返修</v>
      </c>
    </row>
    <row r="54" spans="1:18" ht="23.25" customHeight="1">
      <c r="A54" s="54">
        <v>11</v>
      </c>
      <c r="B54" s="38" t="s">
        <v>46</v>
      </c>
      <c r="C54" s="38" t="s">
        <v>47</v>
      </c>
      <c r="D54" s="38" t="s">
        <v>48</v>
      </c>
      <c r="E54" s="38" t="s">
        <v>49</v>
      </c>
      <c r="F54" s="38" t="s">
        <v>339</v>
      </c>
      <c r="G54" s="38" t="s">
        <v>34</v>
      </c>
      <c r="H54" s="38" t="s">
        <v>334</v>
      </c>
      <c r="I54" s="47">
        <v>1</v>
      </c>
      <c r="J54" s="47">
        <v>1</v>
      </c>
      <c r="K54" s="40">
        <v>0</v>
      </c>
      <c r="L54" s="23"/>
      <c r="M54" s="13"/>
      <c r="N54" s="1" t="s">
        <v>333</v>
      </c>
      <c r="O54" s="49" t="s">
        <v>336</v>
      </c>
      <c r="P54" s="38"/>
      <c r="Q54" s="38"/>
      <c r="R54" s="55" t="str">
        <f>VLOOKUP(O54,'C62X'!_xlnm.Print_Area,2,FALSE)</f>
        <v>大物返修</v>
      </c>
    </row>
    <row r="55" spans="1:18" ht="23.25" customHeight="1">
      <c r="A55" s="54">
        <v>12</v>
      </c>
      <c r="B55" s="38" t="s">
        <v>46</v>
      </c>
      <c r="C55" s="38" t="s">
        <v>47</v>
      </c>
      <c r="D55" s="38">
        <v>59023</v>
      </c>
      <c r="E55" s="38" t="s">
        <v>49</v>
      </c>
      <c r="F55" s="38" t="s">
        <v>340</v>
      </c>
      <c r="G55" s="38" t="s">
        <v>34</v>
      </c>
      <c r="H55" s="38" t="s">
        <v>332</v>
      </c>
      <c r="I55" s="47">
        <v>1</v>
      </c>
      <c r="J55" s="47">
        <v>1</v>
      </c>
      <c r="K55" s="40">
        <v>0</v>
      </c>
      <c r="L55" s="23"/>
      <c r="M55" s="13"/>
      <c r="N55" s="1" t="s">
        <v>333</v>
      </c>
      <c r="O55" s="89" t="s">
        <v>148</v>
      </c>
      <c r="P55" s="38"/>
      <c r="Q55" s="38"/>
      <c r="R55" s="55" t="str">
        <f>VLOOKUP(O55,'C62X'!_xlnm.Print_Area,2,FALSE)</f>
        <v>大物返修</v>
      </c>
    </row>
    <row r="56" spans="1:18" ht="23.25" customHeight="1">
      <c r="A56" s="54">
        <v>13</v>
      </c>
      <c r="B56" s="38" t="s">
        <v>46</v>
      </c>
      <c r="C56" s="38" t="s">
        <v>47</v>
      </c>
      <c r="D56" s="38" t="s">
        <v>48</v>
      </c>
      <c r="E56" s="38" t="s">
        <v>49</v>
      </c>
      <c r="F56" s="38" t="s">
        <v>341</v>
      </c>
      <c r="G56" s="38" t="s">
        <v>34</v>
      </c>
      <c r="H56" s="38" t="s">
        <v>332</v>
      </c>
      <c r="I56" s="47">
        <v>1</v>
      </c>
      <c r="J56" s="47">
        <v>1</v>
      </c>
      <c r="K56" s="40">
        <v>0</v>
      </c>
      <c r="L56" s="23"/>
      <c r="M56" s="13"/>
      <c r="N56" s="1" t="s">
        <v>333</v>
      </c>
      <c r="O56" s="89" t="s">
        <v>148</v>
      </c>
      <c r="P56" s="38"/>
      <c r="Q56" s="38"/>
      <c r="R56" s="55" t="str">
        <f>VLOOKUP(O56,'C62X'!_xlnm.Print_Area,2,FALSE)</f>
        <v>大物返修</v>
      </c>
    </row>
    <row r="57" spans="1:18" ht="23.25" customHeight="1">
      <c r="A57" s="54">
        <v>14</v>
      </c>
      <c r="B57" s="38" t="s">
        <v>46</v>
      </c>
      <c r="C57" s="38" t="s">
        <v>47</v>
      </c>
      <c r="D57" s="38" t="s">
        <v>48</v>
      </c>
      <c r="E57" s="38" t="s">
        <v>49</v>
      </c>
      <c r="F57" s="38" t="s">
        <v>342</v>
      </c>
      <c r="G57" s="38" t="s">
        <v>34</v>
      </c>
      <c r="H57" s="38" t="s">
        <v>332</v>
      </c>
      <c r="I57" s="47">
        <v>1</v>
      </c>
      <c r="J57" s="47">
        <v>1</v>
      </c>
      <c r="K57" s="40">
        <v>0</v>
      </c>
      <c r="L57" s="23"/>
      <c r="M57" s="13"/>
      <c r="N57" s="1" t="s">
        <v>333</v>
      </c>
      <c r="O57" s="89" t="s">
        <v>148</v>
      </c>
      <c r="P57" s="38"/>
      <c r="Q57" s="38"/>
      <c r="R57" s="55" t="str">
        <f>VLOOKUP(O57,'C62X'!_xlnm.Print_Area,2,FALSE)</f>
        <v>大物返修</v>
      </c>
    </row>
    <row r="58" spans="1:18" ht="23.25" customHeight="1">
      <c r="A58" s="54">
        <v>15</v>
      </c>
      <c r="B58" s="38" t="s">
        <v>46</v>
      </c>
      <c r="C58" s="38" t="s">
        <v>47</v>
      </c>
      <c r="D58" s="38" t="s">
        <v>48</v>
      </c>
      <c r="E58" s="38" t="s">
        <v>49</v>
      </c>
      <c r="F58" s="38" t="s">
        <v>343</v>
      </c>
      <c r="G58" s="38" t="s">
        <v>34</v>
      </c>
      <c r="H58" s="38" t="s">
        <v>344</v>
      </c>
      <c r="I58" s="47">
        <v>1</v>
      </c>
      <c r="J58" s="47">
        <v>1</v>
      </c>
      <c r="K58" s="40">
        <v>0</v>
      </c>
      <c r="L58" s="23"/>
      <c r="M58" s="13"/>
      <c r="N58" s="1" t="s">
        <v>333</v>
      </c>
      <c r="O58" s="49" t="s">
        <v>345</v>
      </c>
      <c r="P58" s="38"/>
      <c r="Q58" s="38"/>
      <c r="R58" s="55" t="str">
        <f>VLOOKUP(O58,'C62X'!_xlnm.Print_Area,2,FALSE)</f>
        <v>返修#1</v>
      </c>
    </row>
    <row r="59" spans="1:18" ht="23.25" customHeight="1">
      <c r="A59" s="54">
        <v>16</v>
      </c>
      <c r="B59" s="38" t="s">
        <v>46</v>
      </c>
      <c r="C59" s="38" t="s">
        <v>47</v>
      </c>
      <c r="D59" s="38" t="s">
        <v>48</v>
      </c>
      <c r="E59" s="38" t="s">
        <v>49</v>
      </c>
      <c r="F59" s="38" t="s">
        <v>346</v>
      </c>
      <c r="G59" s="38" t="s">
        <v>34</v>
      </c>
      <c r="H59" s="38" t="s">
        <v>344</v>
      </c>
      <c r="I59" s="47">
        <v>1</v>
      </c>
      <c r="J59" s="47">
        <v>1</v>
      </c>
      <c r="K59" s="40">
        <v>0</v>
      </c>
      <c r="L59" s="23"/>
      <c r="M59" s="13"/>
      <c r="N59" s="1" t="s">
        <v>333</v>
      </c>
      <c r="O59" s="49" t="s">
        <v>345</v>
      </c>
      <c r="P59" s="38"/>
      <c r="Q59" s="38"/>
      <c r="R59" s="55" t="str">
        <f>VLOOKUP(O59,'C62X'!_xlnm.Print_Area,2,FALSE)</f>
        <v>返修#1</v>
      </c>
    </row>
    <row r="60" spans="1:18" ht="23.25" customHeight="1">
      <c r="A60" s="54">
        <v>17</v>
      </c>
      <c r="B60" s="38" t="s">
        <v>46</v>
      </c>
      <c r="C60" s="38" t="s">
        <v>47</v>
      </c>
      <c r="D60" s="38" t="s">
        <v>48</v>
      </c>
      <c r="E60" s="38" t="s">
        <v>49</v>
      </c>
      <c r="F60" s="38" t="s">
        <v>347</v>
      </c>
      <c r="G60" s="38" t="s">
        <v>34</v>
      </c>
      <c r="H60" s="38" t="s">
        <v>344</v>
      </c>
      <c r="I60" s="47">
        <v>1</v>
      </c>
      <c r="J60" s="47">
        <v>1</v>
      </c>
      <c r="K60" s="40">
        <v>0</v>
      </c>
      <c r="L60" s="13"/>
      <c r="M60" s="13"/>
      <c r="N60" s="1" t="s">
        <v>333</v>
      </c>
      <c r="O60" s="49" t="s">
        <v>348</v>
      </c>
      <c r="P60" s="38"/>
      <c r="Q60" s="38"/>
      <c r="R60" s="55" t="str">
        <f>VLOOKUP(O60,'C62X'!_xlnm.Print_Area,2,FALSE)</f>
        <v>返修#2</v>
      </c>
    </row>
    <row r="61" spans="1:18" ht="23.25" customHeight="1">
      <c r="A61" s="54">
        <v>18</v>
      </c>
      <c r="B61" s="38" t="s">
        <v>56</v>
      </c>
      <c r="C61" s="38" t="s">
        <v>57</v>
      </c>
      <c r="D61" s="38" t="s">
        <v>58</v>
      </c>
      <c r="E61" s="38" t="s">
        <v>59</v>
      </c>
      <c r="F61" s="38"/>
      <c r="G61" s="38" t="s">
        <v>60</v>
      </c>
      <c r="H61" s="38" t="s">
        <v>349</v>
      </c>
      <c r="I61" s="47">
        <v>1</v>
      </c>
      <c r="J61" s="47">
        <v>1</v>
      </c>
      <c r="K61" s="40">
        <v>0</v>
      </c>
      <c r="L61" s="13"/>
      <c r="M61" s="13"/>
      <c r="N61" s="1" t="s">
        <v>333</v>
      </c>
      <c r="O61" s="49" t="s">
        <v>364</v>
      </c>
      <c r="P61" s="38"/>
      <c r="Q61" s="38"/>
      <c r="R61" s="55" t="str">
        <f>VLOOKUP(O61,'C62X'!_xlnm.Print_Area,2,FALSE)</f>
        <v>机盖安装</v>
      </c>
    </row>
    <row r="62" spans="1:18" ht="23.25" customHeight="1">
      <c r="A62" s="54">
        <v>19</v>
      </c>
      <c r="B62" s="38" t="s">
        <v>63</v>
      </c>
      <c r="C62" s="38" t="s">
        <v>64</v>
      </c>
      <c r="D62" s="38" t="s">
        <v>65</v>
      </c>
      <c r="E62" s="38" t="s">
        <v>66</v>
      </c>
      <c r="F62" s="38" t="s">
        <v>65</v>
      </c>
      <c r="G62" s="38" t="s">
        <v>60</v>
      </c>
      <c r="H62" s="38" t="s">
        <v>350</v>
      </c>
      <c r="I62" s="47">
        <v>1</v>
      </c>
      <c r="J62" s="47">
        <v>1</v>
      </c>
      <c r="K62" s="40">
        <v>0</v>
      </c>
      <c r="L62" s="13"/>
      <c r="M62" s="13"/>
      <c r="N62" s="1" t="s">
        <v>333</v>
      </c>
      <c r="O62" s="49" t="s">
        <v>336</v>
      </c>
      <c r="P62" s="38"/>
      <c r="Q62" s="38"/>
      <c r="R62" s="55" t="str">
        <f>VLOOKUP(O62,'C62X'!_xlnm.Print_Area,2,FALSE)</f>
        <v>大物返修</v>
      </c>
    </row>
    <row r="63" spans="1:18" ht="23.25" customHeight="1">
      <c r="A63" s="54">
        <v>20</v>
      </c>
      <c r="B63" s="38" t="s">
        <v>63</v>
      </c>
      <c r="C63" s="38" t="s">
        <v>64</v>
      </c>
      <c r="D63" s="38" t="s">
        <v>65</v>
      </c>
      <c r="E63" s="38" t="s">
        <v>66</v>
      </c>
      <c r="F63" s="38" t="s">
        <v>65</v>
      </c>
      <c r="G63" s="38" t="s">
        <v>60</v>
      </c>
      <c r="H63" s="38" t="s">
        <v>350</v>
      </c>
      <c r="I63" s="47">
        <v>1</v>
      </c>
      <c r="J63" s="47">
        <v>1</v>
      </c>
      <c r="K63" s="40">
        <v>0</v>
      </c>
      <c r="L63" s="13"/>
      <c r="M63" s="13"/>
      <c r="N63" s="1" t="s">
        <v>333</v>
      </c>
      <c r="O63" s="49" t="s">
        <v>336</v>
      </c>
      <c r="P63" s="38"/>
      <c r="Q63" s="38"/>
      <c r="R63" s="55" t="str">
        <f>VLOOKUP(O63,'C62X'!_xlnm.Print_Area,2,FALSE)</f>
        <v>大物返修</v>
      </c>
    </row>
    <row r="64" spans="1:18" ht="23.25" customHeight="1">
      <c r="A64" s="54">
        <v>21</v>
      </c>
      <c r="B64" s="38" t="s">
        <v>63</v>
      </c>
      <c r="C64" s="38" t="s">
        <v>64</v>
      </c>
      <c r="D64" s="38" t="s">
        <v>65</v>
      </c>
      <c r="E64" s="38" t="s">
        <v>66</v>
      </c>
      <c r="F64" s="38" t="s">
        <v>65</v>
      </c>
      <c r="G64" s="38" t="s">
        <v>60</v>
      </c>
      <c r="H64" s="38" t="s">
        <v>351</v>
      </c>
      <c r="I64" s="47">
        <v>1</v>
      </c>
      <c r="J64" s="47">
        <v>1</v>
      </c>
      <c r="K64" s="40">
        <v>0</v>
      </c>
      <c r="L64" s="13"/>
      <c r="M64" s="13"/>
      <c r="N64" s="1" t="s">
        <v>333</v>
      </c>
      <c r="O64" s="49" t="s">
        <v>352</v>
      </c>
      <c r="P64" s="38"/>
      <c r="Q64" s="38"/>
      <c r="R64" s="55" t="str">
        <f>VLOOKUP(O64,'C62X'!_xlnm.Print_Area,2,FALSE)</f>
        <v>终检</v>
      </c>
    </row>
    <row r="65" spans="1:18" ht="23.25" customHeight="1">
      <c r="A65" s="54">
        <v>22</v>
      </c>
      <c r="B65" s="38" t="s">
        <v>63</v>
      </c>
      <c r="C65" s="38" t="s">
        <v>64</v>
      </c>
      <c r="D65" s="38" t="s">
        <v>65</v>
      </c>
      <c r="E65" s="38" t="s">
        <v>66</v>
      </c>
      <c r="F65" s="38" t="s">
        <v>65</v>
      </c>
      <c r="G65" s="38" t="s">
        <v>60</v>
      </c>
      <c r="H65" s="38" t="s">
        <v>351</v>
      </c>
      <c r="I65" s="47">
        <v>1</v>
      </c>
      <c r="J65" s="47">
        <v>1</v>
      </c>
      <c r="K65" s="40">
        <v>0</v>
      </c>
      <c r="L65" s="13"/>
      <c r="M65" s="13"/>
      <c r="N65" s="1" t="s">
        <v>333</v>
      </c>
      <c r="O65" s="49" t="s">
        <v>352</v>
      </c>
      <c r="P65" s="38"/>
      <c r="Q65" s="38"/>
      <c r="R65" s="55" t="str">
        <f>VLOOKUP(O65,'C62X'!_xlnm.Print_Area,2,FALSE)</f>
        <v>终检</v>
      </c>
    </row>
    <row r="66" spans="1:18" ht="23.25" customHeight="1">
      <c r="A66" s="54">
        <v>23</v>
      </c>
      <c r="B66" s="38" t="s">
        <v>63</v>
      </c>
      <c r="C66" s="38" t="s">
        <v>64</v>
      </c>
      <c r="D66" s="38" t="s">
        <v>65</v>
      </c>
      <c r="E66" s="38" t="s">
        <v>66</v>
      </c>
      <c r="F66" s="38" t="s">
        <v>65</v>
      </c>
      <c r="G66" s="38" t="s">
        <v>60</v>
      </c>
      <c r="H66" s="38" t="s">
        <v>353</v>
      </c>
      <c r="I66" s="47">
        <v>1</v>
      </c>
      <c r="J66" s="47">
        <v>1</v>
      </c>
      <c r="K66" s="40">
        <v>0</v>
      </c>
      <c r="L66" s="13"/>
      <c r="M66" s="13"/>
      <c r="N66" s="1" t="s">
        <v>333</v>
      </c>
      <c r="O66" s="49" t="s">
        <v>354</v>
      </c>
      <c r="P66" s="38"/>
      <c r="Q66" s="38"/>
      <c r="R66" s="55" t="str">
        <f>VLOOKUP(O66,'C62X'!_xlnm.Print_Area,2,FALSE)</f>
        <v>检查#1</v>
      </c>
    </row>
    <row r="67" spans="1:18" ht="23.25" customHeight="1">
      <c r="A67" s="54">
        <v>24</v>
      </c>
      <c r="B67" s="61" t="s">
        <v>161</v>
      </c>
      <c r="C67" s="61" t="s">
        <v>162</v>
      </c>
      <c r="D67" s="61" t="s">
        <v>163</v>
      </c>
      <c r="E67" s="61" t="s">
        <v>164</v>
      </c>
      <c r="F67" s="61" t="s">
        <v>165</v>
      </c>
      <c r="G67" s="61" t="s">
        <v>34</v>
      </c>
      <c r="H67" s="38" t="s">
        <v>23</v>
      </c>
      <c r="I67" s="48">
        <v>1</v>
      </c>
      <c r="J67" s="48">
        <v>1</v>
      </c>
      <c r="K67" s="40">
        <v>0</v>
      </c>
      <c r="L67" s="13"/>
      <c r="M67" s="13"/>
      <c r="N67" s="1" t="s">
        <v>141</v>
      </c>
      <c r="O67" s="49" t="s">
        <v>148</v>
      </c>
      <c r="P67" s="38"/>
      <c r="Q67" s="38"/>
      <c r="R67" s="55" t="str">
        <f>VLOOKUP(O67,'C62X'!_xlnm.Print_Area,2,FALSE)</f>
        <v>大物返修</v>
      </c>
    </row>
    <row r="68" spans="1:18" ht="23.25" customHeight="1">
      <c r="A68" s="54">
        <v>25</v>
      </c>
      <c r="B68" s="38" t="s">
        <v>69</v>
      </c>
      <c r="C68" s="38" t="s">
        <v>70</v>
      </c>
      <c r="D68" s="38" t="s">
        <v>71</v>
      </c>
      <c r="E68" s="38" t="s">
        <v>72</v>
      </c>
      <c r="F68" s="38" t="s">
        <v>355</v>
      </c>
      <c r="G68" s="38" t="s">
        <v>34</v>
      </c>
      <c r="H68" s="38" t="s">
        <v>23</v>
      </c>
      <c r="I68" s="47">
        <v>1</v>
      </c>
      <c r="J68" s="47">
        <v>1</v>
      </c>
      <c r="K68" s="40">
        <v>0</v>
      </c>
      <c r="L68" s="23" t="s">
        <v>356</v>
      </c>
      <c r="M68" s="13"/>
      <c r="N68" s="1" t="s">
        <v>141</v>
      </c>
      <c r="O68" s="49" t="s">
        <v>148</v>
      </c>
      <c r="P68" s="38"/>
      <c r="Q68" s="38"/>
      <c r="R68" s="55" t="str">
        <f>VLOOKUP(O68,'C62X'!_xlnm.Print_Area,2,FALSE)</f>
        <v>大物返修</v>
      </c>
    </row>
    <row r="69" spans="1:18" ht="23.25" customHeight="1">
      <c r="A69" s="54">
        <v>26</v>
      </c>
      <c r="B69" s="38" t="s">
        <v>166</v>
      </c>
      <c r="C69" s="38" t="s">
        <v>54</v>
      </c>
      <c r="D69" s="38" t="s">
        <v>167</v>
      </c>
      <c r="E69" s="38" t="s">
        <v>168</v>
      </c>
      <c r="F69" s="38" t="s">
        <v>169</v>
      </c>
      <c r="G69" s="38" t="s">
        <v>34</v>
      </c>
      <c r="H69" s="38" t="s">
        <v>23</v>
      </c>
      <c r="I69" s="47">
        <v>1</v>
      </c>
      <c r="J69" s="47">
        <v>1</v>
      </c>
      <c r="K69" s="40">
        <v>0</v>
      </c>
      <c r="L69" s="13"/>
      <c r="M69" s="13"/>
      <c r="N69" s="1" t="s">
        <v>141</v>
      </c>
      <c r="O69" s="49" t="s">
        <v>148</v>
      </c>
      <c r="P69" s="38"/>
      <c r="Q69" s="38"/>
      <c r="R69" s="55" t="str">
        <f>VLOOKUP(O69,'C62X'!_xlnm.Print_Area,2,FALSE)</f>
        <v>大物返修</v>
      </c>
    </row>
    <row r="70" spans="1:18" ht="23.25" customHeight="1">
      <c r="A70" s="54">
        <v>27</v>
      </c>
      <c r="B70" s="38" t="s">
        <v>170</v>
      </c>
      <c r="C70" s="38" t="s">
        <v>171</v>
      </c>
      <c r="D70" s="38" t="s">
        <v>172</v>
      </c>
      <c r="E70" s="38" t="s">
        <v>173</v>
      </c>
      <c r="F70" s="38" t="s">
        <v>173</v>
      </c>
      <c r="G70" s="38" t="s">
        <v>34</v>
      </c>
      <c r="H70" s="38" t="s">
        <v>350</v>
      </c>
      <c r="I70" s="47">
        <v>1</v>
      </c>
      <c r="J70" s="47">
        <v>1</v>
      </c>
      <c r="K70" s="40">
        <v>0</v>
      </c>
      <c r="L70" s="13"/>
      <c r="M70" s="13"/>
      <c r="N70" s="1" t="s">
        <v>333</v>
      </c>
      <c r="O70" s="49" t="s">
        <v>336</v>
      </c>
      <c r="P70" s="38"/>
      <c r="Q70" s="38"/>
      <c r="R70" s="55" t="str">
        <f>VLOOKUP(O70,'C62X'!_xlnm.Print_Area,2,FALSE)</f>
        <v>大物返修</v>
      </c>
    </row>
    <row r="71" spans="1:18" ht="23.25" customHeight="1">
      <c r="A71" s="54">
        <v>28</v>
      </c>
      <c r="B71" s="38" t="s">
        <v>74</v>
      </c>
      <c r="C71" s="38" t="s">
        <v>75</v>
      </c>
      <c r="D71" s="38" t="s">
        <v>76</v>
      </c>
      <c r="E71" s="38" t="s">
        <v>72</v>
      </c>
      <c r="F71" s="38" t="s">
        <v>77</v>
      </c>
      <c r="G71" s="38" t="s">
        <v>34</v>
      </c>
      <c r="H71" s="38" t="s">
        <v>23</v>
      </c>
      <c r="I71" s="47">
        <v>1</v>
      </c>
      <c r="J71" s="47">
        <v>1</v>
      </c>
      <c r="K71" s="40">
        <v>0</v>
      </c>
      <c r="L71" s="13"/>
      <c r="M71" s="13"/>
      <c r="N71" s="1" t="s">
        <v>141</v>
      </c>
      <c r="O71" s="49" t="s">
        <v>148</v>
      </c>
      <c r="P71" s="38"/>
      <c r="Q71" s="38"/>
      <c r="R71" s="55" t="str">
        <f>VLOOKUP(O71,'C62X'!_xlnm.Print_Area,2,FALSE)</f>
        <v>大物返修</v>
      </c>
    </row>
    <row r="72" spans="1:18" ht="23.25" customHeight="1">
      <c r="A72" s="54">
        <v>29</v>
      </c>
      <c r="B72" s="38" t="s">
        <v>74</v>
      </c>
      <c r="C72" s="38" t="s">
        <v>75</v>
      </c>
      <c r="D72" s="38" t="s">
        <v>76</v>
      </c>
      <c r="E72" s="38" t="s">
        <v>72</v>
      </c>
      <c r="F72" s="38" t="s">
        <v>77</v>
      </c>
      <c r="G72" s="38" t="s">
        <v>34</v>
      </c>
      <c r="H72" s="38" t="s">
        <v>159</v>
      </c>
      <c r="I72" s="47">
        <v>1</v>
      </c>
      <c r="J72" s="47">
        <v>1</v>
      </c>
      <c r="K72" s="40">
        <v>0</v>
      </c>
      <c r="L72" s="13"/>
      <c r="M72" s="13"/>
      <c r="N72" s="1" t="s">
        <v>141</v>
      </c>
      <c r="O72" s="49" t="s">
        <v>160</v>
      </c>
      <c r="P72" s="38"/>
      <c r="Q72" s="38"/>
      <c r="R72" s="55" t="str">
        <f>VLOOKUP(O72,'C62X'!_xlnm.Print_Area,2,FALSE)</f>
        <v>返修#2</v>
      </c>
    </row>
    <row r="73" spans="1:18" ht="23.25" customHeight="1">
      <c r="A73" s="54">
        <v>30</v>
      </c>
      <c r="B73" s="38" t="s">
        <v>74</v>
      </c>
      <c r="C73" s="38" t="s">
        <v>75</v>
      </c>
      <c r="D73" s="38" t="s">
        <v>76</v>
      </c>
      <c r="E73" s="38" t="s">
        <v>72</v>
      </c>
      <c r="F73" s="38" t="s">
        <v>77</v>
      </c>
      <c r="G73" s="38" t="s">
        <v>34</v>
      </c>
      <c r="H73" s="38" t="s">
        <v>140</v>
      </c>
      <c r="I73" s="47">
        <v>1</v>
      </c>
      <c r="J73" s="47">
        <v>1</v>
      </c>
      <c r="K73" s="40">
        <v>0</v>
      </c>
      <c r="L73" s="13"/>
      <c r="M73" s="13"/>
      <c r="N73" s="1" t="s">
        <v>141</v>
      </c>
      <c r="O73" s="89" t="s">
        <v>148</v>
      </c>
      <c r="P73" s="38"/>
      <c r="Q73" s="38"/>
      <c r="R73" s="55" t="str">
        <f>VLOOKUP(O73,'C62X'!_xlnm.Print_Area,2,FALSE)</f>
        <v>大物返修</v>
      </c>
    </row>
    <row r="74" spans="1:18" ht="23.25" customHeight="1">
      <c r="A74" s="54">
        <v>31</v>
      </c>
      <c r="B74" s="38" t="s">
        <v>174</v>
      </c>
      <c r="C74" s="38" t="s">
        <v>30</v>
      </c>
      <c r="D74" s="38" t="s">
        <v>175</v>
      </c>
      <c r="E74" s="38" t="s">
        <v>32</v>
      </c>
      <c r="F74" s="38" t="s">
        <v>176</v>
      </c>
      <c r="G74" s="38" t="s">
        <v>34</v>
      </c>
      <c r="H74" s="38" t="s">
        <v>177</v>
      </c>
      <c r="I74" s="47">
        <v>1</v>
      </c>
      <c r="J74" s="47">
        <v>1</v>
      </c>
      <c r="K74" s="40">
        <v>0</v>
      </c>
      <c r="L74" s="40"/>
      <c r="M74" s="40"/>
      <c r="N74" s="38" t="s">
        <v>178</v>
      </c>
      <c r="O74" s="49" t="s">
        <v>179</v>
      </c>
      <c r="P74" s="38"/>
      <c r="Q74" s="38"/>
      <c r="R74" s="55" t="str">
        <f>VLOOKUP(O74,'C62X'!_xlnm.Print_Area,2,FALSE)</f>
        <v>后门钣金总成安装</v>
      </c>
    </row>
    <row r="75" spans="1:18" ht="23.25" customHeight="1">
      <c r="A75" s="54">
        <v>32</v>
      </c>
      <c r="B75" s="38" t="s">
        <v>174</v>
      </c>
      <c r="C75" s="38" t="s">
        <v>30</v>
      </c>
      <c r="D75" s="38" t="s">
        <v>175</v>
      </c>
      <c r="E75" s="38" t="s">
        <v>32</v>
      </c>
      <c r="F75" s="38" t="s">
        <v>180</v>
      </c>
      <c r="G75" s="38" t="s">
        <v>34</v>
      </c>
      <c r="H75" s="38" t="s">
        <v>177</v>
      </c>
      <c r="I75" s="47">
        <v>1</v>
      </c>
      <c r="J75" s="47">
        <v>1</v>
      </c>
      <c r="K75" s="40">
        <v>0</v>
      </c>
      <c r="L75" s="40"/>
      <c r="M75" s="40"/>
      <c r="N75" s="38" t="s">
        <v>178</v>
      </c>
      <c r="O75" s="49" t="s">
        <v>179</v>
      </c>
      <c r="P75" s="38"/>
      <c r="Q75" s="38"/>
      <c r="R75" s="55" t="str">
        <f>VLOOKUP(O75,'C62X'!_xlnm.Print_Area,2,FALSE)</f>
        <v>后门钣金总成安装</v>
      </c>
    </row>
    <row r="76" spans="1:18" ht="23.25" customHeight="1">
      <c r="A76" s="54">
        <v>33</v>
      </c>
      <c r="B76" s="38" t="s">
        <v>174</v>
      </c>
      <c r="C76" s="38" t="s">
        <v>30</v>
      </c>
      <c r="D76" s="38" t="s">
        <v>175</v>
      </c>
      <c r="E76" s="38" t="s">
        <v>32</v>
      </c>
      <c r="F76" s="38" t="s">
        <v>181</v>
      </c>
      <c r="G76" s="38" t="s">
        <v>34</v>
      </c>
      <c r="H76" s="38" t="s">
        <v>177</v>
      </c>
      <c r="I76" s="47">
        <v>1</v>
      </c>
      <c r="J76" s="47">
        <v>1</v>
      </c>
      <c r="K76" s="40">
        <v>0</v>
      </c>
      <c r="L76" s="40"/>
      <c r="M76" s="40"/>
      <c r="N76" s="38" t="s">
        <v>178</v>
      </c>
      <c r="O76" s="49" t="s">
        <v>179</v>
      </c>
      <c r="P76" s="38"/>
      <c r="Q76" s="38"/>
      <c r="R76" s="55" t="str">
        <f>VLOOKUP(O76,'C62X'!_xlnm.Print_Area,2,FALSE)</f>
        <v>后门钣金总成安装</v>
      </c>
    </row>
    <row r="77" spans="1:18" ht="23.25" customHeight="1">
      <c r="A77" s="54">
        <v>34</v>
      </c>
      <c r="B77" s="38" t="s">
        <v>174</v>
      </c>
      <c r="C77" s="38" t="s">
        <v>30</v>
      </c>
      <c r="D77" s="38" t="s">
        <v>175</v>
      </c>
      <c r="E77" s="38" t="s">
        <v>32</v>
      </c>
      <c r="F77" s="38" t="s">
        <v>182</v>
      </c>
      <c r="G77" s="38" t="s">
        <v>34</v>
      </c>
      <c r="H77" s="38" t="s">
        <v>177</v>
      </c>
      <c r="I77" s="41">
        <v>1</v>
      </c>
      <c r="J77" s="41">
        <v>1</v>
      </c>
      <c r="K77" s="40">
        <v>0</v>
      </c>
      <c r="L77" s="40"/>
      <c r="M77" s="40"/>
      <c r="N77" s="38" t="s">
        <v>178</v>
      </c>
      <c r="O77" s="49" t="s">
        <v>179</v>
      </c>
      <c r="P77" s="38"/>
      <c r="Q77" s="38"/>
      <c r="R77" s="55" t="str">
        <f>VLOOKUP(O77,'C62X'!_xlnm.Print_Area,2,FALSE)</f>
        <v>后门钣金总成安装</v>
      </c>
    </row>
    <row r="78" spans="1:18" ht="23.25" customHeight="1">
      <c r="A78" s="54">
        <v>35</v>
      </c>
      <c r="B78" s="38" t="s">
        <v>183</v>
      </c>
      <c r="C78" s="38" t="s">
        <v>184</v>
      </c>
      <c r="D78" s="38" t="s">
        <v>185</v>
      </c>
      <c r="E78" s="38" t="s">
        <v>186</v>
      </c>
      <c r="F78" s="38" t="s">
        <v>187</v>
      </c>
      <c r="G78" s="38" t="s">
        <v>34</v>
      </c>
      <c r="H78" s="38" t="s">
        <v>188</v>
      </c>
      <c r="I78" s="41">
        <v>1</v>
      </c>
      <c r="J78" s="41">
        <v>1</v>
      </c>
      <c r="K78" s="40">
        <v>0</v>
      </c>
      <c r="L78" s="13"/>
      <c r="M78" s="13"/>
      <c r="N78" s="1" t="s">
        <v>178</v>
      </c>
      <c r="O78" s="49" t="s">
        <v>189</v>
      </c>
      <c r="P78" s="38"/>
      <c r="Q78" s="38"/>
      <c r="R78" s="55" t="str">
        <f>VLOOKUP(O78,'C62X'!_xlnm.Print_Area,2,FALSE)</f>
        <v>机盖安装</v>
      </c>
    </row>
    <row r="79" spans="1:18" ht="23.25" customHeight="1">
      <c r="A79" s="54">
        <v>36</v>
      </c>
      <c r="B79" s="38" t="s">
        <v>46</v>
      </c>
      <c r="C79" s="38" t="s">
        <v>47</v>
      </c>
      <c r="D79" s="38" t="s">
        <v>48</v>
      </c>
      <c r="E79" s="38" t="s">
        <v>49</v>
      </c>
      <c r="F79" s="38" t="s">
        <v>357</v>
      </c>
      <c r="G79" s="38" t="s">
        <v>34</v>
      </c>
      <c r="H79" s="38" t="s">
        <v>190</v>
      </c>
      <c r="I79" s="41">
        <v>1</v>
      </c>
      <c r="J79" s="41">
        <v>1</v>
      </c>
      <c r="K79" s="40">
        <v>0</v>
      </c>
      <c r="L79" s="13"/>
      <c r="M79" s="13"/>
      <c r="N79" s="1" t="s">
        <v>178</v>
      </c>
      <c r="O79" s="49" t="s">
        <v>191</v>
      </c>
      <c r="P79" s="38"/>
      <c r="Q79" s="38"/>
      <c r="R79" s="55" t="str">
        <f>VLOOKUP(O79,'C62X'!_xlnm.Print_Area,2,FALSE)</f>
        <v>打磨</v>
      </c>
    </row>
    <row r="80" spans="1:18" ht="23.25" customHeight="1">
      <c r="A80" s="54">
        <v>37</v>
      </c>
      <c r="B80" s="38" t="s">
        <v>46</v>
      </c>
      <c r="C80" s="38" t="s">
        <v>47</v>
      </c>
      <c r="D80" s="38" t="s">
        <v>48</v>
      </c>
      <c r="E80" s="38" t="s">
        <v>49</v>
      </c>
      <c r="F80" s="38" t="s">
        <v>358</v>
      </c>
      <c r="G80" s="38" t="s">
        <v>34</v>
      </c>
      <c r="H80" s="38" t="s">
        <v>190</v>
      </c>
      <c r="I80" s="41">
        <v>1</v>
      </c>
      <c r="J80" s="41">
        <v>1</v>
      </c>
      <c r="K80" s="40">
        <v>0</v>
      </c>
      <c r="L80" s="13"/>
      <c r="M80" s="13"/>
      <c r="N80" s="1" t="s">
        <v>178</v>
      </c>
      <c r="O80" s="49" t="s">
        <v>191</v>
      </c>
      <c r="P80" s="38"/>
      <c r="Q80" s="38"/>
      <c r="R80" s="55" t="str">
        <f>VLOOKUP(O80,'C62X'!_xlnm.Print_Area,2,FALSE)</f>
        <v>打磨</v>
      </c>
    </row>
    <row r="81" spans="1:18" ht="23.25" customHeight="1">
      <c r="A81" s="54">
        <v>38</v>
      </c>
      <c r="B81" s="38" t="s">
        <v>53</v>
      </c>
      <c r="C81" s="38" t="s">
        <v>54</v>
      </c>
      <c r="D81" s="38" t="s">
        <v>55</v>
      </c>
      <c r="E81" s="38" t="s">
        <v>32</v>
      </c>
      <c r="F81" s="38" t="s">
        <v>359</v>
      </c>
      <c r="G81" s="38" t="s">
        <v>34</v>
      </c>
      <c r="H81" s="38" t="s">
        <v>190</v>
      </c>
      <c r="I81" s="41">
        <v>1</v>
      </c>
      <c r="J81" s="41">
        <v>1</v>
      </c>
      <c r="K81" s="40">
        <v>0</v>
      </c>
      <c r="L81" s="13"/>
      <c r="M81" s="13"/>
      <c r="N81" s="1" t="s">
        <v>178</v>
      </c>
      <c r="O81" s="49" t="s">
        <v>191</v>
      </c>
      <c r="P81" s="38"/>
      <c r="Q81" s="38"/>
      <c r="R81" s="55" t="str">
        <f>VLOOKUP(O81,'C62X'!_xlnm.Print_Area,2,FALSE)</f>
        <v>打磨</v>
      </c>
    </row>
    <row r="82" spans="1:18" ht="23.25" customHeight="1">
      <c r="A82" s="54">
        <v>39</v>
      </c>
      <c r="B82" s="38" t="s">
        <v>53</v>
      </c>
      <c r="C82" s="38" t="s">
        <v>54</v>
      </c>
      <c r="D82" s="38" t="s">
        <v>55</v>
      </c>
      <c r="E82" s="38" t="s">
        <v>32</v>
      </c>
      <c r="F82" s="38" t="s">
        <v>360</v>
      </c>
      <c r="G82" s="38" t="s">
        <v>34</v>
      </c>
      <c r="H82" s="38" t="s">
        <v>190</v>
      </c>
      <c r="I82" s="41">
        <v>1</v>
      </c>
      <c r="J82" s="41">
        <v>1</v>
      </c>
      <c r="K82" s="40">
        <v>0</v>
      </c>
      <c r="L82" s="13"/>
      <c r="M82" s="13"/>
      <c r="N82" s="1" t="s">
        <v>178</v>
      </c>
      <c r="O82" s="49" t="s">
        <v>191</v>
      </c>
      <c r="P82" s="38"/>
      <c r="Q82" s="38"/>
      <c r="R82" s="55" t="str">
        <f>VLOOKUP(O82,'C62X'!_xlnm.Print_Area,2,FALSE)</f>
        <v>打磨</v>
      </c>
    </row>
    <row r="83" spans="1:18" ht="23.25" customHeight="1">
      <c r="A83" s="54">
        <v>40</v>
      </c>
      <c r="B83" s="38" t="s">
        <v>192</v>
      </c>
      <c r="C83" s="38" t="s">
        <v>116</v>
      </c>
      <c r="D83" s="38" t="s">
        <v>117</v>
      </c>
      <c r="E83" s="38" t="s">
        <v>32</v>
      </c>
      <c r="F83" s="38" t="s">
        <v>117</v>
      </c>
      <c r="G83" s="38" t="s">
        <v>34</v>
      </c>
      <c r="H83" s="38" t="s">
        <v>188</v>
      </c>
      <c r="I83" s="41">
        <v>1</v>
      </c>
      <c r="J83" s="41">
        <v>1</v>
      </c>
      <c r="K83" s="40">
        <v>0</v>
      </c>
      <c r="L83" s="13"/>
      <c r="M83" s="13"/>
      <c r="N83" s="1" t="s">
        <v>178</v>
      </c>
      <c r="O83" s="49" t="s">
        <v>189</v>
      </c>
      <c r="P83" s="38"/>
      <c r="Q83" s="38"/>
      <c r="R83" s="55" t="str">
        <f>VLOOKUP(O83,'C62X'!_xlnm.Print_Area,2,FALSE)</f>
        <v>机盖安装</v>
      </c>
    </row>
    <row r="84" spans="1:18" ht="23.25" customHeight="1">
      <c r="A84" s="54">
        <v>41</v>
      </c>
      <c r="B84" s="38" t="s">
        <v>193</v>
      </c>
      <c r="C84" s="38" t="s">
        <v>194</v>
      </c>
      <c r="D84" s="38" t="s">
        <v>195</v>
      </c>
      <c r="E84" s="38" t="s">
        <v>32</v>
      </c>
      <c r="F84" s="38" t="s">
        <v>195</v>
      </c>
      <c r="G84" s="38" t="s">
        <v>34</v>
      </c>
      <c r="H84" s="38" t="s">
        <v>188</v>
      </c>
      <c r="I84" s="41">
        <v>1</v>
      </c>
      <c r="J84" s="41">
        <v>1</v>
      </c>
      <c r="K84" s="40">
        <v>0</v>
      </c>
      <c r="L84" s="13"/>
      <c r="M84" s="13"/>
      <c r="N84" s="1" t="s">
        <v>178</v>
      </c>
      <c r="O84" s="49" t="s">
        <v>189</v>
      </c>
      <c r="P84" s="38"/>
      <c r="Q84" s="38"/>
      <c r="R84" s="55" t="str">
        <f>VLOOKUP(O84,'C62X'!_xlnm.Print_Area,2,FALSE)</f>
        <v>机盖安装</v>
      </c>
    </row>
    <row r="85" spans="1:18" ht="23.25" customHeight="1">
      <c r="A85" s="54">
        <v>42</v>
      </c>
      <c r="B85" s="38" t="s">
        <v>196</v>
      </c>
      <c r="C85" s="38" t="s">
        <v>197</v>
      </c>
      <c r="D85" s="38" t="s">
        <v>198</v>
      </c>
      <c r="E85" s="38" t="s">
        <v>145</v>
      </c>
      <c r="F85" s="38" t="s">
        <v>199</v>
      </c>
      <c r="G85" s="38" t="s">
        <v>60</v>
      </c>
      <c r="H85" s="38" t="s">
        <v>200</v>
      </c>
      <c r="I85" s="41">
        <v>1</v>
      </c>
      <c r="J85" s="41">
        <v>1</v>
      </c>
      <c r="K85" s="40">
        <v>0</v>
      </c>
      <c r="L85" s="13"/>
      <c r="M85" s="13"/>
      <c r="N85" s="1" t="s">
        <v>178</v>
      </c>
      <c r="O85" s="1" t="s">
        <v>364</v>
      </c>
      <c r="P85" s="38"/>
      <c r="Q85" s="38"/>
      <c r="R85" s="55" t="str">
        <f>VLOOKUP(O85,'C62X'!_xlnm.Print_Area,2,FALSE)</f>
        <v>机盖安装</v>
      </c>
    </row>
    <row r="86" spans="1:18" ht="23.25" customHeight="1">
      <c r="A86" s="54">
        <v>43</v>
      </c>
      <c r="B86" s="38" t="s">
        <v>56</v>
      </c>
      <c r="C86" s="38" t="s">
        <v>57</v>
      </c>
      <c r="D86" s="38" t="s">
        <v>58</v>
      </c>
      <c r="E86" s="38" t="s">
        <v>59</v>
      </c>
      <c r="F86" s="38"/>
      <c r="G86" s="38" t="s">
        <v>60</v>
      </c>
      <c r="H86" s="38" t="s">
        <v>188</v>
      </c>
      <c r="I86" s="41">
        <v>1</v>
      </c>
      <c r="J86" s="41">
        <v>1</v>
      </c>
      <c r="K86" s="40">
        <v>0</v>
      </c>
      <c r="L86" s="13"/>
      <c r="M86" s="13"/>
      <c r="N86" s="1" t="s">
        <v>178</v>
      </c>
      <c r="O86" s="49" t="s">
        <v>189</v>
      </c>
      <c r="P86" s="38"/>
      <c r="Q86" s="38"/>
      <c r="R86" s="55" t="str">
        <f>VLOOKUP(O86,'C62X'!_xlnm.Print_Area,2,FALSE)</f>
        <v>机盖安装</v>
      </c>
    </row>
    <row r="87" spans="1:18" ht="23.25" customHeight="1">
      <c r="A87" s="54">
        <v>44</v>
      </c>
      <c r="B87" s="38" t="s">
        <v>56</v>
      </c>
      <c r="C87" s="38" t="s">
        <v>57</v>
      </c>
      <c r="D87" s="38" t="s">
        <v>58</v>
      </c>
      <c r="E87" s="38" t="s">
        <v>59</v>
      </c>
      <c r="F87" s="38"/>
      <c r="G87" s="38" t="s">
        <v>60</v>
      </c>
      <c r="H87" s="38" t="s">
        <v>188</v>
      </c>
      <c r="I87" s="41">
        <v>1</v>
      </c>
      <c r="J87" s="41">
        <v>1</v>
      </c>
      <c r="K87" s="40">
        <v>0</v>
      </c>
      <c r="L87" s="13"/>
      <c r="M87" s="13"/>
      <c r="N87" s="1" t="s">
        <v>178</v>
      </c>
      <c r="O87" s="49" t="s">
        <v>363</v>
      </c>
      <c r="P87" s="38"/>
      <c r="Q87" s="38"/>
      <c r="R87" s="55" t="str">
        <f>VLOOKUP(O87,'C62X'!_xlnm.Print_Area,2,FALSE)</f>
        <v>机盖安装</v>
      </c>
    </row>
    <row r="88" spans="1:18" ht="23.25" customHeight="1">
      <c r="A88" s="54">
        <v>45</v>
      </c>
      <c r="B88" s="38" t="s">
        <v>63</v>
      </c>
      <c r="C88" s="38" t="s">
        <v>64</v>
      </c>
      <c r="D88" s="38" t="s">
        <v>65</v>
      </c>
      <c r="E88" s="38" t="s">
        <v>66</v>
      </c>
      <c r="F88" s="38" t="s">
        <v>65</v>
      </c>
      <c r="G88" s="38" t="s">
        <v>60</v>
      </c>
      <c r="H88" s="38" t="s">
        <v>188</v>
      </c>
      <c r="I88" s="41">
        <v>1</v>
      </c>
      <c r="J88" s="41">
        <v>1</v>
      </c>
      <c r="K88" s="40">
        <v>0</v>
      </c>
      <c r="L88" s="13"/>
      <c r="M88" s="13"/>
      <c r="N88" s="1" t="s">
        <v>178</v>
      </c>
      <c r="O88" s="49" t="s">
        <v>189</v>
      </c>
      <c r="P88" s="38"/>
      <c r="Q88" s="38"/>
      <c r="R88" s="55" t="str">
        <f>VLOOKUP(O88,'C62X'!_xlnm.Print_Area,2,FALSE)</f>
        <v>机盖安装</v>
      </c>
    </row>
    <row r="89" spans="1:18" ht="23.25" customHeight="1">
      <c r="A89" s="54">
        <v>46</v>
      </c>
      <c r="B89" s="38" t="s">
        <v>63</v>
      </c>
      <c r="C89" s="38" t="s">
        <v>64</v>
      </c>
      <c r="D89" s="38" t="s">
        <v>65</v>
      </c>
      <c r="E89" s="38" t="s">
        <v>66</v>
      </c>
      <c r="F89" s="38" t="s">
        <v>65</v>
      </c>
      <c r="G89" s="38" t="s">
        <v>60</v>
      </c>
      <c r="H89" s="38" t="s">
        <v>188</v>
      </c>
      <c r="I89" s="41">
        <v>1</v>
      </c>
      <c r="J89" s="41">
        <v>1</v>
      </c>
      <c r="K89" s="40">
        <v>0</v>
      </c>
      <c r="L89" s="13"/>
      <c r="M89" s="13"/>
      <c r="N89" s="1" t="s">
        <v>178</v>
      </c>
      <c r="O89" s="49" t="s">
        <v>189</v>
      </c>
      <c r="P89" s="38"/>
      <c r="Q89" s="38"/>
      <c r="R89" s="55" t="str">
        <f>VLOOKUP(O89,'C62X'!_xlnm.Print_Area,2,FALSE)</f>
        <v>机盖安装</v>
      </c>
    </row>
    <row r="90" spans="1:18" ht="23.25" customHeight="1">
      <c r="A90" s="54">
        <v>47</v>
      </c>
      <c r="B90" s="38" t="s">
        <v>63</v>
      </c>
      <c r="C90" s="38" t="s">
        <v>64</v>
      </c>
      <c r="D90" s="38" t="s">
        <v>65</v>
      </c>
      <c r="E90" s="38" t="s">
        <v>66</v>
      </c>
      <c r="F90" s="38" t="s">
        <v>65</v>
      </c>
      <c r="G90" s="38" t="s">
        <v>60</v>
      </c>
      <c r="H90" s="38" t="s">
        <v>201</v>
      </c>
      <c r="I90" s="41">
        <v>1</v>
      </c>
      <c r="J90" s="41">
        <v>1</v>
      </c>
      <c r="K90" s="40">
        <v>0</v>
      </c>
      <c r="L90" s="13"/>
      <c r="M90" s="13"/>
      <c r="N90" s="1" t="s">
        <v>178</v>
      </c>
      <c r="O90" s="49" t="s">
        <v>202</v>
      </c>
      <c r="P90" s="38"/>
      <c r="Q90" s="38"/>
      <c r="R90" s="55" t="str">
        <f>VLOOKUP(O90,'C62X'!_xlnm.Print_Area,2,FALSE)</f>
        <v>小件安装#2</v>
      </c>
    </row>
    <row r="91" spans="1:18" ht="23.25" customHeight="1">
      <c r="A91" s="54">
        <v>48</v>
      </c>
      <c r="B91" s="38" t="s">
        <v>63</v>
      </c>
      <c r="C91" s="38" t="s">
        <v>64</v>
      </c>
      <c r="D91" s="38" t="s">
        <v>65</v>
      </c>
      <c r="E91" s="38" t="s">
        <v>66</v>
      </c>
      <c r="F91" s="38" t="s">
        <v>65</v>
      </c>
      <c r="G91" s="38" t="s">
        <v>60</v>
      </c>
      <c r="H91" s="38" t="s">
        <v>177</v>
      </c>
      <c r="I91" s="41">
        <v>1</v>
      </c>
      <c r="J91" s="41">
        <v>1</v>
      </c>
      <c r="K91" s="40">
        <v>0</v>
      </c>
      <c r="L91" s="13"/>
      <c r="M91" s="13"/>
      <c r="N91" s="1" t="s">
        <v>178</v>
      </c>
      <c r="O91" s="49" t="s">
        <v>179</v>
      </c>
      <c r="P91" s="38"/>
      <c r="Q91" s="38"/>
      <c r="R91" s="55" t="str">
        <f>VLOOKUP(O91,'C62X'!_xlnm.Print_Area,2,FALSE)</f>
        <v>后门钣金总成安装</v>
      </c>
    </row>
    <row r="92" spans="1:18" ht="23.25" customHeight="1">
      <c r="A92" s="54">
        <v>49</v>
      </c>
      <c r="B92" s="38" t="s">
        <v>203</v>
      </c>
      <c r="C92" s="38" t="s">
        <v>204</v>
      </c>
      <c r="D92" s="38" t="s">
        <v>205</v>
      </c>
      <c r="E92" s="38" t="s">
        <v>164</v>
      </c>
      <c r="F92" s="38" t="s">
        <v>205</v>
      </c>
      <c r="G92" s="38" t="s">
        <v>34</v>
      </c>
      <c r="H92" s="38" t="s">
        <v>188</v>
      </c>
      <c r="I92" s="41">
        <v>1</v>
      </c>
      <c r="J92" s="41">
        <v>1</v>
      </c>
      <c r="K92" s="40">
        <v>0</v>
      </c>
      <c r="L92" s="13"/>
      <c r="M92" s="13"/>
      <c r="N92" s="1" t="s">
        <v>178</v>
      </c>
      <c r="O92" s="49" t="s">
        <v>189</v>
      </c>
      <c r="P92" s="38"/>
      <c r="Q92" s="38"/>
      <c r="R92" s="55" t="str">
        <f>VLOOKUP(O92,'C62X'!_xlnm.Print_Area,2,FALSE)</f>
        <v>机盖安装</v>
      </c>
    </row>
    <row r="93" spans="1:18" ht="23.25" customHeight="1">
      <c r="A93" s="54">
        <v>50</v>
      </c>
      <c r="B93" s="38" t="s">
        <v>203</v>
      </c>
      <c r="C93" s="38" t="s">
        <v>204</v>
      </c>
      <c r="D93" s="38" t="s">
        <v>205</v>
      </c>
      <c r="E93" s="38" t="s">
        <v>164</v>
      </c>
      <c r="F93" s="38" t="s">
        <v>205</v>
      </c>
      <c r="G93" s="38" t="s">
        <v>34</v>
      </c>
      <c r="H93" s="38" t="s">
        <v>188</v>
      </c>
      <c r="I93" s="41">
        <v>1</v>
      </c>
      <c r="J93" s="41">
        <v>1</v>
      </c>
      <c r="K93" s="40">
        <v>0</v>
      </c>
      <c r="L93" s="13"/>
      <c r="M93" s="13"/>
      <c r="N93" s="1" t="s">
        <v>178</v>
      </c>
      <c r="O93" s="49" t="s">
        <v>189</v>
      </c>
      <c r="P93" s="38"/>
      <c r="Q93" s="38"/>
      <c r="R93" s="55" t="str">
        <f>VLOOKUP(O93,'C62X'!_xlnm.Print_Area,2,FALSE)</f>
        <v>机盖安装</v>
      </c>
    </row>
    <row r="94" spans="1:18" ht="23.25" customHeight="1">
      <c r="A94" s="54">
        <v>51</v>
      </c>
      <c r="B94" s="38" t="s">
        <v>206</v>
      </c>
      <c r="C94" s="38" t="s">
        <v>207</v>
      </c>
      <c r="D94" s="38" t="s">
        <v>208</v>
      </c>
      <c r="E94" s="38" t="s">
        <v>209</v>
      </c>
      <c r="F94" s="38" t="s">
        <v>208</v>
      </c>
      <c r="G94" s="38" t="s">
        <v>60</v>
      </c>
      <c r="H94" s="38" t="s">
        <v>188</v>
      </c>
      <c r="I94" s="41">
        <v>1</v>
      </c>
      <c r="J94" s="41">
        <v>1</v>
      </c>
      <c r="K94" s="40">
        <v>0</v>
      </c>
      <c r="L94" s="13"/>
      <c r="M94" s="13"/>
      <c r="N94" s="1" t="s">
        <v>178</v>
      </c>
      <c r="O94" s="49" t="s">
        <v>189</v>
      </c>
      <c r="P94" s="38"/>
      <c r="Q94" s="38"/>
      <c r="R94" s="55" t="str">
        <f>VLOOKUP(O94,'C62X'!_xlnm.Print_Area,2,FALSE)</f>
        <v>机盖安装</v>
      </c>
    </row>
    <row r="95" spans="1:18" ht="23.25" customHeight="1">
      <c r="A95" s="54">
        <v>52</v>
      </c>
      <c r="B95" s="38" t="s">
        <v>206</v>
      </c>
      <c r="C95" s="38" t="s">
        <v>207</v>
      </c>
      <c r="D95" s="38" t="s">
        <v>208</v>
      </c>
      <c r="E95" s="38" t="s">
        <v>209</v>
      </c>
      <c r="F95" s="38" t="s">
        <v>208</v>
      </c>
      <c r="G95" s="38" t="s">
        <v>60</v>
      </c>
      <c r="H95" s="38" t="s">
        <v>188</v>
      </c>
      <c r="I95" s="41">
        <v>1</v>
      </c>
      <c r="J95" s="41">
        <v>1</v>
      </c>
      <c r="K95" s="40">
        <v>0</v>
      </c>
      <c r="L95" s="13"/>
      <c r="M95" s="13"/>
      <c r="N95" s="1" t="s">
        <v>178</v>
      </c>
      <c r="O95" s="49" t="s">
        <v>189</v>
      </c>
      <c r="P95" s="38"/>
      <c r="Q95" s="38"/>
      <c r="R95" s="55" t="str">
        <f>VLOOKUP(O95,'C62X'!_xlnm.Print_Area,2,FALSE)</f>
        <v>机盖安装</v>
      </c>
    </row>
    <row r="96" spans="1:18" ht="23.25" customHeight="1">
      <c r="A96" s="54">
        <v>53</v>
      </c>
      <c r="B96" s="38" t="s">
        <v>210</v>
      </c>
      <c r="C96" s="38" t="s">
        <v>211</v>
      </c>
      <c r="D96" s="38" t="s">
        <v>212</v>
      </c>
      <c r="E96" s="38" t="s">
        <v>164</v>
      </c>
      <c r="F96" s="38" t="s">
        <v>213</v>
      </c>
      <c r="G96" s="38" t="s">
        <v>147</v>
      </c>
      <c r="H96" s="38" t="s">
        <v>200</v>
      </c>
      <c r="I96" s="47">
        <v>1</v>
      </c>
      <c r="J96" s="47">
        <v>1</v>
      </c>
      <c r="K96" s="40">
        <v>0</v>
      </c>
      <c r="L96" s="13"/>
      <c r="M96" s="13"/>
      <c r="N96" s="1" t="s">
        <v>178</v>
      </c>
      <c r="O96" s="1" t="s">
        <v>365</v>
      </c>
      <c r="P96" s="38"/>
      <c r="Q96" s="38"/>
      <c r="R96" s="55" t="str">
        <f>VLOOKUP(O96,'C62X'!_xlnm.Print_Area,2,FALSE)</f>
        <v>机盖安装</v>
      </c>
    </row>
    <row r="97" spans="1:18" ht="23.25" customHeight="1">
      <c r="A97" s="54">
        <v>54</v>
      </c>
      <c r="B97" s="38" t="s">
        <v>74</v>
      </c>
      <c r="C97" s="38" t="s">
        <v>75</v>
      </c>
      <c r="D97" s="38" t="s">
        <v>76</v>
      </c>
      <c r="E97" s="38" t="s">
        <v>72</v>
      </c>
      <c r="F97" s="38" t="s">
        <v>77</v>
      </c>
      <c r="G97" s="38" t="s">
        <v>34</v>
      </c>
      <c r="H97" s="38" t="s">
        <v>190</v>
      </c>
      <c r="I97" s="47">
        <v>1</v>
      </c>
      <c r="J97" s="47">
        <v>1</v>
      </c>
      <c r="K97" s="40">
        <v>0</v>
      </c>
      <c r="L97" s="13"/>
      <c r="M97" s="13"/>
      <c r="N97" s="1" t="s">
        <v>178</v>
      </c>
      <c r="O97" s="49" t="s">
        <v>191</v>
      </c>
      <c r="P97" s="38"/>
      <c r="Q97" s="38"/>
      <c r="R97" s="55" t="str">
        <f>VLOOKUP(O97,'C62X'!_xlnm.Print_Area,2,FALSE)</f>
        <v>打磨</v>
      </c>
    </row>
    <row r="98" spans="1:18" ht="23.25" customHeight="1">
      <c r="A98" s="54">
        <v>55</v>
      </c>
      <c r="B98" s="38" t="s">
        <v>74</v>
      </c>
      <c r="C98" s="38" t="s">
        <v>75</v>
      </c>
      <c r="D98" s="38" t="s">
        <v>76</v>
      </c>
      <c r="E98" s="38" t="s">
        <v>72</v>
      </c>
      <c r="F98" s="38" t="s">
        <v>77</v>
      </c>
      <c r="G98" s="38" t="s">
        <v>34</v>
      </c>
      <c r="H98" s="38" t="s">
        <v>190</v>
      </c>
      <c r="I98" s="47">
        <v>1</v>
      </c>
      <c r="J98" s="47">
        <v>1</v>
      </c>
      <c r="K98" s="40">
        <v>0</v>
      </c>
      <c r="L98" s="13"/>
      <c r="M98" s="13"/>
      <c r="N98" s="1" t="s">
        <v>178</v>
      </c>
      <c r="O98" s="49" t="s">
        <v>191</v>
      </c>
      <c r="P98" s="38"/>
      <c r="Q98" s="38"/>
      <c r="R98" s="55" t="str">
        <f>VLOOKUP(O98,'C62X'!_xlnm.Print_Area,2,FALSE)</f>
        <v>打磨</v>
      </c>
    </row>
    <row r="99" spans="1:18" ht="23.25" customHeight="1">
      <c r="A99" s="54">
        <v>56</v>
      </c>
      <c r="B99" s="38" t="s">
        <v>214</v>
      </c>
      <c r="C99" s="38" t="s">
        <v>30</v>
      </c>
      <c r="D99" s="38" t="s">
        <v>215</v>
      </c>
      <c r="E99" s="38" t="s">
        <v>32</v>
      </c>
      <c r="F99" s="38" t="s">
        <v>215</v>
      </c>
      <c r="G99" s="38" t="s">
        <v>34</v>
      </c>
      <c r="H99" s="38" t="s">
        <v>201</v>
      </c>
      <c r="I99" s="47">
        <v>1</v>
      </c>
      <c r="J99" s="47">
        <v>1</v>
      </c>
      <c r="K99" s="40"/>
      <c r="L99" s="13"/>
      <c r="M99" s="13"/>
      <c r="N99" s="1" t="s">
        <v>178</v>
      </c>
      <c r="O99" s="49" t="s">
        <v>202</v>
      </c>
      <c r="P99" s="38"/>
      <c r="Q99" s="38"/>
      <c r="R99" s="55" t="str">
        <f>VLOOKUP(O99,'C62X'!_xlnm.Print_Area,2,FALSE)</f>
        <v>小件安装#2</v>
      </c>
    </row>
    <row r="100" spans="1:18" ht="23.25" customHeight="1">
      <c r="A100" s="54">
        <v>57</v>
      </c>
      <c r="B100" s="38" t="s">
        <v>216</v>
      </c>
      <c r="C100" s="38" t="s">
        <v>217</v>
      </c>
      <c r="D100" s="38" t="s">
        <v>218</v>
      </c>
      <c r="E100" s="38" t="s">
        <v>209</v>
      </c>
      <c r="F100" s="38" t="s">
        <v>219</v>
      </c>
      <c r="G100" s="38" t="s">
        <v>34</v>
      </c>
      <c r="H100" s="38" t="s">
        <v>201</v>
      </c>
      <c r="I100" s="47">
        <v>1</v>
      </c>
      <c r="J100" s="47">
        <v>1</v>
      </c>
      <c r="K100" s="40">
        <v>0</v>
      </c>
      <c r="L100" s="13"/>
      <c r="M100" s="13"/>
      <c r="N100" s="1" t="s">
        <v>178</v>
      </c>
      <c r="O100" s="49" t="s">
        <v>202</v>
      </c>
      <c r="P100" s="38"/>
      <c r="Q100" s="38"/>
      <c r="R100" s="55" t="str">
        <f>VLOOKUP(O100,'C62X'!_xlnm.Print_Area,2,FALSE)</f>
        <v>小件安装#2</v>
      </c>
    </row>
    <row r="101" spans="1:18" ht="23.25" customHeight="1">
      <c r="A101" s="54">
        <v>58</v>
      </c>
      <c r="B101" s="38" t="s">
        <v>216</v>
      </c>
      <c r="C101" s="38" t="s">
        <v>217</v>
      </c>
      <c r="D101" s="38" t="s">
        <v>218</v>
      </c>
      <c r="E101" s="38" t="s">
        <v>209</v>
      </c>
      <c r="F101" s="38" t="s">
        <v>220</v>
      </c>
      <c r="G101" s="38" t="s">
        <v>34</v>
      </c>
      <c r="H101" s="38" t="s">
        <v>201</v>
      </c>
      <c r="I101" s="47">
        <v>1</v>
      </c>
      <c r="J101" s="47">
        <v>1</v>
      </c>
      <c r="K101" s="40">
        <v>0</v>
      </c>
      <c r="L101" s="13"/>
      <c r="M101" s="13"/>
      <c r="N101" s="1" t="s">
        <v>178</v>
      </c>
      <c r="O101" s="49" t="s">
        <v>202</v>
      </c>
      <c r="P101" s="38"/>
      <c r="Q101" s="38"/>
      <c r="R101" s="55" t="str">
        <f>VLOOKUP(O101,'C62X'!_xlnm.Print_Area,2,FALSE)</f>
        <v>小件安装#2</v>
      </c>
    </row>
    <row r="102" spans="1:18" ht="23.25" customHeight="1">
      <c r="A102" s="54">
        <v>59</v>
      </c>
      <c r="B102" s="38" t="s">
        <v>216</v>
      </c>
      <c r="C102" s="38" t="s">
        <v>217</v>
      </c>
      <c r="D102" s="38" t="s">
        <v>218</v>
      </c>
      <c r="E102" s="38" t="s">
        <v>209</v>
      </c>
      <c r="F102" s="38" t="s">
        <v>221</v>
      </c>
      <c r="G102" s="38" t="s">
        <v>34</v>
      </c>
      <c r="H102" s="38" t="s">
        <v>222</v>
      </c>
      <c r="I102" s="47">
        <v>1</v>
      </c>
      <c r="J102" s="47">
        <v>1</v>
      </c>
      <c r="K102" s="40">
        <v>0</v>
      </c>
      <c r="L102" s="13"/>
      <c r="M102" s="13"/>
      <c r="N102" s="1" t="s">
        <v>178</v>
      </c>
      <c r="O102" s="49" t="s">
        <v>223</v>
      </c>
      <c r="P102" s="38"/>
      <c r="Q102" s="38"/>
      <c r="R102" s="55" t="str">
        <f>VLOOKUP(O102,'C62X'!_xlnm.Print_Area,2,FALSE)</f>
        <v>后背门安装</v>
      </c>
    </row>
    <row r="103" spans="1:18" ht="23.25" customHeight="1">
      <c r="A103" s="54">
        <v>60</v>
      </c>
      <c r="B103" s="38" t="s">
        <v>216</v>
      </c>
      <c r="C103" s="38" t="s">
        <v>217</v>
      </c>
      <c r="D103" s="38" t="s">
        <v>218</v>
      </c>
      <c r="E103" s="38" t="s">
        <v>209</v>
      </c>
      <c r="F103" s="38" t="s">
        <v>224</v>
      </c>
      <c r="G103" s="38" t="s">
        <v>34</v>
      </c>
      <c r="H103" s="38" t="s">
        <v>225</v>
      </c>
      <c r="I103" s="47">
        <v>1</v>
      </c>
      <c r="J103" s="47">
        <v>1</v>
      </c>
      <c r="K103" s="40">
        <v>0</v>
      </c>
      <c r="L103" s="13"/>
      <c r="M103" s="13"/>
      <c r="N103" s="1" t="s">
        <v>178</v>
      </c>
      <c r="O103" s="49" t="s">
        <v>226</v>
      </c>
      <c r="P103" s="38"/>
      <c r="Q103" s="38"/>
      <c r="R103" s="55" t="str">
        <f>VLOOKUP(O103,'C62X'!_xlnm.Print_Area,2,FALSE)</f>
        <v>翼子板安装</v>
      </c>
    </row>
    <row r="104" spans="1:18" ht="23.25" customHeight="1">
      <c r="A104" s="54">
        <v>61</v>
      </c>
      <c r="B104" s="38" t="s">
        <v>216</v>
      </c>
      <c r="C104" s="38" t="s">
        <v>217</v>
      </c>
      <c r="D104" s="38" t="s">
        <v>218</v>
      </c>
      <c r="E104" s="38" t="s">
        <v>209</v>
      </c>
      <c r="F104" s="38" t="s">
        <v>227</v>
      </c>
      <c r="G104" s="38" t="s">
        <v>34</v>
      </c>
      <c r="H104" s="38" t="s">
        <v>225</v>
      </c>
      <c r="I104" s="47">
        <v>1</v>
      </c>
      <c r="J104" s="47">
        <v>1</v>
      </c>
      <c r="K104" s="40">
        <v>0</v>
      </c>
      <c r="L104" s="13"/>
      <c r="M104" s="13"/>
      <c r="N104" s="1" t="s">
        <v>178</v>
      </c>
      <c r="O104" s="49" t="s">
        <v>226</v>
      </c>
      <c r="P104" s="1"/>
      <c r="Q104" s="1"/>
      <c r="R104" s="55" t="str">
        <f>VLOOKUP(O104,'C62X'!_xlnm.Print_Area,2,FALSE)</f>
        <v>翼子板安装</v>
      </c>
    </row>
    <row r="105" spans="1:18" ht="23.25" customHeight="1">
      <c r="A105" s="54">
        <v>62</v>
      </c>
      <c r="B105" s="38" t="s">
        <v>216</v>
      </c>
      <c r="C105" s="38" t="s">
        <v>217</v>
      </c>
      <c r="D105" s="38" t="s">
        <v>218</v>
      </c>
      <c r="E105" s="38" t="s">
        <v>209</v>
      </c>
      <c r="F105" s="38" t="s">
        <v>228</v>
      </c>
      <c r="G105" s="38" t="s">
        <v>34</v>
      </c>
      <c r="H105" s="38" t="s">
        <v>225</v>
      </c>
      <c r="I105" s="47">
        <v>1</v>
      </c>
      <c r="J105" s="47">
        <v>1</v>
      </c>
      <c r="K105" s="40">
        <v>0</v>
      </c>
      <c r="L105" s="13"/>
      <c r="M105" s="13"/>
      <c r="N105" s="1" t="s">
        <v>178</v>
      </c>
      <c r="O105" s="49" t="s">
        <v>226</v>
      </c>
      <c r="P105" s="1"/>
      <c r="Q105" s="1"/>
      <c r="R105" s="55" t="str">
        <f>VLOOKUP(O105,'C62X'!_xlnm.Print_Area,2,FALSE)</f>
        <v>翼子板安装</v>
      </c>
    </row>
    <row r="106" spans="1:18" ht="23.25" customHeight="1">
      <c r="A106" s="54">
        <v>63</v>
      </c>
      <c r="B106" s="38" t="s">
        <v>216</v>
      </c>
      <c r="C106" s="38" t="s">
        <v>217</v>
      </c>
      <c r="D106" s="38" t="s">
        <v>218</v>
      </c>
      <c r="E106" s="38" t="s">
        <v>209</v>
      </c>
      <c r="F106" s="38" t="s">
        <v>218</v>
      </c>
      <c r="G106" s="38" t="s">
        <v>34</v>
      </c>
      <c r="H106" s="38" t="s">
        <v>225</v>
      </c>
      <c r="I106" s="47">
        <v>1</v>
      </c>
      <c r="J106" s="47">
        <v>0</v>
      </c>
      <c r="K106" s="40">
        <v>1</v>
      </c>
      <c r="L106" s="13" t="s">
        <v>229</v>
      </c>
      <c r="M106" s="13"/>
      <c r="N106" s="1" t="s">
        <v>178</v>
      </c>
      <c r="O106" s="49" t="s">
        <v>226</v>
      </c>
      <c r="P106" s="1"/>
      <c r="Q106" s="1"/>
      <c r="R106" s="55" t="str">
        <f>VLOOKUP(O106,'C62X'!_xlnm.Print_Area,2,FALSE)</f>
        <v>翼子板安装</v>
      </c>
    </row>
    <row r="107" spans="1:18" ht="23.25" customHeight="1">
      <c r="A107" s="54">
        <v>64</v>
      </c>
      <c r="B107" s="38" t="s">
        <v>230</v>
      </c>
      <c r="C107" s="38" t="s">
        <v>231</v>
      </c>
      <c r="D107" s="38" t="s">
        <v>107</v>
      </c>
      <c r="E107" s="38" t="s">
        <v>108</v>
      </c>
      <c r="F107" s="38">
        <v>7178999</v>
      </c>
      <c r="G107" s="38" t="s">
        <v>34</v>
      </c>
      <c r="H107" s="38" t="s">
        <v>225</v>
      </c>
      <c r="I107" s="47">
        <v>1</v>
      </c>
      <c r="J107" s="47">
        <v>1</v>
      </c>
      <c r="K107" s="40">
        <v>0</v>
      </c>
      <c r="L107" s="13"/>
      <c r="M107" s="13"/>
      <c r="N107" s="1" t="s">
        <v>178</v>
      </c>
      <c r="O107" s="49" t="s">
        <v>226</v>
      </c>
      <c r="P107" s="1"/>
      <c r="Q107" s="1"/>
      <c r="R107" s="55" t="str">
        <f>VLOOKUP(O107,'C62X'!_xlnm.Print_Area,2,FALSE)</f>
        <v>翼子板安装</v>
      </c>
    </row>
    <row r="108" spans="1:18" ht="23.25" customHeight="1">
      <c r="A108" s="54">
        <v>65</v>
      </c>
      <c r="B108" s="38" t="s">
        <v>216</v>
      </c>
      <c r="C108" s="38" t="s">
        <v>217</v>
      </c>
      <c r="D108" s="38" t="s">
        <v>232</v>
      </c>
      <c r="E108" s="38" t="s">
        <v>233</v>
      </c>
      <c r="F108" s="38" t="s">
        <v>234</v>
      </c>
      <c r="G108" s="1" t="s">
        <v>34</v>
      </c>
      <c r="H108" s="38" t="s">
        <v>225</v>
      </c>
      <c r="I108" s="47">
        <v>1</v>
      </c>
      <c r="J108" s="47">
        <v>1</v>
      </c>
      <c r="K108" s="40">
        <v>0</v>
      </c>
      <c r="L108" s="13"/>
      <c r="M108" s="13"/>
      <c r="N108" s="1" t="s">
        <v>178</v>
      </c>
      <c r="O108" s="49" t="s">
        <v>202</v>
      </c>
      <c r="P108" s="1"/>
      <c r="Q108" s="1"/>
      <c r="R108" s="55" t="str">
        <f>VLOOKUP(O108,'C62X'!_xlnm.Print_Area,2,FALSE)</f>
        <v>小件安装#2</v>
      </c>
    </row>
    <row r="109" spans="1:18" ht="23.25" customHeight="1">
      <c r="A109" s="54">
        <v>66</v>
      </c>
      <c r="B109" s="38" t="s">
        <v>235</v>
      </c>
      <c r="C109" s="38" t="s">
        <v>236</v>
      </c>
      <c r="D109" s="38" t="s">
        <v>237</v>
      </c>
      <c r="E109" s="38" t="s">
        <v>238</v>
      </c>
      <c r="F109" s="38" t="s">
        <v>239</v>
      </c>
      <c r="G109" s="38" t="s">
        <v>34</v>
      </c>
      <c r="H109" s="38" t="s">
        <v>188</v>
      </c>
      <c r="I109" s="47">
        <v>1</v>
      </c>
      <c r="J109" s="47">
        <v>1</v>
      </c>
      <c r="K109" s="40">
        <v>0</v>
      </c>
      <c r="L109" s="13"/>
      <c r="M109" s="13"/>
      <c r="N109" s="1" t="s">
        <v>178</v>
      </c>
      <c r="O109" s="49" t="s">
        <v>179</v>
      </c>
      <c r="P109" s="7"/>
      <c r="Q109" s="7"/>
      <c r="R109" s="55" t="str">
        <f>VLOOKUP(O109,'C62X'!_xlnm.Print_Area,2,FALSE)</f>
        <v>后门钣金总成安装</v>
      </c>
    </row>
    <row r="110" spans="1:18" ht="23.25" customHeight="1">
      <c r="A110" s="54">
        <v>67</v>
      </c>
      <c r="B110" s="38" t="s">
        <v>235</v>
      </c>
      <c r="C110" s="38" t="s">
        <v>236</v>
      </c>
      <c r="D110" s="38" t="s">
        <v>237</v>
      </c>
      <c r="E110" s="38" t="s">
        <v>240</v>
      </c>
      <c r="F110" s="38" t="s">
        <v>241</v>
      </c>
      <c r="G110" s="38" t="s">
        <v>34</v>
      </c>
      <c r="H110" s="38" t="s">
        <v>188</v>
      </c>
      <c r="I110" s="47">
        <v>1</v>
      </c>
      <c r="J110" s="47">
        <v>1</v>
      </c>
      <c r="K110" s="40">
        <v>0</v>
      </c>
      <c r="L110" s="13"/>
      <c r="M110" s="13"/>
      <c r="N110" s="1" t="s">
        <v>178</v>
      </c>
      <c r="O110" s="49" t="s">
        <v>179</v>
      </c>
      <c r="P110" s="1"/>
      <c r="Q110" s="1"/>
      <c r="R110" s="55" t="str">
        <f>VLOOKUP(O110,'C62X'!_xlnm.Print_Area,2,FALSE)</f>
        <v>后门钣金总成安装</v>
      </c>
    </row>
    <row r="111" spans="1:18" ht="23.25" customHeight="1">
      <c r="A111" s="54">
        <v>68</v>
      </c>
      <c r="B111" s="38" t="s">
        <v>136</v>
      </c>
      <c r="C111" s="38" t="s">
        <v>137</v>
      </c>
      <c r="D111" s="38" t="s">
        <v>138</v>
      </c>
      <c r="E111" s="38" t="s">
        <v>139</v>
      </c>
      <c r="F111" s="38" t="s">
        <v>138</v>
      </c>
      <c r="G111" s="38" t="s">
        <v>34</v>
      </c>
      <c r="H111" s="38" t="s">
        <v>242</v>
      </c>
      <c r="I111" s="47">
        <v>1</v>
      </c>
      <c r="J111" s="47">
        <v>1</v>
      </c>
      <c r="K111" s="40">
        <v>0</v>
      </c>
      <c r="L111" s="13"/>
      <c r="M111" s="13"/>
      <c r="N111" s="1" t="s">
        <v>243</v>
      </c>
      <c r="O111" s="89" t="s">
        <v>148</v>
      </c>
      <c r="P111" s="1"/>
      <c r="Q111" s="1"/>
      <c r="R111" s="55" t="str">
        <f>VLOOKUP(O111,'C62X'!_xlnm.Print_Area,2,FALSE)</f>
        <v>大物返修</v>
      </c>
    </row>
    <row r="112" spans="1:18" ht="23.25" customHeight="1">
      <c r="A112" s="54">
        <v>69</v>
      </c>
      <c r="B112" s="38" t="s">
        <v>39</v>
      </c>
      <c r="C112" s="38" t="s">
        <v>40</v>
      </c>
      <c r="D112" s="38" t="s">
        <v>41</v>
      </c>
      <c r="E112" s="38" t="s">
        <v>42</v>
      </c>
      <c r="F112" s="38" t="s">
        <v>43</v>
      </c>
      <c r="G112" s="38" t="s">
        <v>34</v>
      </c>
      <c r="H112" s="38" t="s">
        <v>242</v>
      </c>
      <c r="I112" s="47">
        <v>1</v>
      </c>
      <c r="J112" s="47">
        <v>1</v>
      </c>
      <c r="K112" s="40">
        <v>0</v>
      </c>
      <c r="L112" s="13"/>
      <c r="M112" s="13"/>
      <c r="N112" s="1" t="s">
        <v>243</v>
      </c>
      <c r="O112" s="89" t="s">
        <v>148</v>
      </c>
      <c r="P112" s="1"/>
      <c r="Q112" s="1"/>
      <c r="R112" s="55" t="str">
        <f>VLOOKUP(O112,'C62X'!_xlnm.Print_Area,2,FALSE)</f>
        <v>大物返修</v>
      </c>
    </row>
    <row r="113" spans="1:18" ht="23.25" customHeight="1">
      <c r="A113" s="54">
        <v>70</v>
      </c>
      <c r="B113" s="38" t="s">
        <v>39</v>
      </c>
      <c r="C113" s="38" t="s">
        <v>40</v>
      </c>
      <c r="D113" s="38" t="s">
        <v>41</v>
      </c>
      <c r="E113" s="38" t="s">
        <v>42</v>
      </c>
      <c r="F113" s="38" t="s">
        <v>43</v>
      </c>
      <c r="G113" s="38" t="s">
        <v>34</v>
      </c>
      <c r="H113" s="38" t="s">
        <v>242</v>
      </c>
      <c r="I113" s="47">
        <v>1</v>
      </c>
      <c r="J113" s="47">
        <v>1</v>
      </c>
      <c r="K113" s="40">
        <v>0</v>
      </c>
      <c r="L113" s="13"/>
      <c r="M113" s="13"/>
      <c r="N113" s="1" t="s">
        <v>243</v>
      </c>
      <c r="O113" s="89" t="s">
        <v>148</v>
      </c>
      <c r="P113" s="1"/>
      <c r="Q113" s="1"/>
      <c r="R113" s="55" t="str">
        <f>VLOOKUP(O113,'C62X'!_xlnm.Print_Area,2,FALSE)</f>
        <v>大物返修</v>
      </c>
    </row>
    <row r="114" spans="1:18" ht="23.25" customHeight="1">
      <c r="A114" s="54">
        <v>71</v>
      </c>
      <c r="B114" s="38" t="s">
        <v>183</v>
      </c>
      <c r="C114" s="38" t="s">
        <v>184</v>
      </c>
      <c r="D114" s="38" t="s">
        <v>185</v>
      </c>
      <c r="E114" s="38" t="s">
        <v>186</v>
      </c>
      <c r="F114" s="38" t="s">
        <v>187</v>
      </c>
      <c r="G114" s="38" t="s">
        <v>34</v>
      </c>
      <c r="H114" s="38" t="s">
        <v>242</v>
      </c>
      <c r="I114" s="47">
        <v>1</v>
      </c>
      <c r="J114" s="47">
        <v>1</v>
      </c>
      <c r="K114" s="40">
        <v>0</v>
      </c>
      <c r="L114" s="13"/>
      <c r="M114" s="13"/>
      <c r="N114" s="1" t="s">
        <v>243</v>
      </c>
      <c r="O114" s="89" t="s">
        <v>148</v>
      </c>
      <c r="P114" s="16"/>
      <c r="Q114" s="16"/>
      <c r="R114" s="55" t="str">
        <f>VLOOKUP(O114,'C62X'!_xlnm.Print_Area,2,FALSE)</f>
        <v>大物返修</v>
      </c>
    </row>
    <row r="115" spans="1:18" ht="23.25" customHeight="1">
      <c r="A115" s="54">
        <v>72</v>
      </c>
      <c r="B115" s="38" t="s">
        <v>46</v>
      </c>
      <c r="C115" s="38" t="s">
        <v>47</v>
      </c>
      <c r="D115" s="38" t="s">
        <v>48</v>
      </c>
      <c r="E115" s="38" t="s">
        <v>49</v>
      </c>
      <c r="F115" s="38" t="s">
        <v>361</v>
      </c>
      <c r="G115" s="38" t="s">
        <v>34</v>
      </c>
      <c r="H115" s="38" t="s">
        <v>242</v>
      </c>
      <c r="I115" s="47">
        <v>1</v>
      </c>
      <c r="J115" s="47">
        <v>1</v>
      </c>
      <c r="K115" s="40">
        <v>0</v>
      </c>
      <c r="L115" s="13"/>
      <c r="M115" s="13"/>
      <c r="N115" s="1" t="s">
        <v>243</v>
      </c>
      <c r="O115" s="89" t="s">
        <v>148</v>
      </c>
      <c r="P115" s="1"/>
      <c r="Q115" s="1"/>
      <c r="R115" s="55" t="str">
        <f>VLOOKUP(O115,'C62X'!_xlnm.Print_Area,2,FALSE)</f>
        <v>大物返修</v>
      </c>
    </row>
    <row r="116" spans="1:18" ht="23.25" customHeight="1">
      <c r="A116" s="54">
        <v>73</v>
      </c>
      <c r="B116" s="38" t="s">
        <v>192</v>
      </c>
      <c r="C116" s="38" t="s">
        <v>116</v>
      </c>
      <c r="D116" s="38" t="s">
        <v>117</v>
      </c>
      <c r="E116" s="38" t="s">
        <v>32</v>
      </c>
      <c r="F116" s="38" t="s">
        <v>117</v>
      </c>
      <c r="G116" s="38" t="s">
        <v>34</v>
      </c>
      <c r="H116" s="38" t="s">
        <v>242</v>
      </c>
      <c r="I116" s="47">
        <v>1</v>
      </c>
      <c r="J116" s="47">
        <v>1</v>
      </c>
      <c r="K116" s="40">
        <v>0</v>
      </c>
      <c r="L116" s="13"/>
      <c r="M116" s="13"/>
      <c r="N116" s="1" t="s">
        <v>243</v>
      </c>
      <c r="O116" s="89" t="s">
        <v>148</v>
      </c>
      <c r="P116" s="1"/>
      <c r="Q116" s="1"/>
      <c r="R116" s="55" t="str">
        <f>VLOOKUP(O116,'C62X'!_xlnm.Print_Area,2,FALSE)</f>
        <v>大物返修</v>
      </c>
    </row>
    <row r="117" spans="1:18" ht="23.25" customHeight="1">
      <c r="A117" s="54">
        <v>74</v>
      </c>
      <c r="B117" s="38" t="s">
        <v>244</v>
      </c>
      <c r="C117" s="38" t="s">
        <v>245</v>
      </c>
      <c r="D117" s="38" t="s">
        <v>246</v>
      </c>
      <c r="E117" s="38" t="s">
        <v>59</v>
      </c>
      <c r="F117" s="38" t="s">
        <v>246</v>
      </c>
      <c r="G117" s="38" t="s">
        <v>60</v>
      </c>
      <c r="H117" s="38" t="s">
        <v>242</v>
      </c>
      <c r="I117" s="47">
        <v>1</v>
      </c>
      <c r="J117" s="47">
        <v>1</v>
      </c>
      <c r="K117" s="40">
        <v>0</v>
      </c>
      <c r="L117" s="13"/>
      <c r="M117" s="13"/>
      <c r="N117" s="1" t="s">
        <v>243</v>
      </c>
      <c r="O117" s="89" t="s">
        <v>148</v>
      </c>
      <c r="P117" s="1"/>
      <c r="Q117" s="1"/>
      <c r="R117" s="55" t="str">
        <f>VLOOKUP(O117,'C62X'!_xlnm.Print_Area,2,FALSE)</f>
        <v>大物返修</v>
      </c>
    </row>
    <row r="118" spans="1:18" ht="23.25" customHeight="1">
      <c r="A118" s="54">
        <v>75</v>
      </c>
      <c r="B118" s="38" t="s">
        <v>247</v>
      </c>
      <c r="C118" s="38" t="s">
        <v>248</v>
      </c>
      <c r="D118" s="38" t="s">
        <v>249</v>
      </c>
      <c r="E118" s="38" t="s">
        <v>164</v>
      </c>
      <c r="F118" s="38" t="s">
        <v>250</v>
      </c>
      <c r="G118" s="38" t="s">
        <v>60</v>
      </c>
      <c r="H118" s="38" t="s">
        <v>242</v>
      </c>
      <c r="I118" s="47">
        <v>1</v>
      </c>
      <c r="J118" s="47">
        <v>1</v>
      </c>
      <c r="K118" s="40">
        <v>0</v>
      </c>
      <c r="L118" s="13"/>
      <c r="M118" s="13"/>
      <c r="N118" s="1" t="s">
        <v>243</v>
      </c>
      <c r="O118" s="89" t="s">
        <v>148</v>
      </c>
      <c r="P118" s="1"/>
      <c r="Q118" s="1"/>
      <c r="R118" s="55" t="str">
        <f>VLOOKUP(O118,'C62X'!_xlnm.Print_Area,2,FALSE)</f>
        <v>大物返修</v>
      </c>
    </row>
    <row r="119" spans="1:18" ht="23.25" customHeight="1">
      <c r="A119" s="54">
        <v>76</v>
      </c>
      <c r="B119" s="38" t="s">
        <v>74</v>
      </c>
      <c r="C119" s="38" t="s">
        <v>75</v>
      </c>
      <c r="D119" s="38" t="s">
        <v>76</v>
      </c>
      <c r="E119" s="38" t="s">
        <v>72</v>
      </c>
      <c r="F119" s="38" t="s">
        <v>77</v>
      </c>
      <c r="G119" s="38" t="s">
        <v>34</v>
      </c>
      <c r="H119" s="38" t="s">
        <v>242</v>
      </c>
      <c r="I119" s="47">
        <v>1</v>
      </c>
      <c r="J119" s="47">
        <v>1</v>
      </c>
      <c r="K119" s="40">
        <v>0</v>
      </c>
      <c r="L119" s="13"/>
      <c r="M119" s="13"/>
      <c r="N119" s="1" t="s">
        <v>243</v>
      </c>
      <c r="O119" s="89" t="s">
        <v>148</v>
      </c>
      <c r="P119" s="1"/>
      <c r="Q119" s="1"/>
      <c r="R119" s="55" t="str">
        <f>VLOOKUP(O119,'C62X'!_xlnm.Print_Area,2,FALSE)</f>
        <v>大物返修</v>
      </c>
    </row>
    <row r="120" spans="1:18" ht="23.25" customHeight="1">
      <c r="A120" s="54">
        <v>77</v>
      </c>
      <c r="B120" s="38" t="s">
        <v>74</v>
      </c>
      <c r="C120" s="38" t="s">
        <v>75</v>
      </c>
      <c r="D120" s="38" t="s">
        <v>76</v>
      </c>
      <c r="E120" s="38" t="s">
        <v>72</v>
      </c>
      <c r="F120" s="38" t="s">
        <v>77</v>
      </c>
      <c r="G120" s="38" t="s">
        <v>34</v>
      </c>
      <c r="H120" s="38" t="s">
        <v>242</v>
      </c>
      <c r="I120" s="47">
        <v>1</v>
      </c>
      <c r="J120" s="47">
        <v>1</v>
      </c>
      <c r="K120" s="40">
        <v>0</v>
      </c>
      <c r="L120" s="13"/>
      <c r="M120" s="13"/>
      <c r="N120" s="1" t="s">
        <v>243</v>
      </c>
      <c r="O120" s="89" t="s">
        <v>148</v>
      </c>
      <c r="P120" s="1"/>
      <c r="Q120" s="1"/>
      <c r="R120" s="55" t="str">
        <f>VLOOKUP(O120,'C62X'!_xlnm.Print_Area,2,FALSE)</f>
        <v>大物返修</v>
      </c>
    </row>
    <row r="121" spans="1:18" ht="23.25" customHeight="1">
      <c r="A121" s="54">
        <v>78</v>
      </c>
      <c r="B121" s="38" t="s">
        <v>53</v>
      </c>
      <c r="C121" s="38" t="s">
        <v>54</v>
      </c>
      <c r="D121" s="38" t="s">
        <v>55</v>
      </c>
      <c r="E121" s="38" t="s">
        <v>32</v>
      </c>
      <c r="F121" s="38" t="s">
        <v>362</v>
      </c>
      <c r="G121" s="38" t="s">
        <v>34</v>
      </c>
      <c r="H121" s="38" t="s">
        <v>242</v>
      </c>
      <c r="I121" s="47">
        <v>1</v>
      </c>
      <c r="J121" s="47">
        <v>1</v>
      </c>
      <c r="K121" s="40">
        <v>0</v>
      </c>
      <c r="L121" s="13"/>
      <c r="M121" s="13"/>
      <c r="N121" s="1" t="s">
        <v>243</v>
      </c>
      <c r="O121" s="89" t="s">
        <v>148</v>
      </c>
      <c r="P121" s="1"/>
      <c r="Q121" s="1"/>
      <c r="R121" s="55" t="str">
        <f>VLOOKUP(O121,'C62X'!_xlnm.Print_Area,2,FALSE)</f>
        <v>大物返修</v>
      </c>
    </row>
    <row r="122" spans="1:18" ht="23.25" customHeight="1">
      <c r="A122" s="54">
        <v>1</v>
      </c>
      <c r="B122" s="38" t="s">
        <v>29</v>
      </c>
      <c r="C122" s="38" t="s">
        <v>30</v>
      </c>
      <c r="D122" s="38" t="s">
        <v>31</v>
      </c>
      <c r="E122" s="38" t="s">
        <v>32</v>
      </c>
      <c r="F122" s="38" t="s">
        <v>33</v>
      </c>
      <c r="G122" s="38" t="s">
        <v>34</v>
      </c>
      <c r="H122" s="41" t="s">
        <v>35</v>
      </c>
      <c r="I122" s="39">
        <v>1</v>
      </c>
      <c r="J122" s="40">
        <v>1</v>
      </c>
      <c r="K122" s="40">
        <v>0</v>
      </c>
      <c r="L122" s="42"/>
      <c r="M122" s="40"/>
      <c r="N122" s="38" t="s">
        <v>37</v>
      </c>
      <c r="O122" s="38" t="s">
        <v>38</v>
      </c>
      <c r="P122" s="38"/>
      <c r="Q122" s="38"/>
      <c r="R122" s="55" t="str">
        <f>VLOOKUP(O122,'C62X'!_xlnm.Print_Area,2,FALSE)</f>
        <v>发动机盖下件工位</v>
      </c>
    </row>
    <row r="123" spans="1:18" ht="23.25" customHeight="1">
      <c r="A123" s="54">
        <v>2</v>
      </c>
      <c r="B123" s="38" t="s">
        <v>39</v>
      </c>
      <c r="C123" s="38" t="s">
        <v>40</v>
      </c>
      <c r="D123" s="38" t="s">
        <v>41</v>
      </c>
      <c r="E123" s="38" t="s">
        <v>42</v>
      </c>
      <c r="F123" s="38" t="s">
        <v>43</v>
      </c>
      <c r="G123" s="38" t="s">
        <v>34</v>
      </c>
      <c r="H123" s="41" t="s">
        <v>44</v>
      </c>
      <c r="I123" s="39">
        <v>1</v>
      </c>
      <c r="J123" s="40">
        <v>1</v>
      </c>
      <c r="K123" s="40">
        <v>0</v>
      </c>
      <c r="L123" s="43"/>
      <c r="M123" s="13"/>
      <c r="N123" s="38" t="s">
        <v>37</v>
      </c>
      <c r="O123" s="1" t="s">
        <v>45</v>
      </c>
      <c r="P123" s="1"/>
      <c r="Q123" s="1"/>
      <c r="R123" s="55" t="str">
        <f>VLOOKUP(O123,'C62X'!_xlnm.Print_Area,2,FALSE)</f>
        <v>左前门总成下件检查</v>
      </c>
    </row>
    <row r="124" spans="1:18" ht="23.25" customHeight="1">
      <c r="A124" s="54">
        <v>3</v>
      </c>
      <c r="B124" s="38" t="s">
        <v>46</v>
      </c>
      <c r="C124" s="38" t="s">
        <v>47</v>
      </c>
      <c r="D124" s="38" t="s">
        <v>48</v>
      </c>
      <c r="E124" s="38" t="s">
        <v>49</v>
      </c>
      <c r="F124" s="38" t="s">
        <v>48</v>
      </c>
      <c r="G124" s="38" t="s">
        <v>34</v>
      </c>
      <c r="H124" s="41" t="s">
        <v>35</v>
      </c>
      <c r="I124" s="39">
        <v>1</v>
      </c>
      <c r="J124" s="40">
        <v>1</v>
      </c>
      <c r="K124" s="40">
        <v>0</v>
      </c>
      <c r="L124" s="42"/>
      <c r="M124" s="13"/>
      <c r="N124" s="38" t="s">
        <v>37</v>
      </c>
      <c r="O124" s="38" t="s">
        <v>38</v>
      </c>
      <c r="P124" s="1"/>
      <c r="Q124" s="1"/>
      <c r="R124" s="55" t="str">
        <f>VLOOKUP(O124,'C62X'!_xlnm.Print_Area,2,FALSE)</f>
        <v>发动机盖下件工位</v>
      </c>
    </row>
    <row r="125" spans="1:18" ht="23.25" customHeight="1">
      <c r="A125" s="54">
        <v>4</v>
      </c>
      <c r="B125" s="38" t="s">
        <v>46</v>
      </c>
      <c r="C125" s="38" t="s">
        <v>47</v>
      </c>
      <c r="D125" s="38" t="s">
        <v>48</v>
      </c>
      <c r="E125" s="38" t="s">
        <v>49</v>
      </c>
      <c r="F125" s="38" t="s">
        <v>48</v>
      </c>
      <c r="G125" s="38" t="s">
        <v>34</v>
      </c>
      <c r="H125" s="41" t="s">
        <v>50</v>
      </c>
      <c r="I125" s="39">
        <v>1</v>
      </c>
      <c r="J125" s="40">
        <v>1</v>
      </c>
      <c r="K125" s="40">
        <v>0</v>
      </c>
      <c r="L125" s="42"/>
      <c r="M125" s="13"/>
      <c r="N125" s="38" t="s">
        <v>37</v>
      </c>
      <c r="O125" s="1" t="s">
        <v>45</v>
      </c>
      <c r="P125" s="1"/>
      <c r="Q125" s="1"/>
      <c r="R125" s="55" t="str">
        <f>VLOOKUP(O125,'C62X'!_xlnm.Print_Area,2,FALSE)</f>
        <v>左前门总成下件检查</v>
      </c>
    </row>
    <row r="126" spans="1:18" ht="23.25" customHeight="1">
      <c r="A126" s="54">
        <v>5</v>
      </c>
      <c r="B126" s="38" t="s">
        <v>46</v>
      </c>
      <c r="C126" s="38" t="s">
        <v>47</v>
      </c>
      <c r="D126" s="38" t="s">
        <v>48</v>
      </c>
      <c r="E126" s="38" t="s">
        <v>49</v>
      </c>
      <c r="F126" s="38" t="s">
        <v>48</v>
      </c>
      <c r="G126" s="38" t="s">
        <v>34</v>
      </c>
      <c r="H126" s="41" t="s">
        <v>51</v>
      </c>
      <c r="I126" s="39">
        <v>1</v>
      </c>
      <c r="J126" s="40">
        <v>1</v>
      </c>
      <c r="K126" s="40">
        <v>0</v>
      </c>
      <c r="L126" s="42"/>
      <c r="M126" s="23"/>
      <c r="N126" s="38" t="s">
        <v>37</v>
      </c>
      <c r="O126" s="1" t="s">
        <v>52</v>
      </c>
      <c r="P126" s="1"/>
      <c r="Q126" s="1"/>
      <c r="R126" s="55" t="str">
        <f>VLOOKUP(O126,'C62X'!_xlnm.Print_Area,2,FALSE)</f>
        <v>左后门钣金总成检查</v>
      </c>
    </row>
    <row r="127" spans="1:18" ht="23.25" customHeight="1">
      <c r="A127" s="54">
        <v>6</v>
      </c>
      <c r="B127" s="38" t="s">
        <v>53</v>
      </c>
      <c r="C127" s="38" t="s">
        <v>54</v>
      </c>
      <c r="D127" s="38" t="s">
        <v>55</v>
      </c>
      <c r="E127" s="38" t="s">
        <v>32</v>
      </c>
      <c r="F127" s="38" t="s">
        <v>55</v>
      </c>
      <c r="G127" s="38" t="s">
        <v>34</v>
      </c>
      <c r="H127" s="41" t="s">
        <v>44</v>
      </c>
      <c r="I127" s="15">
        <v>1</v>
      </c>
      <c r="J127" s="13">
        <v>1</v>
      </c>
      <c r="K127" s="23">
        <v>0</v>
      </c>
      <c r="L127" s="43"/>
      <c r="M127" s="23"/>
      <c r="N127" s="38" t="s">
        <v>37</v>
      </c>
      <c r="O127" s="1" t="s">
        <v>45</v>
      </c>
      <c r="P127" s="1"/>
      <c r="Q127" s="1"/>
      <c r="R127" s="55" t="str">
        <f>VLOOKUP(O127,'C62X'!_xlnm.Print_Area,2,FALSE)</f>
        <v>左前门总成下件检查</v>
      </c>
    </row>
    <row r="128" spans="1:18" ht="23.25" customHeight="1">
      <c r="A128" s="54">
        <v>7</v>
      </c>
      <c r="B128" s="38" t="s">
        <v>56</v>
      </c>
      <c r="C128" s="38" t="s">
        <v>57</v>
      </c>
      <c r="D128" s="38" t="s">
        <v>58</v>
      </c>
      <c r="E128" s="38" t="s">
        <v>59</v>
      </c>
      <c r="F128" s="38"/>
      <c r="G128" s="38" t="s">
        <v>60</v>
      </c>
      <c r="H128" s="4" t="s">
        <v>61</v>
      </c>
      <c r="I128" s="15">
        <v>1</v>
      </c>
      <c r="J128" s="13">
        <v>1</v>
      </c>
      <c r="K128" s="23">
        <v>0</v>
      </c>
      <c r="L128" s="42"/>
      <c r="M128" s="13"/>
      <c r="N128" s="38" t="s">
        <v>37</v>
      </c>
      <c r="O128" s="38" t="s">
        <v>62</v>
      </c>
      <c r="P128" s="7"/>
      <c r="Q128" s="7"/>
      <c r="R128" s="55" t="str">
        <f>VLOOKUP(O128,'C62X'!_xlnm.Print_Area,2,FALSE)</f>
        <v>发动机盖内板总成点定</v>
      </c>
    </row>
    <row r="129" spans="1:18" ht="23.25" customHeight="1">
      <c r="A129" s="54">
        <v>8</v>
      </c>
      <c r="B129" s="38" t="s">
        <v>63</v>
      </c>
      <c r="C129" s="38" t="s">
        <v>64</v>
      </c>
      <c r="D129" s="38" t="s">
        <v>65</v>
      </c>
      <c r="E129" s="38" t="s">
        <v>66</v>
      </c>
      <c r="F129" s="38" t="s">
        <v>65</v>
      </c>
      <c r="G129" s="38" t="s">
        <v>60</v>
      </c>
      <c r="H129" s="4" t="s">
        <v>67</v>
      </c>
      <c r="I129" s="15">
        <v>1</v>
      </c>
      <c r="J129" s="13">
        <v>1</v>
      </c>
      <c r="K129" s="23">
        <v>0</v>
      </c>
      <c r="L129" s="42"/>
      <c r="M129" s="13"/>
      <c r="N129" s="38" t="s">
        <v>37</v>
      </c>
      <c r="O129" s="1" t="s">
        <v>751</v>
      </c>
      <c r="P129" s="1"/>
      <c r="Q129" s="1"/>
      <c r="R129" s="55" t="str">
        <f>VLOOKUP(O129,'C62X'!_xlnm.Print_Area,2,FALSE)</f>
        <v>左前门内板分总成点定</v>
      </c>
    </row>
    <row r="130" spans="1:18" ht="23.25" customHeight="1">
      <c r="A130" s="54">
        <v>9</v>
      </c>
      <c r="B130" s="38" t="s">
        <v>63</v>
      </c>
      <c r="C130" s="38" t="s">
        <v>64</v>
      </c>
      <c r="D130" s="38" t="s">
        <v>65</v>
      </c>
      <c r="E130" s="38" t="s">
        <v>66</v>
      </c>
      <c r="F130" s="38" t="s">
        <v>65</v>
      </c>
      <c r="G130" s="38" t="s">
        <v>60</v>
      </c>
      <c r="H130" s="4" t="s">
        <v>68</v>
      </c>
      <c r="I130" s="15">
        <v>1</v>
      </c>
      <c r="J130" s="13">
        <v>1</v>
      </c>
      <c r="K130" s="23">
        <v>0</v>
      </c>
      <c r="L130" s="42"/>
      <c r="M130" s="13"/>
      <c r="N130" s="38" t="s">
        <v>37</v>
      </c>
      <c r="O130" s="1" t="s">
        <v>752</v>
      </c>
      <c r="P130" s="1"/>
      <c r="Q130" s="1"/>
      <c r="R130" s="55" t="str">
        <f>VLOOKUP(O130,'C62X'!_xlnm.Print_Area,2,FALSE)</f>
        <v>左后门内板分总成点定</v>
      </c>
    </row>
    <row r="131" spans="1:18" ht="23.25" customHeight="1">
      <c r="A131" s="54">
        <v>10</v>
      </c>
      <c r="B131" s="38" t="s">
        <v>69</v>
      </c>
      <c r="C131" s="38" t="s">
        <v>70</v>
      </c>
      <c r="D131" s="38" t="s">
        <v>71</v>
      </c>
      <c r="E131" s="38" t="s">
        <v>72</v>
      </c>
      <c r="F131" s="38" t="s">
        <v>73</v>
      </c>
      <c r="G131" s="38" t="s">
        <v>34</v>
      </c>
      <c r="H131" s="41" t="s">
        <v>44</v>
      </c>
      <c r="I131" s="15">
        <v>1</v>
      </c>
      <c r="J131" s="13">
        <v>1</v>
      </c>
      <c r="K131" s="23">
        <v>0</v>
      </c>
      <c r="L131" s="42"/>
      <c r="M131" s="13"/>
      <c r="N131" s="38" t="s">
        <v>37</v>
      </c>
      <c r="O131" s="1" t="s">
        <v>45</v>
      </c>
      <c r="P131" s="1"/>
      <c r="Q131" s="1"/>
      <c r="R131" s="55" t="str">
        <f>VLOOKUP(O131,'C62X'!_xlnm.Print_Area,2,FALSE)</f>
        <v>左前门总成下件检查</v>
      </c>
    </row>
    <row r="132" spans="1:18" ht="23.25" customHeight="1">
      <c r="A132" s="54">
        <v>11</v>
      </c>
      <c r="B132" s="38" t="s">
        <v>74</v>
      </c>
      <c r="C132" s="38" t="s">
        <v>75</v>
      </c>
      <c r="D132" s="38" t="s">
        <v>76</v>
      </c>
      <c r="E132" s="38" t="s">
        <v>72</v>
      </c>
      <c r="F132" s="38" t="s">
        <v>77</v>
      </c>
      <c r="G132" s="38" t="s">
        <v>34</v>
      </c>
      <c r="H132" s="41" t="s">
        <v>35</v>
      </c>
      <c r="I132" s="15">
        <v>1</v>
      </c>
      <c r="J132" s="13">
        <v>1</v>
      </c>
      <c r="K132" s="23">
        <v>0</v>
      </c>
      <c r="L132" s="42"/>
      <c r="M132" s="13"/>
      <c r="N132" s="38" t="s">
        <v>37</v>
      </c>
      <c r="O132" s="38" t="s">
        <v>38</v>
      </c>
      <c r="P132" s="1"/>
      <c r="Q132" s="1"/>
      <c r="R132" s="55" t="str">
        <f>VLOOKUP(O132,'C62X'!_xlnm.Print_Area,2,FALSE)</f>
        <v>发动机盖下件工位</v>
      </c>
    </row>
    <row r="133" spans="1:18" ht="23.25" customHeight="1">
      <c r="A133" s="54">
        <v>12</v>
      </c>
      <c r="B133" s="38" t="s">
        <v>74</v>
      </c>
      <c r="C133" s="38" t="s">
        <v>75</v>
      </c>
      <c r="D133" s="38" t="s">
        <v>76</v>
      </c>
      <c r="E133" s="38" t="s">
        <v>72</v>
      </c>
      <c r="F133" s="38" t="s">
        <v>77</v>
      </c>
      <c r="G133" s="38" t="s">
        <v>34</v>
      </c>
      <c r="H133" s="41" t="s">
        <v>51</v>
      </c>
      <c r="I133" s="15">
        <v>1</v>
      </c>
      <c r="J133" s="13">
        <v>1</v>
      </c>
      <c r="K133" s="23">
        <v>0</v>
      </c>
      <c r="L133" s="42"/>
      <c r="M133" s="13"/>
      <c r="N133" s="38" t="s">
        <v>37</v>
      </c>
      <c r="O133" s="1" t="s">
        <v>52</v>
      </c>
      <c r="P133" s="1"/>
      <c r="Q133" s="1"/>
      <c r="R133" s="55" t="str">
        <f>VLOOKUP(O133,'C62X'!_xlnm.Print_Area,2,FALSE)</f>
        <v>左后门钣金总成检查</v>
      </c>
    </row>
    <row r="134" spans="1:18" ht="23.25" customHeight="1">
      <c r="A134" s="54">
        <v>13</v>
      </c>
      <c r="B134" s="38" t="s">
        <v>78</v>
      </c>
      <c r="C134" s="38" t="s">
        <v>79</v>
      </c>
      <c r="D134" s="38" t="s">
        <v>80</v>
      </c>
      <c r="E134" s="38" t="s">
        <v>81</v>
      </c>
      <c r="F134" s="38" t="s">
        <v>80</v>
      </c>
      <c r="G134" s="38" t="s">
        <v>82</v>
      </c>
      <c r="H134" s="41" t="s">
        <v>83</v>
      </c>
      <c r="I134" s="15">
        <v>1</v>
      </c>
      <c r="J134" s="13">
        <v>1</v>
      </c>
      <c r="K134" s="23">
        <v>0</v>
      </c>
      <c r="L134" s="42"/>
      <c r="M134" s="13"/>
      <c r="N134" s="38" t="s">
        <v>37</v>
      </c>
      <c r="O134" s="1" t="s">
        <v>45</v>
      </c>
      <c r="P134" s="1"/>
      <c r="Q134" s="1"/>
      <c r="R134" s="55" t="str">
        <f>VLOOKUP(O134,'C62X'!_xlnm.Print_Area,2,FALSE)</f>
        <v>左前门总成下件检查</v>
      </c>
    </row>
    <row r="135" spans="1:18" ht="23.25" customHeight="1">
      <c r="A135" s="54">
        <v>14</v>
      </c>
      <c r="B135" s="38"/>
      <c r="C135" s="38" t="s">
        <v>85</v>
      </c>
      <c r="D135" s="38" t="s">
        <v>87</v>
      </c>
      <c r="E135" s="38" t="s">
        <v>89</v>
      </c>
      <c r="F135" s="38" t="s">
        <v>111</v>
      </c>
      <c r="G135" s="38" t="s">
        <v>34</v>
      </c>
      <c r="H135" s="4" t="s">
        <v>61</v>
      </c>
      <c r="I135" s="15">
        <v>1</v>
      </c>
      <c r="J135" s="13">
        <v>1</v>
      </c>
      <c r="K135" s="23">
        <v>0</v>
      </c>
      <c r="L135" s="42"/>
      <c r="M135" s="13"/>
      <c r="N135" s="38" t="s">
        <v>37</v>
      </c>
      <c r="O135" s="38" t="s">
        <v>62</v>
      </c>
      <c r="P135" s="1"/>
      <c r="Q135" s="1"/>
      <c r="R135" s="55" t="str">
        <f>VLOOKUP(O135,'C62X'!_xlnm.Print_Area,2,FALSE)</f>
        <v>发动机盖内板总成点定</v>
      </c>
    </row>
    <row r="136" spans="1:18" ht="23.25" customHeight="1">
      <c r="A136" s="54">
        <v>15</v>
      </c>
      <c r="B136" s="38"/>
      <c r="C136" s="38" t="s">
        <v>85</v>
      </c>
      <c r="D136" s="38" t="s">
        <v>87</v>
      </c>
      <c r="E136" s="38" t="s">
        <v>89</v>
      </c>
      <c r="F136" s="38" t="s">
        <v>111</v>
      </c>
      <c r="G136" s="38" t="s">
        <v>34</v>
      </c>
      <c r="H136" s="4" t="s">
        <v>67</v>
      </c>
      <c r="I136" s="15">
        <v>1</v>
      </c>
      <c r="J136" s="13">
        <v>1</v>
      </c>
      <c r="K136" s="23">
        <v>0</v>
      </c>
      <c r="L136" s="42"/>
      <c r="M136" s="13"/>
      <c r="N136" s="38" t="s">
        <v>37</v>
      </c>
      <c r="O136" s="1" t="s">
        <v>751</v>
      </c>
      <c r="P136" s="1"/>
      <c r="Q136" s="1"/>
      <c r="R136" s="55" t="str">
        <f>VLOOKUP(O136,'C62X'!_xlnm.Print_Area,2,FALSE)</f>
        <v>左前门内板分总成点定</v>
      </c>
    </row>
    <row r="137" spans="1:18" ht="23.25" customHeight="1">
      <c r="A137" s="54">
        <v>16</v>
      </c>
      <c r="B137" s="38"/>
      <c r="C137" s="38" t="s">
        <v>85</v>
      </c>
      <c r="D137" s="38" t="s">
        <v>87</v>
      </c>
      <c r="E137" s="38" t="s">
        <v>89</v>
      </c>
      <c r="F137" s="38" t="s">
        <v>111</v>
      </c>
      <c r="G137" s="38" t="s">
        <v>34</v>
      </c>
      <c r="H137" s="4" t="s">
        <v>68</v>
      </c>
      <c r="I137" s="15">
        <v>1</v>
      </c>
      <c r="J137" s="13">
        <v>1</v>
      </c>
      <c r="K137" s="23">
        <v>0</v>
      </c>
      <c r="L137" s="42"/>
      <c r="M137" s="13"/>
      <c r="N137" s="38" t="s">
        <v>37</v>
      </c>
      <c r="O137" s="1" t="s">
        <v>753</v>
      </c>
      <c r="P137" s="1"/>
      <c r="Q137" s="1"/>
      <c r="R137" s="55" t="str">
        <f>VLOOKUP(O137,'C62X'!_xlnm.Print_Area,2,FALSE)</f>
        <v>左后门内板分总成点定</v>
      </c>
    </row>
    <row r="138" spans="1:18" ht="23.25" customHeight="1">
      <c r="A138" s="54">
        <v>17</v>
      </c>
      <c r="B138" s="38" t="s">
        <v>90</v>
      </c>
      <c r="C138" s="38" t="s">
        <v>30</v>
      </c>
      <c r="D138" s="38" t="s">
        <v>31</v>
      </c>
      <c r="E138" s="38" t="s">
        <v>32</v>
      </c>
      <c r="F138" s="38" t="s">
        <v>33</v>
      </c>
      <c r="G138" s="38" t="s">
        <v>34</v>
      </c>
      <c r="H138" s="38" t="s">
        <v>92</v>
      </c>
      <c r="I138" s="39">
        <v>1</v>
      </c>
      <c r="J138" s="40">
        <v>1</v>
      </c>
      <c r="K138" s="40">
        <v>0</v>
      </c>
      <c r="L138" s="43"/>
      <c r="M138" s="40"/>
      <c r="N138" s="38" t="s">
        <v>37</v>
      </c>
      <c r="O138" s="38" t="s">
        <v>93</v>
      </c>
      <c r="P138" s="1"/>
      <c r="Q138" s="1"/>
      <c r="R138" s="55" t="str">
        <f>VLOOKUP(O138,'C62X'!_xlnm.Print_Area,2,FALSE)</f>
        <v>尾门总成人工补焊</v>
      </c>
    </row>
    <row r="139" spans="1:18" ht="23.25" customHeight="1">
      <c r="A139" s="54">
        <v>18</v>
      </c>
      <c r="B139" s="38" t="s">
        <v>39</v>
      </c>
      <c r="C139" s="38" t="s">
        <v>40</v>
      </c>
      <c r="D139" s="38" t="s">
        <v>41</v>
      </c>
      <c r="E139" s="38" t="s">
        <v>42</v>
      </c>
      <c r="F139" s="38" t="s">
        <v>43</v>
      </c>
      <c r="G139" s="38" t="s">
        <v>34</v>
      </c>
      <c r="H139" s="41" t="s">
        <v>94</v>
      </c>
      <c r="I139" s="15">
        <v>1</v>
      </c>
      <c r="J139" s="13">
        <v>1</v>
      </c>
      <c r="K139" s="13">
        <v>0</v>
      </c>
      <c r="L139" s="43"/>
      <c r="M139" s="13"/>
      <c r="N139" s="38" t="s">
        <v>36</v>
      </c>
      <c r="O139" s="1" t="s">
        <v>95</v>
      </c>
      <c r="P139" s="1"/>
      <c r="Q139" s="1"/>
      <c r="R139" s="55" t="str">
        <f>VLOOKUP(O139,'C62X'!_xlnm.Print_Area,2,FALSE)</f>
        <v>左前门总成下件检查</v>
      </c>
    </row>
    <row r="140" spans="1:18" ht="23.25" customHeight="1">
      <c r="A140" s="54">
        <v>19</v>
      </c>
      <c r="B140" s="38" t="s">
        <v>46</v>
      </c>
      <c r="C140" s="38" t="s">
        <v>47</v>
      </c>
      <c r="D140" s="44">
        <v>56815</v>
      </c>
      <c r="E140" s="38" t="s">
        <v>49</v>
      </c>
      <c r="F140" s="44">
        <v>56815</v>
      </c>
      <c r="G140" s="38" t="s">
        <v>34</v>
      </c>
      <c r="H140" s="41" t="s">
        <v>91</v>
      </c>
      <c r="I140" s="15">
        <v>1</v>
      </c>
      <c r="J140" s="13">
        <v>1</v>
      </c>
      <c r="K140" s="13">
        <v>0</v>
      </c>
      <c r="L140" s="42"/>
      <c r="M140" s="13"/>
      <c r="N140" s="38" t="s">
        <v>36</v>
      </c>
      <c r="O140" s="38" t="s">
        <v>96</v>
      </c>
      <c r="P140" s="1"/>
      <c r="Q140" s="1"/>
      <c r="R140" s="55" t="str">
        <f>VLOOKUP(O140,'C62X'!_xlnm.Print_Area,2,FALSE)</f>
        <v>尾门总成下件</v>
      </c>
    </row>
    <row r="141" spans="1:18" ht="23.25" customHeight="1">
      <c r="A141" s="54">
        <v>20</v>
      </c>
      <c r="B141" s="38" t="s">
        <v>46</v>
      </c>
      <c r="C141" s="38" t="s">
        <v>47</v>
      </c>
      <c r="D141" s="44">
        <v>56815</v>
      </c>
      <c r="E141" s="38" t="s">
        <v>49</v>
      </c>
      <c r="F141" s="44">
        <v>56815</v>
      </c>
      <c r="G141" s="38" t="s">
        <v>34</v>
      </c>
      <c r="H141" s="41" t="s">
        <v>97</v>
      </c>
      <c r="I141" s="15">
        <v>1</v>
      </c>
      <c r="J141" s="13">
        <v>1</v>
      </c>
      <c r="K141" s="13">
        <v>0</v>
      </c>
      <c r="L141" s="42"/>
      <c r="M141" s="13"/>
      <c r="N141" s="38" t="s">
        <v>36</v>
      </c>
      <c r="O141" s="1" t="s">
        <v>98</v>
      </c>
      <c r="P141" s="1"/>
      <c r="Q141" s="1"/>
      <c r="R141" s="55" t="str">
        <f>VLOOKUP(O141,'C62X'!_xlnm.Print_Area,2,FALSE)</f>
        <v>右前门总成下件检查</v>
      </c>
    </row>
    <row r="142" spans="1:18" ht="23.25" customHeight="1">
      <c r="A142" s="54">
        <v>21</v>
      </c>
      <c r="B142" s="38" t="s">
        <v>46</v>
      </c>
      <c r="C142" s="38" t="s">
        <v>47</v>
      </c>
      <c r="D142" s="44">
        <v>56815</v>
      </c>
      <c r="E142" s="38" t="s">
        <v>49</v>
      </c>
      <c r="F142" s="44">
        <v>56815</v>
      </c>
      <c r="G142" s="38" t="s">
        <v>34</v>
      </c>
      <c r="H142" s="41" t="s">
        <v>99</v>
      </c>
      <c r="I142" s="15">
        <v>1</v>
      </c>
      <c r="J142" s="13">
        <v>1</v>
      </c>
      <c r="K142" s="23">
        <v>0</v>
      </c>
      <c r="L142" s="42"/>
      <c r="M142" s="23"/>
      <c r="N142" s="38" t="s">
        <v>36</v>
      </c>
      <c r="O142" s="1" t="s">
        <v>100</v>
      </c>
      <c r="P142" s="1"/>
      <c r="Q142" s="1"/>
      <c r="R142" s="55" t="str">
        <f>VLOOKUP(O142,'C62X'!_xlnm.Print_Area,2,FALSE)</f>
        <v>右后门钣金总成检查</v>
      </c>
    </row>
    <row r="143" spans="1:18" ht="23.25" customHeight="1">
      <c r="A143" s="54">
        <v>22</v>
      </c>
      <c r="B143" s="38" t="s">
        <v>53</v>
      </c>
      <c r="C143" s="38" t="s">
        <v>54</v>
      </c>
      <c r="D143" s="38" t="s">
        <v>55</v>
      </c>
      <c r="E143" s="38" t="s">
        <v>32</v>
      </c>
      <c r="F143" s="38" t="s">
        <v>55</v>
      </c>
      <c r="G143" s="38" t="s">
        <v>34</v>
      </c>
      <c r="H143" s="41" t="s">
        <v>94</v>
      </c>
      <c r="I143" s="15">
        <v>1</v>
      </c>
      <c r="J143" s="13">
        <v>1</v>
      </c>
      <c r="K143" s="23">
        <v>0</v>
      </c>
      <c r="L143" s="43"/>
      <c r="M143" s="23"/>
      <c r="N143" s="38" t="s">
        <v>36</v>
      </c>
      <c r="O143" s="1" t="s">
        <v>95</v>
      </c>
      <c r="P143" s="1"/>
      <c r="Q143" s="1"/>
      <c r="R143" s="55" t="str">
        <f>VLOOKUP(O143,'C62X'!_xlnm.Print_Area,2,FALSE)</f>
        <v>左前门总成下件检查</v>
      </c>
    </row>
    <row r="144" spans="1:18" ht="23.25" customHeight="1">
      <c r="A144" s="54">
        <v>23</v>
      </c>
      <c r="B144" s="38" t="s">
        <v>56</v>
      </c>
      <c r="C144" s="38" t="s">
        <v>57</v>
      </c>
      <c r="D144" s="38" t="s">
        <v>58</v>
      </c>
      <c r="E144" s="38" t="s">
        <v>59</v>
      </c>
      <c r="F144" s="38"/>
      <c r="G144" s="38" t="s">
        <v>60</v>
      </c>
      <c r="H144" s="4" t="s">
        <v>101</v>
      </c>
      <c r="I144" s="22">
        <v>1</v>
      </c>
      <c r="J144" s="13">
        <v>1</v>
      </c>
      <c r="K144" s="13">
        <v>0</v>
      </c>
      <c r="L144" s="43"/>
      <c r="M144" s="13"/>
      <c r="N144" s="38" t="s">
        <v>36</v>
      </c>
      <c r="O144" s="38" t="s">
        <v>102</v>
      </c>
      <c r="P144" s="1"/>
      <c r="Q144" s="1"/>
      <c r="R144" s="55" t="str">
        <f>VLOOKUP(O144,'C62X'!_xlnm.Print_Area,2,FALSE)</f>
        <v>尾门内板分总成点定</v>
      </c>
    </row>
    <row r="145" spans="1:18" ht="23.25" customHeight="1">
      <c r="A145" s="54">
        <v>24</v>
      </c>
      <c r="B145" s="38" t="s">
        <v>63</v>
      </c>
      <c r="C145" s="38" t="s">
        <v>64</v>
      </c>
      <c r="D145" s="38" t="s">
        <v>65</v>
      </c>
      <c r="E145" s="38" t="s">
        <v>66</v>
      </c>
      <c r="F145" s="38" t="s">
        <v>65</v>
      </c>
      <c r="G145" s="38" t="s">
        <v>60</v>
      </c>
      <c r="H145" s="4" t="s">
        <v>103</v>
      </c>
      <c r="I145" s="22">
        <v>1</v>
      </c>
      <c r="J145" s="13">
        <v>1</v>
      </c>
      <c r="K145" s="13">
        <v>0</v>
      </c>
      <c r="L145" s="43"/>
      <c r="M145" s="13"/>
      <c r="N145" s="38" t="s">
        <v>36</v>
      </c>
      <c r="O145" s="1" t="s">
        <v>754</v>
      </c>
      <c r="P145" s="1"/>
      <c r="Q145" s="1"/>
      <c r="R145" s="55" t="str">
        <f>VLOOKUP(O145,'C62X'!_xlnm.Print_Area,2,FALSE)</f>
        <v>右前门内板分总成点定</v>
      </c>
    </row>
    <row r="146" spans="1:18" ht="23.25" customHeight="1">
      <c r="A146" s="54">
        <v>25</v>
      </c>
      <c r="B146" s="38" t="s">
        <v>63</v>
      </c>
      <c r="C146" s="38" t="s">
        <v>64</v>
      </c>
      <c r="D146" s="38" t="s">
        <v>65</v>
      </c>
      <c r="E146" s="38" t="s">
        <v>66</v>
      </c>
      <c r="F146" s="38" t="s">
        <v>65</v>
      </c>
      <c r="G146" s="38" t="s">
        <v>60</v>
      </c>
      <c r="H146" s="4" t="s">
        <v>104</v>
      </c>
      <c r="I146" s="22">
        <v>1</v>
      </c>
      <c r="J146" s="13">
        <v>1</v>
      </c>
      <c r="K146" s="13">
        <v>0</v>
      </c>
      <c r="L146" s="43"/>
      <c r="M146" s="13"/>
      <c r="N146" s="38" t="s">
        <v>36</v>
      </c>
      <c r="O146" s="1" t="s">
        <v>755</v>
      </c>
      <c r="P146" s="1"/>
      <c r="Q146" s="1"/>
      <c r="R146" s="55" t="str">
        <f>VLOOKUP(O146,'C62X'!_xlnm.Print_Area,2,FALSE)</f>
        <v>右后门内板分总成点定</v>
      </c>
    </row>
    <row r="147" spans="1:18" ht="23.25" customHeight="1">
      <c r="A147" s="54">
        <v>26</v>
      </c>
      <c r="B147" s="38" t="s">
        <v>105</v>
      </c>
      <c r="C147" s="38" t="s">
        <v>106</v>
      </c>
      <c r="D147" s="38" t="s">
        <v>107</v>
      </c>
      <c r="E147" s="38" t="s">
        <v>108</v>
      </c>
      <c r="F147" s="38" t="s">
        <v>109</v>
      </c>
      <c r="G147" s="38" t="s">
        <v>34</v>
      </c>
      <c r="H147" s="4" t="s">
        <v>91</v>
      </c>
      <c r="I147" s="22">
        <v>1</v>
      </c>
      <c r="J147" s="13">
        <v>1</v>
      </c>
      <c r="K147" s="13">
        <v>0</v>
      </c>
      <c r="L147" s="43"/>
      <c r="M147" s="13"/>
      <c r="N147" s="38" t="s">
        <v>36</v>
      </c>
      <c r="O147" s="38" t="s">
        <v>96</v>
      </c>
      <c r="P147" s="1"/>
      <c r="Q147" s="1"/>
      <c r="R147" s="55" t="str">
        <f>VLOOKUP(O147,'C62X'!_xlnm.Print_Area,2,FALSE)</f>
        <v>尾门总成下件</v>
      </c>
    </row>
    <row r="148" spans="1:18" ht="23.25" customHeight="1">
      <c r="A148" s="54">
        <v>27</v>
      </c>
      <c r="B148" s="38" t="s">
        <v>74</v>
      </c>
      <c r="C148" s="38" t="s">
        <v>75</v>
      </c>
      <c r="D148" s="44">
        <v>48500</v>
      </c>
      <c r="E148" s="38" t="s">
        <v>72</v>
      </c>
      <c r="F148" s="38" t="s">
        <v>77</v>
      </c>
      <c r="G148" s="38" t="s">
        <v>34</v>
      </c>
      <c r="H148" s="41" t="s">
        <v>91</v>
      </c>
      <c r="I148" s="22">
        <v>1</v>
      </c>
      <c r="J148" s="13">
        <v>1</v>
      </c>
      <c r="K148" s="13">
        <v>0</v>
      </c>
      <c r="L148" s="42"/>
      <c r="M148" s="13"/>
      <c r="N148" s="38" t="s">
        <v>36</v>
      </c>
      <c r="O148" s="38" t="s">
        <v>96</v>
      </c>
      <c r="P148" s="1"/>
      <c r="Q148" s="1"/>
      <c r="R148" s="55" t="str">
        <f>VLOOKUP(O148,'C62X'!_xlnm.Print_Area,2,FALSE)</f>
        <v>尾门总成下件</v>
      </c>
    </row>
    <row r="149" spans="1:18" ht="23.25" customHeight="1">
      <c r="A149" s="54">
        <v>28</v>
      </c>
      <c r="B149" s="38" t="s">
        <v>74</v>
      </c>
      <c r="C149" s="38" t="s">
        <v>75</v>
      </c>
      <c r="D149" s="44">
        <v>48500</v>
      </c>
      <c r="E149" s="38" t="s">
        <v>72</v>
      </c>
      <c r="F149" s="38" t="s">
        <v>77</v>
      </c>
      <c r="G149" s="38" t="s">
        <v>34</v>
      </c>
      <c r="H149" s="41" t="s">
        <v>97</v>
      </c>
      <c r="I149" s="22">
        <v>1</v>
      </c>
      <c r="J149" s="13">
        <v>1</v>
      </c>
      <c r="K149" s="13">
        <v>0</v>
      </c>
      <c r="L149" s="43"/>
      <c r="M149" s="13"/>
      <c r="N149" s="38" t="s">
        <v>36</v>
      </c>
      <c r="O149" s="1" t="s">
        <v>98</v>
      </c>
      <c r="P149" s="1"/>
      <c r="Q149" s="1"/>
      <c r="R149" s="55" t="str">
        <f>VLOOKUP(O149,'C62X'!_xlnm.Print_Area,2,FALSE)</f>
        <v>右前门总成下件检查</v>
      </c>
    </row>
    <row r="150" spans="1:18" ht="23.25" customHeight="1">
      <c r="A150" s="54">
        <v>29</v>
      </c>
      <c r="B150" s="38" t="s">
        <v>74</v>
      </c>
      <c r="C150" s="38" t="s">
        <v>75</v>
      </c>
      <c r="D150" s="44">
        <v>48500</v>
      </c>
      <c r="E150" s="38" t="s">
        <v>72</v>
      </c>
      <c r="F150" s="38" t="s">
        <v>77</v>
      </c>
      <c r="G150" s="38" t="s">
        <v>34</v>
      </c>
      <c r="H150" s="41" t="s">
        <v>99</v>
      </c>
      <c r="I150" s="22">
        <v>1</v>
      </c>
      <c r="J150" s="13">
        <v>1</v>
      </c>
      <c r="K150" s="13">
        <v>0</v>
      </c>
      <c r="L150" s="43"/>
      <c r="M150" s="13"/>
      <c r="N150" s="38" t="s">
        <v>36</v>
      </c>
      <c r="O150" s="1" t="s">
        <v>100</v>
      </c>
      <c r="P150" s="1"/>
      <c r="Q150" s="1"/>
      <c r="R150" s="55" t="str">
        <f>VLOOKUP(O150,'C62X'!_xlnm.Print_Area,2,FALSE)</f>
        <v>右后门钣金总成检查</v>
      </c>
    </row>
    <row r="151" spans="1:18" ht="23.25" customHeight="1">
      <c r="A151" s="54">
        <v>30</v>
      </c>
      <c r="B151" s="38" t="s">
        <v>74</v>
      </c>
      <c r="C151" s="38" t="s">
        <v>75</v>
      </c>
      <c r="D151" s="44">
        <v>48500</v>
      </c>
      <c r="E151" s="38" t="s">
        <v>72</v>
      </c>
      <c r="F151" s="38" t="s">
        <v>77</v>
      </c>
      <c r="G151" s="38" t="s">
        <v>34</v>
      </c>
      <c r="H151" s="41" t="s">
        <v>94</v>
      </c>
      <c r="I151" s="22">
        <v>1</v>
      </c>
      <c r="J151" s="13">
        <v>1</v>
      </c>
      <c r="K151" s="13">
        <v>0</v>
      </c>
      <c r="L151" s="43"/>
      <c r="M151" s="13"/>
      <c r="N151" s="38" t="s">
        <v>36</v>
      </c>
      <c r="O151" s="1" t="s">
        <v>95</v>
      </c>
      <c r="P151" s="1"/>
      <c r="Q151" s="1"/>
      <c r="R151" s="55" t="str">
        <f>VLOOKUP(O151,'C62X'!_xlnm.Print_Area,2,FALSE)</f>
        <v>左前门总成下件检查</v>
      </c>
    </row>
    <row r="152" spans="1:18" ht="23.25" customHeight="1">
      <c r="A152" s="54">
        <v>31</v>
      </c>
      <c r="B152" s="38" t="s">
        <v>74</v>
      </c>
      <c r="C152" s="38" t="s">
        <v>75</v>
      </c>
      <c r="D152" s="44">
        <v>48500</v>
      </c>
      <c r="E152" s="38" t="s">
        <v>72</v>
      </c>
      <c r="F152" s="38" t="s">
        <v>77</v>
      </c>
      <c r="G152" s="38" t="s">
        <v>34</v>
      </c>
      <c r="H152" s="4" t="s">
        <v>110</v>
      </c>
      <c r="I152" s="22">
        <v>1</v>
      </c>
      <c r="J152" s="13">
        <v>1</v>
      </c>
      <c r="K152" s="13">
        <v>0</v>
      </c>
      <c r="L152" s="42"/>
      <c r="M152" s="13"/>
      <c r="N152" s="38" t="s">
        <v>36</v>
      </c>
      <c r="O152" s="1" t="s">
        <v>95</v>
      </c>
      <c r="P152" s="1"/>
      <c r="Q152" s="1"/>
      <c r="R152" s="55" t="str">
        <f>VLOOKUP(O152,'C62X'!_xlnm.Print_Area,2,FALSE)</f>
        <v>左前门总成下件检查</v>
      </c>
    </row>
    <row r="153" spans="1:18" ht="23.25" customHeight="1">
      <c r="A153" s="54">
        <v>32</v>
      </c>
      <c r="B153" s="38" t="s">
        <v>69</v>
      </c>
      <c r="C153" s="38" t="s">
        <v>70</v>
      </c>
      <c r="D153" s="38" t="s">
        <v>71</v>
      </c>
      <c r="E153" s="38" t="s">
        <v>72</v>
      </c>
      <c r="F153" s="44">
        <v>59023</v>
      </c>
      <c r="G153" s="38" t="s">
        <v>34</v>
      </c>
      <c r="H153" s="41" t="s">
        <v>91</v>
      </c>
      <c r="I153" s="22">
        <v>1</v>
      </c>
      <c r="J153" s="13">
        <v>1</v>
      </c>
      <c r="K153" s="13">
        <v>0</v>
      </c>
      <c r="L153" s="42"/>
      <c r="M153" s="13"/>
      <c r="N153" s="38" t="s">
        <v>36</v>
      </c>
      <c r="O153" s="38" t="s">
        <v>96</v>
      </c>
      <c r="P153" s="1"/>
      <c r="Q153" s="1"/>
      <c r="R153" s="55" t="str">
        <f>VLOOKUP(O153,'C62X'!_xlnm.Print_Area,2,FALSE)</f>
        <v>尾门总成下件</v>
      </c>
    </row>
    <row r="154" spans="1:18" ht="23.25" customHeight="1">
      <c r="A154" s="54">
        <v>33</v>
      </c>
      <c r="B154" s="38" t="s">
        <v>69</v>
      </c>
      <c r="C154" s="38" t="s">
        <v>70</v>
      </c>
      <c r="D154" s="38" t="s">
        <v>71</v>
      </c>
      <c r="E154" s="38" t="s">
        <v>72</v>
      </c>
      <c r="F154" s="44">
        <v>59023</v>
      </c>
      <c r="G154" s="38" t="s">
        <v>34</v>
      </c>
      <c r="H154" s="41" t="s">
        <v>97</v>
      </c>
      <c r="I154" s="22">
        <v>1</v>
      </c>
      <c r="J154" s="13">
        <v>1</v>
      </c>
      <c r="K154" s="13">
        <v>0</v>
      </c>
      <c r="L154" s="42"/>
      <c r="M154" s="13"/>
      <c r="N154" s="38" t="s">
        <v>36</v>
      </c>
      <c r="O154" s="1" t="s">
        <v>98</v>
      </c>
      <c r="P154" s="1"/>
      <c r="Q154" s="1"/>
      <c r="R154" s="55" t="str">
        <f>VLOOKUP(O154,'C62X'!_xlnm.Print_Area,2,FALSE)</f>
        <v>右前门总成下件检查</v>
      </c>
    </row>
    <row r="155" spans="1:18" ht="23.25" customHeight="1">
      <c r="A155" s="54">
        <v>34</v>
      </c>
      <c r="B155" s="38" t="s">
        <v>69</v>
      </c>
      <c r="C155" s="38" t="s">
        <v>70</v>
      </c>
      <c r="D155" s="38" t="s">
        <v>71</v>
      </c>
      <c r="E155" s="38" t="s">
        <v>72</v>
      </c>
      <c r="F155" s="44">
        <v>59023</v>
      </c>
      <c r="G155" s="38" t="s">
        <v>34</v>
      </c>
      <c r="H155" s="41" t="s">
        <v>99</v>
      </c>
      <c r="I155" s="22">
        <v>1</v>
      </c>
      <c r="J155" s="13">
        <v>1</v>
      </c>
      <c r="K155" s="13">
        <v>0</v>
      </c>
      <c r="L155" s="42"/>
      <c r="M155" s="13"/>
      <c r="N155" s="38" t="s">
        <v>36</v>
      </c>
      <c r="O155" s="1" t="s">
        <v>100</v>
      </c>
      <c r="P155" s="1"/>
      <c r="Q155" s="1"/>
      <c r="R155" s="55" t="str">
        <f>VLOOKUP(O155,'C62X'!_xlnm.Print_Area,2,FALSE)</f>
        <v>右后门钣金总成检查</v>
      </c>
    </row>
    <row r="156" spans="1:18" ht="23.25" customHeight="1">
      <c r="A156" s="54">
        <v>35</v>
      </c>
      <c r="B156" s="45"/>
      <c r="C156" s="38" t="s">
        <v>84</v>
      </c>
      <c r="D156" s="38" t="s">
        <v>86</v>
      </c>
      <c r="E156" s="38" t="s">
        <v>88</v>
      </c>
      <c r="F156" s="38" t="s">
        <v>111</v>
      </c>
      <c r="G156" s="38" t="s">
        <v>34</v>
      </c>
      <c r="H156" s="41" t="s">
        <v>91</v>
      </c>
      <c r="I156" s="22">
        <v>1</v>
      </c>
      <c r="J156" s="13">
        <v>1</v>
      </c>
      <c r="K156" s="13">
        <v>0</v>
      </c>
      <c r="L156" s="43"/>
      <c r="M156" s="13"/>
      <c r="N156" s="38" t="s">
        <v>36</v>
      </c>
      <c r="O156" s="38" t="s">
        <v>96</v>
      </c>
      <c r="P156" s="1"/>
      <c r="Q156" s="1"/>
      <c r="R156" s="55" t="str">
        <f>VLOOKUP(O156,'C62X'!_xlnm.Print_Area,2,FALSE)</f>
        <v>尾门总成下件</v>
      </c>
    </row>
    <row r="157" spans="1:18" ht="23.25" customHeight="1">
      <c r="A157" s="54">
        <v>36</v>
      </c>
      <c r="B157" s="45"/>
      <c r="C157" s="38" t="s">
        <v>84</v>
      </c>
      <c r="D157" s="38" t="s">
        <v>86</v>
      </c>
      <c r="E157" s="38" t="s">
        <v>88</v>
      </c>
      <c r="F157" s="38" t="s">
        <v>111</v>
      </c>
      <c r="G157" s="38" t="s">
        <v>34</v>
      </c>
      <c r="H157" s="41" t="s">
        <v>97</v>
      </c>
      <c r="I157" s="22">
        <v>1</v>
      </c>
      <c r="J157" s="13">
        <v>1</v>
      </c>
      <c r="K157" s="13">
        <v>0</v>
      </c>
      <c r="L157" s="43"/>
      <c r="M157" s="13"/>
      <c r="N157" s="38" t="s">
        <v>36</v>
      </c>
      <c r="O157" s="1" t="s">
        <v>98</v>
      </c>
      <c r="P157" s="1"/>
      <c r="Q157" s="1"/>
      <c r="R157" s="55" t="str">
        <f>VLOOKUP(O157,'C62X'!_xlnm.Print_Area,2,FALSE)</f>
        <v>右前门总成下件检查</v>
      </c>
    </row>
    <row r="158" spans="1:18" ht="23.25" customHeight="1">
      <c r="A158" s="54">
        <v>37</v>
      </c>
      <c r="B158" s="45"/>
      <c r="C158" s="38" t="s">
        <v>84</v>
      </c>
      <c r="D158" s="38" t="s">
        <v>86</v>
      </c>
      <c r="E158" s="38" t="s">
        <v>88</v>
      </c>
      <c r="F158" s="38" t="s">
        <v>111</v>
      </c>
      <c r="G158" s="38" t="s">
        <v>34</v>
      </c>
      <c r="H158" s="41" t="s">
        <v>99</v>
      </c>
      <c r="I158" s="22">
        <v>1</v>
      </c>
      <c r="J158" s="13">
        <v>1</v>
      </c>
      <c r="K158" s="13">
        <v>0</v>
      </c>
      <c r="L158" s="43"/>
      <c r="M158" s="13"/>
      <c r="N158" s="38" t="s">
        <v>36</v>
      </c>
      <c r="O158" s="1" t="s">
        <v>100</v>
      </c>
      <c r="P158" s="1"/>
      <c r="Q158" s="1"/>
      <c r="R158" s="55" t="str">
        <f>VLOOKUP(O158,'C62X'!_xlnm.Print_Area,2,FALSE)</f>
        <v>右后门钣金总成检查</v>
      </c>
    </row>
    <row r="159" spans="1:18" ht="23.25" customHeight="1">
      <c r="A159" s="45">
        <v>1</v>
      </c>
      <c r="B159" s="38" t="s">
        <v>290</v>
      </c>
      <c r="C159" s="38" t="s">
        <v>291</v>
      </c>
      <c r="D159" s="38" t="s">
        <v>292</v>
      </c>
      <c r="E159" s="38" t="s">
        <v>293</v>
      </c>
      <c r="F159" s="38" t="s">
        <v>292</v>
      </c>
      <c r="G159" s="38" t="s">
        <v>34</v>
      </c>
      <c r="H159" s="38" t="s">
        <v>324</v>
      </c>
      <c r="I159" s="65">
        <v>1</v>
      </c>
      <c r="J159" s="13">
        <v>1</v>
      </c>
      <c r="K159" s="13"/>
      <c r="L159" s="13"/>
      <c r="M159" s="13"/>
      <c r="N159" s="64" t="s">
        <v>366</v>
      </c>
      <c r="O159" s="1"/>
      <c r="P159" s="1"/>
      <c r="Q159" s="1"/>
      <c r="R159" s="55" t="e">
        <f>VLOOKUP(O159,'C62X'!_xlnm.Print_Area,2,FALSE)</f>
        <v>#N/A</v>
      </c>
    </row>
    <row r="160" spans="1:18" ht="23.25" customHeight="1">
      <c r="A160" s="45">
        <v>2</v>
      </c>
      <c r="B160" s="38" t="s">
        <v>294</v>
      </c>
      <c r="C160" s="38" t="s">
        <v>295</v>
      </c>
      <c r="D160" s="38" t="s">
        <v>296</v>
      </c>
      <c r="E160" s="38" t="s">
        <v>145</v>
      </c>
      <c r="F160" s="38" t="s">
        <v>297</v>
      </c>
      <c r="G160" s="38" t="s">
        <v>34</v>
      </c>
      <c r="H160" s="38" t="s">
        <v>324</v>
      </c>
      <c r="I160" s="38">
        <v>1</v>
      </c>
      <c r="J160" s="13">
        <v>1</v>
      </c>
      <c r="K160" s="13"/>
      <c r="L160" s="13"/>
      <c r="M160" s="13"/>
      <c r="N160" s="64" t="s">
        <v>366</v>
      </c>
      <c r="O160" s="1"/>
      <c r="P160" s="1"/>
      <c r="Q160" s="1"/>
      <c r="R160" s="55" t="e">
        <f>VLOOKUP(O160,'C62X'!_xlnm.Print_Area,2,FALSE)</f>
        <v>#N/A</v>
      </c>
    </row>
    <row r="161" spans="1:18" ht="23.25" customHeight="1">
      <c r="A161" s="45"/>
      <c r="B161" s="38" t="s">
        <v>56</v>
      </c>
      <c r="C161" s="38" t="s">
        <v>57</v>
      </c>
      <c r="D161" s="38" t="s">
        <v>58</v>
      </c>
      <c r="E161" s="38" t="s">
        <v>59</v>
      </c>
      <c r="F161" s="38"/>
      <c r="G161" s="38" t="s">
        <v>60</v>
      </c>
      <c r="H161" s="38" t="s">
        <v>325</v>
      </c>
      <c r="I161" s="38">
        <v>1</v>
      </c>
      <c r="J161" s="13">
        <v>1</v>
      </c>
      <c r="K161" s="13"/>
      <c r="L161" s="13"/>
      <c r="M161" s="13"/>
      <c r="N161" s="64" t="s">
        <v>366</v>
      </c>
      <c r="O161" s="1"/>
      <c r="P161" s="1"/>
      <c r="Q161" s="1"/>
      <c r="R161" s="55" t="e">
        <f>VLOOKUP(O161,'C62X'!_xlnm.Print_Area,2,FALSE)</f>
        <v>#N/A</v>
      </c>
    </row>
    <row r="162" spans="1:18" ht="23.25" customHeight="1">
      <c r="A162" s="45">
        <v>3</v>
      </c>
      <c r="B162" s="38" t="s">
        <v>56</v>
      </c>
      <c r="C162" s="38" t="s">
        <v>57</v>
      </c>
      <c r="D162" s="38" t="s">
        <v>58</v>
      </c>
      <c r="E162" s="38" t="s">
        <v>59</v>
      </c>
      <c r="F162" s="38"/>
      <c r="G162" s="38" t="s">
        <v>60</v>
      </c>
      <c r="H162" s="38" t="s">
        <v>325</v>
      </c>
      <c r="I162" s="65">
        <v>1</v>
      </c>
      <c r="J162" s="13">
        <v>1</v>
      </c>
      <c r="K162" s="13"/>
      <c r="L162" s="13"/>
      <c r="M162" s="13"/>
      <c r="N162" s="64" t="s">
        <v>366</v>
      </c>
      <c r="O162" s="1"/>
      <c r="P162" s="1"/>
      <c r="Q162" s="1"/>
      <c r="R162" s="55" t="e">
        <f>VLOOKUP(O162,'C62X'!_xlnm.Print_Area,2,FALSE)</f>
        <v>#N/A</v>
      </c>
    </row>
    <row r="163" spans="1:18" ht="23.25" customHeight="1">
      <c r="A163" s="45">
        <v>4</v>
      </c>
      <c r="B163" s="38" t="s">
        <v>244</v>
      </c>
      <c r="C163" s="38" t="s">
        <v>245</v>
      </c>
      <c r="D163" s="38" t="s">
        <v>246</v>
      </c>
      <c r="E163" s="38" t="s">
        <v>59</v>
      </c>
      <c r="F163" s="38" t="s">
        <v>246</v>
      </c>
      <c r="G163" s="38" t="s">
        <v>60</v>
      </c>
      <c r="H163" s="38" t="s">
        <v>326</v>
      </c>
      <c r="I163" s="65">
        <v>1</v>
      </c>
      <c r="J163" s="13">
        <v>1</v>
      </c>
      <c r="K163" s="23"/>
      <c r="L163" s="23"/>
      <c r="M163" s="23"/>
      <c r="N163" s="64" t="s">
        <v>366</v>
      </c>
      <c r="O163" s="1"/>
      <c r="P163" s="1"/>
      <c r="Q163" s="1"/>
      <c r="R163" s="55" t="e">
        <f>VLOOKUP(O163,'C62X'!_xlnm.Print_Area,2,FALSE)</f>
        <v>#N/A</v>
      </c>
    </row>
    <row r="164" spans="1:18" ht="23.25" customHeight="1">
      <c r="A164" s="45">
        <v>5</v>
      </c>
      <c r="B164" s="38" t="s">
        <v>298</v>
      </c>
      <c r="C164" s="38" t="s">
        <v>299</v>
      </c>
      <c r="D164" s="38" t="s">
        <v>300</v>
      </c>
      <c r="E164" s="38" t="s">
        <v>301</v>
      </c>
      <c r="F164" s="38" t="s">
        <v>302</v>
      </c>
      <c r="G164" s="38" t="s">
        <v>34</v>
      </c>
      <c r="H164" s="38" t="s">
        <v>323</v>
      </c>
      <c r="I164" s="65">
        <v>1</v>
      </c>
      <c r="J164" s="13">
        <v>1</v>
      </c>
      <c r="K164" s="23"/>
      <c r="L164" s="23"/>
      <c r="M164" s="23"/>
      <c r="N164" s="64" t="s">
        <v>366</v>
      </c>
      <c r="O164" s="1"/>
      <c r="P164" s="1"/>
      <c r="Q164" s="1"/>
      <c r="R164" s="55" t="e">
        <f>VLOOKUP(O164,'C62X'!_xlnm.Print_Area,2,FALSE)</f>
        <v>#N/A</v>
      </c>
    </row>
    <row r="165" spans="1:18" ht="23.25" customHeight="1">
      <c r="A165" s="45">
        <v>6</v>
      </c>
      <c r="B165" s="38" t="s">
        <v>303</v>
      </c>
      <c r="C165" s="38" t="s">
        <v>304</v>
      </c>
      <c r="D165" s="38" t="s">
        <v>305</v>
      </c>
      <c r="E165" s="38" t="s">
        <v>145</v>
      </c>
      <c r="F165" s="38" t="s">
        <v>306</v>
      </c>
      <c r="G165" s="38" t="s">
        <v>34</v>
      </c>
      <c r="H165" s="38" t="s">
        <v>323</v>
      </c>
      <c r="I165" s="65">
        <v>1</v>
      </c>
      <c r="J165" s="13">
        <v>1</v>
      </c>
      <c r="K165" s="13"/>
      <c r="L165" s="13"/>
      <c r="M165" s="13"/>
      <c r="N165" s="64" t="s">
        <v>366</v>
      </c>
      <c r="O165" s="7"/>
      <c r="P165" s="7"/>
      <c r="Q165" s="7"/>
      <c r="R165" s="55" t="e">
        <f>VLOOKUP(O165,'C62X'!_xlnm.Print_Area,2,FALSE)</f>
        <v>#N/A</v>
      </c>
    </row>
    <row r="166" spans="1:18" ht="23.25" customHeight="1">
      <c r="A166" s="45">
        <v>7</v>
      </c>
      <c r="B166" s="38" t="s">
        <v>307</v>
      </c>
      <c r="C166" s="38" t="s">
        <v>308</v>
      </c>
      <c r="D166" s="38" t="s">
        <v>309</v>
      </c>
      <c r="E166" s="38" t="s">
        <v>310</v>
      </c>
      <c r="F166" s="38" t="s">
        <v>311</v>
      </c>
      <c r="G166" s="38" t="s">
        <v>82</v>
      </c>
      <c r="H166" s="38" t="s">
        <v>323</v>
      </c>
      <c r="I166" s="65">
        <v>1</v>
      </c>
      <c r="J166" s="13">
        <v>1</v>
      </c>
      <c r="K166" s="13"/>
      <c r="L166" s="13"/>
      <c r="M166" s="13"/>
      <c r="N166" s="64" t="s">
        <v>366</v>
      </c>
      <c r="O166" s="1"/>
      <c r="P166" s="1"/>
      <c r="Q166" s="1"/>
      <c r="R166" s="55" t="e">
        <f>VLOOKUP(O166,'C62X'!_xlnm.Print_Area,2,FALSE)</f>
        <v>#N/A</v>
      </c>
    </row>
    <row r="167" spans="1:18" ht="23.25" customHeight="1">
      <c r="A167" s="45">
        <v>8</v>
      </c>
      <c r="B167" s="38" t="s">
        <v>312</v>
      </c>
      <c r="C167" s="38" t="s">
        <v>313</v>
      </c>
      <c r="D167" s="38" t="s">
        <v>107</v>
      </c>
      <c r="E167" s="38" t="s">
        <v>314</v>
      </c>
      <c r="F167" s="38" t="s">
        <v>315</v>
      </c>
      <c r="G167" s="38" t="s">
        <v>34</v>
      </c>
      <c r="H167" s="38" t="s">
        <v>323</v>
      </c>
      <c r="I167" s="65">
        <v>1</v>
      </c>
      <c r="J167" s="13">
        <v>1</v>
      </c>
      <c r="K167" s="13"/>
      <c r="L167" s="13"/>
      <c r="M167" s="13"/>
      <c r="N167" s="64" t="s">
        <v>366</v>
      </c>
      <c r="O167" s="1"/>
      <c r="P167" s="1"/>
      <c r="Q167" s="1"/>
      <c r="R167" s="55" t="e">
        <f>VLOOKUP(O167,'C62X'!_xlnm.Print_Area,2,FALSE)</f>
        <v>#N/A</v>
      </c>
    </row>
    <row r="168" spans="1:18" ht="23.25" customHeight="1">
      <c r="A168" s="45">
        <v>9</v>
      </c>
      <c r="B168" s="38" t="s">
        <v>316</v>
      </c>
      <c r="C168" s="38" t="s">
        <v>317</v>
      </c>
      <c r="D168" s="38" t="s">
        <v>318</v>
      </c>
      <c r="E168" s="38" t="s">
        <v>319</v>
      </c>
      <c r="F168" s="38" t="s">
        <v>318</v>
      </c>
      <c r="G168" s="38" t="s">
        <v>34</v>
      </c>
      <c r="H168" s="38" t="s">
        <v>323</v>
      </c>
      <c r="I168" s="65">
        <v>1</v>
      </c>
      <c r="J168" s="13">
        <v>1</v>
      </c>
      <c r="K168" s="13"/>
      <c r="L168" s="13"/>
      <c r="M168" s="13"/>
      <c r="N168" s="64" t="s">
        <v>328</v>
      </c>
      <c r="O168" s="1"/>
      <c r="P168" s="1"/>
      <c r="Q168" s="1"/>
      <c r="R168" s="55" t="e">
        <f>VLOOKUP(O168,'C62X'!_xlnm.Print_Area,2,FALSE)</f>
        <v>#N/A</v>
      </c>
    </row>
    <row r="169" spans="1:18" ht="23.25" customHeight="1">
      <c r="A169" s="45">
        <v>10</v>
      </c>
      <c r="B169" s="38" t="s">
        <v>320</v>
      </c>
      <c r="C169" s="38" t="s">
        <v>153</v>
      </c>
      <c r="D169" s="38" t="s">
        <v>321</v>
      </c>
      <c r="E169" s="38" t="s">
        <v>322</v>
      </c>
      <c r="F169" s="38" t="s">
        <v>321</v>
      </c>
      <c r="G169" s="38" t="s">
        <v>7</v>
      </c>
      <c r="H169" s="38" t="s">
        <v>323</v>
      </c>
      <c r="I169" s="47">
        <v>1</v>
      </c>
      <c r="J169" s="13">
        <v>1</v>
      </c>
      <c r="K169" s="13"/>
      <c r="L169" s="13"/>
      <c r="M169" s="13"/>
      <c r="N169" s="64" t="s">
        <v>366</v>
      </c>
      <c r="O169" s="1"/>
      <c r="P169" s="1"/>
      <c r="Q169" s="1"/>
      <c r="R169" s="55" t="e">
        <f>VLOOKUP(O169,'C62X'!_xlnm.Print_Area,2,FALSE)</f>
        <v>#N/A</v>
      </c>
    </row>
    <row r="170" spans="1:18" ht="23.25" customHeight="1">
      <c r="A170" s="54">
        <v>11</v>
      </c>
      <c r="B170" s="38" t="s">
        <v>119</v>
      </c>
      <c r="C170" s="38" t="s">
        <v>120</v>
      </c>
      <c r="D170" s="38" t="s">
        <v>121</v>
      </c>
      <c r="E170" s="38" t="s">
        <v>122</v>
      </c>
      <c r="F170" s="38"/>
      <c r="G170" s="38" t="s">
        <v>123</v>
      </c>
      <c r="H170" s="38" t="s">
        <v>327</v>
      </c>
      <c r="I170" s="38">
        <v>1</v>
      </c>
      <c r="J170" s="40">
        <v>1</v>
      </c>
      <c r="K170" s="40"/>
      <c r="L170" s="40"/>
      <c r="M170" s="40"/>
      <c r="N170" s="64" t="s">
        <v>329</v>
      </c>
      <c r="O170" s="69"/>
      <c r="P170" s="69"/>
      <c r="Q170" s="69"/>
      <c r="R170" s="55" t="e">
        <f>VLOOKUP(O170,'C62X'!_xlnm.Print_Area,2,FALSE)</f>
        <v>#N/A</v>
      </c>
    </row>
    <row r="171" spans="1:18" ht="23.25" customHeight="1">
      <c r="A171" s="27">
        <v>1</v>
      </c>
      <c r="B171" s="62" t="s">
        <v>286</v>
      </c>
      <c r="C171" s="28" t="s">
        <v>40</v>
      </c>
      <c r="D171" s="28" t="s">
        <v>41</v>
      </c>
      <c r="E171" s="28" t="s">
        <v>42</v>
      </c>
      <c r="F171" s="28" t="s">
        <v>43</v>
      </c>
      <c r="G171" s="28" t="s">
        <v>34</v>
      </c>
      <c r="H171" s="28">
        <v>1</v>
      </c>
      <c r="I171" s="28"/>
      <c r="J171" s="29"/>
      <c r="K171" s="30"/>
      <c r="L171" s="30"/>
      <c r="M171" s="30"/>
      <c r="N171" s="30"/>
      <c r="O171" s="28" t="s">
        <v>287</v>
      </c>
      <c r="P171" s="28"/>
      <c r="Q171" s="63" t="s">
        <v>288</v>
      </c>
      <c r="R171" s="55" t="e">
        <f>VLOOKUP(O171,'C62X'!_xlnm.Print_Area,2,FALSE)</f>
        <v>#N/A</v>
      </c>
    </row>
  </sheetData>
  <autoFilter ref="B1:Q1"/>
  <phoneticPr fontId="3" type="noConversion"/>
  <conditionalFormatting sqref="B16">
    <cfRule type="duplicateValues" dxfId="65" priority="50"/>
  </conditionalFormatting>
  <conditionalFormatting sqref="B16">
    <cfRule type="duplicateValues" dxfId="64" priority="49" stopIfTrue="1"/>
  </conditionalFormatting>
  <conditionalFormatting sqref="B17">
    <cfRule type="duplicateValues" dxfId="63" priority="45"/>
  </conditionalFormatting>
  <conditionalFormatting sqref="B17">
    <cfRule type="duplicateValues" dxfId="62" priority="46" stopIfTrue="1"/>
  </conditionalFormatting>
  <conditionalFormatting sqref="B17">
    <cfRule type="duplicateValues" dxfId="61" priority="47"/>
  </conditionalFormatting>
  <conditionalFormatting sqref="B17">
    <cfRule type="duplicateValues" dxfId="60" priority="48" stopIfTrue="1"/>
  </conditionalFormatting>
  <conditionalFormatting sqref="B18">
    <cfRule type="duplicateValues" dxfId="59" priority="41"/>
  </conditionalFormatting>
  <conditionalFormatting sqref="B18">
    <cfRule type="duplicateValues" dxfId="58" priority="42" stopIfTrue="1"/>
  </conditionalFormatting>
  <conditionalFormatting sqref="B18">
    <cfRule type="duplicateValues" dxfId="57" priority="43"/>
  </conditionalFormatting>
  <conditionalFormatting sqref="B18">
    <cfRule type="duplicateValues" dxfId="56" priority="44" stopIfTrue="1"/>
  </conditionalFormatting>
  <conditionalFormatting sqref="B44">
    <cfRule type="duplicateValues" dxfId="55" priority="37"/>
  </conditionalFormatting>
  <conditionalFormatting sqref="B44">
    <cfRule type="duplicateValues" dxfId="54" priority="38" stopIfTrue="1"/>
  </conditionalFormatting>
  <conditionalFormatting sqref="B44">
    <cfRule type="duplicateValues" dxfId="53" priority="39"/>
  </conditionalFormatting>
  <conditionalFormatting sqref="B44">
    <cfRule type="duplicateValues" dxfId="52" priority="40" stopIfTrue="1"/>
  </conditionalFormatting>
  <conditionalFormatting sqref="B46">
    <cfRule type="duplicateValues" dxfId="51" priority="33"/>
  </conditionalFormatting>
  <conditionalFormatting sqref="B46">
    <cfRule type="duplicateValues" dxfId="50" priority="34" stopIfTrue="1"/>
  </conditionalFormatting>
  <conditionalFormatting sqref="B46">
    <cfRule type="duplicateValues" dxfId="49" priority="35"/>
  </conditionalFormatting>
  <conditionalFormatting sqref="B46">
    <cfRule type="duplicateValues" dxfId="48" priority="36" stopIfTrue="1"/>
  </conditionalFormatting>
  <conditionalFormatting sqref="B45">
    <cfRule type="duplicateValues" dxfId="47" priority="29"/>
  </conditionalFormatting>
  <conditionalFormatting sqref="B45">
    <cfRule type="duplicateValues" dxfId="46" priority="30" stopIfTrue="1"/>
  </conditionalFormatting>
  <conditionalFormatting sqref="B45">
    <cfRule type="duplicateValues" dxfId="45" priority="31"/>
  </conditionalFormatting>
  <conditionalFormatting sqref="B45">
    <cfRule type="duplicateValues" dxfId="44" priority="32" stopIfTrue="1"/>
  </conditionalFormatting>
  <conditionalFormatting sqref="B123">
    <cfRule type="duplicateValues" dxfId="43" priority="25"/>
  </conditionalFormatting>
  <conditionalFormatting sqref="B123">
    <cfRule type="duplicateValues" dxfId="42" priority="26" stopIfTrue="1"/>
  </conditionalFormatting>
  <conditionalFormatting sqref="B123">
    <cfRule type="duplicateValues" dxfId="41" priority="27"/>
  </conditionalFormatting>
  <conditionalFormatting sqref="B123">
    <cfRule type="duplicateValues" dxfId="40" priority="28" stopIfTrue="1"/>
  </conditionalFormatting>
  <conditionalFormatting sqref="B124">
    <cfRule type="duplicateValues" dxfId="39" priority="21"/>
  </conditionalFormatting>
  <conditionalFormatting sqref="B124">
    <cfRule type="duplicateValues" dxfId="38" priority="22" stopIfTrue="1"/>
  </conditionalFormatting>
  <conditionalFormatting sqref="B124">
    <cfRule type="duplicateValues" dxfId="37" priority="23"/>
  </conditionalFormatting>
  <conditionalFormatting sqref="B124">
    <cfRule type="duplicateValues" dxfId="36" priority="24" stopIfTrue="1"/>
  </conditionalFormatting>
  <conditionalFormatting sqref="B139">
    <cfRule type="duplicateValues" dxfId="35" priority="17"/>
  </conditionalFormatting>
  <conditionalFormatting sqref="B139">
    <cfRule type="duplicateValues" dxfId="34" priority="18" stopIfTrue="1"/>
  </conditionalFormatting>
  <conditionalFormatting sqref="B139">
    <cfRule type="duplicateValues" dxfId="33" priority="19"/>
  </conditionalFormatting>
  <conditionalFormatting sqref="B139">
    <cfRule type="duplicateValues" dxfId="32" priority="20" stopIfTrue="1"/>
  </conditionalFormatting>
  <conditionalFormatting sqref="B140">
    <cfRule type="duplicateValues" dxfId="31" priority="13"/>
  </conditionalFormatting>
  <conditionalFormatting sqref="B140">
    <cfRule type="duplicateValues" dxfId="30" priority="14" stopIfTrue="1"/>
  </conditionalFormatting>
  <conditionalFormatting sqref="B140">
    <cfRule type="duplicateValues" dxfId="29" priority="15"/>
  </conditionalFormatting>
  <conditionalFormatting sqref="B140">
    <cfRule type="duplicateValues" dxfId="28" priority="16" stopIfTrue="1"/>
  </conditionalFormatting>
  <conditionalFormatting sqref="B159">
    <cfRule type="duplicateValues" dxfId="27" priority="9"/>
  </conditionalFormatting>
  <conditionalFormatting sqref="B159">
    <cfRule type="duplicateValues" dxfId="26" priority="10" stopIfTrue="1"/>
  </conditionalFormatting>
  <conditionalFormatting sqref="B159">
    <cfRule type="duplicateValues" dxfId="25" priority="11"/>
  </conditionalFormatting>
  <conditionalFormatting sqref="B159">
    <cfRule type="duplicateValues" dxfId="24" priority="12" stopIfTrue="1"/>
  </conditionalFormatting>
  <conditionalFormatting sqref="B160">
    <cfRule type="duplicateValues" dxfId="23" priority="5"/>
  </conditionalFormatting>
  <conditionalFormatting sqref="B160">
    <cfRule type="duplicateValues" dxfId="22" priority="6" stopIfTrue="1"/>
  </conditionalFormatting>
  <conditionalFormatting sqref="B160">
    <cfRule type="duplicateValues" dxfId="21" priority="7"/>
  </conditionalFormatting>
  <conditionalFormatting sqref="B160">
    <cfRule type="duplicateValues" dxfId="20" priority="8" stopIfTrue="1"/>
  </conditionalFormatting>
  <conditionalFormatting sqref="B171">
    <cfRule type="duplicateValues" dxfId="19" priority="1"/>
  </conditionalFormatting>
  <conditionalFormatting sqref="B171">
    <cfRule type="duplicateValues" dxfId="18" priority="2" stopIfTrue="1"/>
  </conditionalFormatting>
  <conditionalFormatting sqref="B171">
    <cfRule type="duplicateValues" dxfId="17" priority="3"/>
  </conditionalFormatting>
  <conditionalFormatting sqref="B171">
    <cfRule type="duplicateValues" dxfId="16" priority="4" stopIfTrue="1"/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5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194"/>
  <sheetViews>
    <sheetView view="pageBreakPreview" topLeftCell="A142" zoomScale="130" zoomScaleNormal="85" zoomScaleSheetLayoutView="130" workbookViewId="0">
      <selection activeCell="G153" sqref="G153"/>
    </sheetView>
  </sheetViews>
  <sheetFormatPr defaultColWidth="9" defaultRowHeight="14.4"/>
  <cols>
    <col min="1" max="1" width="21.77734375" style="88" customWidth="1"/>
    <col min="2" max="2" width="25.6640625" style="88" customWidth="1"/>
    <col min="3" max="3" width="18.21875" style="88" customWidth="1"/>
    <col min="4" max="16384" width="9" style="72"/>
  </cols>
  <sheetData>
    <row r="1" spans="1:3" ht="23.25" customHeight="1">
      <c r="A1" s="70" t="s">
        <v>367</v>
      </c>
      <c r="B1" s="70" t="s">
        <v>368</v>
      </c>
      <c r="C1" s="71" t="s">
        <v>369</v>
      </c>
    </row>
    <row r="2" spans="1:3" ht="13.5" customHeight="1">
      <c r="A2" s="73" t="s">
        <v>370</v>
      </c>
      <c r="B2" s="73" t="s">
        <v>371</v>
      </c>
      <c r="C2" s="74" t="s">
        <v>372</v>
      </c>
    </row>
    <row r="3" spans="1:3" ht="13.5" customHeight="1">
      <c r="A3" s="73" t="s">
        <v>373</v>
      </c>
      <c r="B3" s="73" t="s">
        <v>374</v>
      </c>
      <c r="C3" s="74" t="s">
        <v>372</v>
      </c>
    </row>
    <row r="4" spans="1:3" ht="13.5" customHeight="1">
      <c r="A4" s="73" t="s">
        <v>375</v>
      </c>
      <c r="B4" s="73" t="s">
        <v>376</v>
      </c>
      <c r="C4" s="74" t="s">
        <v>372</v>
      </c>
    </row>
    <row r="5" spans="1:3" ht="13.5" customHeight="1">
      <c r="A5" s="73" t="s">
        <v>377</v>
      </c>
      <c r="B5" s="73" t="s">
        <v>378</v>
      </c>
      <c r="C5" s="74" t="s">
        <v>372</v>
      </c>
    </row>
    <row r="6" spans="1:3">
      <c r="A6" s="73" t="s">
        <v>379</v>
      </c>
      <c r="B6" s="73" t="s">
        <v>380</v>
      </c>
      <c r="C6" s="74" t="s">
        <v>372</v>
      </c>
    </row>
    <row r="7" spans="1:3">
      <c r="A7" s="73" t="s">
        <v>381</v>
      </c>
      <c r="B7" s="73" t="s">
        <v>382</v>
      </c>
      <c r="C7" s="74" t="s">
        <v>372</v>
      </c>
    </row>
    <row r="8" spans="1:3" ht="13.5" customHeight="1">
      <c r="A8" s="73" t="s">
        <v>383</v>
      </c>
      <c r="B8" s="73" t="s">
        <v>384</v>
      </c>
      <c r="C8" s="74" t="s">
        <v>372</v>
      </c>
    </row>
    <row r="9" spans="1:3" ht="14.4" customHeight="1">
      <c r="A9" s="73" t="s">
        <v>385</v>
      </c>
      <c r="B9" s="73" t="s">
        <v>386</v>
      </c>
      <c r="C9" s="74" t="s">
        <v>387</v>
      </c>
    </row>
    <row r="10" spans="1:3">
      <c r="A10" s="73" t="s">
        <v>388</v>
      </c>
      <c r="B10" s="73" t="s">
        <v>389</v>
      </c>
      <c r="C10" s="74" t="s">
        <v>387</v>
      </c>
    </row>
    <row r="11" spans="1:3">
      <c r="A11" s="73" t="s">
        <v>390</v>
      </c>
      <c r="B11" s="73" t="s">
        <v>391</v>
      </c>
      <c r="C11" s="74" t="s">
        <v>387</v>
      </c>
    </row>
    <row r="12" spans="1:3">
      <c r="A12" s="73" t="s">
        <v>392</v>
      </c>
      <c r="B12" s="73" t="s">
        <v>393</v>
      </c>
      <c r="C12" s="74" t="s">
        <v>387</v>
      </c>
    </row>
    <row r="13" spans="1:3">
      <c r="A13" s="73" t="s">
        <v>394</v>
      </c>
      <c r="B13" s="73" t="s">
        <v>395</v>
      </c>
      <c r="C13" s="74" t="s">
        <v>387</v>
      </c>
    </row>
    <row r="14" spans="1:3">
      <c r="A14" s="73" t="s">
        <v>396</v>
      </c>
      <c r="B14" s="73" t="s">
        <v>397</v>
      </c>
      <c r="C14" s="74" t="s">
        <v>387</v>
      </c>
    </row>
    <row r="15" spans="1:3">
      <c r="A15" s="73" t="s">
        <v>398</v>
      </c>
      <c r="B15" s="73" t="s">
        <v>399</v>
      </c>
      <c r="C15" s="74" t="s">
        <v>387</v>
      </c>
    </row>
    <row r="16" spans="1:3" ht="14.4" customHeight="1">
      <c r="A16" s="73" t="s">
        <v>400</v>
      </c>
      <c r="B16" s="73" t="s">
        <v>401</v>
      </c>
      <c r="C16" s="74" t="s">
        <v>402</v>
      </c>
    </row>
    <row r="17" spans="1:3">
      <c r="A17" s="73" t="s">
        <v>403</v>
      </c>
      <c r="B17" s="73" t="s">
        <v>404</v>
      </c>
      <c r="C17" s="74" t="s">
        <v>402</v>
      </c>
    </row>
    <row r="18" spans="1:3" ht="14.4" customHeight="1">
      <c r="A18" s="75" t="s">
        <v>405</v>
      </c>
      <c r="B18" s="73" t="s">
        <v>406</v>
      </c>
      <c r="C18" s="76" t="s">
        <v>407</v>
      </c>
    </row>
    <row r="19" spans="1:3">
      <c r="A19" s="75" t="s">
        <v>408</v>
      </c>
      <c r="B19" s="73" t="s">
        <v>409</v>
      </c>
      <c r="C19" s="77" t="s">
        <v>407</v>
      </c>
    </row>
    <row r="20" spans="1:3" ht="13.5" customHeight="1">
      <c r="A20" s="75" t="s">
        <v>410</v>
      </c>
      <c r="B20" s="73" t="s">
        <v>411</v>
      </c>
      <c r="C20" s="77" t="s">
        <v>407</v>
      </c>
    </row>
    <row r="21" spans="1:3">
      <c r="A21" s="75" t="s">
        <v>412</v>
      </c>
      <c r="B21" s="73" t="s">
        <v>413</v>
      </c>
      <c r="C21" s="77" t="s">
        <v>407</v>
      </c>
    </row>
    <row r="22" spans="1:3">
      <c r="A22" s="75" t="s">
        <v>414</v>
      </c>
      <c r="B22" s="73" t="s">
        <v>415</v>
      </c>
      <c r="C22" s="77" t="s">
        <v>407</v>
      </c>
    </row>
    <row r="23" spans="1:3">
      <c r="A23" s="75" t="s">
        <v>416</v>
      </c>
      <c r="B23" s="73" t="s">
        <v>417</v>
      </c>
      <c r="C23" s="77" t="s">
        <v>407</v>
      </c>
    </row>
    <row r="24" spans="1:3">
      <c r="A24" s="78" t="s">
        <v>418</v>
      </c>
      <c r="B24" s="73" t="s">
        <v>419</v>
      </c>
      <c r="C24" s="77" t="s">
        <v>407</v>
      </c>
    </row>
    <row r="25" spans="1:3">
      <c r="A25" s="78" t="s">
        <v>420</v>
      </c>
      <c r="B25" s="73" t="s">
        <v>421</v>
      </c>
      <c r="C25" s="77" t="s">
        <v>407</v>
      </c>
    </row>
    <row r="26" spans="1:3">
      <c r="A26" s="78" t="s">
        <v>422</v>
      </c>
      <c r="B26" s="73" t="s">
        <v>423</v>
      </c>
      <c r="C26" s="77" t="s">
        <v>407</v>
      </c>
    </row>
    <row r="27" spans="1:3">
      <c r="A27" s="78" t="s">
        <v>424</v>
      </c>
      <c r="B27" s="73" t="s">
        <v>425</v>
      </c>
      <c r="C27" s="77" t="s">
        <v>407</v>
      </c>
    </row>
    <row r="28" spans="1:3">
      <c r="A28" s="73" t="s">
        <v>426</v>
      </c>
      <c r="B28" s="73" t="s">
        <v>427</v>
      </c>
      <c r="C28" s="77" t="s">
        <v>407</v>
      </c>
    </row>
    <row r="29" spans="1:3">
      <c r="A29" s="73" t="s">
        <v>428</v>
      </c>
      <c r="B29" s="73" t="s">
        <v>429</v>
      </c>
      <c r="C29" s="77" t="s">
        <v>407</v>
      </c>
    </row>
    <row r="30" spans="1:3">
      <c r="A30" s="73" t="s">
        <v>430</v>
      </c>
      <c r="B30" s="73" t="s">
        <v>431</v>
      </c>
      <c r="C30" s="77" t="s">
        <v>407</v>
      </c>
    </row>
    <row r="31" spans="1:3">
      <c r="A31" s="73" t="s">
        <v>113</v>
      </c>
      <c r="B31" s="73" t="s">
        <v>432</v>
      </c>
      <c r="C31" s="77" t="s">
        <v>407</v>
      </c>
    </row>
    <row r="32" spans="1:3" s="80" customFormat="1" ht="14.4" customHeight="1">
      <c r="A32" s="78" t="s">
        <v>433</v>
      </c>
      <c r="B32" s="79" t="s">
        <v>434</v>
      </c>
      <c r="C32" s="76" t="s">
        <v>435</v>
      </c>
    </row>
    <row r="33" spans="1:3">
      <c r="A33" s="78" t="s">
        <v>436</v>
      </c>
      <c r="B33" s="79" t="s">
        <v>437</v>
      </c>
      <c r="C33" s="77" t="s">
        <v>435</v>
      </c>
    </row>
    <row r="34" spans="1:3">
      <c r="A34" s="78" t="s">
        <v>438</v>
      </c>
      <c r="B34" s="79" t="s">
        <v>439</v>
      </c>
      <c r="C34" s="77" t="s">
        <v>435</v>
      </c>
    </row>
    <row r="35" spans="1:3">
      <c r="A35" s="78" t="s">
        <v>440</v>
      </c>
      <c r="B35" s="79" t="s">
        <v>441</v>
      </c>
      <c r="C35" s="77" t="s">
        <v>435</v>
      </c>
    </row>
    <row r="36" spans="1:3">
      <c r="A36" s="78" t="s">
        <v>442</v>
      </c>
      <c r="B36" s="79" t="s">
        <v>443</v>
      </c>
      <c r="C36" s="77" t="s">
        <v>435</v>
      </c>
    </row>
    <row r="37" spans="1:3">
      <c r="A37" s="78" t="s">
        <v>444</v>
      </c>
      <c r="B37" s="79" t="s">
        <v>445</v>
      </c>
      <c r="C37" s="77" t="s">
        <v>435</v>
      </c>
    </row>
    <row r="38" spans="1:3">
      <c r="A38" s="78" t="s">
        <v>446</v>
      </c>
      <c r="B38" s="79" t="s">
        <v>447</v>
      </c>
      <c r="C38" s="77" t="s">
        <v>435</v>
      </c>
    </row>
    <row r="39" spans="1:3" ht="16.5" customHeight="1">
      <c r="A39" s="78" t="s">
        <v>448</v>
      </c>
      <c r="B39" s="79" t="s">
        <v>449</v>
      </c>
      <c r="C39" s="81" t="s">
        <v>435</v>
      </c>
    </row>
    <row r="40" spans="1:3" ht="13.5" customHeight="1">
      <c r="A40" s="82" t="s">
        <v>450</v>
      </c>
      <c r="B40" s="79" t="s">
        <v>451</v>
      </c>
      <c r="C40" s="76" t="s">
        <v>452</v>
      </c>
    </row>
    <row r="41" spans="1:3">
      <c r="A41" s="82" t="s">
        <v>453</v>
      </c>
      <c r="B41" s="79" t="s">
        <v>454</v>
      </c>
      <c r="C41" s="77" t="s">
        <v>452</v>
      </c>
    </row>
    <row r="42" spans="1:3">
      <c r="A42" s="82" t="s">
        <v>455</v>
      </c>
      <c r="B42" s="79" t="s">
        <v>454</v>
      </c>
      <c r="C42" s="77" t="s">
        <v>452</v>
      </c>
    </row>
    <row r="43" spans="1:3">
      <c r="A43" s="82" t="s">
        <v>456</v>
      </c>
      <c r="B43" s="79" t="s">
        <v>457</v>
      </c>
      <c r="C43" s="77" t="s">
        <v>452</v>
      </c>
    </row>
    <row r="44" spans="1:3">
      <c r="A44" s="82" t="s">
        <v>458</v>
      </c>
      <c r="B44" s="79" t="s">
        <v>459</v>
      </c>
      <c r="C44" s="77" t="s">
        <v>452</v>
      </c>
    </row>
    <row r="45" spans="1:3">
      <c r="A45" s="82" t="s">
        <v>460</v>
      </c>
      <c r="B45" s="79" t="s">
        <v>461</v>
      </c>
      <c r="C45" s="77" t="s">
        <v>452</v>
      </c>
    </row>
    <row r="46" spans="1:3">
      <c r="A46" s="82" t="s">
        <v>462</v>
      </c>
      <c r="B46" s="79" t="s">
        <v>463</v>
      </c>
      <c r="C46" s="77" t="s">
        <v>452</v>
      </c>
    </row>
    <row r="47" spans="1:3">
      <c r="A47" s="82" t="s">
        <v>464</v>
      </c>
      <c r="B47" s="83" t="s">
        <v>465</v>
      </c>
      <c r="C47" s="77" t="s">
        <v>452</v>
      </c>
    </row>
    <row r="48" spans="1:3">
      <c r="A48" s="82" t="s">
        <v>466</v>
      </c>
      <c r="B48" s="79" t="s">
        <v>467</v>
      </c>
      <c r="C48" s="77" t="s">
        <v>452</v>
      </c>
    </row>
    <row r="49" spans="1:3">
      <c r="A49" s="82" t="s">
        <v>468</v>
      </c>
      <c r="B49" s="79" t="s">
        <v>467</v>
      </c>
      <c r="C49" s="77" t="s">
        <v>452</v>
      </c>
    </row>
    <row r="50" spans="1:3">
      <c r="A50" s="82" t="s">
        <v>469</v>
      </c>
      <c r="B50" s="79" t="s">
        <v>470</v>
      </c>
      <c r="C50" s="81" t="s">
        <v>452</v>
      </c>
    </row>
    <row r="51" spans="1:3" ht="14.4" customHeight="1">
      <c r="A51" s="82" t="s">
        <v>471</v>
      </c>
      <c r="B51" s="79" t="s">
        <v>472</v>
      </c>
      <c r="C51" s="76" t="s">
        <v>473</v>
      </c>
    </row>
    <row r="52" spans="1:3">
      <c r="A52" s="82" t="s">
        <v>474</v>
      </c>
      <c r="B52" s="79" t="s">
        <v>475</v>
      </c>
      <c r="C52" s="77" t="s">
        <v>473</v>
      </c>
    </row>
    <row r="53" spans="1:3">
      <c r="A53" s="82" t="s">
        <v>476</v>
      </c>
      <c r="B53" s="79" t="s">
        <v>475</v>
      </c>
      <c r="C53" s="77" t="s">
        <v>473</v>
      </c>
    </row>
    <row r="54" spans="1:3">
      <c r="A54" s="82" t="s">
        <v>477</v>
      </c>
      <c r="B54" s="79" t="s">
        <v>478</v>
      </c>
      <c r="C54" s="77" t="s">
        <v>473</v>
      </c>
    </row>
    <row r="55" spans="1:3">
      <c r="A55" s="82" t="s">
        <v>479</v>
      </c>
      <c r="B55" s="79" t="s">
        <v>480</v>
      </c>
      <c r="C55" s="77" t="s">
        <v>473</v>
      </c>
    </row>
    <row r="56" spans="1:3">
      <c r="A56" s="82" t="s">
        <v>481</v>
      </c>
      <c r="B56" s="79" t="s">
        <v>482</v>
      </c>
      <c r="C56" s="77" t="s">
        <v>473</v>
      </c>
    </row>
    <row r="57" spans="1:3">
      <c r="A57" s="82" t="s">
        <v>483</v>
      </c>
      <c r="B57" s="79" t="s">
        <v>484</v>
      </c>
      <c r="C57" s="77" t="s">
        <v>473</v>
      </c>
    </row>
    <row r="58" spans="1:3">
      <c r="A58" s="82" t="s">
        <v>485</v>
      </c>
      <c r="B58" s="83" t="s">
        <v>486</v>
      </c>
      <c r="C58" s="77" t="s">
        <v>473</v>
      </c>
    </row>
    <row r="59" spans="1:3">
      <c r="A59" s="82" t="s">
        <v>487</v>
      </c>
      <c r="B59" s="79" t="s">
        <v>475</v>
      </c>
      <c r="C59" s="77" t="s">
        <v>473</v>
      </c>
    </row>
    <row r="60" spans="1:3">
      <c r="A60" s="82" t="s">
        <v>488</v>
      </c>
      <c r="B60" s="79" t="s">
        <v>475</v>
      </c>
      <c r="C60" s="77" t="s">
        <v>473</v>
      </c>
    </row>
    <row r="61" spans="1:3">
      <c r="A61" s="82" t="s">
        <v>489</v>
      </c>
      <c r="B61" s="79" t="s">
        <v>490</v>
      </c>
      <c r="C61" s="81" t="s">
        <v>473</v>
      </c>
    </row>
    <row r="62" spans="1:3" ht="14.4" customHeight="1">
      <c r="A62" s="79" t="s">
        <v>491</v>
      </c>
      <c r="B62" s="79" t="s">
        <v>492</v>
      </c>
      <c r="C62" s="74" t="s">
        <v>493</v>
      </c>
    </row>
    <row r="63" spans="1:3">
      <c r="A63" s="79" t="s">
        <v>494</v>
      </c>
      <c r="B63" s="79" t="s">
        <v>495</v>
      </c>
      <c r="C63" s="74" t="s">
        <v>493</v>
      </c>
    </row>
    <row r="64" spans="1:3" ht="16.5" customHeight="1">
      <c r="A64" s="79" t="s">
        <v>496</v>
      </c>
      <c r="B64" s="79" t="s">
        <v>497</v>
      </c>
      <c r="C64" s="74" t="s">
        <v>493</v>
      </c>
    </row>
    <row r="65" spans="1:3">
      <c r="A65" s="79" t="s">
        <v>498</v>
      </c>
      <c r="B65" s="79" t="s">
        <v>499</v>
      </c>
      <c r="C65" s="74" t="s">
        <v>493</v>
      </c>
    </row>
    <row r="66" spans="1:3">
      <c r="A66" s="79" t="s">
        <v>500</v>
      </c>
      <c r="B66" s="79" t="s">
        <v>501</v>
      </c>
      <c r="C66" s="74" t="s">
        <v>493</v>
      </c>
    </row>
    <row r="67" spans="1:3" ht="21.6">
      <c r="A67" s="79" t="s">
        <v>502</v>
      </c>
      <c r="B67" s="79" t="s">
        <v>503</v>
      </c>
      <c r="C67" s="74" t="s">
        <v>493</v>
      </c>
    </row>
    <row r="68" spans="1:3">
      <c r="A68" s="79" t="s">
        <v>504</v>
      </c>
      <c r="B68" s="79" t="s">
        <v>505</v>
      </c>
      <c r="C68" s="74" t="s">
        <v>493</v>
      </c>
    </row>
    <row r="69" spans="1:3" ht="13.5" customHeight="1">
      <c r="A69" s="79" t="s">
        <v>506</v>
      </c>
      <c r="B69" s="79" t="s">
        <v>507</v>
      </c>
      <c r="C69" s="74" t="s">
        <v>493</v>
      </c>
    </row>
    <row r="70" spans="1:3">
      <c r="A70" s="79" t="s">
        <v>508</v>
      </c>
      <c r="B70" s="79" t="s">
        <v>509</v>
      </c>
      <c r="C70" s="74" t="s">
        <v>493</v>
      </c>
    </row>
    <row r="71" spans="1:3" ht="14.4" customHeight="1">
      <c r="A71" s="79" t="s">
        <v>510</v>
      </c>
      <c r="B71" s="79" t="s">
        <v>511</v>
      </c>
      <c r="C71" s="74" t="s">
        <v>512</v>
      </c>
    </row>
    <row r="72" spans="1:3">
      <c r="A72" s="79" t="s">
        <v>513</v>
      </c>
      <c r="B72" s="79" t="s">
        <v>514</v>
      </c>
      <c r="C72" s="74" t="s">
        <v>512</v>
      </c>
    </row>
    <row r="73" spans="1:3">
      <c r="A73" s="79" t="s">
        <v>515</v>
      </c>
      <c r="B73" s="79" t="s">
        <v>516</v>
      </c>
      <c r="C73" s="74" t="s">
        <v>512</v>
      </c>
    </row>
    <row r="74" spans="1:3">
      <c r="A74" s="79" t="s">
        <v>517</v>
      </c>
      <c r="B74" s="79" t="s">
        <v>518</v>
      </c>
      <c r="C74" s="74" t="s">
        <v>512</v>
      </c>
    </row>
    <row r="75" spans="1:3">
      <c r="A75" s="79" t="s">
        <v>519</v>
      </c>
      <c r="B75" s="79" t="s">
        <v>501</v>
      </c>
      <c r="C75" s="74" t="s">
        <v>512</v>
      </c>
    </row>
    <row r="76" spans="1:3" ht="21.6">
      <c r="A76" s="79" t="s">
        <v>520</v>
      </c>
      <c r="B76" s="79" t="s">
        <v>503</v>
      </c>
      <c r="C76" s="74" t="s">
        <v>512</v>
      </c>
    </row>
    <row r="77" spans="1:3">
      <c r="A77" s="79" t="s">
        <v>521</v>
      </c>
      <c r="B77" s="79" t="s">
        <v>505</v>
      </c>
      <c r="C77" s="74" t="s">
        <v>512</v>
      </c>
    </row>
    <row r="78" spans="1:3">
      <c r="A78" s="79" t="s">
        <v>522</v>
      </c>
      <c r="B78" s="79" t="s">
        <v>507</v>
      </c>
      <c r="C78" s="74" t="s">
        <v>512</v>
      </c>
    </row>
    <row r="79" spans="1:3">
      <c r="A79" s="79" t="s">
        <v>523</v>
      </c>
      <c r="B79" s="79" t="s">
        <v>509</v>
      </c>
      <c r="C79" s="74" t="s">
        <v>512</v>
      </c>
    </row>
    <row r="80" spans="1:3" ht="14.4" customHeight="1">
      <c r="A80" s="73" t="s">
        <v>524</v>
      </c>
      <c r="B80" s="79" t="s">
        <v>525</v>
      </c>
      <c r="C80" s="74" t="s">
        <v>526</v>
      </c>
    </row>
    <row r="81" spans="1:3">
      <c r="A81" s="79" t="s">
        <v>527</v>
      </c>
      <c r="B81" s="79" t="s">
        <v>528</v>
      </c>
      <c r="C81" s="74" t="s">
        <v>526</v>
      </c>
    </row>
    <row r="82" spans="1:3">
      <c r="A82" s="79" t="s">
        <v>529</v>
      </c>
      <c r="B82" s="79" t="s">
        <v>530</v>
      </c>
      <c r="C82" s="74" t="s">
        <v>526</v>
      </c>
    </row>
    <row r="83" spans="1:3">
      <c r="A83" s="79" t="s">
        <v>531</v>
      </c>
      <c r="B83" s="79" t="s">
        <v>532</v>
      </c>
      <c r="C83" s="74" t="s">
        <v>526</v>
      </c>
    </row>
    <row r="84" spans="1:3">
      <c r="A84" s="79" t="s">
        <v>533</v>
      </c>
      <c r="B84" s="79" t="s">
        <v>534</v>
      </c>
      <c r="C84" s="74" t="s">
        <v>526</v>
      </c>
    </row>
    <row r="85" spans="1:3">
      <c r="A85" s="79" t="s">
        <v>535</v>
      </c>
      <c r="B85" s="79" t="s">
        <v>532</v>
      </c>
      <c r="C85" s="74" t="s">
        <v>526</v>
      </c>
    </row>
    <row r="86" spans="1:3">
      <c r="A86" s="79" t="s">
        <v>536</v>
      </c>
      <c r="B86" s="79" t="s">
        <v>532</v>
      </c>
      <c r="C86" s="74" t="s">
        <v>526</v>
      </c>
    </row>
    <row r="87" spans="1:3" ht="18.75" customHeight="1">
      <c r="A87" s="79" t="s">
        <v>537</v>
      </c>
      <c r="B87" s="79" t="s">
        <v>532</v>
      </c>
      <c r="C87" s="74" t="s">
        <v>526</v>
      </c>
    </row>
    <row r="88" spans="1:3" ht="14.4" customHeight="1">
      <c r="A88" s="78" t="s">
        <v>538</v>
      </c>
      <c r="B88" s="79" t="s">
        <v>539</v>
      </c>
      <c r="C88" s="76" t="s">
        <v>540</v>
      </c>
    </row>
    <row r="89" spans="1:3">
      <c r="A89" s="78" t="s">
        <v>541</v>
      </c>
      <c r="B89" s="79" t="s">
        <v>542</v>
      </c>
      <c r="C89" s="77" t="s">
        <v>540</v>
      </c>
    </row>
    <row r="90" spans="1:3">
      <c r="A90" s="78" t="s">
        <v>543</v>
      </c>
      <c r="B90" s="79" t="s">
        <v>544</v>
      </c>
      <c r="C90" s="77" t="s">
        <v>540</v>
      </c>
    </row>
    <row r="91" spans="1:3">
      <c r="A91" s="78" t="s">
        <v>545</v>
      </c>
      <c r="B91" s="79" t="s">
        <v>546</v>
      </c>
      <c r="C91" s="77" t="s">
        <v>540</v>
      </c>
    </row>
    <row r="92" spans="1:3">
      <c r="A92" s="78" t="s">
        <v>547</v>
      </c>
      <c r="B92" s="79" t="s">
        <v>539</v>
      </c>
      <c r="C92" s="77" t="s">
        <v>540</v>
      </c>
    </row>
    <row r="93" spans="1:3">
      <c r="A93" s="78" t="s">
        <v>548</v>
      </c>
      <c r="B93" s="79" t="s">
        <v>549</v>
      </c>
      <c r="C93" s="77" t="s">
        <v>540</v>
      </c>
    </row>
    <row r="94" spans="1:3">
      <c r="A94" s="78" t="s">
        <v>550</v>
      </c>
      <c r="B94" s="79" t="s">
        <v>551</v>
      </c>
      <c r="C94" s="77" t="s">
        <v>540</v>
      </c>
    </row>
    <row r="95" spans="1:3">
      <c r="A95" s="78" t="s">
        <v>552</v>
      </c>
      <c r="B95" s="79" t="s">
        <v>551</v>
      </c>
      <c r="C95" s="77" t="s">
        <v>540</v>
      </c>
    </row>
    <row r="96" spans="1:3">
      <c r="A96" s="78" t="s">
        <v>553</v>
      </c>
      <c r="B96" s="79" t="s">
        <v>554</v>
      </c>
      <c r="C96" s="81" t="s">
        <v>540</v>
      </c>
    </row>
    <row r="97" spans="1:3" ht="14.4" customHeight="1">
      <c r="A97" s="82" t="s">
        <v>555</v>
      </c>
      <c r="B97" s="79" t="s">
        <v>556</v>
      </c>
      <c r="C97" s="74" t="s">
        <v>557</v>
      </c>
    </row>
    <row r="98" spans="1:3" ht="21.6">
      <c r="A98" s="82" t="s">
        <v>558</v>
      </c>
      <c r="B98" s="79" t="s">
        <v>559</v>
      </c>
      <c r="C98" s="74" t="s">
        <v>557</v>
      </c>
    </row>
    <row r="99" spans="1:3" ht="13.5" customHeight="1">
      <c r="A99" s="82" t="s">
        <v>560</v>
      </c>
      <c r="B99" s="84" t="s">
        <v>539</v>
      </c>
      <c r="C99" s="74" t="s">
        <v>557</v>
      </c>
    </row>
    <row r="100" spans="1:3" ht="13.5" customHeight="1">
      <c r="A100" s="82" t="s">
        <v>561</v>
      </c>
      <c r="B100" s="84" t="s">
        <v>539</v>
      </c>
      <c r="C100" s="74" t="s">
        <v>557</v>
      </c>
    </row>
    <row r="101" spans="1:3" ht="13.5" customHeight="1">
      <c r="A101" s="82" t="s">
        <v>562</v>
      </c>
      <c r="B101" s="84" t="s">
        <v>539</v>
      </c>
      <c r="C101" s="74" t="s">
        <v>557</v>
      </c>
    </row>
    <row r="102" spans="1:3" ht="13.5" customHeight="1">
      <c r="A102" s="82" t="s">
        <v>563</v>
      </c>
      <c r="B102" s="84" t="s">
        <v>539</v>
      </c>
      <c r="C102" s="74" t="s">
        <v>557</v>
      </c>
    </row>
    <row r="103" spans="1:3" ht="13.5" customHeight="1">
      <c r="A103" s="82" t="s">
        <v>564</v>
      </c>
      <c r="B103" s="84" t="s">
        <v>539</v>
      </c>
      <c r="C103" s="74" t="s">
        <v>557</v>
      </c>
    </row>
    <row r="104" spans="1:3" ht="13.5" customHeight="1">
      <c r="A104" s="82" t="s">
        <v>565</v>
      </c>
      <c r="B104" s="84" t="s">
        <v>539</v>
      </c>
      <c r="C104" s="74" t="s">
        <v>557</v>
      </c>
    </row>
    <row r="105" spans="1:3">
      <c r="A105" s="82" t="s">
        <v>566</v>
      </c>
      <c r="B105" s="84" t="s">
        <v>539</v>
      </c>
      <c r="C105" s="74" t="s">
        <v>557</v>
      </c>
    </row>
    <row r="106" spans="1:3">
      <c r="A106" s="82" t="s">
        <v>567</v>
      </c>
      <c r="B106" s="79" t="s">
        <v>568</v>
      </c>
      <c r="C106" s="74" t="s">
        <v>557</v>
      </c>
    </row>
    <row r="107" spans="1:3">
      <c r="A107" s="82" t="s">
        <v>569</v>
      </c>
      <c r="B107" s="79" t="s">
        <v>570</v>
      </c>
      <c r="C107" s="74" t="s">
        <v>557</v>
      </c>
    </row>
    <row r="108" spans="1:3" ht="13.5" customHeight="1">
      <c r="A108" s="82" t="s">
        <v>571</v>
      </c>
      <c r="B108" s="84" t="s">
        <v>539</v>
      </c>
      <c r="C108" s="74" t="s">
        <v>557</v>
      </c>
    </row>
    <row r="109" spans="1:3">
      <c r="A109" s="82" t="s">
        <v>572</v>
      </c>
      <c r="B109" s="79" t="s">
        <v>573</v>
      </c>
      <c r="C109" s="74" t="s">
        <v>557</v>
      </c>
    </row>
    <row r="110" spans="1:3" ht="13.5" customHeight="1">
      <c r="A110" s="82" t="s">
        <v>574</v>
      </c>
      <c r="B110" s="84" t="s">
        <v>539</v>
      </c>
      <c r="C110" s="74" t="s">
        <v>557</v>
      </c>
    </row>
    <row r="111" spans="1:3">
      <c r="A111" s="82" t="s">
        <v>575</v>
      </c>
      <c r="B111" s="79" t="s">
        <v>576</v>
      </c>
      <c r="C111" s="74" t="s">
        <v>557</v>
      </c>
    </row>
    <row r="112" spans="1:3" ht="13.5" customHeight="1">
      <c r="A112" s="82" t="s">
        <v>577</v>
      </c>
      <c r="B112" s="84" t="s">
        <v>539</v>
      </c>
      <c r="C112" s="74" t="s">
        <v>557</v>
      </c>
    </row>
    <row r="113" spans="1:3">
      <c r="A113" s="82" t="s">
        <v>578</v>
      </c>
      <c r="B113" s="79" t="s">
        <v>576</v>
      </c>
      <c r="C113" s="74" t="s">
        <v>557</v>
      </c>
    </row>
    <row r="114" spans="1:3">
      <c r="A114" s="82" t="s">
        <v>579</v>
      </c>
      <c r="B114" s="79" t="s">
        <v>576</v>
      </c>
      <c r="C114" s="74" t="s">
        <v>557</v>
      </c>
    </row>
    <row r="115" spans="1:3">
      <c r="A115" s="82" t="s">
        <v>580</v>
      </c>
      <c r="B115" s="79" t="s">
        <v>581</v>
      </c>
      <c r="C115" s="74" t="s">
        <v>557</v>
      </c>
    </row>
    <row r="116" spans="1:3">
      <c r="A116" s="82" t="s">
        <v>582</v>
      </c>
      <c r="B116" s="79" t="s">
        <v>583</v>
      </c>
      <c r="C116" s="74" t="s">
        <v>557</v>
      </c>
    </row>
    <row r="117" spans="1:3">
      <c r="A117" s="82" t="s">
        <v>584</v>
      </c>
      <c r="B117" s="79" t="s">
        <v>585</v>
      </c>
      <c r="C117" s="74" t="s">
        <v>557</v>
      </c>
    </row>
    <row r="118" spans="1:3" ht="14.4" customHeight="1">
      <c r="A118" s="82" t="s">
        <v>586</v>
      </c>
      <c r="B118" s="79" t="s">
        <v>587</v>
      </c>
      <c r="C118" s="77" t="s">
        <v>588</v>
      </c>
    </row>
    <row r="119" spans="1:3">
      <c r="A119" s="82" t="s">
        <v>589</v>
      </c>
      <c r="B119" s="79" t="s">
        <v>590</v>
      </c>
      <c r="C119" s="77" t="s">
        <v>588</v>
      </c>
    </row>
    <row r="120" spans="1:3">
      <c r="A120" s="82" t="s">
        <v>591</v>
      </c>
      <c r="B120" s="79" t="s">
        <v>592</v>
      </c>
      <c r="C120" s="77" t="s">
        <v>588</v>
      </c>
    </row>
    <row r="121" spans="1:3">
      <c r="A121" s="82" t="s">
        <v>593</v>
      </c>
      <c r="B121" s="79" t="s">
        <v>594</v>
      </c>
      <c r="C121" s="77" t="s">
        <v>588</v>
      </c>
    </row>
    <row r="122" spans="1:3">
      <c r="A122" s="82" t="s">
        <v>595</v>
      </c>
      <c r="B122" s="79" t="s">
        <v>596</v>
      </c>
      <c r="C122" s="77" t="s">
        <v>588</v>
      </c>
    </row>
    <row r="123" spans="1:3">
      <c r="A123" s="82" t="s">
        <v>597</v>
      </c>
      <c r="B123" s="79" t="s">
        <v>556</v>
      </c>
      <c r="C123" s="77" t="s">
        <v>588</v>
      </c>
    </row>
    <row r="124" spans="1:3" ht="14.4" customHeight="1">
      <c r="A124" s="82" t="s">
        <v>598</v>
      </c>
      <c r="B124" s="79" t="s">
        <v>599</v>
      </c>
      <c r="C124" s="74" t="s">
        <v>600</v>
      </c>
    </row>
    <row r="125" spans="1:3">
      <c r="A125" s="82" t="s">
        <v>601</v>
      </c>
      <c r="B125" s="79" t="s">
        <v>602</v>
      </c>
      <c r="C125" s="85" t="s">
        <v>600</v>
      </c>
    </row>
    <row r="126" spans="1:3">
      <c r="A126" s="82" t="s">
        <v>603</v>
      </c>
      <c r="B126" s="79" t="s">
        <v>604</v>
      </c>
      <c r="C126" s="85" t="s">
        <v>600</v>
      </c>
    </row>
    <row r="127" spans="1:3" ht="14.4" customHeight="1">
      <c r="A127" s="82" t="s">
        <v>605</v>
      </c>
      <c r="B127" s="79" t="s">
        <v>606</v>
      </c>
      <c r="C127" s="74" t="s">
        <v>607</v>
      </c>
    </row>
    <row r="128" spans="1:3">
      <c r="A128" s="82" t="s">
        <v>608</v>
      </c>
      <c r="B128" s="79" t="s">
        <v>609</v>
      </c>
      <c r="C128" s="74" t="s">
        <v>607</v>
      </c>
    </row>
    <row r="129" spans="1:3">
      <c r="A129" s="82" t="s">
        <v>610</v>
      </c>
      <c r="B129" s="79" t="s">
        <v>611</v>
      </c>
      <c r="C129" s="74" t="s">
        <v>607</v>
      </c>
    </row>
    <row r="130" spans="1:3" ht="13.5" customHeight="1">
      <c r="A130" s="82" t="s">
        <v>612</v>
      </c>
      <c r="B130" s="79" t="s">
        <v>613</v>
      </c>
      <c r="C130" s="74" t="s">
        <v>607</v>
      </c>
    </row>
    <row r="131" spans="1:3">
      <c r="A131" s="82" t="s">
        <v>614</v>
      </c>
      <c r="B131" s="79" t="s">
        <v>615</v>
      </c>
      <c r="C131" s="74" t="s">
        <v>607</v>
      </c>
    </row>
    <row r="132" spans="1:3">
      <c r="A132" s="82" t="s">
        <v>616</v>
      </c>
      <c r="B132" s="79" t="s">
        <v>617</v>
      </c>
      <c r="C132" s="74" t="s">
        <v>607</v>
      </c>
    </row>
    <row r="133" spans="1:3">
      <c r="A133" s="82" t="s">
        <v>618</v>
      </c>
      <c r="B133" s="79" t="s">
        <v>619</v>
      </c>
      <c r="C133" s="74" t="s">
        <v>607</v>
      </c>
    </row>
    <row r="134" spans="1:3">
      <c r="A134" s="82" t="s">
        <v>620</v>
      </c>
      <c r="B134" s="79" t="s">
        <v>621</v>
      </c>
      <c r="C134" s="74" t="s">
        <v>607</v>
      </c>
    </row>
    <row r="135" spans="1:3">
      <c r="A135" s="82" t="s">
        <v>93</v>
      </c>
      <c r="B135" s="79" t="s">
        <v>622</v>
      </c>
      <c r="C135" s="74" t="s">
        <v>607</v>
      </c>
    </row>
    <row r="136" spans="1:3">
      <c r="A136" s="82" t="s">
        <v>623</v>
      </c>
      <c r="B136" s="79" t="s">
        <v>624</v>
      </c>
      <c r="C136" s="74" t="s">
        <v>607</v>
      </c>
    </row>
    <row r="137" spans="1:3" ht="13.5" customHeight="1">
      <c r="A137" s="82" t="s">
        <v>625</v>
      </c>
      <c r="B137" s="79" t="s">
        <v>626</v>
      </c>
      <c r="C137" s="74" t="s">
        <v>627</v>
      </c>
    </row>
    <row r="138" spans="1:3">
      <c r="A138" s="82" t="s">
        <v>628</v>
      </c>
      <c r="B138" s="79" t="s">
        <v>629</v>
      </c>
      <c r="C138" s="74" t="s">
        <v>627</v>
      </c>
    </row>
    <row r="139" spans="1:3">
      <c r="A139" s="82" t="s">
        <v>630</v>
      </c>
      <c r="B139" s="79" t="s">
        <v>631</v>
      </c>
      <c r="C139" s="74" t="s">
        <v>627</v>
      </c>
    </row>
    <row r="140" spans="1:3">
      <c r="A140" s="82" t="s">
        <v>632</v>
      </c>
      <c r="B140" s="79" t="s">
        <v>633</v>
      </c>
      <c r="C140" s="74" t="s">
        <v>627</v>
      </c>
    </row>
    <row r="141" spans="1:3">
      <c r="A141" s="82" t="s">
        <v>38</v>
      </c>
      <c r="B141" s="79" t="s">
        <v>634</v>
      </c>
      <c r="C141" s="74" t="s">
        <v>627</v>
      </c>
    </row>
    <row r="142" spans="1:3" ht="14.4" customHeight="1">
      <c r="A142" s="82" t="s">
        <v>635</v>
      </c>
      <c r="B142" s="79" t="s">
        <v>636</v>
      </c>
      <c r="C142" s="74" t="s">
        <v>637</v>
      </c>
    </row>
    <row r="143" spans="1:3">
      <c r="A143" s="82" t="s">
        <v>638</v>
      </c>
      <c r="B143" s="79" t="s">
        <v>639</v>
      </c>
      <c r="C143" s="74" t="s">
        <v>637</v>
      </c>
    </row>
    <row r="144" spans="1:3">
      <c r="A144" s="82" t="s">
        <v>640</v>
      </c>
      <c r="B144" s="79" t="s">
        <v>641</v>
      </c>
      <c r="C144" s="74" t="s">
        <v>637</v>
      </c>
    </row>
    <row r="145" spans="1:3">
      <c r="A145" s="82" t="s">
        <v>642</v>
      </c>
      <c r="B145" s="79" t="s">
        <v>643</v>
      </c>
      <c r="C145" s="74" t="s">
        <v>637</v>
      </c>
    </row>
    <row r="146" spans="1:3">
      <c r="A146" s="82" t="s">
        <v>644</v>
      </c>
      <c r="B146" s="79" t="s">
        <v>645</v>
      </c>
      <c r="C146" s="74" t="s">
        <v>637</v>
      </c>
    </row>
    <row r="147" spans="1:3">
      <c r="A147" s="82" t="s">
        <v>646</v>
      </c>
      <c r="B147" s="79" t="s">
        <v>647</v>
      </c>
      <c r="C147" s="74" t="s">
        <v>637</v>
      </c>
    </row>
    <row r="148" spans="1:3">
      <c r="A148" s="82" t="s">
        <v>648</v>
      </c>
      <c r="B148" s="79" t="s">
        <v>647</v>
      </c>
      <c r="C148" s="74" t="s">
        <v>637</v>
      </c>
    </row>
    <row r="149" spans="1:3">
      <c r="A149" s="82" t="s">
        <v>649</v>
      </c>
      <c r="B149" s="79" t="s">
        <v>650</v>
      </c>
      <c r="C149" s="74" t="s">
        <v>637</v>
      </c>
    </row>
    <row r="150" spans="1:3" ht="14.4" customHeight="1">
      <c r="A150" s="82" t="s">
        <v>651</v>
      </c>
      <c r="B150" s="79" t="s">
        <v>652</v>
      </c>
      <c r="C150" s="74" t="s">
        <v>653</v>
      </c>
    </row>
    <row r="151" spans="1:3">
      <c r="A151" s="82" t="s">
        <v>654</v>
      </c>
      <c r="B151" s="79" t="s">
        <v>655</v>
      </c>
      <c r="C151" s="74" t="s">
        <v>653</v>
      </c>
    </row>
    <row r="152" spans="1:3">
      <c r="A152" s="82" t="s">
        <v>656</v>
      </c>
      <c r="B152" s="79" t="s">
        <v>657</v>
      </c>
      <c r="C152" s="74" t="s">
        <v>653</v>
      </c>
    </row>
    <row r="153" spans="1:3">
      <c r="A153" s="82" t="s">
        <v>658</v>
      </c>
      <c r="B153" s="79" t="s">
        <v>659</v>
      </c>
      <c r="C153" s="74" t="s">
        <v>653</v>
      </c>
    </row>
    <row r="154" spans="1:3">
      <c r="A154" s="82" t="s">
        <v>660</v>
      </c>
      <c r="B154" s="79" t="s">
        <v>661</v>
      </c>
      <c r="C154" s="74" t="s">
        <v>653</v>
      </c>
    </row>
    <row r="155" spans="1:3">
      <c r="A155" s="82" t="s">
        <v>662</v>
      </c>
      <c r="B155" s="79" t="s">
        <v>663</v>
      </c>
      <c r="C155" s="74" t="s">
        <v>653</v>
      </c>
    </row>
    <row r="156" spans="1:3">
      <c r="A156" s="82" t="s">
        <v>664</v>
      </c>
      <c r="B156" s="79" t="s">
        <v>663</v>
      </c>
      <c r="C156" s="74" t="s">
        <v>653</v>
      </c>
    </row>
    <row r="157" spans="1:3">
      <c r="A157" s="82" t="s">
        <v>665</v>
      </c>
      <c r="B157" s="79" t="s">
        <v>666</v>
      </c>
      <c r="C157" s="74" t="s">
        <v>653</v>
      </c>
    </row>
    <row r="158" spans="1:3" ht="13.5" customHeight="1">
      <c r="A158" s="82" t="s">
        <v>667</v>
      </c>
      <c r="B158" s="79" t="s">
        <v>668</v>
      </c>
      <c r="C158" s="74" t="s">
        <v>669</v>
      </c>
    </row>
    <row r="159" spans="1:3">
      <c r="A159" s="82" t="s">
        <v>670</v>
      </c>
      <c r="B159" s="79" t="s">
        <v>671</v>
      </c>
      <c r="C159" s="74" t="s">
        <v>669</v>
      </c>
    </row>
    <row r="160" spans="1:3">
      <c r="A160" s="82" t="s">
        <v>672</v>
      </c>
      <c r="B160" s="79" t="s">
        <v>673</v>
      </c>
      <c r="C160" s="74" t="s">
        <v>669</v>
      </c>
    </row>
    <row r="161" spans="1:3">
      <c r="A161" s="82" t="s">
        <v>674</v>
      </c>
      <c r="B161" s="79" t="s">
        <v>675</v>
      </c>
      <c r="C161" s="74" t="s">
        <v>669</v>
      </c>
    </row>
    <row r="162" spans="1:3">
      <c r="A162" s="82" t="s">
        <v>676</v>
      </c>
      <c r="B162" s="79" t="s">
        <v>677</v>
      </c>
      <c r="C162" s="74" t="s">
        <v>669</v>
      </c>
    </row>
    <row r="163" spans="1:3" ht="13.5" customHeight="1">
      <c r="A163" s="82" t="s">
        <v>678</v>
      </c>
      <c r="B163" s="79" t="s">
        <v>679</v>
      </c>
      <c r="C163" s="74" t="s">
        <v>669</v>
      </c>
    </row>
    <row r="164" spans="1:3">
      <c r="A164" s="82" t="s">
        <v>680</v>
      </c>
      <c r="B164" s="79" t="s">
        <v>681</v>
      </c>
      <c r="C164" s="74" t="s">
        <v>669</v>
      </c>
    </row>
    <row r="165" spans="1:3" ht="14.4" customHeight="1">
      <c r="A165" s="82" t="s">
        <v>682</v>
      </c>
      <c r="B165" s="79" t="s">
        <v>683</v>
      </c>
      <c r="C165" s="74" t="s">
        <v>684</v>
      </c>
    </row>
    <row r="166" spans="1:3">
      <c r="A166" s="82" t="s">
        <v>685</v>
      </c>
      <c r="B166" s="79" t="s">
        <v>686</v>
      </c>
      <c r="C166" s="74" t="s">
        <v>684</v>
      </c>
    </row>
    <row r="167" spans="1:3">
      <c r="A167" s="82" t="s">
        <v>687</v>
      </c>
      <c r="B167" s="79" t="s">
        <v>688</v>
      </c>
      <c r="C167" s="74" t="s">
        <v>684</v>
      </c>
    </row>
    <row r="168" spans="1:3">
      <c r="A168" s="82" t="s">
        <v>689</v>
      </c>
      <c r="B168" s="79" t="s">
        <v>690</v>
      </c>
      <c r="C168" s="74" t="s">
        <v>684</v>
      </c>
    </row>
    <row r="169" spans="1:3">
      <c r="A169" s="82" t="s">
        <v>691</v>
      </c>
      <c r="B169" s="79" t="s">
        <v>692</v>
      </c>
      <c r="C169" s="74" t="s">
        <v>684</v>
      </c>
    </row>
    <row r="170" spans="1:3">
      <c r="A170" s="82" t="s">
        <v>693</v>
      </c>
      <c r="B170" s="79" t="s">
        <v>694</v>
      </c>
      <c r="C170" s="74" t="s">
        <v>684</v>
      </c>
    </row>
    <row r="171" spans="1:3" ht="13.5" customHeight="1">
      <c r="A171" s="82" t="s">
        <v>695</v>
      </c>
      <c r="B171" s="79" t="s">
        <v>696</v>
      </c>
      <c r="C171" s="74" t="s">
        <v>684</v>
      </c>
    </row>
    <row r="172" spans="1:3" ht="14.4" customHeight="1">
      <c r="A172" s="82" t="s">
        <v>697</v>
      </c>
      <c r="B172" s="73" t="s">
        <v>698</v>
      </c>
      <c r="C172" s="76" t="s">
        <v>699</v>
      </c>
    </row>
    <row r="173" spans="1:3">
      <c r="A173" s="82" t="s">
        <v>700</v>
      </c>
      <c r="B173" s="73" t="s">
        <v>701</v>
      </c>
      <c r="C173" s="86" t="s">
        <v>699</v>
      </c>
    </row>
    <row r="174" spans="1:3">
      <c r="A174" s="82" t="s">
        <v>702</v>
      </c>
      <c r="B174" s="73" t="s">
        <v>539</v>
      </c>
      <c r="C174" s="86" t="s">
        <v>699</v>
      </c>
    </row>
    <row r="175" spans="1:3">
      <c r="A175" s="82" t="s">
        <v>703</v>
      </c>
      <c r="B175" s="73" t="s">
        <v>539</v>
      </c>
      <c r="C175" s="87" t="s">
        <v>699</v>
      </c>
    </row>
    <row r="176" spans="1:3" ht="14.4" customHeight="1">
      <c r="A176" s="82" t="s">
        <v>704</v>
      </c>
      <c r="B176" s="79" t="s">
        <v>705</v>
      </c>
      <c r="C176" s="74" t="s">
        <v>706</v>
      </c>
    </row>
    <row r="177" spans="1:3">
      <c r="A177" s="82" t="s">
        <v>707</v>
      </c>
      <c r="B177" s="79" t="s">
        <v>708</v>
      </c>
      <c r="C177" s="74" t="s">
        <v>706</v>
      </c>
    </row>
    <row r="178" spans="1:3">
      <c r="A178" s="82" t="s">
        <v>202</v>
      </c>
      <c r="B178" s="79" t="s">
        <v>709</v>
      </c>
      <c r="C178" s="74" t="s">
        <v>706</v>
      </c>
    </row>
    <row r="179" spans="1:3">
      <c r="A179" s="82" t="s">
        <v>223</v>
      </c>
      <c r="B179" s="79" t="s">
        <v>710</v>
      </c>
      <c r="C179" s="74" t="s">
        <v>706</v>
      </c>
    </row>
    <row r="180" spans="1:3">
      <c r="A180" s="82" t="s">
        <v>179</v>
      </c>
      <c r="B180" s="79" t="s">
        <v>711</v>
      </c>
      <c r="C180" s="74" t="s">
        <v>706</v>
      </c>
    </row>
    <row r="181" spans="1:3">
      <c r="A181" s="82" t="s">
        <v>712</v>
      </c>
      <c r="B181" s="79" t="s">
        <v>713</v>
      </c>
      <c r="C181" s="74" t="s">
        <v>706</v>
      </c>
    </row>
    <row r="182" spans="1:3">
      <c r="A182" s="82" t="s">
        <v>226</v>
      </c>
      <c r="B182" s="79" t="s">
        <v>714</v>
      </c>
      <c r="C182" s="74" t="s">
        <v>706</v>
      </c>
    </row>
    <row r="183" spans="1:3">
      <c r="A183" s="82" t="s">
        <v>189</v>
      </c>
      <c r="B183" s="79" t="s">
        <v>715</v>
      </c>
      <c r="C183" s="74" t="s">
        <v>706</v>
      </c>
    </row>
    <row r="184" spans="1:3">
      <c r="A184" s="82" t="s">
        <v>716</v>
      </c>
      <c r="B184" s="79" t="s">
        <v>717</v>
      </c>
      <c r="C184" s="74" t="s">
        <v>706</v>
      </c>
    </row>
    <row r="185" spans="1:3">
      <c r="A185" s="82" t="s">
        <v>718</v>
      </c>
      <c r="B185" s="79" t="s">
        <v>719</v>
      </c>
      <c r="C185" s="74" t="s">
        <v>706</v>
      </c>
    </row>
    <row r="186" spans="1:3" ht="14.4" customHeight="1">
      <c r="A186" s="82" t="s">
        <v>720</v>
      </c>
      <c r="B186" s="79" t="s">
        <v>721</v>
      </c>
      <c r="C186" s="74" t="s">
        <v>722</v>
      </c>
    </row>
    <row r="187" spans="1:3">
      <c r="A187" s="82" t="s">
        <v>354</v>
      </c>
      <c r="B187" s="79" t="s">
        <v>723</v>
      </c>
      <c r="C187" s="74" t="s">
        <v>722</v>
      </c>
    </row>
    <row r="188" spans="1:3">
      <c r="A188" s="82" t="s">
        <v>724</v>
      </c>
      <c r="B188" s="79" t="s">
        <v>725</v>
      </c>
      <c r="C188" s="74" t="s">
        <v>722</v>
      </c>
    </row>
    <row r="189" spans="1:3">
      <c r="A189" s="82" t="s">
        <v>345</v>
      </c>
      <c r="B189" s="79" t="s">
        <v>726</v>
      </c>
      <c r="C189" s="74" t="s">
        <v>722</v>
      </c>
    </row>
    <row r="190" spans="1:3">
      <c r="A190" s="82" t="s">
        <v>160</v>
      </c>
      <c r="B190" s="79" t="s">
        <v>727</v>
      </c>
      <c r="C190" s="74" t="s">
        <v>722</v>
      </c>
    </row>
    <row r="191" spans="1:3">
      <c r="A191" s="82" t="s">
        <v>728</v>
      </c>
      <c r="B191" s="79" t="s">
        <v>729</v>
      </c>
      <c r="C191" s="74" t="s">
        <v>722</v>
      </c>
    </row>
    <row r="192" spans="1:3">
      <c r="A192" s="82" t="s">
        <v>338</v>
      </c>
      <c r="B192" s="79" t="s">
        <v>730</v>
      </c>
      <c r="C192" s="74" t="s">
        <v>722</v>
      </c>
    </row>
    <row r="193" spans="1:3">
      <c r="A193" s="82" t="s">
        <v>352</v>
      </c>
      <c r="B193" s="79" t="s">
        <v>731</v>
      </c>
      <c r="C193" s="74" t="s">
        <v>722</v>
      </c>
    </row>
    <row r="194" spans="1:3">
      <c r="A194" s="82" t="s">
        <v>148</v>
      </c>
      <c r="B194" s="79" t="s">
        <v>732</v>
      </c>
      <c r="C194" s="74" t="s">
        <v>722</v>
      </c>
    </row>
  </sheetData>
  <autoFilter ref="A1:B194"/>
  <phoneticPr fontId="3" type="noConversion"/>
  <pageMargins left="0.7" right="0.7" top="0.75" bottom="0.75" header="0.3" footer="0.3"/>
  <pageSetup paperSize="9"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view="pageBreakPreview" zoomScale="80" zoomScaleNormal="100" zoomScaleSheetLayoutView="80" workbookViewId="0">
      <pane ySplit="3" topLeftCell="A10" activePane="bottomLeft" state="frozen"/>
      <selection pane="bottomLeft" activeCell="N8" sqref="N8"/>
    </sheetView>
  </sheetViews>
  <sheetFormatPr defaultColWidth="9" defaultRowHeight="23.25" customHeight="1"/>
  <cols>
    <col min="1" max="1" width="5.88671875" style="10" customWidth="1"/>
    <col min="2" max="2" width="16" style="10" customWidth="1"/>
    <col min="3" max="3" width="17.21875" style="12" customWidth="1"/>
    <col min="4" max="4" width="16.33203125" style="12" customWidth="1"/>
    <col min="5" max="5" width="11.44140625" style="12" customWidth="1"/>
    <col min="6" max="6" width="18.21875" style="12" bestFit="1" customWidth="1"/>
    <col min="7" max="7" width="6.6640625" style="10" customWidth="1"/>
    <col min="8" max="8" width="21.109375" style="10" bestFit="1" customWidth="1"/>
    <col min="9" max="11" width="10" style="10" bestFit="1" customWidth="1"/>
    <col min="12" max="12" width="20.6640625" style="10" bestFit="1" customWidth="1"/>
    <col min="13" max="13" width="14.6640625" style="10" bestFit="1" customWidth="1"/>
    <col min="14" max="14" width="11.109375" style="12" customWidth="1"/>
    <col min="15" max="16" width="14.109375" style="12" customWidth="1"/>
    <col min="17" max="17" width="10.6640625" style="12" customWidth="1"/>
    <col min="18" max="16384" width="9" style="10"/>
  </cols>
  <sheetData>
    <row r="1" spans="1:17" ht="23.25" customHeight="1">
      <c r="A1" s="90" t="s">
        <v>330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spans="1:17" ht="23.25" customHeight="1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</row>
    <row r="3" spans="1:17" s="25" customFormat="1" ht="27" customHeight="1">
      <c r="A3" s="31" t="s">
        <v>0</v>
      </c>
      <c r="B3" s="31" t="s">
        <v>6</v>
      </c>
      <c r="C3" s="32" t="s">
        <v>1</v>
      </c>
      <c r="D3" s="32" t="s">
        <v>3</v>
      </c>
      <c r="E3" s="32" t="s">
        <v>2</v>
      </c>
      <c r="F3" s="33" t="s">
        <v>5</v>
      </c>
      <c r="G3" s="34" t="s">
        <v>4</v>
      </c>
      <c r="H3" s="31" t="s">
        <v>18</v>
      </c>
      <c r="I3" s="34" t="s">
        <v>8</v>
      </c>
      <c r="J3" s="34" t="s">
        <v>10</v>
      </c>
      <c r="K3" s="34" t="s">
        <v>9</v>
      </c>
      <c r="L3" s="34" t="s">
        <v>12</v>
      </c>
      <c r="M3" s="34" t="s">
        <v>11</v>
      </c>
      <c r="N3" s="35" t="s">
        <v>13</v>
      </c>
      <c r="O3" s="35" t="s">
        <v>26</v>
      </c>
      <c r="P3" s="35" t="s">
        <v>28</v>
      </c>
      <c r="Q3" s="24" t="s">
        <v>27</v>
      </c>
    </row>
    <row r="4" spans="1:17" s="68" customFormat="1" ht="22.5" customHeight="1">
      <c r="A4" s="67">
        <v>1</v>
      </c>
      <c r="B4" s="67"/>
      <c r="C4" s="38"/>
      <c r="D4" s="38"/>
      <c r="E4" s="38"/>
      <c r="F4" s="39"/>
      <c r="G4" s="40"/>
      <c r="H4" s="38"/>
      <c r="I4" s="39"/>
      <c r="J4" s="40"/>
      <c r="K4" s="40"/>
      <c r="L4" s="40"/>
      <c r="M4" s="40"/>
      <c r="N4" s="38"/>
      <c r="O4" s="38"/>
      <c r="P4" s="38"/>
      <c r="Q4" s="38"/>
    </row>
    <row r="5" spans="1:17" s="5" customFormat="1" ht="22.5" customHeight="1">
      <c r="A5" s="6">
        <v>2</v>
      </c>
      <c r="B5" s="17"/>
      <c r="C5" s="19"/>
      <c r="D5" s="18"/>
      <c r="E5" s="1"/>
      <c r="F5" s="15"/>
      <c r="G5" s="13"/>
      <c r="H5" s="1"/>
      <c r="I5" s="15"/>
      <c r="J5" s="13"/>
      <c r="K5" s="13"/>
      <c r="L5" s="13"/>
      <c r="M5" s="13"/>
      <c r="N5" s="1"/>
      <c r="O5" s="1"/>
      <c r="P5" s="1"/>
      <c r="Q5" s="1"/>
    </row>
    <row r="6" spans="1:17" s="5" customFormat="1" ht="22.5" customHeight="1">
      <c r="A6" s="6">
        <v>3</v>
      </c>
      <c r="B6" s="17"/>
      <c r="C6" s="19"/>
      <c r="D6" s="18"/>
      <c r="E6" s="1"/>
      <c r="F6" s="15"/>
      <c r="G6" s="13"/>
      <c r="H6" s="1"/>
      <c r="I6" s="15"/>
      <c r="J6" s="13"/>
      <c r="K6" s="13"/>
      <c r="L6" s="13"/>
      <c r="M6" s="13"/>
      <c r="N6" s="1"/>
      <c r="O6" s="1"/>
      <c r="P6" s="1"/>
      <c r="Q6" s="1"/>
    </row>
    <row r="7" spans="1:17" s="5" customFormat="1" ht="22.5" customHeight="1">
      <c r="A7" s="6">
        <v>4</v>
      </c>
      <c r="B7" s="6"/>
      <c r="C7" s="20"/>
      <c r="D7" s="1"/>
      <c r="E7" s="1"/>
      <c r="F7" s="15"/>
      <c r="G7" s="13"/>
      <c r="H7" s="1"/>
      <c r="I7" s="15"/>
      <c r="J7" s="13"/>
      <c r="K7" s="13"/>
      <c r="L7" s="13"/>
      <c r="M7" s="13"/>
      <c r="N7" s="1"/>
      <c r="O7" s="1"/>
      <c r="P7" s="1"/>
      <c r="Q7" s="1"/>
    </row>
    <row r="8" spans="1:17" s="5" customFormat="1" ht="22.5" customHeight="1">
      <c r="A8" s="6">
        <v>5</v>
      </c>
      <c r="B8" s="6"/>
      <c r="C8" s="21"/>
      <c r="D8" s="1"/>
      <c r="E8" s="1"/>
      <c r="F8" s="15"/>
      <c r="G8" s="13"/>
      <c r="H8" s="1"/>
      <c r="I8" s="15"/>
      <c r="J8" s="13"/>
      <c r="K8" s="23"/>
      <c r="L8" s="23"/>
      <c r="M8" s="23"/>
      <c r="N8" s="1"/>
      <c r="O8" s="1"/>
      <c r="P8" s="1"/>
      <c r="Q8" s="1"/>
    </row>
    <row r="9" spans="1:17" s="5" customFormat="1" ht="22.5" customHeight="1">
      <c r="A9" s="6">
        <v>6</v>
      </c>
      <c r="B9" s="6"/>
      <c r="C9" s="21"/>
      <c r="D9" s="1"/>
      <c r="E9" s="1"/>
      <c r="F9" s="15"/>
      <c r="G9" s="13"/>
      <c r="H9" s="1"/>
      <c r="I9" s="15"/>
      <c r="J9" s="13"/>
      <c r="K9" s="23"/>
      <c r="L9" s="23"/>
      <c r="M9" s="23"/>
      <c r="N9" s="1"/>
      <c r="O9" s="1"/>
      <c r="P9" s="1"/>
      <c r="Q9" s="1"/>
    </row>
    <row r="10" spans="1:17" s="5" customFormat="1" ht="22.5" customHeight="1">
      <c r="A10" s="6">
        <v>7</v>
      </c>
      <c r="B10" s="6"/>
      <c r="C10" s="1"/>
      <c r="D10" s="1"/>
      <c r="E10" s="1"/>
      <c r="F10" s="15"/>
      <c r="G10" s="13"/>
      <c r="H10" s="4"/>
      <c r="I10" s="22"/>
      <c r="J10" s="13"/>
      <c r="K10" s="13"/>
      <c r="L10" s="13"/>
      <c r="M10" s="13"/>
      <c r="N10" s="7"/>
      <c r="O10" s="7"/>
      <c r="P10" s="7"/>
      <c r="Q10" s="7"/>
    </row>
    <row r="11" spans="1:17" s="5" customFormat="1" ht="22.5" customHeight="1">
      <c r="A11" s="6">
        <v>8</v>
      </c>
      <c r="B11" s="6"/>
      <c r="C11" s="1"/>
      <c r="D11" s="1"/>
      <c r="E11" s="1"/>
      <c r="F11" s="15"/>
      <c r="G11" s="13"/>
      <c r="H11" s="4"/>
      <c r="I11" s="22"/>
      <c r="J11" s="13"/>
      <c r="K11" s="13"/>
      <c r="L11" s="13"/>
      <c r="M11" s="13"/>
      <c r="N11" s="1"/>
      <c r="O11" s="1"/>
      <c r="P11" s="1"/>
      <c r="Q11" s="1"/>
    </row>
    <row r="12" spans="1:17" s="5" customFormat="1" ht="22.5" customHeight="1">
      <c r="A12" s="6">
        <v>9</v>
      </c>
      <c r="B12" s="6"/>
      <c r="C12" s="1"/>
      <c r="D12" s="1"/>
      <c r="E12" s="1"/>
      <c r="F12" s="15"/>
      <c r="G12" s="13"/>
      <c r="H12" s="4"/>
      <c r="I12" s="22"/>
      <c r="J12" s="13"/>
      <c r="K12" s="13"/>
      <c r="L12" s="13"/>
      <c r="M12" s="13"/>
      <c r="N12" s="1"/>
      <c r="O12" s="1"/>
      <c r="P12" s="1"/>
      <c r="Q12" s="1"/>
    </row>
    <row r="13" spans="1:17" s="5" customFormat="1" ht="22.5" customHeight="1">
      <c r="A13" s="6">
        <v>10</v>
      </c>
      <c r="B13" s="6"/>
      <c r="C13" s="1"/>
      <c r="D13" s="1"/>
      <c r="E13" s="1"/>
      <c r="F13" s="15"/>
      <c r="G13" s="13"/>
      <c r="H13" s="4"/>
      <c r="I13" s="22"/>
      <c r="J13" s="13"/>
      <c r="K13" s="13"/>
      <c r="L13" s="13"/>
      <c r="M13" s="13"/>
      <c r="N13" s="1"/>
      <c r="O13" s="1"/>
      <c r="P13" s="1"/>
      <c r="Q13" s="1"/>
    </row>
    <row r="14" spans="1:17" s="5" customFormat="1" ht="22.5" customHeight="1">
      <c r="A14" s="6">
        <v>11</v>
      </c>
      <c r="B14" s="6"/>
      <c r="C14" s="1"/>
      <c r="D14" s="1"/>
      <c r="E14" s="1"/>
      <c r="F14" s="15"/>
      <c r="G14" s="13"/>
      <c r="H14" s="4"/>
      <c r="I14" s="22"/>
      <c r="J14" s="13"/>
      <c r="K14" s="13"/>
      <c r="L14" s="13"/>
      <c r="M14" s="13"/>
      <c r="N14" s="1"/>
      <c r="O14" s="1"/>
      <c r="P14" s="1"/>
      <c r="Q14" s="1"/>
    </row>
    <row r="15" spans="1:17" s="5" customFormat="1" ht="22.5" customHeight="1">
      <c r="A15" s="6">
        <v>12</v>
      </c>
      <c r="B15" s="6"/>
      <c r="C15" s="1"/>
      <c r="D15" s="1"/>
      <c r="E15" s="1"/>
      <c r="F15" s="15"/>
      <c r="G15" s="13"/>
      <c r="H15" s="4"/>
      <c r="I15" s="22"/>
      <c r="J15" s="13"/>
      <c r="K15" s="13"/>
      <c r="L15" s="13"/>
      <c r="M15" s="13"/>
      <c r="N15" s="16"/>
      <c r="O15" s="16"/>
      <c r="P15" s="16"/>
      <c r="Q15" s="16"/>
    </row>
    <row r="16" spans="1:17" s="5" customFormat="1" ht="22.5" customHeight="1">
      <c r="A16" s="6">
        <v>13</v>
      </c>
      <c r="B16" s="6"/>
      <c r="C16" s="1"/>
      <c r="D16" s="1"/>
      <c r="E16" s="1"/>
      <c r="F16" s="15"/>
      <c r="G16" s="13"/>
      <c r="H16" s="4"/>
      <c r="I16" s="22"/>
      <c r="J16" s="13"/>
      <c r="K16" s="13"/>
      <c r="L16" s="13"/>
      <c r="M16" s="13"/>
      <c r="N16" s="1"/>
      <c r="O16" s="1"/>
      <c r="P16" s="1"/>
      <c r="Q16" s="1"/>
    </row>
    <row r="17" spans="1:17" s="5" customFormat="1" ht="22.5" customHeight="1">
      <c r="A17" s="6">
        <v>14</v>
      </c>
      <c r="B17" s="6"/>
      <c r="C17" s="1"/>
      <c r="D17" s="1"/>
      <c r="E17" s="1"/>
      <c r="F17" s="15"/>
      <c r="G17" s="13"/>
      <c r="H17" s="4"/>
      <c r="I17" s="22"/>
      <c r="J17" s="13"/>
      <c r="K17" s="13"/>
      <c r="L17" s="13"/>
      <c r="M17" s="13"/>
      <c r="N17" s="1"/>
      <c r="O17" s="1"/>
      <c r="P17" s="1"/>
      <c r="Q17" s="1"/>
    </row>
    <row r="18" spans="1:17" s="5" customFormat="1" ht="22.5" customHeight="1">
      <c r="A18" s="6">
        <v>15</v>
      </c>
      <c r="B18" s="6"/>
      <c r="C18" s="1"/>
      <c r="D18" s="1"/>
      <c r="E18" s="1"/>
      <c r="F18" s="15"/>
      <c r="G18" s="13"/>
      <c r="H18" s="4"/>
      <c r="I18" s="22"/>
      <c r="J18" s="13"/>
      <c r="K18" s="13"/>
      <c r="L18" s="13"/>
      <c r="M18" s="13"/>
      <c r="N18" s="9"/>
      <c r="O18" s="9"/>
      <c r="P18" s="9"/>
      <c r="Q18" s="9"/>
    </row>
    <row r="19" spans="1:17" s="5" customFormat="1" ht="22.5" customHeight="1">
      <c r="A19" s="6">
        <v>16</v>
      </c>
      <c r="B19" s="6"/>
      <c r="C19" s="1"/>
      <c r="D19" s="1"/>
      <c r="E19" s="1"/>
      <c r="F19" s="15"/>
      <c r="G19" s="13"/>
      <c r="H19" s="8"/>
      <c r="I19" s="22"/>
      <c r="J19" s="13"/>
      <c r="K19" s="13"/>
      <c r="L19" s="13"/>
      <c r="M19" s="13"/>
      <c r="N19" s="9"/>
      <c r="O19" s="9"/>
      <c r="P19" s="9"/>
      <c r="Q19" s="9"/>
    </row>
    <row r="20" spans="1:17" s="5" customFormat="1" ht="22.5" customHeight="1">
      <c r="A20" s="6">
        <v>17</v>
      </c>
      <c r="B20" s="6"/>
      <c r="C20" s="1"/>
      <c r="D20" s="1"/>
      <c r="E20" s="1"/>
      <c r="F20" s="15"/>
      <c r="G20" s="13"/>
      <c r="H20" s="4"/>
      <c r="I20" s="22"/>
      <c r="J20" s="13"/>
      <c r="K20" s="13"/>
      <c r="L20" s="13"/>
      <c r="M20" s="13"/>
      <c r="N20" s="9"/>
      <c r="O20" s="9"/>
      <c r="P20" s="9"/>
      <c r="Q20" s="9"/>
    </row>
    <row r="21" spans="1:17" s="5" customFormat="1" ht="22.5" customHeight="1">
      <c r="A21" s="6">
        <v>18</v>
      </c>
      <c r="B21" s="6"/>
      <c r="C21" s="1"/>
      <c r="D21" s="1"/>
      <c r="E21" s="1"/>
      <c r="F21" s="15"/>
      <c r="G21" s="13"/>
      <c r="H21" s="4"/>
      <c r="I21" s="22"/>
      <c r="J21" s="13"/>
      <c r="K21" s="13"/>
      <c r="L21" s="13"/>
      <c r="M21" s="13"/>
      <c r="N21" s="1"/>
      <c r="O21" s="1"/>
      <c r="P21" s="1"/>
      <c r="Q21" s="1"/>
    </row>
    <row r="22" spans="1:17" s="5" customFormat="1" ht="22.5" customHeight="1">
      <c r="A22" s="6">
        <v>19</v>
      </c>
      <c r="B22" s="6"/>
      <c r="C22" s="1"/>
      <c r="D22" s="1"/>
      <c r="E22" s="1"/>
      <c r="F22" s="15"/>
      <c r="G22" s="13"/>
      <c r="H22" s="4"/>
      <c r="I22" s="22"/>
      <c r="J22" s="13"/>
      <c r="K22" s="13"/>
      <c r="L22" s="13"/>
      <c r="M22" s="13"/>
      <c r="N22" s="1"/>
      <c r="O22" s="1"/>
      <c r="P22" s="1"/>
      <c r="Q22" s="1"/>
    </row>
    <row r="23" spans="1:17" s="5" customFormat="1" ht="22.5" customHeight="1">
      <c r="A23" s="6">
        <v>20</v>
      </c>
      <c r="B23" s="6"/>
      <c r="C23" s="1"/>
      <c r="D23" s="1"/>
      <c r="E23" s="1"/>
      <c r="F23" s="15"/>
      <c r="G23" s="13"/>
      <c r="H23" s="4"/>
      <c r="I23" s="22"/>
      <c r="J23" s="13"/>
      <c r="K23" s="13"/>
      <c r="L23" s="13"/>
      <c r="M23" s="13"/>
      <c r="N23" s="1"/>
      <c r="O23" s="1"/>
      <c r="P23" s="1"/>
      <c r="Q23" s="1"/>
    </row>
    <row r="24" spans="1:17" s="5" customFormat="1" ht="22.5" customHeight="1">
      <c r="A24" s="6">
        <v>21</v>
      </c>
      <c r="B24" s="6"/>
      <c r="C24" s="1"/>
      <c r="D24" s="1"/>
      <c r="E24" s="1"/>
      <c r="F24" s="15"/>
      <c r="G24" s="13"/>
      <c r="H24" s="4"/>
      <c r="I24" s="22"/>
      <c r="J24" s="13"/>
      <c r="K24" s="13"/>
      <c r="L24" s="13"/>
      <c r="M24" s="13"/>
      <c r="N24" s="1"/>
      <c r="O24" s="1"/>
      <c r="P24" s="1"/>
      <c r="Q24" s="1"/>
    </row>
    <row r="25" spans="1:17" ht="23.25" customHeight="1">
      <c r="A25" s="6">
        <v>22</v>
      </c>
      <c r="B25" s="6"/>
      <c r="C25" s="1"/>
      <c r="D25" s="1"/>
      <c r="E25" s="1"/>
      <c r="F25" s="15"/>
      <c r="G25" s="13"/>
      <c r="H25" s="4"/>
      <c r="I25" s="22"/>
      <c r="J25" s="13"/>
      <c r="K25" s="13"/>
      <c r="L25" s="13"/>
      <c r="M25" s="13"/>
      <c r="N25" s="1"/>
      <c r="O25" s="1"/>
      <c r="P25" s="1"/>
      <c r="Q25" s="1"/>
    </row>
    <row r="26" spans="1:17" ht="23.25" customHeight="1">
      <c r="A26" s="6">
        <v>23</v>
      </c>
      <c r="B26" s="6"/>
      <c r="C26" s="1"/>
      <c r="D26" s="1"/>
      <c r="E26" s="1"/>
      <c r="F26" s="15"/>
      <c r="G26" s="13"/>
      <c r="H26" s="4"/>
      <c r="I26" s="22"/>
      <c r="J26" s="13"/>
      <c r="K26" s="13"/>
      <c r="L26" s="13"/>
      <c r="M26" s="13"/>
      <c r="N26" s="1"/>
      <c r="O26" s="1"/>
      <c r="P26" s="1"/>
      <c r="Q26" s="1"/>
    </row>
    <row r="27" spans="1:17" ht="23.25" customHeight="1">
      <c r="A27" s="6">
        <v>24</v>
      </c>
      <c r="B27" s="6"/>
      <c r="C27" s="1"/>
      <c r="D27" s="1"/>
      <c r="E27" s="1"/>
      <c r="F27" s="15"/>
      <c r="G27" s="13"/>
      <c r="H27" s="4"/>
      <c r="I27" s="22"/>
      <c r="J27" s="13"/>
      <c r="K27" s="13"/>
      <c r="L27" s="13"/>
      <c r="M27" s="13"/>
      <c r="N27" s="1"/>
      <c r="O27" s="1"/>
      <c r="P27" s="1"/>
      <c r="Q27" s="1"/>
    </row>
    <row r="28" spans="1:17" ht="23.25" customHeight="1">
      <c r="A28" s="6">
        <v>25</v>
      </c>
      <c r="B28" s="6"/>
      <c r="C28" s="1"/>
      <c r="D28" s="1"/>
      <c r="E28" s="1"/>
      <c r="F28" s="15"/>
      <c r="G28" s="13"/>
      <c r="H28" s="4"/>
      <c r="I28" s="22"/>
      <c r="J28" s="13"/>
      <c r="K28" s="13"/>
      <c r="L28" s="13"/>
      <c r="M28" s="13"/>
      <c r="N28" s="1"/>
      <c r="O28" s="1"/>
      <c r="P28" s="1"/>
      <c r="Q28" s="1"/>
    </row>
    <row r="29" spans="1:17" ht="23.25" customHeight="1">
      <c r="A29" s="6">
        <v>26</v>
      </c>
      <c r="B29" s="6"/>
      <c r="C29" s="1"/>
      <c r="D29" s="1"/>
      <c r="E29" s="1"/>
      <c r="F29" s="15"/>
      <c r="G29" s="13"/>
      <c r="H29" s="4"/>
      <c r="I29" s="22"/>
      <c r="J29" s="13"/>
      <c r="K29" s="13"/>
      <c r="L29" s="13"/>
      <c r="M29" s="13"/>
      <c r="N29" s="1"/>
      <c r="O29" s="1"/>
      <c r="P29" s="1"/>
      <c r="Q29" s="1"/>
    </row>
    <row r="30" spans="1:17" ht="23.25" customHeight="1">
      <c r="A30" s="91" t="s">
        <v>20</v>
      </c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66"/>
      <c r="P30" s="66"/>
      <c r="Q30" s="66"/>
    </row>
  </sheetData>
  <autoFilter ref="B3:Q3"/>
  <mergeCells count="2">
    <mergeCell ref="A1:Q2"/>
    <mergeCell ref="A30:N30"/>
  </mergeCells>
  <phoneticPr fontId="3" type="noConversion"/>
  <conditionalFormatting sqref="B5">
    <cfRule type="duplicateValues" dxfId="15" priority="5"/>
  </conditionalFormatting>
  <conditionalFormatting sqref="B5">
    <cfRule type="duplicateValues" dxfId="14" priority="6" stopIfTrue="1"/>
  </conditionalFormatting>
  <conditionalFormatting sqref="B5">
    <cfRule type="duplicateValues" dxfId="13" priority="7"/>
  </conditionalFormatting>
  <conditionalFormatting sqref="B5">
    <cfRule type="duplicateValues" dxfId="12" priority="8" stopIfTrue="1"/>
  </conditionalFormatting>
  <conditionalFormatting sqref="B6">
    <cfRule type="duplicateValues" dxfId="11" priority="1"/>
  </conditionalFormatting>
  <conditionalFormatting sqref="B6">
    <cfRule type="duplicateValues" dxfId="10" priority="2" stopIfTrue="1"/>
  </conditionalFormatting>
  <conditionalFormatting sqref="B6">
    <cfRule type="duplicateValues" dxfId="9" priority="3"/>
  </conditionalFormatting>
  <conditionalFormatting sqref="B6">
    <cfRule type="duplicateValues" dxfId="8" priority="4" stopIfTrue="1"/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2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view="pageBreakPreview" zoomScale="80" zoomScaleNormal="100" zoomScaleSheetLayoutView="80" workbookViewId="0">
      <pane ySplit="3" topLeftCell="A4" activePane="bottomLeft" state="frozen"/>
      <selection pane="bottomLeft" activeCell="Q3" sqref="Q3"/>
    </sheetView>
  </sheetViews>
  <sheetFormatPr defaultColWidth="9" defaultRowHeight="23.25" customHeight="1"/>
  <cols>
    <col min="1" max="1" width="5.88671875" style="10" customWidth="1"/>
    <col min="2" max="2" width="16" style="10" customWidth="1"/>
    <col min="3" max="3" width="17.21875" style="12" customWidth="1"/>
    <col min="4" max="4" width="16.33203125" style="12" customWidth="1"/>
    <col min="5" max="5" width="11.44140625" style="12" customWidth="1"/>
    <col min="6" max="6" width="18.21875" style="12" bestFit="1" customWidth="1"/>
    <col min="7" max="7" width="6.6640625" style="10" customWidth="1"/>
    <col min="8" max="8" width="21.109375" style="10" bestFit="1" customWidth="1"/>
    <col min="9" max="11" width="10" style="10" bestFit="1" customWidth="1"/>
    <col min="12" max="12" width="20.6640625" style="10" bestFit="1" customWidth="1"/>
    <col min="13" max="13" width="14.6640625" style="10" bestFit="1" customWidth="1"/>
    <col min="14" max="14" width="11.109375" style="12" customWidth="1"/>
    <col min="15" max="16" width="14.109375" style="12" customWidth="1"/>
    <col min="17" max="17" width="10.6640625" style="12" customWidth="1"/>
    <col min="18" max="16384" width="9" style="10"/>
  </cols>
  <sheetData>
    <row r="1" spans="1:17" ht="23.25" customHeight="1">
      <c r="A1" s="90" t="s">
        <v>24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spans="1:17" ht="23.25" customHeight="1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</row>
    <row r="3" spans="1:17" s="25" customFormat="1" ht="27" customHeight="1">
      <c r="A3" s="31" t="s">
        <v>0</v>
      </c>
      <c r="B3" s="31" t="s">
        <v>6</v>
      </c>
      <c r="C3" s="32" t="s">
        <v>1</v>
      </c>
      <c r="D3" s="32" t="s">
        <v>3</v>
      </c>
      <c r="E3" s="32" t="s">
        <v>2</v>
      </c>
      <c r="F3" s="33" t="s">
        <v>5</v>
      </c>
      <c r="G3" s="34" t="s">
        <v>4</v>
      </c>
      <c r="H3" s="31" t="s">
        <v>18</v>
      </c>
      <c r="I3" s="34" t="s">
        <v>8</v>
      </c>
      <c r="J3" s="34" t="s">
        <v>10</v>
      </c>
      <c r="K3" s="34" t="s">
        <v>9</v>
      </c>
      <c r="L3" s="34" t="s">
        <v>12</v>
      </c>
      <c r="M3" s="34" t="s">
        <v>11</v>
      </c>
      <c r="N3" s="35" t="s">
        <v>13</v>
      </c>
      <c r="O3" s="35" t="s">
        <v>26</v>
      </c>
      <c r="P3" s="35" t="s">
        <v>28</v>
      </c>
      <c r="Q3" s="24" t="s">
        <v>289</v>
      </c>
    </row>
    <row r="4" spans="1:17" s="5" customFormat="1" ht="22.5" customHeight="1">
      <c r="A4" s="27" t="s">
        <v>21</v>
      </c>
      <c r="B4" s="27" t="s">
        <v>14</v>
      </c>
      <c r="C4" s="28" t="s">
        <v>15</v>
      </c>
      <c r="D4" s="28" t="s">
        <v>16</v>
      </c>
      <c r="E4" s="28" t="s">
        <v>17</v>
      </c>
      <c r="F4" s="29" t="s">
        <v>19</v>
      </c>
      <c r="G4" s="30" t="s">
        <v>7</v>
      </c>
      <c r="H4" s="28" t="s">
        <v>23</v>
      </c>
      <c r="I4" s="29">
        <v>1</v>
      </c>
      <c r="J4" s="30">
        <v>1</v>
      </c>
      <c r="K4" s="30">
        <v>0</v>
      </c>
      <c r="L4" s="30"/>
      <c r="M4" s="30"/>
      <c r="N4" s="28" t="s">
        <v>22</v>
      </c>
      <c r="O4" s="28" t="s">
        <v>25</v>
      </c>
      <c r="P4" s="28"/>
      <c r="Q4" s="28"/>
    </row>
    <row r="5" spans="1:17" s="5" customFormat="1" ht="22.5" customHeight="1">
      <c r="A5" s="6">
        <v>2</v>
      </c>
      <c r="B5" s="17"/>
      <c r="C5" s="19"/>
      <c r="D5" s="18"/>
      <c r="E5" s="1"/>
      <c r="F5" s="11"/>
      <c r="G5" s="13"/>
      <c r="H5" s="1"/>
      <c r="I5" s="15"/>
      <c r="J5" s="13"/>
      <c r="K5" s="13"/>
      <c r="L5" s="13"/>
      <c r="M5" s="13"/>
      <c r="N5" s="1"/>
      <c r="O5" s="1"/>
      <c r="P5" s="1"/>
      <c r="Q5" s="1"/>
    </row>
    <row r="6" spans="1:17" s="5" customFormat="1" ht="22.5" customHeight="1">
      <c r="A6" s="6">
        <v>3</v>
      </c>
      <c r="B6" s="17"/>
      <c r="C6" s="19"/>
      <c r="D6" s="18"/>
      <c r="E6" s="1"/>
      <c r="F6" s="15"/>
      <c r="G6" s="13"/>
      <c r="H6" s="1"/>
      <c r="I6" s="15"/>
      <c r="J6" s="13"/>
      <c r="K6" s="13"/>
      <c r="L6" s="13"/>
      <c r="M6" s="13"/>
      <c r="N6" s="1"/>
      <c r="O6" s="1"/>
      <c r="P6" s="1"/>
      <c r="Q6" s="1"/>
    </row>
    <row r="7" spans="1:17" s="5" customFormat="1" ht="22.5" customHeight="1">
      <c r="A7" s="6">
        <v>4</v>
      </c>
      <c r="B7" s="6"/>
      <c r="C7" s="20"/>
      <c r="D7" s="1"/>
      <c r="E7" s="1"/>
      <c r="F7" s="2"/>
      <c r="G7" s="3"/>
      <c r="H7" s="1"/>
      <c r="I7" s="15"/>
      <c r="J7" s="13"/>
      <c r="K7" s="13"/>
      <c r="L7" s="13"/>
      <c r="M7" s="13"/>
      <c r="N7" s="1"/>
      <c r="O7" s="1"/>
      <c r="P7" s="1"/>
      <c r="Q7" s="1"/>
    </row>
    <row r="8" spans="1:17" s="5" customFormat="1" ht="22.5" customHeight="1">
      <c r="A8" s="6">
        <v>5</v>
      </c>
      <c r="B8" s="6"/>
      <c r="C8" s="21"/>
      <c r="D8" s="1"/>
      <c r="E8" s="1"/>
      <c r="F8" s="2"/>
      <c r="G8" s="3"/>
      <c r="H8" s="1"/>
      <c r="I8" s="15"/>
      <c r="J8" s="3"/>
      <c r="K8" s="23"/>
      <c r="L8" s="23"/>
      <c r="M8" s="23"/>
      <c r="N8" s="1"/>
      <c r="O8" s="1"/>
      <c r="P8" s="1"/>
      <c r="Q8" s="1"/>
    </row>
    <row r="9" spans="1:17" s="5" customFormat="1" ht="22.5" customHeight="1">
      <c r="A9" s="6">
        <v>6</v>
      </c>
      <c r="B9" s="6"/>
      <c r="C9" s="21"/>
      <c r="D9" s="1"/>
      <c r="E9" s="1"/>
      <c r="F9" s="2"/>
      <c r="G9" s="13"/>
      <c r="H9" s="1"/>
      <c r="I9" s="15"/>
      <c r="J9" s="13"/>
      <c r="K9" s="23"/>
      <c r="L9" s="23"/>
      <c r="M9" s="23"/>
      <c r="N9" s="1"/>
      <c r="O9" s="1"/>
      <c r="P9" s="1"/>
      <c r="Q9" s="1"/>
    </row>
    <row r="10" spans="1:17" s="5" customFormat="1" ht="22.5" customHeight="1">
      <c r="A10" s="6">
        <v>7</v>
      </c>
      <c r="B10" s="6"/>
      <c r="C10" s="1"/>
      <c r="D10" s="1"/>
      <c r="E10" s="1"/>
      <c r="F10" s="2"/>
      <c r="G10" s="3"/>
      <c r="H10" s="4"/>
      <c r="I10" s="22"/>
      <c r="J10" s="3"/>
      <c r="K10" s="13"/>
      <c r="L10" s="13"/>
      <c r="M10" s="13"/>
      <c r="N10" s="7"/>
      <c r="O10" s="7"/>
      <c r="P10" s="7"/>
      <c r="Q10" s="7"/>
    </row>
    <row r="11" spans="1:17" s="5" customFormat="1" ht="22.5" customHeight="1">
      <c r="A11" s="6">
        <v>8</v>
      </c>
      <c r="B11" s="6"/>
      <c r="C11" s="1"/>
      <c r="D11" s="1"/>
      <c r="E11" s="1"/>
      <c r="F11" s="2"/>
      <c r="G11" s="3"/>
      <c r="H11" s="4"/>
      <c r="I11" s="22"/>
      <c r="J11" s="3"/>
      <c r="K11" s="13"/>
      <c r="L11" s="13"/>
      <c r="M11" s="13"/>
      <c r="N11" s="1"/>
      <c r="O11" s="1"/>
      <c r="P11" s="1"/>
      <c r="Q11" s="1"/>
    </row>
    <row r="12" spans="1:17" s="5" customFormat="1" ht="22.5" customHeight="1">
      <c r="A12" s="6">
        <v>9</v>
      </c>
      <c r="B12" s="6"/>
      <c r="C12" s="1"/>
      <c r="D12" s="1"/>
      <c r="E12" s="1"/>
      <c r="F12" s="2"/>
      <c r="G12" s="3"/>
      <c r="H12" s="4"/>
      <c r="I12" s="22"/>
      <c r="J12" s="3"/>
      <c r="K12" s="13"/>
      <c r="L12" s="13"/>
      <c r="M12" s="13"/>
      <c r="N12" s="1"/>
      <c r="O12" s="1"/>
      <c r="P12" s="1"/>
      <c r="Q12" s="1"/>
    </row>
    <row r="13" spans="1:17" s="5" customFormat="1" ht="22.5" customHeight="1">
      <c r="A13" s="6">
        <v>10</v>
      </c>
      <c r="B13" s="6"/>
      <c r="C13" s="1"/>
      <c r="D13" s="1"/>
      <c r="E13" s="1"/>
      <c r="F13" s="2"/>
      <c r="G13" s="3"/>
      <c r="H13" s="4"/>
      <c r="I13" s="22"/>
      <c r="J13" s="3"/>
      <c r="K13" s="13"/>
      <c r="L13" s="13"/>
      <c r="M13" s="13"/>
      <c r="N13" s="1"/>
      <c r="O13" s="1"/>
      <c r="P13" s="1"/>
      <c r="Q13" s="1"/>
    </row>
    <row r="14" spans="1:17" s="5" customFormat="1" ht="22.5" customHeight="1">
      <c r="A14" s="6">
        <v>11</v>
      </c>
      <c r="B14" s="6"/>
      <c r="C14" s="1"/>
      <c r="D14" s="1"/>
      <c r="E14" s="1"/>
      <c r="F14" s="2"/>
      <c r="G14" s="3"/>
      <c r="H14" s="4"/>
      <c r="I14" s="22"/>
      <c r="J14" s="3"/>
      <c r="K14" s="13"/>
      <c r="L14" s="13"/>
      <c r="M14" s="13"/>
      <c r="N14" s="1"/>
      <c r="O14" s="1"/>
      <c r="P14" s="1"/>
      <c r="Q14" s="1"/>
    </row>
    <row r="15" spans="1:17" s="5" customFormat="1" ht="22.5" customHeight="1">
      <c r="A15" s="6">
        <v>12</v>
      </c>
      <c r="B15" s="6"/>
      <c r="C15" s="1"/>
      <c r="D15" s="1"/>
      <c r="E15" s="1"/>
      <c r="F15" s="14"/>
      <c r="G15" s="13"/>
      <c r="H15" s="4"/>
      <c r="I15" s="22"/>
      <c r="J15" s="13"/>
      <c r="K15" s="13"/>
      <c r="L15" s="13"/>
      <c r="M15" s="13"/>
      <c r="N15" s="16"/>
      <c r="O15" s="16"/>
      <c r="P15" s="16"/>
      <c r="Q15" s="16"/>
    </row>
    <row r="16" spans="1:17" s="5" customFormat="1" ht="22.5" customHeight="1">
      <c r="A16" s="6">
        <v>13</v>
      </c>
      <c r="B16" s="6"/>
      <c r="C16" s="1"/>
      <c r="D16" s="1"/>
      <c r="E16" s="1"/>
      <c r="F16" s="2"/>
      <c r="G16" s="3"/>
      <c r="H16" s="4"/>
      <c r="I16" s="22"/>
      <c r="J16" s="3"/>
      <c r="K16" s="13"/>
      <c r="L16" s="13"/>
      <c r="M16" s="13"/>
      <c r="N16" s="1"/>
      <c r="O16" s="1"/>
      <c r="P16" s="1"/>
      <c r="Q16" s="1"/>
    </row>
    <row r="17" spans="1:17" s="5" customFormat="1" ht="22.5" customHeight="1">
      <c r="A17" s="6">
        <v>14</v>
      </c>
      <c r="B17" s="6"/>
      <c r="C17" s="1"/>
      <c r="D17" s="1"/>
      <c r="E17" s="1"/>
      <c r="F17" s="2"/>
      <c r="G17" s="3"/>
      <c r="H17" s="4"/>
      <c r="I17" s="22"/>
      <c r="J17" s="3"/>
      <c r="K17" s="13"/>
      <c r="L17" s="13"/>
      <c r="M17" s="13"/>
      <c r="N17" s="1"/>
      <c r="O17" s="1"/>
      <c r="P17" s="1"/>
      <c r="Q17" s="1"/>
    </row>
    <row r="18" spans="1:17" s="5" customFormat="1" ht="22.5" customHeight="1">
      <c r="A18" s="6">
        <v>15</v>
      </c>
      <c r="B18" s="6"/>
      <c r="C18" s="1"/>
      <c r="D18" s="1"/>
      <c r="E18" s="1"/>
      <c r="F18" s="14"/>
      <c r="G18" s="13"/>
      <c r="H18" s="4"/>
      <c r="I18" s="22"/>
      <c r="J18" s="13"/>
      <c r="K18" s="13"/>
      <c r="L18" s="13"/>
      <c r="M18" s="13"/>
      <c r="N18" s="9"/>
      <c r="O18" s="9"/>
      <c r="P18" s="9"/>
      <c r="Q18" s="9"/>
    </row>
    <row r="19" spans="1:17" s="5" customFormat="1" ht="22.5" customHeight="1">
      <c r="A19" s="6">
        <v>16</v>
      </c>
      <c r="B19" s="6"/>
      <c r="C19" s="1"/>
      <c r="D19" s="1"/>
      <c r="E19" s="1"/>
      <c r="F19" s="2"/>
      <c r="G19" s="3"/>
      <c r="H19" s="8"/>
      <c r="I19" s="22"/>
      <c r="J19" s="3"/>
      <c r="K19" s="13"/>
      <c r="L19" s="13"/>
      <c r="M19" s="13"/>
      <c r="N19" s="9"/>
      <c r="O19" s="9"/>
      <c r="P19" s="9"/>
      <c r="Q19" s="9"/>
    </row>
    <row r="20" spans="1:17" s="5" customFormat="1" ht="22.5" customHeight="1">
      <c r="A20" s="6">
        <v>17</v>
      </c>
      <c r="B20" s="6"/>
      <c r="C20" s="1"/>
      <c r="D20" s="1"/>
      <c r="E20" s="1"/>
      <c r="F20" s="2"/>
      <c r="G20" s="3"/>
      <c r="H20" s="4"/>
      <c r="I20" s="22"/>
      <c r="J20" s="3"/>
      <c r="K20" s="13"/>
      <c r="L20" s="13"/>
      <c r="M20" s="13"/>
      <c r="N20" s="9"/>
      <c r="O20" s="9"/>
      <c r="P20" s="9"/>
      <c r="Q20" s="9"/>
    </row>
    <row r="21" spans="1:17" s="5" customFormat="1" ht="22.5" customHeight="1">
      <c r="A21" s="6">
        <v>18</v>
      </c>
      <c r="B21" s="6"/>
      <c r="C21" s="1"/>
      <c r="D21" s="1"/>
      <c r="E21" s="1"/>
      <c r="F21" s="2"/>
      <c r="G21" s="3"/>
      <c r="H21" s="4"/>
      <c r="I21" s="22"/>
      <c r="J21" s="3"/>
      <c r="K21" s="13"/>
      <c r="L21" s="13"/>
      <c r="M21" s="13"/>
      <c r="N21" s="1"/>
      <c r="O21" s="1"/>
      <c r="P21" s="1"/>
      <c r="Q21" s="1"/>
    </row>
    <row r="22" spans="1:17" s="5" customFormat="1" ht="22.5" customHeight="1">
      <c r="A22" s="6">
        <v>19</v>
      </c>
      <c r="B22" s="6"/>
      <c r="C22" s="1"/>
      <c r="D22" s="1"/>
      <c r="E22" s="1"/>
      <c r="F22" s="2"/>
      <c r="G22" s="3"/>
      <c r="H22" s="4"/>
      <c r="I22" s="22"/>
      <c r="J22" s="3"/>
      <c r="K22" s="13"/>
      <c r="L22" s="13"/>
      <c r="M22" s="13"/>
      <c r="N22" s="1"/>
      <c r="O22" s="1"/>
      <c r="P22" s="1"/>
      <c r="Q22" s="1"/>
    </row>
    <row r="23" spans="1:17" s="5" customFormat="1" ht="22.5" customHeight="1">
      <c r="A23" s="6">
        <v>20</v>
      </c>
      <c r="B23" s="6"/>
      <c r="C23" s="1"/>
      <c r="D23" s="1"/>
      <c r="E23" s="1"/>
      <c r="F23" s="2"/>
      <c r="G23" s="3"/>
      <c r="H23" s="4"/>
      <c r="I23" s="22"/>
      <c r="J23" s="3"/>
      <c r="K23" s="13"/>
      <c r="L23" s="13"/>
      <c r="M23" s="13"/>
      <c r="N23" s="1"/>
      <c r="O23" s="1"/>
      <c r="P23" s="1"/>
      <c r="Q23" s="1"/>
    </row>
    <row r="24" spans="1:17" s="5" customFormat="1" ht="22.5" customHeight="1">
      <c r="A24" s="6">
        <v>21</v>
      </c>
      <c r="B24" s="6"/>
      <c r="C24" s="1"/>
      <c r="D24" s="1"/>
      <c r="E24" s="1"/>
      <c r="F24" s="2"/>
      <c r="G24" s="3"/>
      <c r="H24" s="4"/>
      <c r="I24" s="22"/>
      <c r="J24" s="3"/>
      <c r="K24" s="13"/>
      <c r="L24" s="13"/>
      <c r="M24" s="13"/>
      <c r="N24" s="1"/>
      <c r="O24" s="1"/>
      <c r="P24" s="1"/>
      <c r="Q24" s="1"/>
    </row>
    <row r="25" spans="1:17" ht="23.25" customHeight="1">
      <c r="A25" s="6">
        <v>22</v>
      </c>
      <c r="B25" s="6"/>
      <c r="C25" s="1"/>
      <c r="D25" s="1"/>
      <c r="E25" s="1"/>
      <c r="F25" s="15"/>
      <c r="G25" s="13"/>
      <c r="H25" s="4"/>
      <c r="I25" s="22"/>
      <c r="J25" s="13"/>
      <c r="K25" s="13"/>
      <c r="L25" s="13"/>
      <c r="M25" s="13"/>
      <c r="N25" s="1"/>
      <c r="O25" s="1"/>
      <c r="P25" s="1"/>
      <c r="Q25" s="1"/>
    </row>
    <row r="26" spans="1:17" ht="23.25" customHeight="1">
      <c r="A26" s="6">
        <v>23</v>
      </c>
      <c r="B26" s="6"/>
      <c r="C26" s="1"/>
      <c r="D26" s="1"/>
      <c r="E26" s="1"/>
      <c r="F26" s="15"/>
      <c r="G26" s="13"/>
      <c r="H26" s="4"/>
      <c r="I26" s="22"/>
      <c r="J26" s="13"/>
      <c r="K26" s="13"/>
      <c r="L26" s="13"/>
      <c r="M26" s="13"/>
      <c r="N26" s="1"/>
      <c r="O26" s="1"/>
      <c r="P26" s="1"/>
      <c r="Q26" s="1"/>
    </row>
    <row r="27" spans="1:17" ht="23.25" customHeight="1">
      <c r="A27" s="6">
        <v>24</v>
      </c>
      <c r="B27" s="6"/>
      <c r="C27" s="1"/>
      <c r="D27" s="1"/>
      <c r="E27" s="1"/>
      <c r="F27" s="15"/>
      <c r="G27" s="13"/>
      <c r="H27" s="4"/>
      <c r="I27" s="22"/>
      <c r="J27" s="13"/>
      <c r="K27" s="13"/>
      <c r="L27" s="13"/>
      <c r="M27" s="13"/>
      <c r="N27" s="1"/>
      <c r="O27" s="1"/>
      <c r="P27" s="1"/>
      <c r="Q27" s="1"/>
    </row>
    <row r="28" spans="1:17" ht="23.25" customHeight="1">
      <c r="A28" s="6">
        <v>25</v>
      </c>
      <c r="B28" s="6"/>
      <c r="C28" s="1"/>
      <c r="D28" s="1"/>
      <c r="E28" s="1"/>
      <c r="F28" s="15"/>
      <c r="G28" s="13"/>
      <c r="H28" s="4"/>
      <c r="I28" s="22"/>
      <c r="J28" s="13"/>
      <c r="K28" s="13"/>
      <c r="L28" s="13"/>
      <c r="M28" s="13"/>
      <c r="N28" s="1"/>
      <c r="O28" s="1"/>
      <c r="P28" s="1"/>
      <c r="Q28" s="1"/>
    </row>
    <row r="29" spans="1:17" ht="23.25" customHeight="1">
      <c r="A29" s="6">
        <v>26</v>
      </c>
      <c r="B29" s="6"/>
      <c r="C29" s="1"/>
      <c r="D29" s="1"/>
      <c r="E29" s="1"/>
      <c r="F29" s="15"/>
      <c r="G29" s="13"/>
      <c r="H29" s="4"/>
      <c r="I29" s="22"/>
      <c r="J29" s="13"/>
      <c r="K29" s="13"/>
      <c r="L29" s="13"/>
      <c r="M29" s="13"/>
      <c r="N29" s="1"/>
      <c r="O29" s="1"/>
      <c r="P29" s="1"/>
      <c r="Q29" s="1"/>
    </row>
    <row r="30" spans="1:17" ht="23.25" customHeight="1">
      <c r="A30" s="91" t="s">
        <v>20</v>
      </c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36"/>
      <c r="P30" s="37"/>
      <c r="Q30" s="26"/>
    </row>
  </sheetData>
  <mergeCells count="2">
    <mergeCell ref="A30:N30"/>
    <mergeCell ref="A1:Q2"/>
  </mergeCells>
  <phoneticPr fontId="3" type="noConversion"/>
  <conditionalFormatting sqref="B5">
    <cfRule type="duplicateValues" dxfId="7" priority="5"/>
  </conditionalFormatting>
  <conditionalFormatting sqref="B5">
    <cfRule type="duplicateValues" dxfId="6" priority="6" stopIfTrue="1"/>
  </conditionalFormatting>
  <conditionalFormatting sqref="B5">
    <cfRule type="duplicateValues" dxfId="5" priority="7"/>
  </conditionalFormatting>
  <conditionalFormatting sqref="B5">
    <cfRule type="duplicateValues" dxfId="4" priority="8" stopIfTrue="1"/>
  </conditionalFormatting>
  <conditionalFormatting sqref="B6">
    <cfRule type="duplicateValues" dxfId="3" priority="1"/>
  </conditionalFormatting>
  <conditionalFormatting sqref="B6">
    <cfRule type="duplicateValues" dxfId="2" priority="2" stopIfTrue="1"/>
  </conditionalFormatting>
  <conditionalFormatting sqref="B6">
    <cfRule type="duplicateValues" dxfId="1" priority="3"/>
  </conditionalFormatting>
  <conditionalFormatting sqref="B6">
    <cfRule type="duplicateValues" dxfId="0" priority="4" stopIfTrue="1"/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2" fitToHeight="0" orientation="landscape" r:id="rId1"/>
  <customProperties>
    <customPr name="LastActive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7</vt:i4>
      </vt:variant>
    </vt:vector>
  </HeadingPairs>
  <TitlesOfParts>
    <vt:vector size="11" baseType="lpstr">
      <vt:lpstr>汇总表</vt:lpstr>
      <vt:lpstr>C62X</vt:lpstr>
      <vt:lpstr>工具 - 物料盘点表2020年12月7日</vt:lpstr>
      <vt:lpstr>工具汇总表模板-2020年12月6日</vt:lpstr>
      <vt:lpstr>'C62X'!Print_Area</vt:lpstr>
      <vt:lpstr>'工具 - 物料盘点表2020年12月7日'!Print_Area</vt:lpstr>
      <vt:lpstr>'工具汇总表模板-2020年12月6日'!Print_Area</vt:lpstr>
      <vt:lpstr>汇总表!Print_Area</vt:lpstr>
      <vt:lpstr>'工具 - 物料盘点表2020年12月7日'!Print_Titles</vt:lpstr>
      <vt:lpstr>'工具汇总表模板-2020年12月6日'!Print_Titles</vt:lpstr>
      <vt:lpstr>汇总表!Print_Titles</vt:lpstr>
    </vt:vector>
  </TitlesOfParts>
  <Company>BGGC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高镭洋</dc:creator>
  <cp:lastModifiedBy>Windows 用户</cp:lastModifiedBy>
  <cp:lastPrinted>2020-12-06T07:16:26Z</cp:lastPrinted>
  <dcterms:created xsi:type="dcterms:W3CDTF">2016-06-13T04:29:05Z</dcterms:created>
  <dcterms:modified xsi:type="dcterms:W3CDTF">2020-12-12T01:56:04Z</dcterms:modified>
</cp:coreProperties>
</file>