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UFFS\Cálculo numérico\2023\"/>
    </mc:Choice>
  </mc:AlternateContent>
  <bookViews>
    <workbookView xWindow="0" yWindow="0" windowWidth="9270" windowHeight="58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9" i="1"/>
  <c r="D9" i="1"/>
  <c r="E9" i="1"/>
  <c r="F9" i="1"/>
  <c r="B9" i="1"/>
  <c r="F4" i="1"/>
  <c r="F5" i="1"/>
  <c r="F6" i="1"/>
  <c r="F7" i="1"/>
  <c r="F8" i="1"/>
  <c r="F3" i="1"/>
  <c r="E4" i="1"/>
  <c r="E5" i="1"/>
  <c r="E6" i="1"/>
  <c r="E7" i="1"/>
  <c r="E8" i="1"/>
  <c r="E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<sst xmlns="http://schemas.openxmlformats.org/spreadsheetml/2006/main" count="7" uniqueCount="7">
  <si>
    <t>x_i</t>
  </si>
  <si>
    <t>y_i</t>
  </si>
  <si>
    <t>y_b_i</t>
  </si>
  <si>
    <t>(y_i-y_b_i)^2</t>
  </si>
  <si>
    <t>y_i^2</t>
  </si>
  <si>
    <t>Soma</t>
  </si>
  <si>
    <t>R^2=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</si>
</sst>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zoomScale="140" zoomScaleNormal="140" workbookViewId="0">
      <selection activeCell="D13" sqref="D13"/>
    </sheetView>
  </sheetViews>
  <sheetFormatPr defaultRowHeight="15" x14ac:dyDescent="0.25"/>
  <cols>
    <col min="5" max="5" width="12.42578125" bestFit="1" customWidth="1"/>
  </cols>
  <sheetData>
    <row r="2" spans="1: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5">
      <c r="B3" s="1">
        <v>-2</v>
      </c>
      <c r="C3" s="1">
        <v>-30.5</v>
      </c>
      <c r="D3" s="1">
        <f>-2.018+11.332*B3-1.222*B3^2</f>
        <v>-29.57</v>
      </c>
      <c r="E3" s="1">
        <f>(C3-D3)^2</f>
        <v>0.86489999999999945</v>
      </c>
      <c r="F3">
        <f>C3^2</f>
        <v>930.25</v>
      </c>
    </row>
    <row r="4" spans="1:6" x14ac:dyDescent="0.25">
      <c r="B4" s="1">
        <v>-1.5</v>
      </c>
      <c r="C4" s="1">
        <v>-20.2</v>
      </c>
      <c r="D4" s="1">
        <f t="shared" ref="D4:D8" si="0">-2.018+11.332*B4-1.222*B4^2</f>
        <v>-21.765500000000003</v>
      </c>
      <c r="E4" s="1">
        <f t="shared" ref="E4:E8" si="1">(C4-D4)^2</f>
        <v>2.4507902500000114</v>
      </c>
      <c r="F4">
        <f t="shared" ref="F4:F8" si="2">C4^2</f>
        <v>408.03999999999996</v>
      </c>
    </row>
    <row r="5" spans="1:6" x14ac:dyDescent="0.25">
      <c r="B5" s="1">
        <v>0</v>
      </c>
      <c r="C5" s="1">
        <v>-3.3</v>
      </c>
      <c r="D5" s="1">
        <f t="shared" si="0"/>
        <v>-2.0179999999999998</v>
      </c>
      <c r="E5" s="1">
        <f t="shared" si="1"/>
        <v>1.643524</v>
      </c>
      <c r="F5">
        <f t="shared" si="2"/>
        <v>10.889999999999999</v>
      </c>
    </row>
    <row r="6" spans="1:6" x14ac:dyDescent="0.25">
      <c r="B6" s="1">
        <v>1</v>
      </c>
      <c r="C6" s="1">
        <v>8.9</v>
      </c>
      <c r="D6" s="1">
        <f t="shared" si="0"/>
        <v>8.0920000000000005</v>
      </c>
      <c r="E6" s="1">
        <f t="shared" si="1"/>
        <v>0.65286399999999978</v>
      </c>
      <c r="F6">
        <f t="shared" si="2"/>
        <v>79.210000000000008</v>
      </c>
    </row>
    <row r="7" spans="1:6" x14ac:dyDescent="0.25">
      <c r="B7" s="1">
        <v>2.2000000000000002</v>
      </c>
      <c r="C7" s="1">
        <v>16.8</v>
      </c>
      <c r="D7" s="1">
        <f t="shared" si="0"/>
        <v>16.997920000000001</v>
      </c>
      <c r="E7" s="1">
        <f t="shared" si="1"/>
        <v>3.917232639999995E-2</v>
      </c>
      <c r="F7">
        <f t="shared" si="2"/>
        <v>282.24</v>
      </c>
    </row>
    <row r="8" spans="1:6" x14ac:dyDescent="0.25">
      <c r="B8" s="1">
        <v>3.1</v>
      </c>
      <c r="C8" s="1">
        <v>21.4</v>
      </c>
      <c r="D8" s="1">
        <f t="shared" si="0"/>
        <v>21.367780000000003</v>
      </c>
      <c r="E8" s="1">
        <f t="shared" si="1"/>
        <v>1.0381283999996941E-3</v>
      </c>
      <c r="F8">
        <f t="shared" si="2"/>
        <v>457.95999999999992</v>
      </c>
    </row>
    <row r="9" spans="1:6" x14ac:dyDescent="0.25">
      <c r="A9" t="s">
        <v>5</v>
      </c>
      <c r="B9" s="1">
        <f>SUM(B3:B8)</f>
        <v>2.8000000000000003</v>
      </c>
      <c r="C9" s="1">
        <f t="shared" ref="C9:F9" si="3">SUM(C3:C8)</f>
        <v>-6.9000000000000021</v>
      </c>
      <c r="D9" s="1">
        <f t="shared" si="3"/>
        <v>-6.8958000000000013</v>
      </c>
      <c r="E9" s="1">
        <f t="shared" si="3"/>
        <v>5.6522887048000108</v>
      </c>
      <c r="F9" s="1">
        <f t="shared" si="3"/>
        <v>2168.59</v>
      </c>
    </row>
    <row r="12" spans="1:6" x14ac:dyDescent="0.25">
      <c r="C12" t="s">
        <v>6</v>
      </c>
      <c r="D12">
        <f>1-(6*E9)/((6*F9-C9^2))</f>
        <v>0.99738399295361824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2023-10-31T00:40:00Z</dcterms:created>
  <dcterms:modified xsi:type="dcterms:W3CDTF">2023-10-31T00:47:51Z</dcterms:modified>
</cp:coreProperties>
</file>