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r22456/Documents/1102課業/大數據行銷/"/>
    </mc:Choice>
  </mc:AlternateContent>
  <xr:revisionPtr revIDLastSave="0" documentId="13_ncr:1_{1510F81E-24F5-394C-8325-786CACBF5F57}" xr6:coauthVersionLast="47" xr6:coauthVersionMax="47" xr10:uidLastSave="{00000000-0000-0000-0000-000000000000}"/>
  <bookViews>
    <workbookView xWindow="660" yWindow="1000" windowWidth="27860" windowHeight="16380" activeTab="6" xr2:uid="{4808ED81-1370-8A43-8846-C625F3CB4947}"/>
  </bookViews>
  <sheets>
    <sheet name="會員資料檔" sheetId="1" r:id="rId1"/>
    <sheet name="交易紀錄檔" sheetId="2" r:id="rId2"/>
    <sheet name="分群" sheetId="3" r:id="rId3"/>
    <sheet name="分群匯總" sheetId="4" r:id="rId4"/>
    <sheet name="個體樞紐分析" sheetId="5" r:id="rId5"/>
    <sheet name="分群樞紐分析" sheetId="7" r:id="rId6"/>
    <sheet name="CRI彙整" sheetId="8" r:id="rId7"/>
  </sheets>
  <definedNames>
    <definedName name="_xlnm._FilterDatabase" localSheetId="2" hidden="1">分群!$A$1:$A$201</definedName>
    <definedName name="_xlnm._FilterDatabase" localSheetId="0" hidden="1">會員資料檔!$A$1:$J$201</definedName>
  </definedNames>
  <calcPr calcId="191029"/>
  <pivotCaches>
    <pivotCache cacheId="6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" i="8"/>
  <c r="G19" i="8"/>
  <c r="I19" i="8" s="1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" i="8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" i="8"/>
  <c r="E3" i="8"/>
  <c r="F3" i="8" s="1"/>
  <c r="E4" i="8"/>
  <c r="F4" i="8" s="1"/>
  <c r="E5" i="8"/>
  <c r="F5" i="8" s="1"/>
  <c r="E6" i="8"/>
  <c r="F6" i="8" s="1"/>
  <c r="E7" i="8"/>
  <c r="F7" i="8" s="1"/>
  <c r="E8" i="8"/>
  <c r="F8" i="8" s="1"/>
  <c r="E9" i="8"/>
  <c r="F9" i="8" s="1"/>
  <c r="E10" i="8"/>
  <c r="F10" i="8" s="1"/>
  <c r="E11" i="8"/>
  <c r="F11" i="8" s="1"/>
  <c r="E12" i="8"/>
  <c r="F12" i="8" s="1"/>
  <c r="E13" i="8"/>
  <c r="F13" i="8" s="1"/>
  <c r="E14" i="8"/>
  <c r="F14" i="8" s="1"/>
  <c r="E15" i="8"/>
  <c r="F15" i="8" s="1"/>
  <c r="E16" i="8"/>
  <c r="F16" i="8" s="1"/>
  <c r="E17" i="8"/>
  <c r="F17" i="8" s="1"/>
  <c r="E18" i="8"/>
  <c r="F18" i="8" s="1"/>
  <c r="E19" i="8"/>
  <c r="F19" i="8" s="1"/>
  <c r="E20" i="8"/>
  <c r="F20" i="8" s="1"/>
  <c r="E21" i="8"/>
  <c r="F21" i="8" s="1"/>
  <c r="E22" i="8"/>
  <c r="F22" i="8" s="1"/>
  <c r="E23" i="8"/>
  <c r="F23" i="8" s="1"/>
  <c r="E24" i="8"/>
  <c r="F24" i="8" s="1"/>
  <c r="E25" i="8"/>
  <c r="F25" i="8" s="1"/>
  <c r="E26" i="8"/>
  <c r="F26" i="8" s="1"/>
  <c r="E27" i="8"/>
  <c r="F27" i="8" s="1"/>
  <c r="E28" i="8"/>
  <c r="F28" i="8" s="1"/>
  <c r="E29" i="8"/>
  <c r="F29" i="8" s="1"/>
  <c r="E30" i="8"/>
  <c r="F30" i="8" s="1"/>
  <c r="E31" i="8"/>
  <c r="F31" i="8" s="1"/>
  <c r="E32" i="8"/>
  <c r="F32" i="8" s="1"/>
  <c r="E33" i="8"/>
  <c r="F33" i="8" s="1"/>
  <c r="E34" i="8"/>
  <c r="F34" i="8" s="1"/>
  <c r="E35" i="8"/>
  <c r="F35" i="8" s="1"/>
  <c r="E36" i="8"/>
  <c r="F36" i="8" s="1"/>
  <c r="E37" i="8"/>
  <c r="F37" i="8" s="1"/>
  <c r="E38" i="8"/>
  <c r="F38" i="8" s="1"/>
  <c r="E39" i="8"/>
  <c r="F39" i="8" s="1"/>
  <c r="E40" i="8"/>
  <c r="F40" i="8" s="1"/>
  <c r="E41" i="8"/>
  <c r="F41" i="8" s="1"/>
  <c r="E42" i="8"/>
  <c r="F42" i="8" s="1"/>
  <c r="E43" i="8"/>
  <c r="F43" i="8" s="1"/>
  <c r="E44" i="8"/>
  <c r="F44" i="8" s="1"/>
  <c r="E45" i="8"/>
  <c r="F45" i="8" s="1"/>
  <c r="E46" i="8"/>
  <c r="F46" i="8" s="1"/>
  <c r="E47" i="8"/>
  <c r="F47" i="8" s="1"/>
  <c r="E48" i="8"/>
  <c r="F48" i="8" s="1"/>
  <c r="E49" i="8"/>
  <c r="F49" i="8" s="1"/>
  <c r="E50" i="8"/>
  <c r="F50" i="8" s="1"/>
  <c r="E51" i="8"/>
  <c r="F51" i="8" s="1"/>
  <c r="E52" i="8"/>
  <c r="F52" i="8" s="1"/>
  <c r="E53" i="8"/>
  <c r="F53" i="8" s="1"/>
  <c r="E54" i="8"/>
  <c r="F54" i="8" s="1"/>
  <c r="E55" i="8"/>
  <c r="F55" i="8" s="1"/>
  <c r="E56" i="8"/>
  <c r="F56" i="8" s="1"/>
  <c r="E57" i="8"/>
  <c r="F57" i="8" s="1"/>
  <c r="E58" i="8"/>
  <c r="F58" i="8" s="1"/>
  <c r="E59" i="8"/>
  <c r="F59" i="8" s="1"/>
  <c r="E60" i="8"/>
  <c r="F60" i="8" s="1"/>
  <c r="E61" i="8"/>
  <c r="F61" i="8" s="1"/>
  <c r="E62" i="8"/>
  <c r="F62" i="8" s="1"/>
  <c r="E63" i="8"/>
  <c r="F63" i="8" s="1"/>
  <c r="E64" i="8"/>
  <c r="F64" i="8" s="1"/>
  <c r="E65" i="8"/>
  <c r="F65" i="8" s="1"/>
  <c r="E66" i="8"/>
  <c r="F66" i="8" s="1"/>
  <c r="E67" i="8"/>
  <c r="F67" i="8" s="1"/>
  <c r="E68" i="8"/>
  <c r="F68" i="8" s="1"/>
  <c r="E69" i="8"/>
  <c r="F69" i="8" s="1"/>
  <c r="E70" i="8"/>
  <c r="F70" i="8" s="1"/>
  <c r="E71" i="8"/>
  <c r="F71" i="8" s="1"/>
  <c r="E72" i="8"/>
  <c r="F72" i="8" s="1"/>
  <c r="E73" i="8"/>
  <c r="F73" i="8" s="1"/>
  <c r="E74" i="8"/>
  <c r="F74" i="8" s="1"/>
  <c r="E75" i="8"/>
  <c r="F75" i="8" s="1"/>
  <c r="E76" i="8"/>
  <c r="F76" i="8" s="1"/>
  <c r="E77" i="8"/>
  <c r="F77" i="8" s="1"/>
  <c r="E78" i="8"/>
  <c r="F78" i="8" s="1"/>
  <c r="E79" i="8"/>
  <c r="F79" i="8" s="1"/>
  <c r="E80" i="8"/>
  <c r="F80" i="8" s="1"/>
  <c r="E81" i="8"/>
  <c r="F81" i="8" s="1"/>
  <c r="E82" i="8"/>
  <c r="F82" i="8" s="1"/>
  <c r="E83" i="8"/>
  <c r="F83" i="8" s="1"/>
  <c r="E84" i="8"/>
  <c r="F84" i="8" s="1"/>
  <c r="E85" i="8"/>
  <c r="F85" i="8" s="1"/>
  <c r="E86" i="8"/>
  <c r="F86" i="8" s="1"/>
  <c r="E87" i="8"/>
  <c r="F87" i="8" s="1"/>
  <c r="E88" i="8"/>
  <c r="F88" i="8" s="1"/>
  <c r="E89" i="8"/>
  <c r="F89" i="8" s="1"/>
  <c r="E90" i="8"/>
  <c r="F90" i="8" s="1"/>
  <c r="E91" i="8"/>
  <c r="F91" i="8" s="1"/>
  <c r="E92" i="8"/>
  <c r="F92" i="8" s="1"/>
  <c r="E93" i="8"/>
  <c r="F93" i="8" s="1"/>
  <c r="E94" i="8"/>
  <c r="F94" i="8" s="1"/>
  <c r="E95" i="8"/>
  <c r="F95" i="8" s="1"/>
  <c r="E96" i="8"/>
  <c r="F96" i="8" s="1"/>
  <c r="E97" i="8"/>
  <c r="F97" i="8" s="1"/>
  <c r="E98" i="8"/>
  <c r="F98" i="8" s="1"/>
  <c r="E99" i="8"/>
  <c r="F99" i="8" s="1"/>
  <c r="E100" i="8"/>
  <c r="F100" i="8" s="1"/>
  <c r="E101" i="8"/>
  <c r="F101" i="8" s="1"/>
  <c r="E102" i="8"/>
  <c r="F102" i="8" s="1"/>
  <c r="E103" i="8"/>
  <c r="F103" i="8" s="1"/>
  <c r="E104" i="8"/>
  <c r="F104" i="8" s="1"/>
  <c r="E105" i="8"/>
  <c r="F105" i="8" s="1"/>
  <c r="E106" i="8"/>
  <c r="F106" i="8" s="1"/>
  <c r="E107" i="8"/>
  <c r="F107" i="8" s="1"/>
  <c r="E108" i="8"/>
  <c r="F108" i="8" s="1"/>
  <c r="E109" i="8"/>
  <c r="F109" i="8" s="1"/>
  <c r="E110" i="8"/>
  <c r="F110" i="8" s="1"/>
  <c r="E111" i="8"/>
  <c r="F111" i="8" s="1"/>
  <c r="E112" i="8"/>
  <c r="F112" i="8" s="1"/>
  <c r="E113" i="8"/>
  <c r="F113" i="8" s="1"/>
  <c r="E114" i="8"/>
  <c r="F114" i="8" s="1"/>
  <c r="E115" i="8"/>
  <c r="F115" i="8" s="1"/>
  <c r="E116" i="8"/>
  <c r="F116" i="8" s="1"/>
  <c r="E117" i="8"/>
  <c r="F117" i="8" s="1"/>
  <c r="E118" i="8"/>
  <c r="F118" i="8" s="1"/>
  <c r="E119" i="8"/>
  <c r="F119" i="8" s="1"/>
  <c r="E120" i="8"/>
  <c r="F120" i="8" s="1"/>
  <c r="E121" i="8"/>
  <c r="F121" i="8" s="1"/>
  <c r="E122" i="8"/>
  <c r="F122" i="8" s="1"/>
  <c r="E123" i="8"/>
  <c r="F123" i="8" s="1"/>
  <c r="E124" i="8"/>
  <c r="F124" i="8" s="1"/>
  <c r="E125" i="8"/>
  <c r="F125" i="8" s="1"/>
  <c r="E126" i="8"/>
  <c r="F126" i="8" s="1"/>
  <c r="E127" i="8"/>
  <c r="F127" i="8" s="1"/>
  <c r="E128" i="8"/>
  <c r="F128" i="8" s="1"/>
  <c r="E129" i="8"/>
  <c r="F129" i="8" s="1"/>
  <c r="E130" i="8"/>
  <c r="F130" i="8" s="1"/>
  <c r="E131" i="8"/>
  <c r="F131" i="8" s="1"/>
  <c r="E132" i="8"/>
  <c r="F132" i="8" s="1"/>
  <c r="E133" i="8"/>
  <c r="F133" i="8" s="1"/>
  <c r="E134" i="8"/>
  <c r="F134" i="8" s="1"/>
  <c r="E135" i="8"/>
  <c r="F135" i="8" s="1"/>
  <c r="E136" i="8"/>
  <c r="F136" i="8" s="1"/>
  <c r="E137" i="8"/>
  <c r="F137" i="8" s="1"/>
  <c r="E138" i="8"/>
  <c r="F138" i="8" s="1"/>
  <c r="E139" i="8"/>
  <c r="F139" i="8" s="1"/>
  <c r="E140" i="8"/>
  <c r="F140" i="8" s="1"/>
  <c r="E141" i="8"/>
  <c r="F141" i="8" s="1"/>
  <c r="E142" i="8"/>
  <c r="F142" i="8" s="1"/>
  <c r="E143" i="8"/>
  <c r="F143" i="8" s="1"/>
  <c r="E144" i="8"/>
  <c r="F144" i="8" s="1"/>
  <c r="E145" i="8"/>
  <c r="F145" i="8" s="1"/>
  <c r="E146" i="8"/>
  <c r="F146" i="8" s="1"/>
  <c r="E147" i="8"/>
  <c r="F147" i="8" s="1"/>
  <c r="E148" i="8"/>
  <c r="F148" i="8" s="1"/>
  <c r="E149" i="8"/>
  <c r="F149" i="8" s="1"/>
  <c r="E150" i="8"/>
  <c r="F150" i="8" s="1"/>
  <c r="E151" i="8"/>
  <c r="F151" i="8" s="1"/>
  <c r="E152" i="8"/>
  <c r="F152" i="8" s="1"/>
  <c r="E153" i="8"/>
  <c r="F153" i="8" s="1"/>
  <c r="E154" i="8"/>
  <c r="F154" i="8" s="1"/>
  <c r="E155" i="8"/>
  <c r="F155" i="8" s="1"/>
  <c r="E156" i="8"/>
  <c r="F156" i="8" s="1"/>
  <c r="E157" i="8"/>
  <c r="F157" i="8" s="1"/>
  <c r="E158" i="8"/>
  <c r="F158" i="8" s="1"/>
  <c r="E159" i="8"/>
  <c r="F159" i="8" s="1"/>
  <c r="E160" i="8"/>
  <c r="F160" i="8" s="1"/>
  <c r="E161" i="8"/>
  <c r="F161" i="8" s="1"/>
  <c r="E162" i="8"/>
  <c r="F162" i="8" s="1"/>
  <c r="E163" i="8"/>
  <c r="F163" i="8" s="1"/>
  <c r="E164" i="8"/>
  <c r="F164" i="8" s="1"/>
  <c r="E165" i="8"/>
  <c r="F165" i="8" s="1"/>
  <c r="E166" i="8"/>
  <c r="F166" i="8" s="1"/>
  <c r="E167" i="8"/>
  <c r="F167" i="8" s="1"/>
  <c r="E168" i="8"/>
  <c r="F168" i="8" s="1"/>
  <c r="E169" i="8"/>
  <c r="F169" i="8" s="1"/>
  <c r="E170" i="8"/>
  <c r="F170" i="8" s="1"/>
  <c r="E171" i="8"/>
  <c r="F171" i="8" s="1"/>
  <c r="E172" i="8"/>
  <c r="F172" i="8" s="1"/>
  <c r="E173" i="8"/>
  <c r="F173" i="8" s="1"/>
  <c r="E174" i="8"/>
  <c r="F174" i="8" s="1"/>
  <c r="E175" i="8"/>
  <c r="F175" i="8" s="1"/>
  <c r="E176" i="8"/>
  <c r="F176" i="8" s="1"/>
  <c r="E177" i="8"/>
  <c r="F177" i="8" s="1"/>
  <c r="E178" i="8"/>
  <c r="F178" i="8" s="1"/>
  <c r="E179" i="8"/>
  <c r="F179" i="8" s="1"/>
  <c r="E180" i="8"/>
  <c r="F180" i="8" s="1"/>
  <c r="E181" i="8"/>
  <c r="F181" i="8" s="1"/>
  <c r="E182" i="8"/>
  <c r="F182" i="8" s="1"/>
  <c r="E183" i="8"/>
  <c r="F183" i="8" s="1"/>
  <c r="E184" i="8"/>
  <c r="F184" i="8" s="1"/>
  <c r="E185" i="8"/>
  <c r="F185" i="8" s="1"/>
  <c r="E186" i="8"/>
  <c r="F186" i="8" s="1"/>
  <c r="E187" i="8"/>
  <c r="F187" i="8" s="1"/>
  <c r="E188" i="8"/>
  <c r="F188" i="8" s="1"/>
  <c r="E189" i="8"/>
  <c r="F189" i="8" s="1"/>
  <c r="E190" i="8"/>
  <c r="F190" i="8" s="1"/>
  <c r="E191" i="8"/>
  <c r="F191" i="8" s="1"/>
  <c r="E192" i="8"/>
  <c r="F192" i="8" s="1"/>
  <c r="E193" i="8"/>
  <c r="F193" i="8" s="1"/>
  <c r="E194" i="8"/>
  <c r="F194" i="8" s="1"/>
  <c r="E195" i="8"/>
  <c r="F195" i="8" s="1"/>
  <c r="E196" i="8"/>
  <c r="F196" i="8" s="1"/>
  <c r="E197" i="8"/>
  <c r="F197" i="8" s="1"/>
  <c r="E198" i="8"/>
  <c r="F198" i="8" s="1"/>
  <c r="E199" i="8"/>
  <c r="F199" i="8" s="1"/>
  <c r="E200" i="8"/>
  <c r="F200" i="8" s="1"/>
  <c r="E201" i="8"/>
  <c r="F201" i="8" s="1"/>
  <c r="E2" i="8"/>
  <c r="F2" i="8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2" i="4"/>
  <c r="J19" i="8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" i="3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" i="1"/>
</calcChain>
</file>

<file path=xl/sharedStrings.xml><?xml version="1.0" encoding="utf-8"?>
<sst xmlns="http://schemas.openxmlformats.org/spreadsheetml/2006/main" count="41587" uniqueCount="5768">
  <si>
    <t>會員卡號</t>
  </si>
  <si>
    <t>生日</t>
    <phoneticPr fontId="2" type="noConversion"/>
  </si>
  <si>
    <t>性別</t>
    <phoneticPr fontId="2" type="noConversion"/>
  </si>
  <si>
    <t>家庭人口數</t>
    <phoneticPr fontId="2" type="noConversion"/>
  </si>
  <si>
    <t>職業</t>
    <phoneticPr fontId="2" type="noConversion"/>
  </si>
  <si>
    <t>學歷</t>
    <phoneticPr fontId="2" type="noConversion"/>
  </si>
  <si>
    <t>婚姻狀態</t>
    <phoneticPr fontId="2" type="noConversion"/>
  </si>
  <si>
    <t>子女人收</t>
    <phoneticPr fontId="2" type="noConversion"/>
  </si>
  <si>
    <t>家庭月收入</t>
    <phoneticPr fontId="2" type="noConversion"/>
  </si>
  <si>
    <t>女</t>
  </si>
  <si>
    <t>3~4人</t>
  </si>
  <si>
    <t>家庭主婦</t>
  </si>
  <si>
    <t>專科</t>
  </si>
  <si>
    <t>已婚</t>
  </si>
  <si>
    <t>9萬以上</t>
  </si>
  <si>
    <t>1~2人</t>
  </si>
  <si>
    <t>服務業</t>
  </si>
  <si>
    <t>未婚</t>
  </si>
  <si>
    <t>男</t>
  </si>
  <si>
    <t>大學</t>
  </si>
  <si>
    <t>4萬以下</t>
  </si>
  <si>
    <t>其他</t>
  </si>
  <si>
    <t>其它</t>
  </si>
  <si>
    <t>高中職</t>
  </si>
  <si>
    <t>4~5.9萬元</t>
  </si>
  <si>
    <t>商</t>
  </si>
  <si>
    <t>7人以上</t>
  </si>
  <si>
    <t>學生</t>
  </si>
  <si>
    <t>國中以下</t>
  </si>
  <si>
    <t>碩士</t>
  </si>
  <si>
    <t>6~8.9萬元</t>
  </si>
  <si>
    <t>博士</t>
  </si>
  <si>
    <t>軍公教</t>
  </si>
  <si>
    <t>無業/退休</t>
  </si>
  <si>
    <t>工</t>
  </si>
  <si>
    <t>交易編號</t>
    <phoneticPr fontId="1" type="noConversion"/>
  </si>
  <si>
    <t>店號</t>
    <phoneticPr fontId="2" type="noConversion"/>
  </si>
  <si>
    <t>交易日期</t>
    <phoneticPr fontId="2" type="noConversion"/>
  </si>
  <si>
    <t>小分類名稱</t>
    <phoneticPr fontId="2" type="noConversion"/>
  </si>
  <si>
    <t>貨號</t>
    <phoneticPr fontId="2" type="noConversion"/>
  </si>
  <si>
    <t>貨名</t>
    <phoneticPr fontId="2" type="noConversion"/>
  </si>
  <si>
    <t>數量</t>
    <phoneticPr fontId="2" type="noConversion"/>
  </si>
  <si>
    <t>售價</t>
    <phoneticPr fontId="2" type="noConversion"/>
  </si>
  <si>
    <t>金額</t>
    <phoneticPr fontId="2" type="noConversion"/>
  </si>
  <si>
    <t>總金額</t>
    <phoneticPr fontId="2" type="noConversion"/>
  </si>
  <si>
    <t>1023</t>
  </si>
  <si>
    <t>00980114</t>
  </si>
  <si>
    <t xml:space="preserve">310802  </t>
  </si>
  <si>
    <t>0000010022240</t>
  </si>
  <si>
    <t xml:space="preserve">龍鳳4大天王日式火鍋料373g               </t>
  </si>
  <si>
    <t>1</t>
  </si>
  <si>
    <t>99.00</t>
  </si>
  <si>
    <t>99</t>
  </si>
  <si>
    <t>371</t>
  </si>
  <si>
    <t xml:space="preserve">311001  </t>
  </si>
  <si>
    <t>0000010003567</t>
  </si>
  <si>
    <t xml:space="preserve">泰安洗選蛋-10粒                         </t>
  </si>
  <si>
    <t>43.00</t>
  </si>
  <si>
    <t>43</t>
  </si>
  <si>
    <t xml:space="preserve">320201  </t>
  </si>
  <si>
    <t>0000010076104</t>
  </si>
  <si>
    <t xml:space="preserve">肉鬆派司-芝麻                           </t>
  </si>
  <si>
    <t>2</t>
  </si>
  <si>
    <t>20.00</t>
  </si>
  <si>
    <t>40</t>
  </si>
  <si>
    <t xml:space="preserve">530101  </t>
  </si>
  <si>
    <t>0000010077942</t>
  </si>
  <si>
    <t xml:space="preserve">中興特優級優健長米-4kg                  </t>
  </si>
  <si>
    <t>189.00</t>
  </si>
  <si>
    <t>189</t>
  </si>
  <si>
    <t>00980318</t>
  </si>
  <si>
    <t xml:space="preserve">310601  </t>
  </si>
  <si>
    <t>0000010003421</t>
  </si>
  <si>
    <t xml:space="preserve">大漢家常豆腐                            </t>
  </si>
  <si>
    <t>12.00</t>
  </si>
  <si>
    <t>12</t>
  </si>
  <si>
    <t>347</t>
  </si>
  <si>
    <t>0000010003652</t>
  </si>
  <si>
    <t xml:space="preserve">西北手工蝦餃-120g                       </t>
  </si>
  <si>
    <t>39.00</t>
  </si>
  <si>
    <t>39</t>
  </si>
  <si>
    <t>20</t>
  </si>
  <si>
    <t>0000010076310</t>
  </si>
  <si>
    <t xml:space="preserve">湯種菠蘿                                </t>
  </si>
  <si>
    <t>18.00</t>
  </si>
  <si>
    <t>18</t>
  </si>
  <si>
    <t xml:space="preserve">511103  </t>
  </si>
  <si>
    <t>0000010068063</t>
  </si>
  <si>
    <t xml:space="preserve">佩登斯抗菌+防臭透明褲襪906#             </t>
  </si>
  <si>
    <t>53.00</t>
  </si>
  <si>
    <t>53</t>
  </si>
  <si>
    <t>0000010077937</t>
  </si>
  <si>
    <t xml:space="preserve">中興米花東台梗九號米_3kg                </t>
  </si>
  <si>
    <t>185.00</t>
  </si>
  <si>
    <t>185</t>
  </si>
  <si>
    <t>00980722</t>
  </si>
  <si>
    <t xml:space="preserve">310808  </t>
  </si>
  <si>
    <t>0000010004057</t>
  </si>
  <si>
    <t xml:space="preserve">卜蜂鹽酥雞-800g                         </t>
  </si>
  <si>
    <t>129.00</t>
  </si>
  <si>
    <t>129</t>
  </si>
  <si>
    <t>377</t>
  </si>
  <si>
    <t xml:space="preserve">310902  </t>
  </si>
  <si>
    <t>0000010004287</t>
  </si>
  <si>
    <t xml:space="preserve">小美紅豆粉粿-5支                        </t>
  </si>
  <si>
    <t>1.00</t>
  </si>
  <si>
    <t xml:space="preserve">510602  </t>
  </si>
  <si>
    <t>0000010012889</t>
  </si>
  <si>
    <t xml:space="preserve">泡舒抗菌洗潔精-噴                       </t>
  </si>
  <si>
    <t>68.00</t>
  </si>
  <si>
    <t>68</t>
  </si>
  <si>
    <t>0000010070697</t>
  </si>
  <si>
    <t xml:space="preserve">金墩池e圓米(一級品)4kg                  </t>
  </si>
  <si>
    <t>179.00</t>
  </si>
  <si>
    <t>179</t>
  </si>
  <si>
    <t>00980810</t>
  </si>
  <si>
    <t xml:space="preserve">310103  </t>
  </si>
  <si>
    <t>0000030004877</t>
  </si>
  <si>
    <t xml:space="preserve">愛之味純濃燕麥天然原味                  </t>
  </si>
  <si>
    <t>56.00</t>
  </si>
  <si>
    <t>56</t>
  </si>
  <si>
    <t>335</t>
  </si>
  <si>
    <t>41.00</t>
  </si>
  <si>
    <t>41</t>
  </si>
  <si>
    <t xml:space="preserve">410203  </t>
  </si>
  <si>
    <t>0000010053031</t>
  </si>
  <si>
    <t xml:space="preserve">可果美蕃茄醬500g                        </t>
  </si>
  <si>
    <t xml:space="preserve">420102  </t>
  </si>
  <si>
    <t>0000010009355</t>
  </si>
  <si>
    <t xml:space="preserve">麥維他消化餅(中)-250g                   </t>
  </si>
  <si>
    <t>61.00</t>
  </si>
  <si>
    <t>61</t>
  </si>
  <si>
    <t>0000010066930</t>
  </si>
  <si>
    <t xml:space="preserve">三好長鮮米_4kg                          </t>
  </si>
  <si>
    <t>136.00</t>
  </si>
  <si>
    <t>136</t>
  </si>
  <si>
    <t>00990315</t>
  </si>
  <si>
    <t xml:space="preserve">110402  </t>
  </si>
  <si>
    <t>0000010000531</t>
  </si>
  <si>
    <t xml:space="preserve">山井日本管-75g                          </t>
  </si>
  <si>
    <t>33.00</t>
  </si>
  <si>
    <t>33</t>
  </si>
  <si>
    <t>570</t>
  </si>
  <si>
    <t>0000010039148</t>
  </si>
  <si>
    <t xml:space="preserve">台灣松本魚板                            </t>
  </si>
  <si>
    <t>78.00</t>
  </si>
  <si>
    <t>78</t>
  </si>
  <si>
    <t>35.00</t>
  </si>
  <si>
    <t>35</t>
  </si>
  <si>
    <t>0000010003651</t>
  </si>
  <si>
    <t xml:space="preserve">西北手工魚餃-100g                       </t>
  </si>
  <si>
    <t>0000010003667</t>
  </si>
  <si>
    <t xml:space="preserve">桂冠燕餃                                </t>
  </si>
  <si>
    <t>19.00</t>
  </si>
  <si>
    <t>19</t>
  </si>
  <si>
    <t xml:space="preserve">420101  </t>
  </si>
  <si>
    <t>0000030013412</t>
  </si>
  <si>
    <t xml:space="preserve">莊家芝麻方塊酥430g                      </t>
  </si>
  <si>
    <t xml:space="preserve">510101  </t>
  </si>
  <si>
    <t>0000010012692</t>
  </si>
  <si>
    <t xml:space="preserve">五月花平版衛生紙-320張*6入              </t>
  </si>
  <si>
    <t>96.00</t>
  </si>
  <si>
    <t>96</t>
  </si>
  <si>
    <t>0000030013383</t>
  </si>
  <si>
    <t xml:space="preserve">金墩三星正港台灣米-4kg                  </t>
  </si>
  <si>
    <t>158.00</t>
  </si>
  <si>
    <t>158</t>
  </si>
  <si>
    <t>00990822</t>
  </si>
  <si>
    <t xml:space="preserve">310201  </t>
  </si>
  <si>
    <t>0000010078265</t>
  </si>
  <si>
    <t xml:space="preserve">統一AB無糖優酪乳900ml                   </t>
  </si>
  <si>
    <t>66.00</t>
  </si>
  <si>
    <t>66</t>
  </si>
  <si>
    <t>1243</t>
  </si>
  <si>
    <t xml:space="preserve">310202  </t>
  </si>
  <si>
    <t>0000010001817</t>
  </si>
  <si>
    <t xml:space="preserve">養樂多(10入)-100cc                      </t>
  </si>
  <si>
    <t>80.00</t>
  </si>
  <si>
    <t>80</t>
  </si>
  <si>
    <t xml:space="preserve">310606  </t>
  </si>
  <si>
    <t>0000010069245</t>
  </si>
  <si>
    <t xml:space="preserve">信州米味噌500g                          </t>
  </si>
  <si>
    <t>128.00</t>
  </si>
  <si>
    <t>128</t>
  </si>
  <si>
    <t>0000010004393</t>
  </si>
  <si>
    <t xml:space="preserve">義美紅豆牛奶冰棒-5入                    </t>
  </si>
  <si>
    <t xml:space="preserve">410601  </t>
  </si>
  <si>
    <t>0000010060319</t>
  </si>
  <si>
    <t xml:space="preserve">統一鮮蝦麵*5入                          </t>
  </si>
  <si>
    <t>57.00</t>
  </si>
  <si>
    <t>57</t>
  </si>
  <si>
    <t>0000010010227</t>
  </si>
  <si>
    <t xml:space="preserve">麗滋香草三明治餅乾-87g                  </t>
  </si>
  <si>
    <t>0000010025843</t>
  </si>
  <si>
    <t xml:space="preserve">YU-Ki起士夾心餅_160g                    </t>
  </si>
  <si>
    <t>45.00</t>
  </si>
  <si>
    <t>45</t>
  </si>
  <si>
    <t>0000010039610</t>
  </si>
  <si>
    <t xml:space="preserve">喜年來蛋捲經濟包-216g                   </t>
  </si>
  <si>
    <t>59.00</t>
  </si>
  <si>
    <t>59</t>
  </si>
  <si>
    <t>0000010024155</t>
  </si>
  <si>
    <t xml:space="preserve">格力高巧克力棒_50g                      </t>
  </si>
  <si>
    <t>32.00</t>
  </si>
  <si>
    <t>32</t>
  </si>
  <si>
    <t xml:space="preserve">420103  </t>
  </si>
  <si>
    <t>0000010059070</t>
  </si>
  <si>
    <t xml:space="preserve">自然之顏紫菜蘇打餅量販包-330g           </t>
  </si>
  <si>
    <t>69.00</t>
  </si>
  <si>
    <t>69</t>
  </si>
  <si>
    <t>0000010078201</t>
  </si>
  <si>
    <t xml:space="preserve">義美健康取向蘇打餅乾(袋裝)_342g         </t>
  </si>
  <si>
    <t>75.00</t>
  </si>
  <si>
    <t>75</t>
  </si>
  <si>
    <t>0000010078202</t>
  </si>
  <si>
    <t xml:space="preserve">義美全麥健康蘇打餅乾(袋裝)_342g         </t>
  </si>
  <si>
    <t xml:space="preserve">420301  </t>
  </si>
  <si>
    <t>0000010010033</t>
  </si>
  <si>
    <t xml:space="preserve">宜蘭旺旺仙貝-大 112g                    </t>
  </si>
  <si>
    <t>36.00</t>
  </si>
  <si>
    <t>36</t>
  </si>
  <si>
    <t>0000010010041</t>
  </si>
  <si>
    <t xml:space="preserve">浪味雪月米果-12枚                       </t>
  </si>
  <si>
    <t xml:space="preserve">420302  </t>
  </si>
  <si>
    <t>0000010071475</t>
  </si>
  <si>
    <t xml:space="preserve">多力多滋(超濃起司)-110g                 </t>
  </si>
  <si>
    <t xml:space="preserve">510907  </t>
  </si>
  <si>
    <t>0000010056665</t>
  </si>
  <si>
    <t xml:space="preserve">普渡旗                                  </t>
  </si>
  <si>
    <t>3.00</t>
  </si>
  <si>
    <t>6</t>
  </si>
  <si>
    <t>0000010037715</t>
  </si>
  <si>
    <t xml:space="preserve">好兄弟金                                </t>
  </si>
  <si>
    <t>52.00</t>
  </si>
  <si>
    <t>52</t>
  </si>
  <si>
    <t>0000030013970</t>
  </si>
  <si>
    <t xml:space="preserve">金墩優池米四星-存氮包3kg                </t>
  </si>
  <si>
    <t>175.00</t>
  </si>
  <si>
    <t>175</t>
  </si>
  <si>
    <t>00991106</t>
  </si>
  <si>
    <t>582</t>
  </si>
  <si>
    <t xml:space="preserve">120502  </t>
  </si>
  <si>
    <t>0000000020931</t>
  </si>
  <si>
    <t xml:space="preserve">澳洲牛肉火鍋肉片(美淇)                  </t>
  </si>
  <si>
    <t xml:space="preserve">120503  </t>
  </si>
  <si>
    <t>0000000020930</t>
  </si>
  <si>
    <t xml:space="preserve">澳洲羊肉火鍋肉片(美淇)                  </t>
  </si>
  <si>
    <t>70.00</t>
  </si>
  <si>
    <t>70</t>
  </si>
  <si>
    <t xml:space="preserve">310804  </t>
  </si>
  <si>
    <t>0000030013286</t>
  </si>
  <si>
    <t xml:space="preserve">喜得爆漿奶油餐包(低脂)10入              </t>
  </si>
  <si>
    <t>00981105</t>
  </si>
  <si>
    <t xml:space="preserve">110401  </t>
  </si>
  <si>
    <t>0000000003029</t>
  </si>
  <si>
    <t xml:space="preserve">台灣基隆甜不辣-條                       </t>
  </si>
  <si>
    <t>980</t>
  </si>
  <si>
    <t xml:space="preserve">220801  </t>
  </si>
  <si>
    <t>0000000004134</t>
  </si>
  <si>
    <t xml:space="preserve">台灣巨峰葡萄16入(盒)                    </t>
  </si>
  <si>
    <t>49.00</t>
  </si>
  <si>
    <t>49</t>
  </si>
  <si>
    <t>0000010003411</t>
  </si>
  <si>
    <t xml:space="preserve">中華火鍋豆腐                            </t>
  </si>
  <si>
    <t>13.00</t>
  </si>
  <si>
    <t>26</t>
  </si>
  <si>
    <t>0000010003407</t>
  </si>
  <si>
    <t xml:space="preserve">中華超嫩豆腐                            </t>
  </si>
  <si>
    <t xml:space="preserve">310701  </t>
  </si>
  <si>
    <t>0000030007361</t>
  </si>
  <si>
    <t xml:space="preserve">偉豐聯合油麵                            </t>
  </si>
  <si>
    <t>28.00</t>
  </si>
  <si>
    <t>28</t>
  </si>
  <si>
    <t>0000010006600</t>
  </si>
  <si>
    <t xml:space="preserve">可果美蕃茄醬(大)-700g                   </t>
  </si>
  <si>
    <t>58.00</t>
  </si>
  <si>
    <t>58</t>
  </si>
  <si>
    <t>0000010040950</t>
  </si>
  <si>
    <t xml:space="preserve">岡山安安蒜蓉辣椒-380g                   </t>
  </si>
  <si>
    <t xml:space="preserve">410206  </t>
  </si>
  <si>
    <t>0000010006683</t>
  </si>
  <si>
    <t xml:space="preserve">真好家花椒粒 40G                        </t>
  </si>
  <si>
    <t>0000010007016</t>
  </si>
  <si>
    <t xml:space="preserve">小磨坊茶葉蛋滷包45g                     </t>
  </si>
  <si>
    <t>42.00</t>
  </si>
  <si>
    <t>42</t>
  </si>
  <si>
    <t xml:space="preserve">410305  </t>
  </si>
  <si>
    <t>0000010006811</t>
  </si>
  <si>
    <t xml:space="preserve">日正柴魚 -15g                           </t>
  </si>
  <si>
    <t>29.00</t>
  </si>
  <si>
    <t>29</t>
  </si>
  <si>
    <t xml:space="preserve">410901  </t>
  </si>
  <si>
    <t>0000010046331</t>
  </si>
  <si>
    <t xml:space="preserve">聖誕老人維他命麥精片 320g               </t>
  </si>
  <si>
    <t xml:space="preserve">411307  </t>
  </si>
  <si>
    <t>0000030004298</t>
  </si>
  <si>
    <t xml:space="preserve">美粒果柳橙汁500ml PET                   </t>
  </si>
  <si>
    <t xml:space="preserve">420503  </t>
  </si>
  <si>
    <t>0000010010122</t>
  </si>
  <si>
    <t xml:space="preserve">家樂氏格格脆_230g                       </t>
  </si>
  <si>
    <t>198</t>
  </si>
  <si>
    <t>0000010010123</t>
  </si>
  <si>
    <t xml:space="preserve">家樂氏香蜜玉米片(小)                    </t>
  </si>
  <si>
    <t>89.00</t>
  </si>
  <si>
    <t>89</t>
  </si>
  <si>
    <t xml:space="preserve">510906  </t>
  </si>
  <si>
    <t>0000010056355</t>
  </si>
  <si>
    <t xml:space="preserve">MATSUSEI背心袋 10KG                     </t>
  </si>
  <si>
    <t>2.00</t>
  </si>
  <si>
    <t>0000010021539</t>
  </si>
  <si>
    <t xml:space="preserve">金墩米 4.5kg                            </t>
  </si>
  <si>
    <t>199.00</t>
  </si>
  <si>
    <t>199</t>
  </si>
  <si>
    <t xml:space="preserve">110404  </t>
  </si>
  <si>
    <t>0000000007474</t>
  </si>
  <si>
    <t xml:space="preserve">台灣深坑手工豆腐(條形)                  </t>
  </si>
  <si>
    <t>26.00</t>
  </si>
  <si>
    <t>859</t>
  </si>
  <si>
    <t xml:space="preserve">120103  </t>
  </si>
  <si>
    <t>0000000006155</t>
  </si>
  <si>
    <t xml:space="preserve">台灣豚梅花肉片                          </t>
  </si>
  <si>
    <t>47.00</t>
  </si>
  <si>
    <t>47</t>
  </si>
  <si>
    <t xml:space="preserve">120202  </t>
  </si>
  <si>
    <t>0000000006287</t>
  </si>
  <si>
    <t xml:space="preserve">台灣黃金雞棒棒腿                        </t>
  </si>
  <si>
    <t>125.00</t>
  </si>
  <si>
    <t>125</t>
  </si>
  <si>
    <t xml:space="preserve">210101  </t>
  </si>
  <si>
    <t>0000010001070</t>
  </si>
  <si>
    <t xml:space="preserve">台灣菠菜                                </t>
  </si>
  <si>
    <t xml:space="preserve">210301  </t>
  </si>
  <si>
    <t>0000000003957</t>
  </si>
  <si>
    <t xml:space="preserve">台灣毛豆仁                              </t>
  </si>
  <si>
    <t>0000000004188</t>
  </si>
  <si>
    <t xml:space="preserve">台灣大白菜(粒)                          </t>
  </si>
  <si>
    <t xml:space="preserve">210702  </t>
  </si>
  <si>
    <t>0000010001179</t>
  </si>
  <si>
    <t xml:space="preserve">紅豆400G                                </t>
  </si>
  <si>
    <t xml:space="preserve">220101  </t>
  </si>
  <si>
    <t>0000000010221</t>
  </si>
  <si>
    <t xml:space="preserve">台灣香蕉                                </t>
  </si>
  <si>
    <t>50.00</t>
  </si>
  <si>
    <t>50</t>
  </si>
  <si>
    <t>0000010022170</t>
  </si>
  <si>
    <t xml:space="preserve">雅方火鍋大豆皮200g                      </t>
  </si>
  <si>
    <t>55.00</t>
  </si>
  <si>
    <t>55</t>
  </si>
  <si>
    <t xml:space="preserve">410204  </t>
  </si>
  <si>
    <t>0000010006748</t>
  </si>
  <si>
    <t xml:space="preserve">台糖二砂-中1kg                          </t>
  </si>
  <si>
    <t>27.00</t>
  </si>
  <si>
    <t>27</t>
  </si>
  <si>
    <t xml:space="preserve">410505  </t>
  </si>
  <si>
    <t>0000010005265</t>
  </si>
  <si>
    <t xml:space="preserve">黃日香麻油辣腐乳 300G                   </t>
  </si>
  <si>
    <t>46.00</t>
  </si>
  <si>
    <t>46</t>
  </si>
  <si>
    <t>0000010021565</t>
  </si>
  <si>
    <t xml:space="preserve">池農池上米-5kg                          </t>
  </si>
  <si>
    <t>349.00</t>
  </si>
  <si>
    <t>349</t>
  </si>
  <si>
    <t>00980123</t>
  </si>
  <si>
    <t xml:space="preserve">310807  </t>
  </si>
  <si>
    <t>0000010003938</t>
  </si>
  <si>
    <t xml:space="preserve">龍門什錦蔬菜-500g                       </t>
  </si>
  <si>
    <t>429</t>
  </si>
  <si>
    <t>0000010045048</t>
  </si>
  <si>
    <t xml:space="preserve">古早蛋(10粒)-L                          </t>
  </si>
  <si>
    <t>85.00</t>
  </si>
  <si>
    <t>85</t>
  </si>
  <si>
    <t>299.00</t>
  </si>
  <si>
    <t>299</t>
  </si>
  <si>
    <t>00980215</t>
  </si>
  <si>
    <t>799</t>
  </si>
  <si>
    <t>0000000003960</t>
  </si>
  <si>
    <t xml:space="preserve">台灣四季豆                              </t>
  </si>
  <si>
    <t>25.00</t>
  </si>
  <si>
    <t>25</t>
  </si>
  <si>
    <t xml:space="preserve">210501  </t>
  </si>
  <si>
    <t>0000010001067</t>
  </si>
  <si>
    <t xml:space="preserve">台灣青蔥                                </t>
  </si>
  <si>
    <t xml:space="preserve">311003  </t>
  </si>
  <si>
    <t>0000010037444</t>
  </si>
  <si>
    <t xml:space="preserve">e-能健機能卵-10入                       </t>
  </si>
  <si>
    <t>73.00</t>
  </si>
  <si>
    <t>73</t>
  </si>
  <si>
    <t>598</t>
  </si>
  <si>
    <t>00980331</t>
  </si>
  <si>
    <t xml:space="preserve">120201  </t>
  </si>
  <si>
    <t>0000000006275</t>
  </si>
  <si>
    <t xml:space="preserve">台灣黃金雞雞里肌                        </t>
  </si>
  <si>
    <t>910</t>
  </si>
  <si>
    <t>119.00</t>
  </si>
  <si>
    <t>119</t>
  </si>
  <si>
    <t xml:space="preserve">210102  </t>
  </si>
  <si>
    <t>0000010034902</t>
  </si>
  <si>
    <t xml:space="preserve">台灣有機菠菜                            </t>
  </si>
  <si>
    <t xml:space="preserve">210201  </t>
  </si>
  <si>
    <t>0000000003452</t>
  </si>
  <si>
    <t xml:space="preserve">台灣馬鈴薯                              </t>
  </si>
  <si>
    <t>22.00</t>
  </si>
  <si>
    <t>22</t>
  </si>
  <si>
    <t xml:space="preserve">210202  </t>
  </si>
  <si>
    <t>0000010075226</t>
  </si>
  <si>
    <t xml:space="preserve">台灣台糖胡蘿蔔600g                      </t>
  </si>
  <si>
    <t>0000000003414</t>
  </si>
  <si>
    <t xml:space="preserve">台灣冬瓜                                </t>
  </si>
  <si>
    <t>0000000003389</t>
  </si>
  <si>
    <t xml:space="preserve">台灣玉米條(清)                          </t>
  </si>
  <si>
    <t>37.00</t>
  </si>
  <si>
    <t>37</t>
  </si>
  <si>
    <t>0000010041708</t>
  </si>
  <si>
    <t xml:space="preserve">台灣阿里山紅牛蕃茄                      </t>
  </si>
  <si>
    <t>0000000003418</t>
  </si>
  <si>
    <t xml:space="preserve">台灣茄子                                </t>
  </si>
  <si>
    <t xml:space="preserve">210602  </t>
  </si>
  <si>
    <t>0000010066593</t>
  </si>
  <si>
    <t xml:space="preserve">台灣方便煮~ 黃豆菜                      </t>
  </si>
  <si>
    <t>00980422</t>
  </si>
  <si>
    <t>0000010001065</t>
  </si>
  <si>
    <t xml:space="preserve">台灣A仔菜                               </t>
  </si>
  <si>
    <t>9.00</t>
  </si>
  <si>
    <t>9</t>
  </si>
  <si>
    <t>761</t>
  </si>
  <si>
    <t>0000000003453</t>
  </si>
  <si>
    <t xml:space="preserve">台灣洋蔥                                </t>
  </si>
  <si>
    <t xml:space="preserve">210302  </t>
  </si>
  <si>
    <t>0000000003387</t>
  </si>
  <si>
    <t xml:space="preserve">台灣花椰菜                              </t>
  </si>
  <si>
    <t xml:space="preserve">210401  </t>
  </si>
  <si>
    <t>0000010067597</t>
  </si>
  <si>
    <t xml:space="preserve">台灣日本種小杏鮑菇                      </t>
  </si>
  <si>
    <t>38.00</t>
  </si>
  <si>
    <t>38</t>
  </si>
  <si>
    <t>31.00</t>
  </si>
  <si>
    <t>31</t>
  </si>
  <si>
    <t>0000030002188</t>
  </si>
  <si>
    <t xml:space="preserve">台塑混合蔬菜-600g                       </t>
  </si>
  <si>
    <t>76.00</t>
  </si>
  <si>
    <t>76</t>
  </si>
  <si>
    <t xml:space="preserve">410501  </t>
  </si>
  <si>
    <t>0000030008363</t>
  </si>
  <si>
    <t xml:space="preserve">海底雞鮪魚片(黑胡椒檸檬)170g            </t>
  </si>
  <si>
    <t xml:space="preserve">510806  </t>
  </si>
  <si>
    <t>0000010030318</t>
  </si>
  <si>
    <t xml:space="preserve">99元均一品(日用品)                      </t>
  </si>
  <si>
    <t>00980518</t>
  </si>
  <si>
    <t>0000000001882</t>
  </si>
  <si>
    <t xml:space="preserve">台灣九層塔                              </t>
  </si>
  <si>
    <t>421</t>
  </si>
  <si>
    <t>00980615</t>
  </si>
  <si>
    <t>0000010006665</t>
  </si>
  <si>
    <t xml:space="preserve">小磨坊白胡椒粉45G                       </t>
  </si>
  <si>
    <t>395</t>
  </si>
  <si>
    <t>00980616</t>
  </si>
  <si>
    <t>438</t>
  </si>
  <si>
    <t xml:space="preserve">410207  </t>
  </si>
  <si>
    <t>0000010006611</t>
  </si>
  <si>
    <t xml:space="preserve">味滋康沙拉醬芥茉醬油150ML(恩)           </t>
  </si>
  <si>
    <t xml:space="preserve">410605  </t>
  </si>
  <si>
    <t>0000010008139</t>
  </si>
  <si>
    <t xml:space="preserve">五木關東麵-375g                         </t>
  </si>
  <si>
    <t xml:space="preserve">410607  </t>
  </si>
  <si>
    <t>0000010008494</t>
  </si>
  <si>
    <t xml:space="preserve">龍口小寬粉-4束180G                      </t>
  </si>
  <si>
    <t>-1</t>
  </si>
  <si>
    <t>-349</t>
  </si>
  <si>
    <t xml:space="preserve">530103  </t>
  </si>
  <si>
    <t>0000010039509</t>
  </si>
  <si>
    <t xml:space="preserve">多力有機白米2Kg                         </t>
  </si>
  <si>
    <t>239.00</t>
  </si>
  <si>
    <t>239</t>
  </si>
  <si>
    <t>00980804</t>
  </si>
  <si>
    <t xml:space="preserve">410201  </t>
  </si>
  <si>
    <t>0000010006553</t>
  </si>
  <si>
    <t xml:space="preserve">金蘭甘醇油膏590ml                       </t>
  </si>
  <si>
    <t>393</t>
  </si>
  <si>
    <t>00980820</t>
  </si>
  <si>
    <t xml:space="preserve">411301  </t>
  </si>
  <si>
    <t>0000010061160</t>
  </si>
  <si>
    <t xml:space="preserve">黑松沙士(易)-330ml*6入                  </t>
  </si>
  <si>
    <t>424</t>
  </si>
  <si>
    <t>00981109</t>
  </si>
  <si>
    <t>0000030009605</t>
  </si>
  <si>
    <t xml:space="preserve">黑松加鹽沙士鋁罐330ml                   </t>
  </si>
  <si>
    <t>15.00</t>
  </si>
  <si>
    <t>15</t>
  </si>
  <si>
    <t>229</t>
  </si>
  <si>
    <t>0000010078770</t>
  </si>
  <si>
    <t xml:space="preserve">池農良質米-3KG                          </t>
  </si>
  <si>
    <t>00990223</t>
  </si>
  <si>
    <t>0000010003418</t>
  </si>
  <si>
    <t xml:space="preserve">中華有機豆腐                            </t>
  </si>
  <si>
    <t>23.00</t>
  </si>
  <si>
    <t>23</t>
  </si>
  <si>
    <t>506</t>
  </si>
  <si>
    <t>00990402</t>
  </si>
  <si>
    <t>00990605</t>
  </si>
  <si>
    <t xml:space="preserve">510902  </t>
  </si>
  <si>
    <t>0000030008175</t>
  </si>
  <si>
    <t xml:space="preserve">向日葵流行浴帽                          </t>
  </si>
  <si>
    <t>447</t>
  </si>
  <si>
    <t>00990703</t>
  </si>
  <si>
    <t>0000000004572</t>
  </si>
  <si>
    <t xml:space="preserve">台灣蒜頭                                </t>
  </si>
  <si>
    <t>586</t>
  </si>
  <si>
    <t xml:space="preserve">510103  </t>
  </si>
  <si>
    <t>0000030014199</t>
  </si>
  <si>
    <t xml:space="preserve">舒潔淨99盒裝面紙3層80抽*3               </t>
  </si>
  <si>
    <t>0000010073470</t>
  </si>
  <si>
    <t xml:space="preserve">廚房穩潔清潔劑-檸檬重裝500g             </t>
  </si>
  <si>
    <t>00990627</t>
  </si>
  <si>
    <t xml:space="preserve">310101  </t>
  </si>
  <si>
    <t>0000010056615</t>
  </si>
  <si>
    <t xml:space="preserve">林鳳營鮮奶-全脂2728ml                   </t>
  </si>
  <si>
    <t>172.00</t>
  </si>
  <si>
    <t>172</t>
  </si>
  <si>
    <t>459</t>
  </si>
  <si>
    <t>0000010034421</t>
  </si>
  <si>
    <t xml:space="preserve">CRECO巧克力棒_100g                      </t>
  </si>
  <si>
    <t>29.50</t>
  </si>
  <si>
    <t>0000010051424</t>
  </si>
  <si>
    <t xml:space="preserve">49元均一商品(塑膠品)                    </t>
  </si>
  <si>
    <t>0000010056926</t>
  </si>
  <si>
    <t xml:space="preserve">中興香米-3kg                            </t>
  </si>
  <si>
    <t>00980430</t>
  </si>
  <si>
    <t>0000010000542</t>
  </si>
  <si>
    <t xml:space="preserve">小豬娘魚板90g                           </t>
  </si>
  <si>
    <t>1366</t>
  </si>
  <si>
    <t>0000000006148</t>
  </si>
  <si>
    <t xml:space="preserve">台灣豚里肌肉片                          </t>
  </si>
  <si>
    <t xml:space="preserve">120404  </t>
  </si>
  <si>
    <t>0000010027011</t>
  </si>
  <si>
    <t xml:space="preserve">台南黑橋牌培根220g                      </t>
  </si>
  <si>
    <t>105.00</t>
  </si>
  <si>
    <t>105</t>
  </si>
  <si>
    <t>0000010028699</t>
  </si>
  <si>
    <t xml:space="preserve">義美ｅ家小館蝦仁炒飯-270g               </t>
  </si>
  <si>
    <t xml:space="preserve">310805  </t>
  </si>
  <si>
    <t>0000010035001</t>
  </si>
  <si>
    <t xml:space="preserve">義美純手工香酥抓餅芝麻-110g*5           </t>
  </si>
  <si>
    <t>48.00</t>
  </si>
  <si>
    <t>48</t>
  </si>
  <si>
    <t>0000010003947</t>
  </si>
  <si>
    <t xml:space="preserve">讚岐冷凍烏龍麵200g*3                    </t>
  </si>
  <si>
    <t>0000010003771</t>
  </si>
  <si>
    <t xml:space="preserve">義美家庭號饅頭(牛奶)-6粒                </t>
  </si>
  <si>
    <t>44.00</t>
  </si>
  <si>
    <t>44</t>
  </si>
  <si>
    <t xml:space="preserve">320501  </t>
  </si>
  <si>
    <t>0000010074249</t>
  </si>
  <si>
    <t xml:space="preserve">統一蜜雪蛋糕135g                        </t>
  </si>
  <si>
    <t>0000010006581</t>
  </si>
  <si>
    <t xml:space="preserve">麵味露2倍400ml                          </t>
  </si>
  <si>
    <t>135.00</t>
  </si>
  <si>
    <t>135</t>
  </si>
  <si>
    <t xml:space="preserve">410401  </t>
  </si>
  <si>
    <t>0000010006973</t>
  </si>
  <si>
    <t xml:space="preserve">HOUSE麻婆豆腐-甜味廣式#                 </t>
  </si>
  <si>
    <t>82.00</t>
  </si>
  <si>
    <t>82</t>
  </si>
  <si>
    <t xml:space="preserve">410404  </t>
  </si>
  <si>
    <t>0000010006705</t>
  </si>
  <si>
    <t xml:space="preserve">味島野菜風味瓶52g                       </t>
  </si>
  <si>
    <t>90.00</t>
  </si>
  <si>
    <t>90</t>
  </si>
  <si>
    <t>0000010005246</t>
  </si>
  <si>
    <t xml:space="preserve">大茂大土豆麵筋(鐵)170g                  </t>
  </si>
  <si>
    <t>0000010072259</t>
  </si>
  <si>
    <t xml:space="preserve">金門馬家麵線500g                        </t>
  </si>
  <si>
    <t>95.00</t>
  </si>
  <si>
    <t>95</t>
  </si>
  <si>
    <t>0000030010647</t>
  </si>
  <si>
    <t xml:space="preserve">黑松汽水搖果凍檸檬310ml                 </t>
  </si>
  <si>
    <t>16.00</t>
  </si>
  <si>
    <t>16</t>
  </si>
  <si>
    <t>0000030010649</t>
  </si>
  <si>
    <t xml:space="preserve">黑松汽水搖果凍橘子310ml                 </t>
  </si>
  <si>
    <t>0000010059066</t>
  </si>
  <si>
    <t xml:space="preserve">中祥自然之顏紫菜蘇打餅-140g             </t>
  </si>
  <si>
    <t>0000010009454</t>
  </si>
  <si>
    <t xml:space="preserve">雪之屋米果-12枚                         </t>
  </si>
  <si>
    <t>0000010069543</t>
  </si>
  <si>
    <t xml:space="preserve">品客洋芋片(洋蔥)-140g                   </t>
  </si>
  <si>
    <t>0000010077954</t>
  </si>
  <si>
    <t xml:space="preserve">中興無洗台梗九號米-2kg                  </t>
  </si>
  <si>
    <t>149.00</t>
  </si>
  <si>
    <t>149</t>
  </si>
  <si>
    <t>00980516</t>
  </si>
  <si>
    <t xml:space="preserve">310102  </t>
  </si>
  <si>
    <t>0000010059873</t>
  </si>
  <si>
    <t xml:space="preserve">光泉鮮乳1857ml                          </t>
  </si>
  <si>
    <t>107.00</t>
  </si>
  <si>
    <t>107</t>
  </si>
  <si>
    <t>1400</t>
  </si>
  <si>
    <t xml:space="preserve">310303  </t>
  </si>
  <si>
    <t>0000010001405</t>
  </si>
  <si>
    <t xml:space="preserve">開元長春鮮奶油-1公升                    </t>
  </si>
  <si>
    <t>166.00</t>
  </si>
  <si>
    <t>166</t>
  </si>
  <si>
    <t>0000030000183</t>
  </si>
  <si>
    <t xml:space="preserve">義美湯的豆腐290g                        </t>
  </si>
  <si>
    <t>14.00</t>
  </si>
  <si>
    <t>14</t>
  </si>
  <si>
    <t xml:space="preserve">310603  </t>
  </si>
  <si>
    <t>0000010003423</t>
  </si>
  <si>
    <t xml:space="preserve">東京壽司皮-32片                         </t>
  </si>
  <si>
    <t>92.00</t>
  </si>
  <si>
    <t>92</t>
  </si>
  <si>
    <t xml:space="preserve">310605  </t>
  </si>
  <si>
    <t>0000010002400</t>
  </si>
  <si>
    <t xml:space="preserve">韓國泡菜白菜(小)360g                    </t>
  </si>
  <si>
    <t xml:space="preserve">310801  </t>
  </si>
  <si>
    <t>0000010074742</t>
  </si>
  <si>
    <t xml:space="preserve">灣仔碼頭手工水餃(玉米蔬菜豬肉)450g      </t>
  </si>
  <si>
    <t xml:space="preserve">320101  </t>
  </si>
  <si>
    <t>0000010074239</t>
  </si>
  <si>
    <t xml:space="preserve">統一營養土司370g(11片)                  </t>
  </si>
  <si>
    <t>109.00</t>
  </si>
  <si>
    <t>109</t>
  </si>
  <si>
    <t xml:space="preserve">410503  </t>
  </si>
  <si>
    <t>0000010028471</t>
  </si>
  <si>
    <t xml:space="preserve">綠巨人天然特甜玉米粒(易)-198g           </t>
  </si>
  <si>
    <t>0000030009661</t>
  </si>
  <si>
    <t xml:space="preserve">統一拉麵道袋麵博多豚骨94g*4入           </t>
  </si>
  <si>
    <t xml:space="preserve">410602  </t>
  </si>
  <si>
    <t>0000030004329</t>
  </si>
  <si>
    <t xml:space="preserve">Q Cup中杯什錦鮮蔬海鮮杯麵(單入)         </t>
  </si>
  <si>
    <t>0000010036625</t>
  </si>
  <si>
    <t xml:space="preserve">維力一度贊紅燒牛肉麵                    </t>
  </si>
  <si>
    <t>0000010054158</t>
  </si>
  <si>
    <t xml:space="preserve">讚崎涼麵800G                            </t>
  </si>
  <si>
    <t xml:space="preserve">420204  </t>
  </si>
  <si>
    <t>0000010061134</t>
  </si>
  <si>
    <t xml:space="preserve">點六綜合豆果子                          </t>
  </si>
  <si>
    <t>219.00</t>
  </si>
  <si>
    <t>219</t>
  </si>
  <si>
    <t>139.00</t>
  </si>
  <si>
    <t>139</t>
  </si>
  <si>
    <t>00990103</t>
  </si>
  <si>
    <t>0000000006284</t>
  </si>
  <si>
    <t xml:space="preserve">台灣黃金雞二節翅                        </t>
  </si>
  <si>
    <t>656</t>
  </si>
  <si>
    <t>0000000005401</t>
  </si>
  <si>
    <t xml:space="preserve">台灣青花苔                              </t>
  </si>
  <si>
    <t>0000010064320</t>
  </si>
  <si>
    <t xml:space="preserve">台灣方便煮~豆芽菜                       </t>
  </si>
  <si>
    <t>0000010026378</t>
  </si>
  <si>
    <t xml:space="preserve">活益比菲多(原味)-920ml                  </t>
  </si>
  <si>
    <t xml:space="preserve">310503  </t>
  </si>
  <si>
    <t>0000010002248</t>
  </si>
  <si>
    <t xml:space="preserve">統一黃金豆豆漿900ml                     </t>
  </si>
  <si>
    <t xml:space="preserve">310505  </t>
  </si>
  <si>
    <t>0000010002171</t>
  </si>
  <si>
    <t xml:space="preserve">統一純喫茶(紅茶)-960ml                  </t>
  </si>
  <si>
    <t>0000010001977</t>
  </si>
  <si>
    <t xml:space="preserve">統一純喫茶(紅茶)-480cc                  </t>
  </si>
  <si>
    <t xml:space="preserve">320103  </t>
  </si>
  <si>
    <t>0000030013013</t>
  </si>
  <si>
    <t xml:space="preserve">湯種奶油土司                            </t>
  </si>
  <si>
    <t>0000030002001</t>
  </si>
  <si>
    <t xml:space="preserve">香草杯子蛋糕                            </t>
  </si>
  <si>
    <t>0000010071577</t>
  </si>
  <si>
    <t xml:space="preserve">Aji驚奇餅(蔬菜)-280g                    </t>
  </si>
  <si>
    <t>72.00</t>
  </si>
  <si>
    <t>72</t>
  </si>
  <si>
    <t>0000010072518</t>
  </si>
  <si>
    <t xml:space="preserve">三好台梗九號米-3.4KG                    </t>
  </si>
  <si>
    <t>205.00</t>
  </si>
  <si>
    <t>205</t>
  </si>
  <si>
    <t>00980805</t>
  </si>
  <si>
    <t>0000010001185</t>
  </si>
  <si>
    <t xml:space="preserve">綠豆意仁-400g                           </t>
  </si>
  <si>
    <t>1346</t>
  </si>
  <si>
    <t>0000010039140</t>
  </si>
  <si>
    <t xml:space="preserve">統一糙秈米米漿1858ml                    </t>
  </si>
  <si>
    <t xml:space="preserve">410104  </t>
  </si>
  <si>
    <t>0000010072428</t>
  </si>
  <si>
    <t xml:space="preserve">得意的一天5珍寶健康調和油2L             </t>
  </si>
  <si>
    <t>0000010038387</t>
  </si>
  <si>
    <t xml:space="preserve">TWS沖泡冰糖240g                         </t>
  </si>
  <si>
    <t xml:space="preserve">410502  </t>
  </si>
  <si>
    <t>0000010005114</t>
  </si>
  <si>
    <t xml:space="preserve">廣達香肉醬-160g                         </t>
  </si>
  <si>
    <t>4</t>
  </si>
  <si>
    <t>30.75</t>
  </si>
  <si>
    <t>123</t>
  </si>
  <si>
    <t xml:space="preserve">420306  </t>
  </si>
  <si>
    <t>0000030011148</t>
  </si>
  <si>
    <t xml:space="preserve">嘉禾大土豆(脫油)-200g                   </t>
  </si>
  <si>
    <t xml:space="preserve">510404  </t>
  </si>
  <si>
    <t>0000030006294</t>
  </si>
  <si>
    <t xml:space="preserve">沙威隆茶樹精油抗菌清透沐浴乳1000ml      </t>
  </si>
  <si>
    <t>148.00</t>
  </si>
  <si>
    <t>148</t>
  </si>
  <si>
    <t xml:space="preserve">510405  </t>
  </si>
  <si>
    <t>0000030000724</t>
  </si>
  <si>
    <t xml:space="preserve">舒酸碇強化琺瑯質牙膏110g                </t>
  </si>
  <si>
    <t>154.00</t>
  </si>
  <si>
    <t>154</t>
  </si>
  <si>
    <t xml:space="preserve">510601  </t>
  </si>
  <si>
    <t>0000030002364</t>
  </si>
  <si>
    <t xml:space="preserve">一匙靈亮彩濃縮洗衣精(補充包)-2.0kg      </t>
  </si>
  <si>
    <t xml:space="preserve">510701  </t>
  </si>
  <si>
    <t>0000010037134</t>
  </si>
  <si>
    <t xml:space="preserve">蟑愛呷消蟑堡-8入                        </t>
  </si>
  <si>
    <t>134.00</t>
  </si>
  <si>
    <t>134</t>
  </si>
  <si>
    <t xml:space="preserve">520201  </t>
  </si>
  <si>
    <t>0000030010112</t>
  </si>
  <si>
    <t xml:space="preserve">金牌台灣啤酒-330ml                      </t>
  </si>
  <si>
    <t>30.00</t>
  </si>
  <si>
    <t>180</t>
  </si>
  <si>
    <t>0000030009808</t>
  </si>
  <si>
    <t xml:space="preserve">三好越光米2kg                           </t>
  </si>
  <si>
    <t>00990215</t>
  </si>
  <si>
    <t>0000010028640</t>
  </si>
  <si>
    <t xml:space="preserve">EGG冠軍紅蛋10粒                         </t>
  </si>
  <si>
    <t>60.00</t>
  </si>
  <si>
    <t>60</t>
  </si>
  <si>
    <t>396</t>
  </si>
  <si>
    <t>0000010033241</t>
  </si>
  <si>
    <t xml:space="preserve">五木營養麵條-2kg                        </t>
  </si>
  <si>
    <t>00990918</t>
  </si>
  <si>
    <t>0000000006967</t>
  </si>
  <si>
    <t xml:space="preserve">台灣小白菜(裸)                          </t>
  </si>
  <si>
    <t>17.00</t>
  </si>
  <si>
    <t>17</t>
  </si>
  <si>
    <t>643</t>
  </si>
  <si>
    <t>0000010060605</t>
  </si>
  <si>
    <t xml:space="preserve">光泉鮮豆漿1857ml                        </t>
  </si>
  <si>
    <t>0000010008230</t>
  </si>
  <si>
    <t xml:space="preserve">味味一品牛肉碗麵-180g                   </t>
  </si>
  <si>
    <t>0000010073874</t>
  </si>
  <si>
    <t xml:space="preserve">統一滿漢大餐麻辣鍋碗204g                </t>
  </si>
  <si>
    <t>0000030009663</t>
  </si>
  <si>
    <t xml:space="preserve">滿漢大餐珍味牛肉碗麵187g                </t>
  </si>
  <si>
    <t>0000010028736</t>
  </si>
  <si>
    <t xml:space="preserve">白鴿天然濃縮防霉洗衣精(補充包)2000gm    </t>
  </si>
  <si>
    <t>00991222</t>
  </si>
  <si>
    <t>0000010010022</t>
  </si>
  <si>
    <t xml:space="preserve">五香大土豆200g                          </t>
  </si>
  <si>
    <t>913</t>
  </si>
  <si>
    <t xml:space="preserve">510102  </t>
  </si>
  <si>
    <t>0000010059109</t>
  </si>
  <si>
    <t xml:space="preserve">舒潔柔軟優質抽取式衛生紙110抽×8包      </t>
  </si>
  <si>
    <t>130.00</t>
  </si>
  <si>
    <t>260</t>
  </si>
  <si>
    <t>0000030012682</t>
  </si>
  <si>
    <t xml:space="preserve">舒潔拉拉弦彩抽取衛生紙110抽*8入         </t>
  </si>
  <si>
    <t>278</t>
  </si>
  <si>
    <t>0000010044774</t>
  </si>
  <si>
    <t xml:space="preserve">三好米-2KG                              </t>
  </si>
  <si>
    <t>00980527</t>
  </si>
  <si>
    <t>367</t>
  </si>
  <si>
    <t>168.00</t>
  </si>
  <si>
    <t>168</t>
  </si>
  <si>
    <t>0000030007888</t>
  </si>
  <si>
    <t xml:space="preserve">蘭陽五農糙米-2KG                        </t>
  </si>
  <si>
    <t>155.00</t>
  </si>
  <si>
    <t>155</t>
  </si>
  <si>
    <t>00980903</t>
  </si>
  <si>
    <t xml:space="preserve">120101  </t>
  </si>
  <si>
    <t>0000000006134</t>
  </si>
  <si>
    <t xml:space="preserve">台灣豚五花肉塊帶皮                      </t>
  </si>
  <si>
    <t>1422</t>
  </si>
  <si>
    <t xml:space="preserve">120203  </t>
  </si>
  <si>
    <t>0000000006322</t>
  </si>
  <si>
    <t xml:space="preserve">台灣黃金雞土雞塊                        </t>
  </si>
  <si>
    <t xml:space="preserve">210701  </t>
  </si>
  <si>
    <t>0000000002043</t>
  </si>
  <si>
    <t xml:space="preserve">台灣碎脯                                </t>
  </si>
  <si>
    <t>0000000003485</t>
  </si>
  <si>
    <t xml:space="preserve">美國少籽紅葡萄                          </t>
  </si>
  <si>
    <t>79.00</t>
  </si>
  <si>
    <t>79</t>
  </si>
  <si>
    <t xml:space="preserve">220901  </t>
  </si>
  <si>
    <t>0000000010336</t>
  </si>
  <si>
    <t xml:space="preserve">澳洲茂谷柑110入                         </t>
  </si>
  <si>
    <t>3</t>
  </si>
  <si>
    <t xml:space="preserve">220903  </t>
  </si>
  <si>
    <t>0000000002128</t>
  </si>
  <si>
    <t xml:space="preserve">台灣麻豆文旦(粒)                        </t>
  </si>
  <si>
    <t xml:space="preserve">221108  </t>
  </si>
  <si>
    <t>0000000002134</t>
  </si>
  <si>
    <t xml:space="preserve">台灣龍眼                                </t>
  </si>
  <si>
    <t>0000000002079</t>
  </si>
  <si>
    <t xml:space="preserve">台灣楊桃                                </t>
  </si>
  <si>
    <t>0000010041890</t>
  </si>
  <si>
    <t xml:space="preserve">桂冠貢丸-430g                           </t>
  </si>
  <si>
    <t>0000010003774</t>
  </si>
  <si>
    <t xml:space="preserve">義美黑糖芝麻包-6入                      </t>
  </si>
  <si>
    <t>0000010005159</t>
  </si>
  <si>
    <t xml:space="preserve">味全鮪魚罐(易)-150g                     </t>
  </si>
  <si>
    <t>0000010005155</t>
  </si>
  <si>
    <t xml:space="preserve">味全紅燒鰻(易)-100g                     </t>
  </si>
  <si>
    <t>0000030004599</t>
  </si>
  <si>
    <t xml:space="preserve">味全花生麵筋120g                        </t>
  </si>
  <si>
    <t>10.00</t>
  </si>
  <si>
    <t>10</t>
  </si>
  <si>
    <t>0000010060314</t>
  </si>
  <si>
    <t xml:space="preserve">統一肉燥包麵*5入                        </t>
  </si>
  <si>
    <t>0000010008389</t>
  </si>
  <si>
    <t xml:space="preserve">虎牌虎品新竹米粉-350g                   </t>
  </si>
  <si>
    <t>0000010008106</t>
  </si>
  <si>
    <t xml:space="preserve">力騰牌小麥胚芽-200g                     </t>
  </si>
  <si>
    <t xml:space="preserve">411309  </t>
  </si>
  <si>
    <t>0000010025449</t>
  </si>
  <si>
    <t xml:space="preserve">光泉巧克力乳200cc*6                     </t>
  </si>
  <si>
    <t>0000010056970</t>
  </si>
  <si>
    <t xml:space="preserve">YU-KI巧克力夾心餅-168g                  </t>
  </si>
  <si>
    <t>0000010010126</t>
  </si>
  <si>
    <t xml:space="preserve">波的多蚵仔煎-50g                        </t>
  </si>
  <si>
    <t>0000030008026</t>
  </si>
  <si>
    <t xml:space="preserve">卡迪那巨浪厚切經典蒜味-50g              </t>
  </si>
  <si>
    <t xml:space="preserve">420308  </t>
  </si>
  <si>
    <t>0000010012064</t>
  </si>
  <si>
    <t xml:space="preserve">三葉葡萄乾-425g                         </t>
  </si>
  <si>
    <t>0000010044068</t>
  </si>
  <si>
    <t xml:space="preserve">上品池豐米4kg                           </t>
  </si>
  <si>
    <t>0000030000729</t>
  </si>
  <si>
    <t xml:space="preserve">舒潔優質抽取衛生紙110抽12入             </t>
  </si>
  <si>
    <t>552</t>
  </si>
  <si>
    <t>0000010012881</t>
  </si>
  <si>
    <t xml:space="preserve">耐斯泡舒洗潔精(噴)1000cc                </t>
  </si>
  <si>
    <t>0000010024279</t>
  </si>
  <si>
    <t xml:space="preserve">金墩高纖QQ米2KG                         </t>
  </si>
  <si>
    <t>169.00</t>
  </si>
  <si>
    <t>169</t>
  </si>
  <si>
    <t>00980330</t>
  </si>
  <si>
    <t>0000010059842</t>
  </si>
  <si>
    <t xml:space="preserve">瑞穗全脂鮮乳 930ml                      </t>
  </si>
  <si>
    <t>621</t>
  </si>
  <si>
    <t>370</t>
  </si>
  <si>
    <t>0000010060617</t>
  </si>
  <si>
    <t xml:space="preserve">三好香米3.4KG                           </t>
  </si>
  <si>
    <t>00980727</t>
  </si>
  <si>
    <t>159.00</t>
  </si>
  <si>
    <t>159</t>
  </si>
  <si>
    <t>662</t>
  </si>
  <si>
    <t>195.00</t>
  </si>
  <si>
    <t>195</t>
  </si>
  <si>
    <t>00980824</t>
  </si>
  <si>
    <t>556</t>
  </si>
  <si>
    <t>0000010043979</t>
  </si>
  <si>
    <t xml:space="preserve">LCA506活菌原味發酵乳-150mlx8            </t>
  </si>
  <si>
    <t>0000010006749</t>
  </si>
  <si>
    <t xml:space="preserve">台糖特砂1kg                             </t>
  </si>
  <si>
    <t>30</t>
  </si>
  <si>
    <t>0000010005248</t>
  </si>
  <si>
    <t xml:space="preserve">愛之味土豆麵筋170g                      </t>
  </si>
  <si>
    <t>0000030009814</t>
  </si>
  <si>
    <t xml:space="preserve">三好履歷台梗九號米2KG                   </t>
  </si>
  <si>
    <t>00990204</t>
  </si>
  <si>
    <t>338</t>
  </si>
  <si>
    <t>976</t>
  </si>
  <si>
    <t>0000010020043</t>
  </si>
  <si>
    <t xml:space="preserve">舒潔卡通紙手帕18入                      </t>
  </si>
  <si>
    <t>0000030012144</t>
  </si>
  <si>
    <t xml:space="preserve">圓型肥皂盤-白                           </t>
  </si>
  <si>
    <t xml:space="preserve">510903  </t>
  </si>
  <si>
    <t>0000030012131</t>
  </si>
  <si>
    <t xml:space="preserve">半圓植毛馬桶刷                          </t>
  </si>
  <si>
    <t>115.00</t>
  </si>
  <si>
    <t>115</t>
  </si>
  <si>
    <t>0000010021566</t>
  </si>
  <si>
    <t xml:space="preserve">池農池上壽司米-5kg                      </t>
  </si>
  <si>
    <t>00990610</t>
  </si>
  <si>
    <t>0000000032043</t>
  </si>
  <si>
    <t xml:space="preserve">台灣地瓜葉(祼蔬)250g                    </t>
  </si>
  <si>
    <t>1265</t>
  </si>
  <si>
    <t xml:space="preserve">220902  </t>
  </si>
  <si>
    <t>0000000030456</t>
  </si>
  <si>
    <t xml:space="preserve">台灣里港無子檸檬                        </t>
  </si>
  <si>
    <t>0000030000728</t>
  </si>
  <si>
    <t xml:space="preserve">舒潔平板衛生紙300張*6                   </t>
  </si>
  <si>
    <t>145.00</t>
  </si>
  <si>
    <t>290</t>
  </si>
  <si>
    <t>0000010059356</t>
  </si>
  <si>
    <t xml:space="preserve">水晶柔絲皂絮1.28kg                      </t>
  </si>
  <si>
    <t>0000010012769</t>
  </si>
  <si>
    <t xml:space="preserve">南僑水晶肥皂-5塊入                      </t>
  </si>
  <si>
    <t xml:space="preserve">510801  </t>
  </si>
  <si>
    <t>0000010013247</t>
  </si>
  <si>
    <t xml:space="preserve">吳羽保鮮膜(小)-15cm*20                  </t>
  </si>
  <si>
    <t>0000010013244</t>
  </si>
  <si>
    <t xml:space="preserve">吳羽保鮮膜(大)30*20CM                   </t>
  </si>
  <si>
    <t>0000010067368</t>
  </si>
  <si>
    <t xml:space="preserve">池上頂級越光米1.5KG                     </t>
  </si>
  <si>
    <t>220.00</t>
  </si>
  <si>
    <t>220</t>
  </si>
  <si>
    <t>0000030000973</t>
  </si>
  <si>
    <t xml:space="preserve">關山有機白米2Kg                         </t>
  </si>
  <si>
    <t>235.00</t>
  </si>
  <si>
    <t>235</t>
  </si>
  <si>
    <t>00990612</t>
  </si>
  <si>
    <t>1462</t>
  </si>
  <si>
    <t>-2</t>
  </si>
  <si>
    <t>-290</t>
  </si>
  <si>
    <t>358</t>
  </si>
  <si>
    <t>00990611</t>
  </si>
  <si>
    <t>0000010034903</t>
  </si>
  <si>
    <t xml:space="preserve">台灣有機小白菜                          </t>
  </si>
  <si>
    <t>879</t>
  </si>
  <si>
    <t>0000010034897</t>
  </si>
  <si>
    <t xml:space="preserve">台灣有機A菜                             </t>
  </si>
  <si>
    <t>0000010034900</t>
  </si>
  <si>
    <t xml:space="preserve">台灣有機青江菜                          </t>
  </si>
  <si>
    <t>0000030013677</t>
  </si>
  <si>
    <t xml:space="preserve">台灣台糖馬鈴薯550g                      </t>
  </si>
  <si>
    <t xml:space="preserve">221104  </t>
  </si>
  <si>
    <t>0000000006055</t>
  </si>
  <si>
    <t xml:space="preserve">紐西蘭黃金奇異果33入-5粒                </t>
  </si>
  <si>
    <t>0000010001398</t>
  </si>
  <si>
    <t xml:space="preserve">林鳳營鮮乳-全脂936ml                    </t>
  </si>
  <si>
    <t>74.00</t>
  </si>
  <si>
    <t>74</t>
  </si>
  <si>
    <t xml:space="preserve">310901  </t>
  </si>
  <si>
    <t>0000010004519</t>
  </si>
  <si>
    <t xml:space="preserve">小美冰淇淋(香草)-85cc*6                 </t>
  </si>
  <si>
    <t xml:space="preserve">310903  </t>
  </si>
  <si>
    <t>0000010061270</t>
  </si>
  <si>
    <t xml:space="preserve">曠世奇派牛奶焦糖(盒)                    </t>
  </si>
  <si>
    <t>0000010004527</t>
  </si>
  <si>
    <t xml:space="preserve">曠世奇派卡布奇諾-4支                    </t>
  </si>
  <si>
    <t>0000010028433</t>
  </si>
  <si>
    <t xml:space="preserve">優龍ACE加鈣營養餅_200g                  </t>
  </si>
  <si>
    <t>00990827</t>
  </si>
  <si>
    <t>1196</t>
  </si>
  <si>
    <t>0000010068439</t>
  </si>
  <si>
    <t xml:space="preserve">台灣台糖有機莧菜                        </t>
  </si>
  <si>
    <t>0000010034898</t>
  </si>
  <si>
    <t xml:space="preserve">台灣有機莧菜                            </t>
  </si>
  <si>
    <t>0000000001950</t>
  </si>
  <si>
    <t xml:space="preserve">台灣金絲菇(200g)                        </t>
  </si>
  <si>
    <t>13</t>
  </si>
  <si>
    <t>0000010054846</t>
  </si>
  <si>
    <t xml:space="preserve">台灣雪白菇(日本種)                      </t>
  </si>
  <si>
    <t xml:space="preserve">220501  </t>
  </si>
  <si>
    <t>0000000019349</t>
  </si>
  <si>
    <t xml:space="preserve">台灣新興梨2入                           </t>
  </si>
  <si>
    <t xml:space="preserve">220601  </t>
  </si>
  <si>
    <t>0000000004333</t>
  </si>
  <si>
    <t xml:space="preserve">智利黑李                                </t>
  </si>
  <si>
    <t>0000000008456</t>
  </si>
  <si>
    <t xml:space="preserve">智利櫻桃                                </t>
  </si>
  <si>
    <t xml:space="preserve">220701  </t>
  </si>
  <si>
    <t>0000000019394</t>
  </si>
  <si>
    <t xml:space="preserve">紐西蘭富士蘋果(5入/袋)                  </t>
  </si>
  <si>
    <t>238</t>
  </si>
  <si>
    <t>0000010062182</t>
  </si>
  <si>
    <t xml:space="preserve">統一低糖高纖豆漿900ml                   </t>
  </si>
  <si>
    <t>229.00</t>
  </si>
  <si>
    <t>00991013</t>
  </si>
  <si>
    <t>0000010075195</t>
  </si>
  <si>
    <t xml:space="preserve">台灣台糖有機青江菜                      </t>
  </si>
  <si>
    <t>732</t>
  </si>
  <si>
    <t>0000000003461</t>
  </si>
  <si>
    <t xml:space="preserve">台灣南瓜(特)                            </t>
  </si>
  <si>
    <t>106.00</t>
  </si>
  <si>
    <t>106</t>
  </si>
  <si>
    <t>0000000003412</t>
  </si>
  <si>
    <t xml:space="preserve">台灣苦瓜&lt;kg&gt;                            </t>
  </si>
  <si>
    <t>0000010062663</t>
  </si>
  <si>
    <t xml:space="preserve">優鮮沛蔓越莓綜合果汁_250ml*6入          </t>
  </si>
  <si>
    <t>54.00</t>
  </si>
  <si>
    <t>54</t>
  </si>
  <si>
    <t>0000010010272</t>
  </si>
  <si>
    <t xml:space="preserve">可口千層派76g                           </t>
  </si>
  <si>
    <t>0000010010143</t>
  </si>
  <si>
    <t xml:space="preserve">義美海苔煎餅-115g                       </t>
  </si>
  <si>
    <t xml:space="preserve">420401  </t>
  </si>
  <si>
    <t>0000010023190</t>
  </si>
  <si>
    <t xml:space="preserve">嘉禾紅心梅280G                          </t>
  </si>
  <si>
    <t>00991218</t>
  </si>
  <si>
    <t xml:space="preserve">120105  </t>
  </si>
  <si>
    <t>0000000006267</t>
  </si>
  <si>
    <t xml:space="preserve">台灣豚枝骨湯排                          </t>
  </si>
  <si>
    <t>62.00</t>
  </si>
  <si>
    <t>62</t>
  </si>
  <si>
    <t>0000010001073</t>
  </si>
  <si>
    <t xml:space="preserve">台灣茼萵                                </t>
  </si>
  <si>
    <t>0000010003352</t>
  </si>
  <si>
    <t xml:space="preserve">大漢優質雞蛋豆腐                        </t>
  </si>
  <si>
    <t>00980605</t>
  </si>
  <si>
    <t>0000010079312</t>
  </si>
  <si>
    <t xml:space="preserve">得意的一天素蠔油370ml                   </t>
  </si>
  <si>
    <t>65.00</t>
  </si>
  <si>
    <t>65</t>
  </si>
  <si>
    <t>496</t>
  </si>
  <si>
    <t xml:space="preserve">510303  </t>
  </si>
  <si>
    <t>0000010061802</t>
  </si>
  <si>
    <t xml:space="preserve">滿意寶寶濕巾柔棉補充包-100P             </t>
  </si>
  <si>
    <t>0000010061834</t>
  </si>
  <si>
    <t xml:space="preserve">滿意寶寶濕巾安心厚型補充包-80P          </t>
  </si>
  <si>
    <t>0000030001081</t>
  </si>
  <si>
    <t xml:space="preserve">毛寶全效強淨洗衣精3000G                 </t>
  </si>
  <si>
    <t>00980627</t>
  </si>
  <si>
    <t xml:space="preserve">110601  </t>
  </si>
  <si>
    <t>0000000004429</t>
  </si>
  <si>
    <t xml:space="preserve">台灣捕撈野生北海道秋刀魚                </t>
  </si>
  <si>
    <t>1173</t>
  </si>
  <si>
    <t>0000000006133</t>
  </si>
  <si>
    <t xml:space="preserve">台灣豚五花肉塊去骨皮                    </t>
  </si>
  <si>
    <t>71.00</t>
  </si>
  <si>
    <t>71</t>
  </si>
  <si>
    <t>0000010036081</t>
  </si>
  <si>
    <t xml:space="preserve">台灣靈芝鴻喜菇高湯                      </t>
  </si>
  <si>
    <t>88.00</t>
  </si>
  <si>
    <t>88</t>
  </si>
  <si>
    <t xml:space="preserve">310607  </t>
  </si>
  <si>
    <t>0000010003068</t>
  </si>
  <si>
    <t xml:space="preserve">桂冠大沙拉-500g                         </t>
  </si>
  <si>
    <t>0000030006549</t>
  </si>
  <si>
    <t xml:space="preserve">雙麟手工韭菜水餃-900g                   </t>
  </si>
  <si>
    <t>112.00</t>
  </si>
  <si>
    <t>112</t>
  </si>
  <si>
    <t>0000010026782</t>
  </si>
  <si>
    <t xml:space="preserve">義美蛋餅皮5片                           </t>
  </si>
  <si>
    <t>0000010072020</t>
  </si>
  <si>
    <t xml:space="preserve">西雅圖拿鐵冰淇淋520g                    </t>
  </si>
  <si>
    <t>0000030010390</t>
  </si>
  <si>
    <t xml:space="preserve">小美乳酸冰淇淋66g*10杯                  </t>
  </si>
  <si>
    <t>0000010066121</t>
  </si>
  <si>
    <t xml:space="preserve">綠巨人金玉雙色玉米粒_312g               </t>
  </si>
  <si>
    <t xml:space="preserve">420208  </t>
  </si>
  <si>
    <t>0000030006825</t>
  </si>
  <si>
    <t xml:space="preserve">HH奶油三明治夾心餅-168g                 </t>
  </si>
  <si>
    <t>0000030006823</t>
  </si>
  <si>
    <t xml:space="preserve">HH草莓果醬酥餅-96g                      </t>
  </si>
  <si>
    <t>0000030009700</t>
  </si>
  <si>
    <t xml:space="preserve">中興泰皇金香米-3kg                      </t>
  </si>
  <si>
    <t>00980713</t>
  </si>
  <si>
    <t>63.00</t>
  </si>
  <si>
    <t>63</t>
  </si>
  <si>
    <t>361</t>
  </si>
  <si>
    <t>0000010013603</t>
  </si>
  <si>
    <t xml:space="preserve">一匙靈制菌洗衣粉-2kg                    </t>
  </si>
  <si>
    <t>0000010077189</t>
  </si>
  <si>
    <t xml:space="preserve">金墩皇室香米-3.6kg                      </t>
  </si>
  <si>
    <t>00980818</t>
  </si>
  <si>
    <t>0000000003825</t>
  </si>
  <si>
    <t xml:space="preserve">澳洲冷凍牛肉絲                          </t>
  </si>
  <si>
    <t>420</t>
  </si>
  <si>
    <t>0000000018073</t>
  </si>
  <si>
    <t xml:space="preserve">台灣檸檬                                </t>
  </si>
  <si>
    <t>0000010036054</t>
  </si>
  <si>
    <t xml:space="preserve">三好泰國皇家香米-3.4kg                  </t>
  </si>
  <si>
    <t>00980912</t>
  </si>
  <si>
    <t xml:space="preserve">120401  </t>
  </si>
  <si>
    <t>0000010000838</t>
  </si>
  <si>
    <t xml:space="preserve">台南黑橋牌香腸(原味)-370g               </t>
  </si>
  <si>
    <t>120.00</t>
  </si>
  <si>
    <t>120</t>
  </si>
  <si>
    <t>427</t>
  </si>
  <si>
    <t xml:space="preserve">520701  </t>
  </si>
  <si>
    <t>0000030010061</t>
  </si>
  <si>
    <t xml:space="preserve">棕色酒瓶(紹興.黃酒.米酒.啤酒)           </t>
  </si>
  <si>
    <t>-6</t>
  </si>
  <si>
    <t>0</t>
  </si>
  <si>
    <t>00980902</t>
  </si>
  <si>
    <t>763</t>
  </si>
  <si>
    <t>0000010059864</t>
  </si>
  <si>
    <t xml:space="preserve">光泉乳香世家鮮乳1892ml                  </t>
  </si>
  <si>
    <t>0000030007464</t>
  </si>
  <si>
    <t xml:space="preserve">瑞穗果汁牛奶930ml                       </t>
  </si>
  <si>
    <t>0000030008820</t>
  </si>
  <si>
    <t xml:space="preserve">黑人牙膏175g*2+白綠雙星160g             </t>
  </si>
  <si>
    <t>0000010062011</t>
  </si>
  <si>
    <t xml:space="preserve">中興花東台梗壽司米-3kg                  </t>
  </si>
  <si>
    <t>00980926</t>
  </si>
  <si>
    <t>0000000005748</t>
  </si>
  <si>
    <t xml:space="preserve">台灣茭白筍                              </t>
  </si>
  <si>
    <t>0000030011642</t>
  </si>
  <si>
    <t xml:space="preserve">台糖45粒裝韭菜手工水餃                  </t>
  </si>
  <si>
    <t>198.00</t>
  </si>
  <si>
    <t>0000030011644</t>
  </si>
  <si>
    <t xml:space="preserve">台糖45粒裝高麗菜手工水餃                </t>
  </si>
  <si>
    <t>0000030003098</t>
  </si>
  <si>
    <t xml:space="preserve">幸味村蛋餅皮                            </t>
  </si>
  <si>
    <t>00990506</t>
  </si>
  <si>
    <t>739</t>
  </si>
  <si>
    <t xml:space="preserve">120311  </t>
  </si>
  <si>
    <t>0000000003219</t>
  </si>
  <si>
    <t xml:space="preserve">台灣黃牛腿肉                            </t>
  </si>
  <si>
    <t>0000010059865</t>
  </si>
  <si>
    <t xml:space="preserve">光泉乳香世家(低脂鮮乳)1827ml            </t>
  </si>
  <si>
    <t>00990721</t>
  </si>
  <si>
    <t>00990902</t>
  </si>
  <si>
    <t>0000000006130</t>
  </si>
  <si>
    <t xml:space="preserve">台灣豚小里肌條                          </t>
  </si>
  <si>
    <t>83.00</t>
  </si>
  <si>
    <t>83</t>
  </si>
  <si>
    <t>566</t>
  </si>
  <si>
    <t>84.00</t>
  </si>
  <si>
    <t>84</t>
  </si>
  <si>
    <t>0000000031617</t>
  </si>
  <si>
    <t xml:space="preserve">台灣胡蘿蔔                              </t>
  </si>
  <si>
    <t>0000010056737</t>
  </si>
  <si>
    <t xml:space="preserve">福樂北海道限量優質牛乳 1892ml           </t>
  </si>
  <si>
    <t>00991127</t>
  </si>
  <si>
    <t>0000000007476</t>
  </si>
  <si>
    <t xml:space="preserve">台灣桃園五香豆干                        </t>
  </si>
  <si>
    <t>40.00</t>
  </si>
  <si>
    <t>538</t>
  </si>
  <si>
    <t>0000010059606</t>
  </si>
  <si>
    <t xml:space="preserve">上品泰香米-3.6kg                        </t>
  </si>
  <si>
    <t>00990530</t>
  </si>
  <si>
    <t>0000010021538</t>
  </si>
  <si>
    <t xml:space="preserve">三好米(特級米)-4KG                      </t>
  </si>
  <si>
    <t>00991201</t>
  </si>
  <si>
    <t>1217</t>
  </si>
  <si>
    <t>0000000005918</t>
  </si>
  <si>
    <t xml:space="preserve">台灣杏鮑菇(200G)                        </t>
  </si>
  <si>
    <t xml:space="preserve">310301  </t>
  </si>
  <si>
    <t>0000010001544</t>
  </si>
  <si>
    <t xml:space="preserve">芝司樂切片乳酪低脂肪-250g               </t>
  </si>
  <si>
    <t>0000010003412</t>
  </si>
  <si>
    <t xml:space="preserve">中華雞蛋豆腐-300g                       </t>
  </si>
  <si>
    <t>0000010024487</t>
  </si>
  <si>
    <t xml:space="preserve">TE極辣山葵醬100G                        </t>
  </si>
  <si>
    <t xml:space="preserve">330202  </t>
  </si>
  <si>
    <t>0000000032608</t>
  </si>
  <si>
    <t xml:space="preserve">沙拉隨身醬包30g-塔塔                    </t>
  </si>
  <si>
    <t>4.00</t>
  </si>
  <si>
    <t>0000000032609</t>
  </si>
  <si>
    <t xml:space="preserve">沙拉隨身醬包30g-蜂蜜芥末                </t>
  </si>
  <si>
    <t xml:space="preserve">510402  </t>
  </si>
  <si>
    <t>0000010042486</t>
  </si>
  <si>
    <t xml:space="preserve">露得清深層淨化洗面乳-100g               </t>
  </si>
  <si>
    <t>0000010073456</t>
  </si>
  <si>
    <t xml:space="preserve">皂福洗衣皂補充包2000gm                  </t>
  </si>
  <si>
    <t>143.00</t>
  </si>
  <si>
    <t>143</t>
  </si>
  <si>
    <t xml:space="preserve">510804  </t>
  </si>
  <si>
    <t>0000030013350</t>
  </si>
  <si>
    <t xml:space="preserve">三明治綿刷                              </t>
  </si>
  <si>
    <t xml:space="preserve">510904  </t>
  </si>
  <si>
    <t>0000030007881</t>
  </si>
  <si>
    <t xml:space="preserve">59元促銷拖鞋                            </t>
  </si>
  <si>
    <t>0000010074784</t>
  </si>
  <si>
    <t xml:space="preserve">池上芋香香米-1.5kg                      </t>
  </si>
  <si>
    <t>160.00</t>
  </si>
  <si>
    <t>160</t>
  </si>
  <si>
    <t>00990516</t>
  </si>
  <si>
    <t>0000000030004</t>
  </si>
  <si>
    <t xml:space="preserve">紐西蘭奇異果36入_6粒                    </t>
  </si>
  <si>
    <t>228</t>
  </si>
  <si>
    <t>00980324</t>
  </si>
  <si>
    <t>0000010021551</t>
  </si>
  <si>
    <t xml:space="preserve">金墩池e香米(三星一級品)4.5kg            </t>
  </si>
  <si>
    <t>00980406</t>
  </si>
  <si>
    <t>0000010009272</t>
  </si>
  <si>
    <t xml:space="preserve">道地的偉特糖-120g                       </t>
  </si>
  <si>
    <t>575</t>
  </si>
  <si>
    <t>0000010037713</t>
  </si>
  <si>
    <t xml:space="preserve">地基主金                                </t>
  </si>
  <si>
    <t>0000030010131</t>
  </si>
  <si>
    <t xml:space="preserve">金牌台灣啤酒-500ml                      </t>
  </si>
  <si>
    <t>7</t>
  </si>
  <si>
    <t>280</t>
  </si>
  <si>
    <t>0000010021572</t>
  </si>
  <si>
    <t xml:space="preserve">三好池鮮米-4kg                          </t>
  </si>
  <si>
    <t>241</t>
  </si>
  <si>
    <t>0000010028638</t>
  </si>
  <si>
    <t xml:space="preserve">EGG冠軍蛋(L)                            </t>
  </si>
  <si>
    <t>0000030004343</t>
  </si>
  <si>
    <t xml:space="preserve">康師傅老火香菇燉雞麵(4入)               </t>
  </si>
  <si>
    <t>473</t>
  </si>
  <si>
    <t>0000010078015</t>
  </si>
  <si>
    <t xml:space="preserve">統一冬菜冬粉55g                         </t>
  </si>
  <si>
    <t>110</t>
  </si>
  <si>
    <t xml:space="preserve">520101  </t>
  </si>
  <si>
    <t>0000030010102</t>
  </si>
  <si>
    <t xml:space="preserve">尊爵3毫克低淡菸(G3)                     </t>
  </si>
  <si>
    <t>00980524</t>
  </si>
  <si>
    <t xml:space="preserve">120108  </t>
  </si>
  <si>
    <t>0000000006832</t>
  </si>
  <si>
    <t xml:space="preserve">台灣黑毛豬絞肉                          </t>
  </si>
  <si>
    <t>558</t>
  </si>
  <si>
    <t xml:space="preserve">410103  </t>
  </si>
  <si>
    <t>0000030010021</t>
  </si>
  <si>
    <t xml:space="preserve">正統橄欖調理健康油2L                    </t>
  </si>
  <si>
    <t>0000030010953</t>
  </si>
  <si>
    <t xml:space="preserve">原味巡禮煎餅(花生)-140g                 </t>
  </si>
  <si>
    <t>0000030010519</t>
  </si>
  <si>
    <t xml:space="preserve">森永嗨啾夾心軟糖(酷可樂)-35g            </t>
  </si>
  <si>
    <t>0000030010518</t>
  </si>
  <si>
    <t xml:space="preserve">森永嗨啾夾心軟糖(涼蘇打)-35g            </t>
  </si>
  <si>
    <t>00990623</t>
  </si>
  <si>
    <t>34.00</t>
  </si>
  <si>
    <t>34</t>
  </si>
  <si>
    <t>313</t>
  </si>
  <si>
    <t>00990704</t>
  </si>
  <si>
    <t>00990828</t>
  </si>
  <si>
    <t>0000030011742</t>
  </si>
  <si>
    <t xml:space="preserve">米圃精饌米-4kg                          </t>
  </si>
  <si>
    <t>00990728</t>
  </si>
  <si>
    <t xml:space="preserve">110102  </t>
  </si>
  <si>
    <t>0000000003127</t>
  </si>
  <si>
    <t xml:space="preserve">台灣石班鱸                              </t>
  </si>
  <si>
    <t>364</t>
  </si>
  <si>
    <t>0000000030818</t>
  </si>
  <si>
    <t xml:space="preserve">台灣深坑特產水豆腐                      </t>
  </si>
  <si>
    <t xml:space="preserve">110405  </t>
  </si>
  <si>
    <t>0000030011156</t>
  </si>
  <si>
    <t xml:space="preserve">台灣屏東萬丹-鵪鶉蛋                     </t>
  </si>
  <si>
    <t>0000030013380</t>
  </si>
  <si>
    <t xml:space="preserve">金墩米四星精選-存氮包3kg                </t>
  </si>
  <si>
    <t>165.00</t>
  </si>
  <si>
    <t>165</t>
  </si>
  <si>
    <t>00990917</t>
  </si>
  <si>
    <t>0000010001454</t>
  </si>
  <si>
    <t xml:space="preserve">林鳳營鮮乳-低脂1857ml                   </t>
  </si>
  <si>
    <t>527</t>
  </si>
  <si>
    <t>0000010069416</t>
  </si>
  <si>
    <t xml:space="preserve">統一好勁道千羽拉麵320g                  </t>
  </si>
  <si>
    <t>0000010008498</t>
  </si>
  <si>
    <t xml:space="preserve">日正長壽麵線250g                        </t>
  </si>
  <si>
    <t>0000010036981</t>
  </si>
  <si>
    <t xml:space="preserve">利全鹹酥落花生-280g                     </t>
  </si>
  <si>
    <t>0000010006651</t>
  </si>
  <si>
    <t xml:space="preserve">穀盛醇米霖600ml                         </t>
  </si>
  <si>
    <t>0000030000968</t>
  </si>
  <si>
    <t xml:space="preserve">池上名物越光米3KG                       </t>
  </si>
  <si>
    <t>00981007</t>
  </si>
  <si>
    <t>0000010035268</t>
  </si>
  <si>
    <t xml:space="preserve">台南黑橋牌小丸子香蒜口味270g            </t>
  </si>
  <si>
    <t>681</t>
  </si>
  <si>
    <t>0000010000932</t>
  </si>
  <si>
    <t xml:space="preserve">台南統一愛丁堡培根220g                  </t>
  </si>
  <si>
    <t xml:space="preserve">310502  </t>
  </si>
  <si>
    <t>0000010051192</t>
  </si>
  <si>
    <t xml:space="preserve">自然果力金香葡萄375ml                   </t>
  </si>
  <si>
    <t>0000010003666</t>
  </si>
  <si>
    <t xml:space="preserve">桂冠蛋餃                                </t>
  </si>
  <si>
    <t>0000010010110</t>
  </si>
  <si>
    <t xml:space="preserve">聯華寶卡卡-36g                          </t>
  </si>
  <si>
    <t>0000010010465</t>
  </si>
  <si>
    <t xml:space="preserve">卡迪那德州薯條-46g                      </t>
  </si>
  <si>
    <t>0000010033807</t>
  </si>
  <si>
    <t xml:space="preserve">池農台灣好米-3kg                        </t>
  </si>
  <si>
    <t>00990319</t>
  </si>
  <si>
    <t>0000000007423</t>
  </si>
  <si>
    <t xml:space="preserve">韓國洋蔥                                </t>
  </si>
  <si>
    <t>770</t>
  </si>
  <si>
    <t xml:space="preserve">220301  </t>
  </si>
  <si>
    <t>0000000004026</t>
  </si>
  <si>
    <t xml:space="preserve">台灣珍珠芭樂                            </t>
  </si>
  <si>
    <t xml:space="preserve">410403  </t>
  </si>
  <si>
    <t>0000010005291</t>
  </si>
  <si>
    <t xml:space="preserve">牛頭牌原味高湯-411g                     </t>
  </si>
  <si>
    <t>0000010080824</t>
  </si>
  <si>
    <t xml:space="preserve">廚房魔術靈橘淨力(補充包)                </t>
  </si>
  <si>
    <t>0000010013283</t>
  </si>
  <si>
    <t xml:space="preserve">妙潔無心捲筒垃圾袋(超大)                </t>
  </si>
  <si>
    <t>0000010021528</t>
  </si>
  <si>
    <t xml:space="preserve">大橋越光米 -3kg                         </t>
  </si>
  <si>
    <t>289.00</t>
  </si>
  <si>
    <t>289</t>
  </si>
  <si>
    <t>00990609</t>
  </si>
  <si>
    <t>0000010038599</t>
  </si>
  <si>
    <t xml:space="preserve">大橋越光米〈食味一番〉-1.5kg            </t>
  </si>
  <si>
    <t>260.00</t>
  </si>
  <si>
    <t>00990618</t>
  </si>
  <si>
    <t>0000000006824</t>
  </si>
  <si>
    <t xml:space="preserve">台灣黑毛豬後腿燒肉片                    </t>
  </si>
  <si>
    <t>865</t>
  </si>
  <si>
    <t>0000030013808</t>
  </si>
  <si>
    <t xml:space="preserve">多采多姿活菌乳酸飲料375ml               </t>
  </si>
  <si>
    <t xml:space="preserve">310504  </t>
  </si>
  <si>
    <t>0000030014120</t>
  </si>
  <si>
    <t xml:space="preserve">咖啡工坊-手燒拿鐵290ml                  </t>
  </si>
  <si>
    <t>0000030014119</t>
  </si>
  <si>
    <t xml:space="preserve">咖啡工坊-手燒曼特寧290ml                </t>
  </si>
  <si>
    <t>0000030009626</t>
  </si>
  <si>
    <t xml:space="preserve">茉莉茶園-茉香柚茶                       </t>
  </si>
  <si>
    <t>11.00</t>
  </si>
  <si>
    <t>11</t>
  </si>
  <si>
    <t xml:space="preserve">310602  </t>
  </si>
  <si>
    <t>0000010064428</t>
  </si>
  <si>
    <t xml:space="preserve">古早味手打豆干430g                      </t>
  </si>
  <si>
    <t>0000030011911</t>
  </si>
  <si>
    <t xml:space="preserve">愛煮廚-甘草黑豆鼓250g                   </t>
  </si>
  <si>
    <t>0000030006211</t>
  </si>
  <si>
    <t xml:space="preserve">橘子工坊衣物溫和漂白粉-450g             </t>
  </si>
  <si>
    <t xml:space="preserve">510802  </t>
  </si>
  <si>
    <t>0000010074684</t>
  </si>
  <si>
    <t xml:space="preserve">樂扣禪風沙拉缽1.4L 23414                </t>
  </si>
  <si>
    <t>1016</t>
  </si>
  <si>
    <t>0000030014081</t>
  </si>
  <si>
    <t xml:space="preserve">廚房用品399元                           </t>
  </si>
  <si>
    <t>399.00</t>
  </si>
  <si>
    <t>399</t>
  </si>
  <si>
    <t>0000030012780</t>
  </si>
  <si>
    <t xml:space="preserve">廚房用品199元                           </t>
  </si>
  <si>
    <t>00991216</t>
  </si>
  <si>
    <t>0000000020703</t>
  </si>
  <si>
    <t xml:space="preserve">台灣基隆天婦羅-條                       </t>
  </si>
  <si>
    <t>502</t>
  </si>
  <si>
    <t>0000000006262</t>
  </si>
  <si>
    <t xml:space="preserve">台灣豚後腿燒肉片                        </t>
  </si>
  <si>
    <t>0000010001069</t>
  </si>
  <si>
    <t xml:space="preserve">台灣芹菜                                </t>
  </si>
  <si>
    <t>0000000003955</t>
  </si>
  <si>
    <t xml:space="preserve">台灣豌豆                                </t>
  </si>
  <si>
    <t>00980417</t>
  </si>
  <si>
    <t xml:space="preserve">410102  </t>
  </si>
  <si>
    <t>0000030004016</t>
  </si>
  <si>
    <t xml:space="preserve">台糖沙拉油大塑-2L                       </t>
  </si>
  <si>
    <t>108.00</t>
  </si>
  <si>
    <t>108</t>
  </si>
  <si>
    <t>580</t>
  </si>
  <si>
    <t>-108</t>
  </si>
  <si>
    <t>0000010051471</t>
  </si>
  <si>
    <t xml:space="preserve">義美巧克力酥片-4包入                    </t>
  </si>
  <si>
    <t>0000010025844</t>
  </si>
  <si>
    <t xml:space="preserve">YU-Ki花生夾心餅_160g                    </t>
  </si>
  <si>
    <t>0000010042866</t>
  </si>
  <si>
    <t xml:space="preserve">OREO雙倍夾心三明治餅乾-128G             </t>
  </si>
  <si>
    <t>0000010070672</t>
  </si>
  <si>
    <t xml:space="preserve">卜祥花語棉花糖-150g                     </t>
  </si>
  <si>
    <t xml:space="preserve">420403  </t>
  </si>
  <si>
    <t>0000010042869</t>
  </si>
  <si>
    <t xml:space="preserve">77乳加巧克力-330g                       </t>
  </si>
  <si>
    <t>0000010012744</t>
  </si>
  <si>
    <t xml:space="preserve">春風抽取式衛生紙-110*6                  </t>
  </si>
  <si>
    <t>98</t>
  </si>
  <si>
    <t>0000010077941</t>
  </si>
  <si>
    <t xml:space="preserve">中興金饌中興米-4kg                      </t>
  </si>
  <si>
    <t xml:space="preserve">120601  </t>
  </si>
  <si>
    <t>0000000020526</t>
  </si>
  <si>
    <t xml:space="preserve">台灣韓式泡菜                            </t>
  </si>
  <si>
    <t>425</t>
  </si>
  <si>
    <t>0000010047579</t>
  </si>
  <si>
    <t xml:space="preserve">仙裕阿里郎韓國泡菜 530g                 </t>
  </si>
  <si>
    <t>0000010073343</t>
  </si>
  <si>
    <t xml:space="preserve">農心辛拉麵(包)120g*4                    </t>
  </si>
  <si>
    <t>00990614</t>
  </si>
  <si>
    <t>1001</t>
  </si>
  <si>
    <t>0000030013976</t>
  </si>
  <si>
    <t xml:space="preserve">台灣黃豆芽(高纖)芽無根250g              </t>
  </si>
  <si>
    <t>0000000019355</t>
  </si>
  <si>
    <t xml:space="preserve">台灣紅肉李                              </t>
  </si>
  <si>
    <t xml:space="preserve">221105  </t>
  </si>
  <si>
    <t>0000000010286</t>
  </si>
  <si>
    <t xml:space="preserve">泰國榴槤                                </t>
  </si>
  <si>
    <t>0000010035925</t>
  </si>
  <si>
    <t xml:space="preserve">林鳳營優酪乳-原味939ml                  </t>
  </si>
  <si>
    <t>0000010006876</t>
  </si>
  <si>
    <t xml:space="preserve">愛之味甜辣醬160G                        </t>
  </si>
  <si>
    <t>0000030012274</t>
  </si>
  <si>
    <t xml:space="preserve">藍寶抗菌防蠻洗衣粉-4.5kg                </t>
  </si>
  <si>
    <t>0000010059650</t>
  </si>
  <si>
    <t xml:space="preserve">毛寶除瞞抗菌冷洗精(補充包)800G          </t>
  </si>
  <si>
    <t>00991017</t>
  </si>
  <si>
    <t>0000000006833</t>
  </si>
  <si>
    <t xml:space="preserve">台灣黑毛豬粗絞肉                        </t>
  </si>
  <si>
    <t>387</t>
  </si>
  <si>
    <t>0000000010387</t>
  </si>
  <si>
    <t xml:space="preserve">台灣高冷蕃茄                            </t>
  </si>
  <si>
    <t>00981118</t>
  </si>
  <si>
    <t>-25</t>
  </si>
  <si>
    <t>00990314</t>
  </si>
  <si>
    <t>0000030013385</t>
  </si>
  <si>
    <t xml:space="preserve">金墩三星池e香米-4kg                     </t>
  </si>
  <si>
    <t>00980122</t>
  </si>
  <si>
    <t>0000010050182</t>
  </si>
  <si>
    <t xml:space="preserve">啟信自然新鮮蛋8粒                       </t>
  </si>
  <si>
    <t>1359</t>
  </si>
  <si>
    <t xml:space="preserve">410202  </t>
  </si>
  <si>
    <t>0000010040435</t>
  </si>
  <si>
    <t xml:space="preserve">日正純黑麻油-270g                       </t>
  </si>
  <si>
    <t>0000010006831</t>
  </si>
  <si>
    <t xml:space="preserve">長青香油 -大 520cc                      </t>
  </si>
  <si>
    <t xml:space="preserve">410801  </t>
  </si>
  <si>
    <t>0000010028824</t>
  </si>
  <si>
    <t xml:space="preserve">世家茉香綠茶-100入                      </t>
  </si>
  <si>
    <t xml:space="preserve">420206  </t>
  </si>
  <si>
    <t>0000030007253</t>
  </si>
  <si>
    <t xml:space="preserve">模範生點心餅組合包(雞汁)-50g*6          </t>
  </si>
  <si>
    <t>0000010009642</t>
  </si>
  <si>
    <t xml:space="preserve">雪之屋米果(醬味)-12袋                   </t>
  </si>
  <si>
    <t>0000030007797</t>
  </si>
  <si>
    <t xml:space="preserve">義美知心5種水果軟糖-200g                </t>
  </si>
  <si>
    <t>0000030008959</t>
  </si>
  <si>
    <t xml:space="preserve">ARC綜合太妃糖_400g                      </t>
  </si>
  <si>
    <t>0000010064661</t>
  </si>
  <si>
    <t xml:space="preserve">森永嗨啾軟糖-130g                       </t>
  </si>
  <si>
    <t xml:space="preserve">420604  </t>
  </si>
  <si>
    <t>0000010044694</t>
  </si>
  <si>
    <t xml:space="preserve">高岡屋韓式海苔禮盒                      </t>
  </si>
  <si>
    <t>0000010075002</t>
  </si>
  <si>
    <t xml:space="preserve">加倍潔防瞞濃縮洗衣乳2000g(補)           </t>
  </si>
  <si>
    <t>0000010012823</t>
  </si>
  <si>
    <t xml:space="preserve">白蘭漂白水-1500cc                       </t>
  </si>
  <si>
    <t>0000030007995</t>
  </si>
  <si>
    <t xml:space="preserve">妙管家活氧洗衣粉4.5KG                   </t>
  </si>
  <si>
    <t>0000030007203</t>
  </si>
  <si>
    <t xml:space="preserve">免叮自動噴霧殺蟲劑-550ml                </t>
  </si>
  <si>
    <t>0000010077943</t>
  </si>
  <si>
    <t xml:space="preserve">中興無洗米-2kg                          </t>
  </si>
  <si>
    <t>00980525</t>
  </si>
  <si>
    <t>0000010066272</t>
  </si>
  <si>
    <t xml:space="preserve">金品白醬雞肉焗飯390g                    </t>
  </si>
  <si>
    <t>573</t>
  </si>
  <si>
    <t>0000010072770</t>
  </si>
  <si>
    <t xml:space="preserve">桂冠起司海鮮飯410g                      </t>
  </si>
  <si>
    <t>0000030000928</t>
  </si>
  <si>
    <t xml:space="preserve">黑松蜜桃C綜合果汁300ml*6                </t>
  </si>
  <si>
    <t>0000010044975</t>
  </si>
  <si>
    <t xml:space="preserve">正益紫菜蘇打餅-160g                     </t>
  </si>
  <si>
    <t>0000010059069</t>
  </si>
  <si>
    <t xml:space="preserve">中祥自然之顏蔬菜蘇打餅-140g             </t>
  </si>
  <si>
    <t>0000010015947</t>
  </si>
  <si>
    <t xml:space="preserve">百利菜瓜(2入)-海棉  22066               </t>
  </si>
  <si>
    <t>0000030009701</t>
  </si>
  <si>
    <t xml:space="preserve">中興新越米-3kg                          </t>
  </si>
  <si>
    <t>00981106</t>
  </si>
  <si>
    <t>0000030011836</t>
  </si>
  <si>
    <t xml:space="preserve">活點營養拉麵1200g                       </t>
  </si>
  <si>
    <t>831</t>
  </si>
  <si>
    <t>0000030010109</t>
  </si>
  <si>
    <t xml:space="preserve">尊爵1毫克低淡菸(G1)                     </t>
  </si>
  <si>
    <t>400</t>
  </si>
  <si>
    <t>0000030010097</t>
  </si>
  <si>
    <t xml:space="preserve">長壽白硬盒淡菸(包）                     </t>
  </si>
  <si>
    <t>350</t>
  </si>
  <si>
    <t>-10</t>
  </si>
  <si>
    <t>-350</t>
  </si>
  <si>
    <t>0000010030835</t>
  </si>
  <si>
    <t xml:space="preserve">TWS特製紅糖1000g                        </t>
  </si>
  <si>
    <t>2144</t>
  </si>
  <si>
    <t xml:space="preserve">410306  </t>
  </si>
  <si>
    <t>0000010071769</t>
  </si>
  <si>
    <t xml:space="preserve">青的農場綠豆600g                        </t>
  </si>
  <si>
    <t>0000010075761</t>
  </si>
  <si>
    <t xml:space="preserve">味全紅燒鰻豆豉味100g                    </t>
  </si>
  <si>
    <t>0000010073379</t>
  </si>
  <si>
    <t xml:space="preserve">同榮豆豉鰻(易)100g                      </t>
  </si>
  <si>
    <t>0000010064150</t>
  </si>
  <si>
    <t xml:space="preserve">愛之味鮪魚片-3入                        </t>
  </si>
  <si>
    <t>0000010005381</t>
  </si>
  <si>
    <t xml:space="preserve">同榮燒鰻(易)-100g                       </t>
  </si>
  <si>
    <t>0000010005129</t>
  </si>
  <si>
    <t xml:space="preserve">新東陽瓜仔肉160g                        </t>
  </si>
  <si>
    <t>0000010005079</t>
  </si>
  <si>
    <t xml:space="preserve">味全瓜仔肉-170g                         </t>
  </si>
  <si>
    <t>9.83</t>
  </si>
  <si>
    <t>0000010005258</t>
  </si>
  <si>
    <t xml:space="preserve">愛之味韓式泡菜-190g                     </t>
  </si>
  <si>
    <t>0000010031877</t>
  </si>
  <si>
    <t xml:space="preserve">維力媽媽麵-5入                          </t>
  </si>
  <si>
    <t>0000030010748</t>
  </si>
  <si>
    <t xml:space="preserve">維力炸麻麵90g*5包                       </t>
  </si>
  <si>
    <t xml:space="preserve">411101  </t>
  </si>
  <si>
    <t>0000030007553</t>
  </si>
  <si>
    <t xml:space="preserve">桂格美味大燕麥片水果優格58g(5入)        </t>
  </si>
  <si>
    <t>0000010059630</t>
  </si>
  <si>
    <t xml:space="preserve">可口可樂-250ml*6                        </t>
  </si>
  <si>
    <t xml:space="preserve">411302  </t>
  </si>
  <si>
    <t>0000030004502</t>
  </si>
  <si>
    <t xml:space="preserve">御茶園每朝健康綠茶650ml*4入             </t>
  </si>
  <si>
    <t xml:space="preserve">411303  </t>
  </si>
  <si>
    <t>0000010079129</t>
  </si>
  <si>
    <t xml:space="preserve">台鹽海洋鹼性離子水1500ml                </t>
  </si>
  <si>
    <t>0000010061155</t>
  </si>
  <si>
    <t xml:space="preserve">雀巢檸檬茶(鋁)-300ml*6                  </t>
  </si>
  <si>
    <t>156</t>
  </si>
  <si>
    <t xml:space="preserve">411310  </t>
  </si>
  <si>
    <t>0000030004184</t>
  </si>
  <si>
    <t xml:space="preserve">愛之味冰燒仙草330g*6入                  </t>
  </si>
  <si>
    <t>0000010069996</t>
  </si>
  <si>
    <t xml:space="preserve">孔雀日式泡芙(咖啡)-65G                  </t>
  </si>
  <si>
    <t>0000010069997</t>
  </si>
  <si>
    <t xml:space="preserve">孔雀日式泡芙(雞蛋牛奶)-65G              </t>
  </si>
  <si>
    <t>0000010010009</t>
  </si>
  <si>
    <t xml:space="preserve">孔雀咖啡捲心餅-63g                      </t>
  </si>
  <si>
    <t>24.00</t>
  </si>
  <si>
    <t>24</t>
  </si>
  <si>
    <t>0000010025624</t>
  </si>
  <si>
    <t xml:space="preserve">義美芝麻蛋捲(量販)-180g                 </t>
  </si>
  <si>
    <t>0000010069384</t>
  </si>
  <si>
    <t xml:space="preserve">旺旺夾心捲(咖啡)-220g                   </t>
  </si>
  <si>
    <t>0000030006236</t>
  </si>
  <si>
    <t xml:space="preserve">鴻津太國捲(蛋奶素)-400g                 </t>
  </si>
  <si>
    <t>0000010023425</t>
  </si>
  <si>
    <t xml:space="preserve">加茲登巧克力派_28g*10                   </t>
  </si>
  <si>
    <t>0000010009983</t>
  </si>
  <si>
    <t xml:space="preserve">可口美酥-150g                           </t>
  </si>
  <si>
    <t>0000010044800</t>
  </si>
  <si>
    <t xml:space="preserve">Lay's樂事組合包(4入)_200g               </t>
  </si>
  <si>
    <t>64.00</t>
  </si>
  <si>
    <t>64</t>
  </si>
  <si>
    <t>0000010073983</t>
  </si>
  <si>
    <t xml:space="preserve">溢旺阿根廷頂級葡萄乾-400g               </t>
  </si>
  <si>
    <t>00990526</t>
  </si>
  <si>
    <t xml:space="preserve">410402  </t>
  </si>
  <si>
    <t>0000010006967</t>
  </si>
  <si>
    <t xml:space="preserve">聯夏東坡肉200g                          </t>
  </si>
  <si>
    <t>0000010006955</t>
  </si>
  <si>
    <t xml:space="preserve">味王咖哩雞肉 -調理 200G                 </t>
  </si>
  <si>
    <t>-30</t>
  </si>
  <si>
    <t>0000010006952</t>
  </si>
  <si>
    <t xml:space="preserve">味王快餐香菇肉羹 200G                   </t>
  </si>
  <si>
    <t>0000010006957</t>
  </si>
  <si>
    <t xml:space="preserve">味王筍絲焢肉 -調理 200G                 </t>
  </si>
  <si>
    <t>0000010039998</t>
  </si>
  <si>
    <t xml:space="preserve">天仁綠茶-50入                           </t>
  </si>
  <si>
    <t>0000010039345</t>
  </si>
  <si>
    <t xml:space="preserve">育銓碳酸鈣環保清潔袋-M                  </t>
  </si>
  <si>
    <t>0000030009810</t>
  </si>
  <si>
    <t xml:space="preserve">三好履歷益全香米1KG                     </t>
  </si>
  <si>
    <t>00990823</t>
  </si>
  <si>
    <t xml:space="preserve">222102  </t>
  </si>
  <si>
    <t>0000000000286</t>
  </si>
  <si>
    <t xml:space="preserve">水果(免稅)虛擬                          </t>
  </si>
  <si>
    <t>2149</t>
  </si>
  <si>
    <t>-115</t>
  </si>
  <si>
    <t>0000010005077</t>
  </si>
  <si>
    <t xml:space="preserve">味全花生麵筋170g                        </t>
  </si>
  <si>
    <t>16.33</t>
  </si>
  <si>
    <t>0000010063658</t>
  </si>
  <si>
    <t xml:space="preserve">統一肉燥包麵(箱)-75g*12入               </t>
  </si>
  <si>
    <t>0000010005485</t>
  </si>
  <si>
    <t xml:space="preserve">芬達橘子汽水易330ml                     </t>
  </si>
  <si>
    <t>0000010076565</t>
  </si>
  <si>
    <t xml:space="preserve">可口可樂Zero330ml*6入                   </t>
  </si>
  <si>
    <t>0000030014055</t>
  </si>
  <si>
    <t xml:space="preserve">網購-雀巢檸檬茶(鋁)300ml*24(箱)         </t>
  </si>
  <si>
    <t xml:space="preserve">411306  </t>
  </si>
  <si>
    <t>0000010005766</t>
  </si>
  <si>
    <t xml:space="preserve">伯朗曼特寧咖啡240ml                     </t>
  </si>
  <si>
    <t>0000010005769</t>
  </si>
  <si>
    <t xml:space="preserve">金車伯朗藍山易240ml                     </t>
  </si>
  <si>
    <t>0000010005765</t>
  </si>
  <si>
    <t xml:space="preserve">金車伯朗咖啡(易)240ml                   </t>
  </si>
  <si>
    <t>0000010056457</t>
  </si>
  <si>
    <t xml:space="preserve">義美小泡芙量販包(巧克力)-171g           </t>
  </si>
  <si>
    <t>0000010079532</t>
  </si>
  <si>
    <t xml:space="preserve">巧益玉米濃湯捲-20支                     </t>
  </si>
  <si>
    <t>0000010069544</t>
  </si>
  <si>
    <t xml:space="preserve">品客洋芋片(原味)-140g                   </t>
  </si>
  <si>
    <t>0000010069545</t>
  </si>
  <si>
    <t xml:space="preserve">品客洋芋片(香濃起司)-140g               </t>
  </si>
  <si>
    <t>0000010073125</t>
  </si>
  <si>
    <t xml:space="preserve">百事休閒包(7入)_222g                    </t>
  </si>
  <si>
    <t xml:space="preserve">420303  </t>
  </si>
  <si>
    <t>0000010010526</t>
  </si>
  <si>
    <t xml:space="preserve">乖乖五香-65g                            </t>
  </si>
  <si>
    <t>0000010010527</t>
  </si>
  <si>
    <t xml:space="preserve">乖乖椰子-65g                            </t>
  </si>
  <si>
    <t>0000010010511</t>
  </si>
  <si>
    <t xml:space="preserve">乖乖(巧克力)-52g                        </t>
  </si>
  <si>
    <t>0000010062975</t>
  </si>
  <si>
    <t xml:space="preserve">哥爸妻夫蜜汁腰果隨手包-110g             </t>
  </si>
  <si>
    <t>0000030012990</t>
  </si>
  <si>
    <t xml:space="preserve">AJI超大葡萄乾(原味)-170g                </t>
  </si>
  <si>
    <t>0000010034773</t>
  </si>
  <si>
    <t xml:space="preserve">妙潔平底清潔袋(M)                       </t>
  </si>
  <si>
    <t>592</t>
  </si>
  <si>
    <t>0000000003385</t>
  </si>
  <si>
    <t>0000000005392</t>
  </si>
  <si>
    <t xml:space="preserve">日本山藥(支)                            </t>
  </si>
  <si>
    <t>0000000031578</t>
  </si>
  <si>
    <t xml:space="preserve">台灣長治牛奶芭樂                        </t>
  </si>
  <si>
    <t>0000010002270</t>
  </si>
  <si>
    <t xml:space="preserve">老聶川計烏梅汁-750g                     </t>
  </si>
  <si>
    <t xml:space="preserve">310703  </t>
  </si>
  <si>
    <t>0000010060438</t>
  </si>
  <si>
    <t xml:space="preserve">義美新素食代菜頭粿 800g                 </t>
  </si>
  <si>
    <t>00981115</t>
  </si>
  <si>
    <t>0000010005802</t>
  </si>
  <si>
    <t xml:space="preserve">悅氏礦泉水-1410cc                       </t>
  </si>
  <si>
    <t>187</t>
  </si>
  <si>
    <t>00990210</t>
  </si>
  <si>
    <t>213</t>
  </si>
  <si>
    <t>0000010001071</t>
  </si>
  <si>
    <t xml:space="preserve">台灣小白菜                              </t>
  </si>
  <si>
    <t>520</t>
  </si>
  <si>
    <t>0000010059869</t>
  </si>
  <si>
    <t xml:space="preserve">光泉鮮乳936ml                           </t>
  </si>
  <si>
    <t>67.00</t>
  </si>
  <si>
    <t>67</t>
  </si>
  <si>
    <t>0000010010003</t>
  </si>
  <si>
    <t xml:space="preserve">中立麥穗蘇打餅-190g                     </t>
  </si>
  <si>
    <t xml:space="preserve">510201  </t>
  </si>
  <si>
    <t>0000010064704</t>
  </si>
  <si>
    <t xml:space="preserve">靠得住純白體驗衛生棉夜用15p*2           </t>
  </si>
  <si>
    <t>0000010064705</t>
  </si>
  <si>
    <t xml:space="preserve">靠得住純白體驗衛生棉日用18P*2           </t>
  </si>
  <si>
    <t>0000010035839</t>
  </si>
  <si>
    <t xml:space="preserve">靠得住潔絲透氣護墊(標準型)              </t>
  </si>
  <si>
    <t>00981128</t>
  </si>
  <si>
    <t>0000010059874</t>
  </si>
  <si>
    <t xml:space="preserve">光泉低脂鮮乳1857ml                      </t>
  </si>
  <si>
    <t>113.00</t>
  </si>
  <si>
    <t>113</t>
  </si>
  <si>
    <t>453</t>
  </si>
  <si>
    <t>00980120</t>
  </si>
  <si>
    <t>00980225</t>
  </si>
  <si>
    <t>0000030004810</t>
  </si>
  <si>
    <t xml:space="preserve">福源特製花生醬400g                      </t>
  </si>
  <si>
    <t>126.00</t>
  </si>
  <si>
    <t>126</t>
  </si>
  <si>
    <t>295</t>
  </si>
  <si>
    <t>00981108</t>
  </si>
  <si>
    <t>246</t>
  </si>
  <si>
    <t>00980325</t>
  </si>
  <si>
    <t xml:space="preserve">320102  </t>
  </si>
  <si>
    <t>0000010074243</t>
  </si>
  <si>
    <t xml:space="preserve">統一加州葡萄土司456g(6片)               </t>
  </si>
  <si>
    <t>419</t>
  </si>
  <si>
    <t>0000010005632</t>
  </si>
  <si>
    <t xml:space="preserve">36法郎-典藏拿堤咖啡240ml                </t>
  </si>
  <si>
    <t>0000010009958</t>
  </si>
  <si>
    <t xml:space="preserve">義美全麥健康餅_205g                     </t>
  </si>
  <si>
    <t>0000030004379</t>
  </si>
  <si>
    <t xml:space="preserve">得意抽取衛生紙120抽*10                  </t>
  </si>
  <si>
    <t>00990512</t>
  </si>
  <si>
    <t xml:space="preserve">120104  </t>
  </si>
  <si>
    <t>0000000006159</t>
  </si>
  <si>
    <t xml:space="preserve">台灣豚梅花肉丁                          </t>
  </si>
  <si>
    <t>00980724</t>
  </si>
  <si>
    <t>225</t>
  </si>
  <si>
    <t>0000010066964</t>
  </si>
  <si>
    <t xml:space="preserve">中興越光米1.5KG                         </t>
  </si>
  <si>
    <t>00990217</t>
  </si>
  <si>
    <t>0000030008802</t>
  </si>
  <si>
    <t xml:space="preserve">台灣台糖有機蘿蔔葉                      </t>
  </si>
  <si>
    <t>611</t>
  </si>
  <si>
    <t>0000030006702</t>
  </si>
  <si>
    <t xml:space="preserve">台灣台糖有機日本水菜                    </t>
  </si>
  <si>
    <t xml:space="preserve">210901  </t>
  </si>
  <si>
    <t>0000030002393</t>
  </si>
  <si>
    <t xml:space="preserve">花蓮山蘇                                </t>
  </si>
  <si>
    <t xml:space="preserve">410205  </t>
  </si>
  <si>
    <t>0000030011632</t>
  </si>
  <si>
    <t xml:space="preserve">康寶雞湯塊-60g                          </t>
  </si>
  <si>
    <t>0000030011633</t>
  </si>
  <si>
    <t xml:space="preserve">康寶排骨湯塊-60g                        </t>
  </si>
  <si>
    <t>0000030013479</t>
  </si>
  <si>
    <t xml:space="preserve">五木營養麵線300g                        </t>
  </si>
  <si>
    <t xml:space="preserve">110101  </t>
  </si>
  <si>
    <t>0000000004446</t>
  </si>
  <si>
    <t xml:space="preserve">印度白鯧(大)3-4                         </t>
  </si>
  <si>
    <t>176.00</t>
  </si>
  <si>
    <t>176</t>
  </si>
  <si>
    <t>635</t>
  </si>
  <si>
    <t xml:space="preserve">110204  </t>
  </si>
  <si>
    <t>0000000002990</t>
  </si>
  <si>
    <t xml:space="preserve">台灣澎湖海域野生透抽                    </t>
  </si>
  <si>
    <t>93.00</t>
  </si>
  <si>
    <t>93</t>
  </si>
  <si>
    <t>0000010000839</t>
  </si>
  <si>
    <t xml:space="preserve">台南黑橋牌香腸(蒜味)-370g               </t>
  </si>
  <si>
    <t>0000000009694</t>
  </si>
  <si>
    <t xml:space="preserve">美國蘿美心                              </t>
  </si>
  <si>
    <t>0000000006270</t>
  </si>
  <si>
    <t xml:space="preserve">台灣豚軟骨                              </t>
  </si>
  <si>
    <t>728</t>
  </si>
  <si>
    <t>0000010001532</t>
  </si>
  <si>
    <t xml:space="preserve">優沛蕾優酪乳(原味)-920ml                </t>
  </si>
  <si>
    <t>0000010075075</t>
  </si>
  <si>
    <t xml:space="preserve">義美日式薄燒餅(奶香芝麻)_95g            </t>
  </si>
  <si>
    <t>0000010010176</t>
  </si>
  <si>
    <t xml:space="preserve">義美牛奶小泡芙-57g                      </t>
  </si>
  <si>
    <t xml:space="preserve">420307  </t>
  </si>
  <si>
    <t>0000030009102</t>
  </si>
  <si>
    <t xml:space="preserve">台糖安心豚原味細絲-150g                 </t>
  </si>
  <si>
    <t>121.00</t>
  </si>
  <si>
    <t>121</t>
  </si>
  <si>
    <t xml:space="preserve">420309  </t>
  </si>
  <si>
    <t>0000010028806</t>
  </si>
  <si>
    <t xml:space="preserve">來就富味付海苔-3入裝                    </t>
  </si>
  <si>
    <t>0000010042931</t>
  </si>
  <si>
    <t xml:space="preserve">微風抽取式衛生紙-100抽*10               </t>
  </si>
  <si>
    <t>0000010073817</t>
  </si>
  <si>
    <t xml:space="preserve">靠得住潔絲安全護墊加長13p*4             </t>
  </si>
  <si>
    <t>0000010038723</t>
  </si>
  <si>
    <t xml:space="preserve">靠得住3號雙效超薄護翼棉-18片            </t>
  </si>
  <si>
    <t>00980413</t>
  </si>
  <si>
    <t>0000030007465</t>
  </si>
  <si>
    <t xml:space="preserve">瑞穗巧克力牛奶930ml                     </t>
  </si>
  <si>
    <t>471</t>
  </si>
  <si>
    <t>0000010004408</t>
  </si>
  <si>
    <t xml:space="preserve">杜老爺雙粒麻淇冰-香芋                   </t>
  </si>
  <si>
    <t>0000010004405</t>
  </si>
  <si>
    <t xml:space="preserve">杜老爺雙粒麻淇冰-香草                   </t>
  </si>
  <si>
    <t>0000010072743</t>
  </si>
  <si>
    <t xml:space="preserve">萇記泰安活力蛋8粒裝                     </t>
  </si>
  <si>
    <t>0000030000202</t>
  </si>
  <si>
    <t xml:space="preserve">生活蘇格蘭紅茶590ml                     </t>
  </si>
  <si>
    <t>0000010010174</t>
  </si>
  <si>
    <t xml:space="preserve">義美巧克力小泡芙-57g                    </t>
  </si>
  <si>
    <t>0000010051537</t>
  </si>
  <si>
    <t xml:space="preserve">義美卷心酥(巧克力)_75g                  </t>
  </si>
  <si>
    <t>0000010010097</t>
  </si>
  <si>
    <t xml:space="preserve">Lay's經濟包(海苔)-140g                  </t>
  </si>
  <si>
    <t>00980425</t>
  </si>
  <si>
    <t>0000010068438</t>
  </si>
  <si>
    <t xml:space="preserve">台灣台糖有機白菜                        </t>
  </si>
  <si>
    <t>513</t>
  </si>
  <si>
    <t>0000010059843</t>
  </si>
  <si>
    <t xml:space="preserve">瑞穗低脂鮮乳 930ml                      </t>
  </si>
  <si>
    <t xml:space="preserve">420405  </t>
  </si>
  <si>
    <t>0000010055923</t>
  </si>
  <si>
    <t xml:space="preserve">Extra木糖醇無糖口香糖(草莓)35g          </t>
  </si>
  <si>
    <t>0000010038720</t>
  </si>
  <si>
    <t xml:space="preserve">靠得住3號不織布超薄護翼棉-18片          </t>
  </si>
  <si>
    <t>0000010076694</t>
  </si>
  <si>
    <t xml:space="preserve">靠得住溫柔宣言夜用超薄衛生棉草本抑菌-13 </t>
  </si>
  <si>
    <t>0000010013251</t>
  </si>
  <si>
    <t xml:space="preserve">妙潔PE膜-20M                            </t>
  </si>
  <si>
    <t>-33</t>
  </si>
  <si>
    <t>0000010064887</t>
  </si>
  <si>
    <t xml:space="preserve">三養海鮮拉麵125g                        </t>
  </si>
  <si>
    <t>702</t>
  </si>
  <si>
    <t>0000010060321</t>
  </si>
  <si>
    <t xml:space="preserve">統一蔥燒牛肉麵*5入                      </t>
  </si>
  <si>
    <t>0000010036084</t>
  </si>
  <si>
    <t xml:space="preserve">統一茶裏王(英式紅茶)-600ml              </t>
  </si>
  <si>
    <t>0000010056131</t>
  </si>
  <si>
    <t xml:space="preserve">光泉冷泡烏龍茶-600ml                    </t>
  </si>
  <si>
    <t>14.66</t>
  </si>
  <si>
    <t>0000010060942</t>
  </si>
  <si>
    <t xml:space="preserve">泰山冰鎮紅茶(鋁)375g*6入                </t>
  </si>
  <si>
    <t>0000010010273</t>
  </si>
  <si>
    <t xml:space="preserve">可口葡萄派83g                           </t>
  </si>
  <si>
    <t>0000030007793</t>
  </si>
  <si>
    <t xml:space="preserve">義美大燕麥蘇打餅-135g                   </t>
  </si>
  <si>
    <t xml:space="preserve">420104  </t>
  </si>
  <si>
    <t>0000030006797</t>
  </si>
  <si>
    <t xml:space="preserve">樂天Pepero-杏仁巧克力棒-36g             </t>
  </si>
  <si>
    <t>0000030006798</t>
  </si>
  <si>
    <t xml:space="preserve">樂天Pepero-巧克力夾心棒-50g             </t>
  </si>
  <si>
    <t>00980904</t>
  </si>
  <si>
    <t>0000010037681</t>
  </si>
  <si>
    <t xml:space="preserve">波蜜果菜汁 500ml                        </t>
  </si>
  <si>
    <t>268</t>
  </si>
  <si>
    <t>0000010005430</t>
  </si>
  <si>
    <t xml:space="preserve">波蜜果菜汁(易)-350g                     </t>
  </si>
  <si>
    <t>0000030004585</t>
  </si>
  <si>
    <t xml:space="preserve">可麗舒平版衛生紙-300張                  </t>
  </si>
  <si>
    <t>00980929</t>
  </si>
  <si>
    <t>171</t>
  </si>
  <si>
    <t>0000010032530</t>
  </si>
  <si>
    <t xml:space="preserve">勝利上品米-4.5kg                        </t>
  </si>
  <si>
    <t>00981221</t>
  </si>
  <si>
    <t>0000030012617</t>
  </si>
  <si>
    <t xml:space="preserve">西北水晶餃(水晶原味)120g/盒(6粒)        </t>
  </si>
  <si>
    <t>759</t>
  </si>
  <si>
    <t>0000030012618</t>
  </si>
  <si>
    <t xml:space="preserve">西北水晶餃(水晶麻辣)120g/盒(6粒)        </t>
  </si>
  <si>
    <t>0000010003663</t>
  </si>
  <si>
    <t xml:space="preserve">桂冠香菇餃-120g                         </t>
  </si>
  <si>
    <t xml:space="preserve">310806  </t>
  </si>
  <si>
    <t>0000010003822</t>
  </si>
  <si>
    <t xml:space="preserve">桂冠芝麻湯圓-10入                       </t>
  </si>
  <si>
    <t>0000010003825</t>
  </si>
  <si>
    <t xml:space="preserve">桂冠鮮肉湯圓-10入                       </t>
  </si>
  <si>
    <t>0000010003823</t>
  </si>
  <si>
    <t xml:space="preserve">桂冠花生湯圓-10入                       </t>
  </si>
  <si>
    <t>0000010006983</t>
  </si>
  <si>
    <t xml:space="preserve">HOUSE印度咖哩(辣味)-240g                </t>
  </si>
  <si>
    <t>0000010057140</t>
  </si>
  <si>
    <t xml:space="preserve">桂格北海道特濃鮮奶麥片26g(12入)         </t>
  </si>
  <si>
    <t>0000030009237</t>
  </si>
  <si>
    <t xml:space="preserve">OEC杏仁千層酥-168g                      </t>
  </si>
  <si>
    <t>0000030013048</t>
  </si>
  <si>
    <t xml:space="preserve">孔雀餅乾蜂蜜燕麥(中)-135g               </t>
  </si>
  <si>
    <t>0000010065173</t>
  </si>
  <si>
    <t xml:space="preserve">高岡屋日式海苔(辣味)11.2g               </t>
  </si>
  <si>
    <t>00990227</t>
  </si>
  <si>
    <t>0000030007007</t>
  </si>
  <si>
    <t xml:space="preserve">比菲活益多(蘋果)210ml                   </t>
  </si>
  <si>
    <t>730</t>
  </si>
  <si>
    <t>0000030007006</t>
  </si>
  <si>
    <t xml:space="preserve">比菲活益多(原味)210ml                   </t>
  </si>
  <si>
    <t>0000030011680</t>
  </si>
  <si>
    <t xml:space="preserve">活益比菲多發酵乳小Q瓶-葡萄110*3入       </t>
  </si>
  <si>
    <t>0000010079094</t>
  </si>
  <si>
    <t xml:space="preserve">韓國鄉村泡菜1kg                         </t>
  </si>
  <si>
    <t>0000010003986</t>
  </si>
  <si>
    <t xml:space="preserve">桂冠紫糯芝麻湯圓-200g(10粒)             </t>
  </si>
  <si>
    <t>0000010079773</t>
  </si>
  <si>
    <t xml:space="preserve">得意平版衛生紙300P*6                    </t>
  </si>
  <si>
    <t>0000030011357</t>
  </si>
  <si>
    <t xml:space="preserve">得意抽取衛生紙100抽10包                 </t>
  </si>
  <si>
    <t>00990404</t>
  </si>
  <si>
    <t xml:space="preserve">520501  </t>
  </si>
  <si>
    <t>0000030011139</t>
  </si>
  <si>
    <t xml:space="preserve">公賣局米酒頭-0.6L                       </t>
  </si>
  <si>
    <t>140.00</t>
  </si>
  <si>
    <t>140</t>
  </si>
  <si>
    <t>315</t>
  </si>
  <si>
    <t>00990727</t>
  </si>
  <si>
    <t>0000010078650</t>
  </si>
  <si>
    <t xml:space="preserve">統一茶裏王青心烏龍茶-600ml*6入          </t>
  </si>
  <si>
    <t>00990816</t>
  </si>
  <si>
    <t>840</t>
  </si>
  <si>
    <t>0000010059870</t>
  </si>
  <si>
    <t xml:space="preserve">光泉低脂鮮乳936ml                       </t>
  </si>
  <si>
    <t>0000030011072</t>
  </si>
  <si>
    <t xml:space="preserve">活益比菲多發酵乳小Q瓶110ml*3入          </t>
  </si>
  <si>
    <t xml:space="preserve">310604  </t>
  </si>
  <si>
    <t>0000010025726</t>
  </si>
  <si>
    <t xml:space="preserve">和風漢味蒟蒻200g                        </t>
  </si>
  <si>
    <t>0000030001781</t>
  </si>
  <si>
    <t xml:space="preserve">哆啦A夢巧克力捲                         </t>
  </si>
  <si>
    <t>0000010076308</t>
  </si>
  <si>
    <t xml:space="preserve">經典-克林姆                             </t>
  </si>
  <si>
    <t>0000010024505</t>
  </si>
  <si>
    <t xml:space="preserve">統一好勁道家常麵條300G                  </t>
  </si>
  <si>
    <t xml:space="preserve">410606  </t>
  </si>
  <si>
    <t>0000010079302</t>
  </si>
  <si>
    <t xml:space="preserve">五木海鮮拉麵340g                        </t>
  </si>
  <si>
    <t>0000010010303</t>
  </si>
  <si>
    <t xml:space="preserve">卡迪那牛排-50g                          </t>
  </si>
  <si>
    <t xml:space="preserve">420407  </t>
  </si>
  <si>
    <t>0000010061529</t>
  </si>
  <si>
    <t xml:space="preserve">義美蒟蒻寒天果凍(葡萄)_330g             </t>
  </si>
  <si>
    <t>0000030002355</t>
  </si>
  <si>
    <t xml:space="preserve">毛寶全效強淨洗衣精1800ml(補)            </t>
  </si>
  <si>
    <t>720</t>
  </si>
  <si>
    <t>0000010004520</t>
  </si>
  <si>
    <t xml:space="preserve">小美公升冰淇淋(香草)                    </t>
  </si>
  <si>
    <t xml:space="preserve">410301  </t>
  </si>
  <si>
    <t>0000010071724</t>
  </si>
  <si>
    <t xml:space="preserve">日正寶島地瓜粉(木薯粉)1kg               </t>
  </si>
  <si>
    <t>0000010020855</t>
  </si>
  <si>
    <t xml:space="preserve">日正中筋麵粉-1000g                      </t>
  </si>
  <si>
    <t>0000010056458</t>
  </si>
  <si>
    <t xml:space="preserve">義美小泡芙量販包(牛奶)-171g             </t>
  </si>
  <si>
    <t>0000010069999</t>
  </si>
  <si>
    <t xml:space="preserve">卡迪那洋芋片(厚切鹽味)-50g              </t>
  </si>
  <si>
    <t>0000010030305</t>
  </si>
  <si>
    <t xml:space="preserve">妙管家柔軟精蜜桃芳香(環保袋)-2000c.c    </t>
  </si>
  <si>
    <t>00991023</t>
  </si>
  <si>
    <t>0000000010356</t>
  </si>
  <si>
    <t xml:space="preserve">美國進口馬鈴薯                          </t>
  </si>
  <si>
    <t>802</t>
  </si>
  <si>
    <t>0000030015312</t>
  </si>
  <si>
    <t xml:space="preserve">好朋友抹茶1000ml                        </t>
  </si>
  <si>
    <t xml:space="preserve">320602  </t>
  </si>
  <si>
    <t>0000030015543</t>
  </si>
  <si>
    <t xml:space="preserve">花生麻糬-4入                            </t>
  </si>
  <si>
    <t>0000010006819</t>
  </si>
  <si>
    <t xml:space="preserve">真好家蒸肉粉 --辣味 50G                 </t>
  </si>
  <si>
    <t>0000030014793</t>
  </si>
  <si>
    <t xml:space="preserve">卡迪那德州薯條濃起司-36g                </t>
  </si>
  <si>
    <t>0000030014795</t>
  </si>
  <si>
    <t xml:space="preserve">卡迪那韓風海苔-50g                      </t>
  </si>
  <si>
    <t>178</t>
  </si>
  <si>
    <t>0000010012793</t>
  </si>
  <si>
    <t xml:space="preserve">新奇潔豔漂白水-2000cc                   </t>
  </si>
  <si>
    <t>00991230</t>
  </si>
  <si>
    <t xml:space="preserve">510407  </t>
  </si>
  <si>
    <t>0000030011569</t>
  </si>
  <si>
    <t xml:space="preserve">細絲特磨牙刷-時尚型                     </t>
  </si>
  <si>
    <t>0000030011570</t>
  </si>
  <si>
    <t xml:space="preserve">細絲特磨牙刷-小頭型                     </t>
  </si>
  <si>
    <t>00990405</t>
  </si>
  <si>
    <t>0000000031620</t>
  </si>
  <si>
    <t xml:space="preserve">日本山藥15入                            </t>
  </si>
  <si>
    <t>1166</t>
  </si>
  <si>
    <t>0000000001984</t>
  </si>
  <si>
    <t xml:space="preserve">台灣彩色甜椒                            </t>
  </si>
  <si>
    <t>0000000004306</t>
  </si>
  <si>
    <t xml:space="preserve">台灣甜椒                                </t>
  </si>
  <si>
    <t>0000000001871</t>
  </si>
  <si>
    <t xml:space="preserve">台灣黃秋葵                              </t>
  </si>
  <si>
    <t>0000000003968</t>
  </si>
  <si>
    <t xml:space="preserve">台灣木耳                                </t>
  </si>
  <si>
    <t>0000000031461</t>
  </si>
  <si>
    <t xml:space="preserve">台灣東勢茂谷柑27A-粒                    </t>
  </si>
  <si>
    <t>5</t>
  </si>
  <si>
    <t>0000010039271</t>
  </si>
  <si>
    <t xml:space="preserve">林鳳營優酪乳-無糖939ml                  </t>
  </si>
  <si>
    <t>0000010001649</t>
  </si>
  <si>
    <t xml:space="preserve">養樂多300*10入                          </t>
  </si>
  <si>
    <t>0000010046468</t>
  </si>
  <si>
    <t xml:space="preserve">正宗池上壽司米5KG                       </t>
  </si>
  <si>
    <t>315.00</t>
  </si>
  <si>
    <t>00980802</t>
  </si>
  <si>
    <t xml:space="preserve">310402  </t>
  </si>
  <si>
    <t>0000010069263</t>
  </si>
  <si>
    <t xml:space="preserve">Sweet Corner雞蛋熟布丁150g              </t>
  </si>
  <si>
    <t>265</t>
  </si>
  <si>
    <t>0000030004360</t>
  </si>
  <si>
    <t xml:space="preserve">富麗有機白米2Kg                         </t>
  </si>
  <si>
    <t>00980825</t>
  </si>
  <si>
    <t>0000010026787</t>
  </si>
  <si>
    <t xml:space="preserve">義美古早傳統豆奶(無糖)1000ml            </t>
  </si>
  <si>
    <t>684</t>
  </si>
  <si>
    <t xml:space="preserve">530102  </t>
  </si>
  <si>
    <t>0000010066162</t>
  </si>
  <si>
    <t xml:space="preserve">富麗有機胚芽白米2Kg                     </t>
  </si>
  <si>
    <t>269.00</t>
  </si>
  <si>
    <t>269</t>
  </si>
  <si>
    <t>0000010013796</t>
  </si>
  <si>
    <t xml:space="preserve">蘇菲超薄護墊-超輕柔花香40片             </t>
  </si>
  <si>
    <t>671</t>
  </si>
  <si>
    <t>0000010076026</t>
  </si>
  <si>
    <t xml:space="preserve">蕾妮亞素淨美肌親膚棉護墊100%天然棉-26片 </t>
  </si>
  <si>
    <t>0000010021586</t>
  </si>
  <si>
    <t xml:space="preserve">銀川有機米2Kg                           </t>
  </si>
  <si>
    <t>1716</t>
  </si>
  <si>
    <t>0000010028641</t>
  </si>
  <si>
    <t xml:space="preserve">冠軍元氣滿滿-6粒                        </t>
  </si>
  <si>
    <t>0000010005224</t>
  </si>
  <si>
    <t xml:space="preserve">愛之味青脆菜心-180g                     </t>
  </si>
  <si>
    <t xml:space="preserve">411002  </t>
  </si>
  <si>
    <t>0000030010562</t>
  </si>
  <si>
    <t xml:space="preserve">克寧即溶奶粉750g+50g                    </t>
  </si>
  <si>
    <t>288.00</t>
  </si>
  <si>
    <t>288</t>
  </si>
  <si>
    <t>0000010072431</t>
  </si>
  <si>
    <t xml:space="preserve">桂格雙認證脫脂高鈣三益菌750g            </t>
  </si>
  <si>
    <t>309.00</t>
  </si>
  <si>
    <t>309</t>
  </si>
  <si>
    <t>0000010008084</t>
  </si>
  <si>
    <t xml:space="preserve">桂格神奇麩片燕麥片-850g                 </t>
  </si>
  <si>
    <t>0000030000730</t>
  </si>
  <si>
    <t xml:space="preserve">可立雅抽取衛生紙120抽10入               </t>
  </si>
  <si>
    <t>0000010076024</t>
  </si>
  <si>
    <t xml:space="preserve">蕾妮亞素淨美肌親膚棉護墊-無香40片       </t>
  </si>
  <si>
    <t>0000010044197</t>
  </si>
  <si>
    <t xml:space="preserve">黑人超氟牙膏-50g                        </t>
  </si>
  <si>
    <t>240.00</t>
  </si>
  <si>
    <t>240</t>
  </si>
  <si>
    <t>0000030013667</t>
  </si>
  <si>
    <t xml:space="preserve">寶素齋CINQUINA進口純級橄欖油750ml       </t>
  </si>
  <si>
    <t xml:space="preserve">410208  </t>
  </si>
  <si>
    <t>0000010020844</t>
  </si>
  <si>
    <t xml:space="preserve">臺鹽減鈉鹽300G                          </t>
  </si>
  <si>
    <t>0000010062135</t>
  </si>
  <si>
    <t xml:space="preserve">中興鴨禾米_3kg                          </t>
  </si>
  <si>
    <t>00990418</t>
  </si>
  <si>
    <t>0000010006757</t>
  </si>
  <si>
    <t xml:space="preserve">日正冰糖360g                            </t>
  </si>
  <si>
    <t>675</t>
  </si>
  <si>
    <t>0000030011612</t>
  </si>
  <si>
    <t xml:space="preserve">舒適抽取式衛生紙100抽10包               </t>
  </si>
  <si>
    <t>00990302</t>
  </si>
  <si>
    <t>0000000006147</t>
  </si>
  <si>
    <t xml:space="preserve">台灣豚里肌火鍋肉片                      </t>
  </si>
  <si>
    <t>952</t>
  </si>
  <si>
    <t>0000000001091</t>
  </si>
  <si>
    <t xml:space="preserve">台灣豚豬絞肉赤身90%                     </t>
  </si>
  <si>
    <t>0000000004300</t>
  </si>
  <si>
    <t xml:space="preserve">台灣高麗菜(粒)                          </t>
  </si>
  <si>
    <t>0000000031614</t>
  </si>
  <si>
    <t xml:space="preserve">511204  </t>
  </si>
  <si>
    <t>0000010016804</t>
  </si>
  <si>
    <t xml:space="preserve">國際牌電池 -黑 4*4                      </t>
  </si>
  <si>
    <t>0000010021533</t>
  </si>
  <si>
    <t xml:space="preserve">銀川有機糙米2kg                         </t>
  </si>
  <si>
    <t>00990510</t>
  </si>
  <si>
    <t>0000010050184</t>
  </si>
  <si>
    <t xml:space="preserve">啟信鮮力蛋6入                           </t>
  </si>
  <si>
    <t>698</t>
  </si>
  <si>
    <t>0000010064770</t>
  </si>
  <si>
    <t xml:space="preserve">好自在綠色絲薄蝶翼日用24cm-18片         </t>
  </si>
  <si>
    <t>0000010056249</t>
  </si>
  <si>
    <t xml:space="preserve">蕾妮亞零觸感特衛生棉加長型-20片         </t>
  </si>
  <si>
    <t>867</t>
  </si>
  <si>
    <t>0000010006826</t>
  </si>
  <si>
    <t xml:space="preserve">日正小蘇打粉 280G                       </t>
  </si>
  <si>
    <t>0000030000941</t>
  </si>
  <si>
    <t xml:space="preserve">飯友蕃薯粉200g                          </t>
  </si>
  <si>
    <t>0000030013674</t>
  </si>
  <si>
    <t xml:space="preserve">雪碧輕綠茶汽水綠茶口味330ml             </t>
  </si>
  <si>
    <t>0000010013253</t>
  </si>
  <si>
    <t xml:space="preserve">妙潔PE袋-小                             </t>
  </si>
  <si>
    <t>0000010021531</t>
  </si>
  <si>
    <t xml:space="preserve">大橋壽司米 -2.5kg                       </t>
  </si>
  <si>
    <t>00990528</t>
  </si>
  <si>
    <t>484</t>
  </si>
  <si>
    <t xml:space="preserve">530301  </t>
  </si>
  <si>
    <t>0000010042363</t>
  </si>
  <si>
    <t xml:space="preserve">池上大地十榖米-1.5KG                    </t>
  </si>
  <si>
    <t>00990722</t>
  </si>
  <si>
    <t>778</t>
  </si>
  <si>
    <t>00990815</t>
  </si>
  <si>
    <t>0000000010292</t>
  </si>
  <si>
    <t xml:space="preserve">智利少籽綠葡萄                          </t>
  </si>
  <si>
    <t>1261</t>
  </si>
  <si>
    <t xml:space="preserve">221106  </t>
  </si>
  <si>
    <t>0000000021272</t>
  </si>
  <si>
    <t xml:space="preserve">泰國去皮椰子24入-粒                     </t>
  </si>
  <si>
    <t>0000030014326</t>
  </si>
  <si>
    <t xml:space="preserve">黃金視好蛋240g                          </t>
  </si>
  <si>
    <t>0000010008185</t>
  </si>
  <si>
    <t xml:space="preserve">維力炸醬麵-90g                          </t>
  </si>
  <si>
    <t>0000010008184</t>
  </si>
  <si>
    <t xml:space="preserve">統一肉燥米粉包55g                       </t>
  </si>
  <si>
    <t>0000010070625</t>
  </si>
  <si>
    <t xml:space="preserve">康師傅Q-CUP長崎白湯海鮮杯麵             </t>
  </si>
  <si>
    <t>0000010070626</t>
  </si>
  <si>
    <t xml:space="preserve">康師傅Q-CUP九州蒜味豚骨杯麵             </t>
  </si>
  <si>
    <t>0000010005480</t>
  </si>
  <si>
    <t xml:space="preserve">蘋果西打(易)350cc                       </t>
  </si>
  <si>
    <t>00990824</t>
  </si>
  <si>
    <t>0000030014294</t>
  </si>
  <si>
    <t xml:space="preserve">乳香世家超優質純鮮乳440ml               </t>
  </si>
  <si>
    <t>895</t>
  </si>
  <si>
    <t xml:space="preserve">310401  </t>
  </si>
  <si>
    <t>0000030008004</t>
  </si>
  <si>
    <t xml:space="preserve">飛牛優格100g                            </t>
  </si>
  <si>
    <t>0000030014603</t>
  </si>
  <si>
    <t xml:space="preserve">乳香世家-雞蛋牛奶布丁150g               </t>
  </si>
  <si>
    <t>0000010002759</t>
  </si>
  <si>
    <t xml:space="preserve">桂冠沙拉(小)-100g                       </t>
  </si>
  <si>
    <t>0000010005138</t>
  </si>
  <si>
    <t xml:space="preserve">遠洋水煮鮪魚90g                         </t>
  </si>
  <si>
    <t>0000030011628</t>
  </si>
  <si>
    <t xml:space="preserve">雀巢超優質奶粉800g                      </t>
  </si>
  <si>
    <t>389.00</t>
  </si>
  <si>
    <t>389</t>
  </si>
  <si>
    <t>0000010001397</t>
  </si>
  <si>
    <t xml:space="preserve">林鳳營鮮乳-全脂338ml                    </t>
  </si>
  <si>
    <t>562</t>
  </si>
  <si>
    <t>0000010043006</t>
  </si>
  <si>
    <t xml:space="preserve">統一大布丁(雞蛋)-180g                   </t>
  </si>
  <si>
    <t>0000010005473</t>
  </si>
  <si>
    <t xml:space="preserve">黑松沙士(易)330ml                       </t>
  </si>
  <si>
    <t xml:space="preserve">411305  </t>
  </si>
  <si>
    <t>0000010005913</t>
  </si>
  <si>
    <t xml:space="preserve">奧利多活性飲料150ml                     </t>
  </si>
  <si>
    <t>0000030011883</t>
  </si>
  <si>
    <t xml:space="preserve">陽光滋味陽光起司多穀片52g               </t>
  </si>
  <si>
    <t>0000010051568</t>
  </si>
  <si>
    <t xml:space="preserve">盛香珍甘草瓜子-180g                     </t>
  </si>
  <si>
    <t>00991109</t>
  </si>
  <si>
    <t>0000010006979</t>
  </si>
  <si>
    <t xml:space="preserve">HOUSE佛蒙特咖哩(甜味)-250g              </t>
  </si>
  <si>
    <t>0000030012816</t>
  </si>
  <si>
    <t xml:space="preserve">好侍北海道濃湯-奶油口味190g             </t>
  </si>
  <si>
    <t>0000030010827</t>
  </si>
  <si>
    <t xml:space="preserve">P&amp;LIFE抽取式衛生紙100抽*10              </t>
  </si>
  <si>
    <t>209.00</t>
  </si>
  <si>
    <t>209</t>
  </si>
  <si>
    <t>00980308</t>
  </si>
  <si>
    <t>0000010068435</t>
  </si>
  <si>
    <t xml:space="preserve">台灣台糖有機空心菜                      </t>
  </si>
  <si>
    <t>1084</t>
  </si>
  <si>
    <t>0000010068432</t>
  </si>
  <si>
    <t xml:space="preserve">台灣台糖有機萵苣                        </t>
  </si>
  <si>
    <t xml:space="preserve">221101  </t>
  </si>
  <si>
    <t>0000000002126</t>
  </si>
  <si>
    <t xml:space="preserve">台灣枋寮黑珍珠蓮霧                      </t>
  </si>
  <si>
    <t>0000030002454</t>
  </si>
  <si>
    <t xml:space="preserve">統一陽光黃金豆豆漿-低糖1858ml           </t>
  </si>
  <si>
    <t>0000010074241</t>
  </si>
  <si>
    <t xml:space="preserve">統一全麥胚芽土司414g(7片)               </t>
  </si>
  <si>
    <t>0000010006615</t>
  </si>
  <si>
    <t xml:space="preserve">工研白酢-小 300G                        </t>
  </si>
  <si>
    <t xml:space="preserve">510104  </t>
  </si>
  <si>
    <t>0000010012697</t>
  </si>
  <si>
    <t xml:space="preserve">舒潔捲筒衛生紙-280張*6                  </t>
  </si>
  <si>
    <t>0000010019976</t>
  </si>
  <si>
    <t xml:space="preserve">康乃馨超薄蝶型衛生棉-20片*2             </t>
  </si>
  <si>
    <t xml:space="preserve">510403  </t>
  </si>
  <si>
    <t>0000030005813</t>
  </si>
  <si>
    <t xml:space="preserve">麗仕海洋煥活香皂六包裝                  </t>
  </si>
  <si>
    <t>0000030007466</t>
  </si>
  <si>
    <t xml:space="preserve">依必朗抗菌洗手乳-350ml                  </t>
  </si>
  <si>
    <t xml:space="preserve">510408  </t>
  </si>
  <si>
    <t>0000010014879</t>
  </si>
  <si>
    <t xml:space="preserve">健康衛生牙線棒-50支                     </t>
  </si>
  <si>
    <t>00980118</t>
  </si>
  <si>
    <t>4030</t>
  </si>
  <si>
    <t>0000000006834</t>
  </si>
  <si>
    <t xml:space="preserve">台灣黑毛豬小排骨塊                      </t>
  </si>
  <si>
    <t>123.00</t>
  </si>
  <si>
    <t>0000000001880</t>
  </si>
  <si>
    <t xml:space="preserve">台灣大蒜                                </t>
  </si>
  <si>
    <t>0000010057896</t>
  </si>
  <si>
    <t xml:space="preserve">冷凍火腿混蔬                            </t>
  </si>
  <si>
    <t>0000010042710</t>
  </si>
  <si>
    <t xml:space="preserve">得意的一天100%清淡橄欖油1L              </t>
  </si>
  <si>
    <t>279.00</t>
  </si>
  <si>
    <t>279</t>
  </si>
  <si>
    <t>0000010006541</t>
  </si>
  <si>
    <t xml:space="preserve">統一龜甲萬純御釀-500ml                  </t>
  </si>
  <si>
    <t>0000010031584</t>
  </si>
  <si>
    <t xml:space="preserve">寧記辣豆瓣醬 245g                       </t>
  </si>
  <si>
    <t>0000010057142</t>
  </si>
  <si>
    <t xml:space="preserve">桂格北海道鮮奶茶麥片26g*12入            </t>
  </si>
  <si>
    <t>0000030005718</t>
  </si>
  <si>
    <t xml:space="preserve">OAK特濃全家人全脂奶粉700g               </t>
  </si>
  <si>
    <t>0000010005887</t>
  </si>
  <si>
    <t xml:space="preserve">雀巢檸檬茶-1500ml                       </t>
  </si>
  <si>
    <t>0000030004308</t>
  </si>
  <si>
    <t xml:space="preserve">美粒果葡萄柚綜合果汁1250ml PET          </t>
  </si>
  <si>
    <t>0000010009490</t>
  </si>
  <si>
    <t xml:space="preserve">家樂氏東尼甜玉米片400g                  </t>
  </si>
  <si>
    <t>0000010078256</t>
  </si>
  <si>
    <t xml:space="preserve">舒潔新柔感盒裝面紙160P*5                </t>
  </si>
  <si>
    <t>0000010080098</t>
  </si>
  <si>
    <t xml:space="preserve">好自在瞬潔絲薄較少一般22cm20片          </t>
  </si>
  <si>
    <t>0000010020490</t>
  </si>
  <si>
    <t xml:space="preserve">蘇菲護墊超輕柔微香40p*2                 </t>
  </si>
  <si>
    <t>0000010072535</t>
  </si>
  <si>
    <t xml:space="preserve">蘇菲彈力貼身超熟睡夜用41cm-8片          </t>
  </si>
  <si>
    <t>0000010034400</t>
  </si>
  <si>
    <t xml:space="preserve">蕾妮亞零觸感特薄衛生棉-20P              </t>
  </si>
  <si>
    <t>0000010060647</t>
  </si>
  <si>
    <t xml:space="preserve">棕欖香薰乳霜沐浴露(朝氣)-1000ml         </t>
  </si>
  <si>
    <t>0000010076696</t>
  </si>
  <si>
    <t xml:space="preserve">澎澎香浴乳補充包(元氣炭)-700gm          </t>
  </si>
  <si>
    <t>0000010075015</t>
  </si>
  <si>
    <t xml:space="preserve">加倍潔殺菌去霉洗衣槽去污劑300g          </t>
  </si>
  <si>
    <t>0000010035691</t>
  </si>
  <si>
    <t xml:space="preserve">毛寶除璊抗菌洗衣精(補充包)              </t>
  </si>
  <si>
    <t>0000010016019</t>
  </si>
  <si>
    <t xml:space="preserve">黃色賽璐璐-廚房用 22072 3M              </t>
  </si>
  <si>
    <t xml:space="preserve">511201  </t>
  </si>
  <si>
    <t>0000010071413</t>
  </si>
  <si>
    <t xml:space="preserve">3M強力瞬間接著劑(膠狀)73238             </t>
  </si>
  <si>
    <t>00980126</t>
  </si>
  <si>
    <t>0000010055026</t>
  </si>
  <si>
    <t xml:space="preserve">義進洗選蛋                              </t>
  </si>
  <si>
    <t>494</t>
  </si>
  <si>
    <t>469</t>
  </si>
  <si>
    <t>0000010008073</t>
  </si>
  <si>
    <t xml:space="preserve">桂格即沖即食大燕麥片800g                </t>
  </si>
  <si>
    <t>00980227</t>
  </si>
  <si>
    <t>0000000003087</t>
  </si>
  <si>
    <t xml:space="preserve">台灣麥寮七星鱸魚                        </t>
  </si>
  <si>
    <t>1616</t>
  </si>
  <si>
    <t>237</t>
  </si>
  <si>
    <t xml:space="preserve">220401  </t>
  </si>
  <si>
    <t>0000000017685</t>
  </si>
  <si>
    <t xml:space="preserve">台灣佳冬超級金鑽鳳梨                    </t>
  </si>
  <si>
    <t>0000010059839</t>
  </si>
  <si>
    <t xml:space="preserve">瑞穗全脂鮮乳1858ml                      </t>
  </si>
  <si>
    <t>0000030002451</t>
  </si>
  <si>
    <t xml:space="preserve">林鳳營優酪乳-植纖活菌516ml              </t>
  </si>
  <si>
    <t>0000010035927</t>
  </si>
  <si>
    <t xml:space="preserve">林鳳營優酪乳-草莓516ml                  </t>
  </si>
  <si>
    <t>0000010073802</t>
  </si>
  <si>
    <t xml:space="preserve">及第水餃(豬肉)1080g                     </t>
  </si>
  <si>
    <t>0000030009397</t>
  </si>
  <si>
    <t xml:space="preserve">羽禾水煮鳥蛋12粒                        </t>
  </si>
  <si>
    <t xml:space="preserve">312102  </t>
  </si>
  <si>
    <t>0000000000283</t>
  </si>
  <si>
    <t xml:space="preserve">日配(免稅)虛擬                          </t>
  </si>
  <si>
    <t>0000010006848</t>
  </si>
  <si>
    <t xml:space="preserve">舒香胡麻油-220g                         </t>
  </si>
  <si>
    <t>0000010079285</t>
  </si>
  <si>
    <t xml:space="preserve">味全廚易料理醬-麻婆快炒210g             </t>
  </si>
  <si>
    <t>0000010079286</t>
  </si>
  <si>
    <t xml:space="preserve">味全廚易料理醬-黑胡椒快炒210g           </t>
  </si>
  <si>
    <t>0000010045038</t>
  </si>
  <si>
    <t xml:space="preserve">新味珍冬瓜糖                            </t>
  </si>
  <si>
    <t>0000030007042</t>
  </si>
  <si>
    <t xml:space="preserve">EGO薄餅(蔬菜)-256g                      </t>
  </si>
  <si>
    <t>0000030007041</t>
  </si>
  <si>
    <t xml:space="preserve">EGO薄餅(香蔥)-256g                      </t>
  </si>
  <si>
    <t>00980701</t>
  </si>
  <si>
    <t xml:space="preserve">110502  </t>
  </si>
  <si>
    <t>0000000005030</t>
  </si>
  <si>
    <t xml:space="preserve">優質野生大吻仔魚(中國)                  </t>
  </si>
  <si>
    <t>1488</t>
  </si>
  <si>
    <t xml:space="preserve">110605  </t>
  </si>
  <si>
    <t>0000000030663</t>
  </si>
  <si>
    <t xml:space="preserve">越南特級魴魚排(原料)                    </t>
  </si>
  <si>
    <t>0000000006843</t>
  </si>
  <si>
    <t xml:space="preserve">台灣黑毛豬小里肌半條                    </t>
  </si>
  <si>
    <t>51.00</t>
  </si>
  <si>
    <t>51</t>
  </si>
  <si>
    <t xml:space="preserve">120604  </t>
  </si>
  <si>
    <t>0000030006255</t>
  </si>
  <si>
    <t xml:space="preserve">品高-鳳梨糖醋80g                        </t>
  </si>
  <si>
    <t>0000000031695</t>
  </si>
  <si>
    <t>0000000017599</t>
  </si>
  <si>
    <t>0000010001391</t>
  </si>
  <si>
    <t xml:space="preserve">味全鮮乳-低脂1/2G                       </t>
  </si>
  <si>
    <t>0000010006981</t>
  </si>
  <si>
    <t xml:space="preserve">HOUSE佛蒙特咖哩(辣味)-250g              </t>
  </si>
  <si>
    <t>122.00</t>
  </si>
  <si>
    <t>122</t>
  </si>
  <si>
    <t>0000010005555</t>
  </si>
  <si>
    <t xml:space="preserve">雪碧汽水-P 2000cc                       </t>
  </si>
  <si>
    <t>00980920</t>
  </si>
  <si>
    <t>0000000021846</t>
  </si>
  <si>
    <t xml:space="preserve">台灣基隆廟口雞卷                        </t>
  </si>
  <si>
    <t>1008</t>
  </si>
  <si>
    <t xml:space="preserve">310501  </t>
  </si>
  <si>
    <t>0000010037084</t>
  </si>
  <si>
    <t xml:space="preserve">每日C-柳橙原汁1460ml                    </t>
  </si>
  <si>
    <t>138</t>
  </si>
  <si>
    <t>0000030010816</t>
  </si>
  <si>
    <t xml:space="preserve">冰冰好料理爆漿小籠湯包                  </t>
  </si>
  <si>
    <t>0000010080901</t>
  </si>
  <si>
    <t xml:space="preserve">金豐華蒸魚醬油+特級醬油                 </t>
  </si>
  <si>
    <t>0000010006652</t>
  </si>
  <si>
    <t xml:space="preserve">穀盛紅醋300ml                           </t>
  </si>
  <si>
    <t>0000010005080</t>
  </si>
  <si>
    <t xml:space="preserve">味全珍味肉醬-150g                       </t>
  </si>
  <si>
    <t>0000010005078</t>
  </si>
  <si>
    <t xml:space="preserve">味全辣肉醬(易)-150g                     </t>
  </si>
  <si>
    <t xml:space="preserve">410703  </t>
  </si>
  <si>
    <t>0000030011531</t>
  </si>
  <si>
    <t xml:space="preserve">雀巢減糖三合一咖啡540G(綠)#             </t>
  </si>
  <si>
    <t>0000030010952</t>
  </si>
  <si>
    <t xml:space="preserve">原味巡禮煎餅(南瓜子)-140g               </t>
  </si>
  <si>
    <t>0000030010951</t>
  </si>
  <si>
    <t xml:space="preserve">原味巡禮煎餅(海苔)-140g                 </t>
  </si>
  <si>
    <t>00981031</t>
  </si>
  <si>
    <t xml:space="preserve">110202  </t>
  </si>
  <si>
    <t>0000000000539</t>
  </si>
  <si>
    <t xml:space="preserve">台灣嘉義東石牡蠣(包)                    </t>
  </si>
  <si>
    <t>1175</t>
  </si>
  <si>
    <t>0000010062462</t>
  </si>
  <si>
    <t xml:space="preserve">養生什穀米1000g                         </t>
  </si>
  <si>
    <t>0000010059840</t>
  </si>
  <si>
    <t xml:space="preserve">瑞穗低脂鮮乳1858ml                      </t>
  </si>
  <si>
    <t xml:space="preserve">410701  </t>
  </si>
  <si>
    <t>0000010044158</t>
  </si>
  <si>
    <t xml:space="preserve">雀巢進口金牌咖啡150g                    </t>
  </si>
  <si>
    <t>258.00</t>
  </si>
  <si>
    <t>258</t>
  </si>
  <si>
    <t xml:space="preserve">410902  </t>
  </si>
  <si>
    <t>0000030008247</t>
  </si>
  <si>
    <t xml:space="preserve">台糖南瓜蔬菜珍榖264g                    </t>
  </si>
  <si>
    <t>00990425</t>
  </si>
  <si>
    <t xml:space="preserve">110504  </t>
  </si>
  <si>
    <t>0000000003055</t>
  </si>
  <si>
    <t xml:space="preserve">台灣海帶結                              </t>
  </si>
  <si>
    <t>0000000006269</t>
  </si>
  <si>
    <t xml:space="preserve">台灣豚背骨湯排                          </t>
  </si>
  <si>
    <t xml:space="preserve">120403  </t>
  </si>
  <si>
    <t>0000010000927</t>
  </si>
  <si>
    <t xml:space="preserve">台南統一博客火腿(原味)-270g             </t>
  </si>
  <si>
    <t>0000000003391</t>
  </si>
  <si>
    <t xml:space="preserve">台灣番茄                                </t>
  </si>
  <si>
    <t>0000010034779</t>
  </si>
  <si>
    <t xml:space="preserve">味全鮮乳-低脂3/4G                       </t>
  </si>
  <si>
    <t>145</t>
  </si>
  <si>
    <t>0000010043005</t>
  </si>
  <si>
    <t xml:space="preserve">統一LP33機能優酪乳-900ml                </t>
  </si>
  <si>
    <t>864</t>
  </si>
  <si>
    <t>0000010039326</t>
  </si>
  <si>
    <t xml:space="preserve">光泉薏仁糙米漿936ml                     </t>
  </si>
  <si>
    <t>0000030013613</t>
  </si>
  <si>
    <t xml:space="preserve">龍鳳冷凍熟水餃鮮肉口味935g              </t>
  </si>
  <si>
    <t>0000010038409</t>
  </si>
  <si>
    <t xml:space="preserve">真好家泡打粉-15g                        </t>
  </si>
  <si>
    <t xml:space="preserve">410307  </t>
  </si>
  <si>
    <t>0000030009177</t>
  </si>
  <si>
    <t xml:space="preserve">富味鄉黑芝麻麵包醬170g                  </t>
  </si>
  <si>
    <t>0000030008038</t>
  </si>
  <si>
    <t xml:space="preserve">頂級健康葡萄乾                          </t>
  </si>
  <si>
    <t>74.50</t>
  </si>
  <si>
    <t>00990131</t>
  </si>
  <si>
    <t xml:space="preserve">110103  </t>
  </si>
  <si>
    <t>0000000006048</t>
  </si>
  <si>
    <t xml:space="preserve">挪威-鮭魚厚片                           </t>
  </si>
  <si>
    <t>2089</t>
  </si>
  <si>
    <t>0000000005027</t>
  </si>
  <si>
    <t xml:space="preserve">台灣HACCP高級火鍋料                     </t>
  </si>
  <si>
    <t>94.00</t>
  </si>
  <si>
    <t>94</t>
  </si>
  <si>
    <t>0000000010633</t>
  </si>
  <si>
    <t xml:space="preserve">台灣大甲芋角                            </t>
  </si>
  <si>
    <t>0000000009986</t>
  </si>
  <si>
    <t xml:space="preserve">台灣優質鯛魚下巴                        </t>
  </si>
  <si>
    <t>0000000001878</t>
  </si>
  <si>
    <t xml:space="preserve">台灣韭菜花                              </t>
  </si>
  <si>
    <t>0000000031543</t>
  </si>
  <si>
    <t xml:space="preserve">台灣竹山蜜黃蕃薯                        </t>
  </si>
  <si>
    <t>0000010039582</t>
  </si>
  <si>
    <t xml:space="preserve">台灣台糖小黃瓜300g                      </t>
  </si>
  <si>
    <t>0000000003415</t>
  </si>
  <si>
    <t xml:space="preserve">台灣嫩薑                                </t>
  </si>
  <si>
    <t>0000010063860</t>
  </si>
  <si>
    <t xml:space="preserve">韓蜜韓國泡菜600g                        </t>
  </si>
  <si>
    <t>98.00</t>
  </si>
  <si>
    <t>0000010025178</t>
  </si>
  <si>
    <t xml:space="preserve">洪牌豬血糕300G                          </t>
  </si>
  <si>
    <t>0000010056968</t>
  </si>
  <si>
    <t xml:space="preserve">桂冠魚餃                                </t>
  </si>
  <si>
    <t>0000010002715</t>
  </si>
  <si>
    <t xml:space="preserve">桂冠鱈魚丸-150g                         </t>
  </si>
  <si>
    <t>0000010079310</t>
  </si>
  <si>
    <t xml:space="preserve">得意的一天甘醇醬油750ML                 </t>
  </si>
  <si>
    <t>0000010035986</t>
  </si>
  <si>
    <t xml:space="preserve">柔情廚房紙巾                            </t>
  </si>
  <si>
    <t xml:space="preserve">510401  </t>
  </si>
  <si>
    <t>0000010080094</t>
  </si>
  <si>
    <t xml:space="preserve">海倫檸檬草洗髮乳750ml                   </t>
  </si>
  <si>
    <t>218.00</t>
  </si>
  <si>
    <t>218</t>
  </si>
  <si>
    <t>0000010012902</t>
  </si>
  <si>
    <t xml:space="preserve">穩潔廚房強效清潔劑(重裝)-500ml          </t>
  </si>
  <si>
    <t>0000010012911</t>
  </si>
  <si>
    <t xml:space="preserve">莊臣廚房穩潔(噴)                        </t>
  </si>
  <si>
    <t>0000010056818</t>
  </si>
  <si>
    <t xml:space="preserve">日式349拖鞋系列                         </t>
  </si>
  <si>
    <t>297.00</t>
  </si>
  <si>
    <t>297</t>
  </si>
  <si>
    <t>00990318</t>
  </si>
  <si>
    <t>557</t>
  </si>
  <si>
    <t xml:space="preserve">220202  </t>
  </si>
  <si>
    <t>0000000005889</t>
  </si>
  <si>
    <t xml:space="preserve">台灣台南哈蜜瓜(網狀)                    </t>
  </si>
  <si>
    <t>87.00</t>
  </si>
  <si>
    <t>87</t>
  </si>
  <si>
    <t>0000010030031</t>
  </si>
  <si>
    <t xml:space="preserve">舒潔擦手紙150張                         </t>
  </si>
  <si>
    <t>193.00</t>
  </si>
  <si>
    <t>193</t>
  </si>
  <si>
    <t>00980626</t>
  </si>
  <si>
    <t>0000010071862</t>
  </si>
  <si>
    <t xml:space="preserve">青的農場毛綠豆                          </t>
  </si>
  <si>
    <t>0000010008361</t>
  </si>
  <si>
    <t xml:space="preserve">龍口粉絲–大 5束                        </t>
  </si>
  <si>
    <t>0000030000972</t>
  </si>
  <si>
    <t xml:space="preserve">關山良質米-4KG                          </t>
  </si>
  <si>
    <t>259.00</t>
  </si>
  <si>
    <t>259</t>
  </si>
  <si>
    <t>00990110</t>
  </si>
  <si>
    <t>0000010006893</t>
  </si>
  <si>
    <t xml:space="preserve">TABASCO辣醬油2OZ                        </t>
  </si>
  <si>
    <t>917</t>
  </si>
  <si>
    <t>0000010027285</t>
  </si>
  <si>
    <t xml:space="preserve">雅媽吉日本特級味淋 500ml                </t>
  </si>
  <si>
    <t>0000010006610</t>
  </si>
  <si>
    <t xml:space="preserve">味滋康沙拉醬柚子150ML(恩)               </t>
  </si>
  <si>
    <t>0000010026514</t>
  </si>
  <si>
    <t xml:space="preserve">蘇菲透氣清新超薄護墊天然無香-40片       </t>
  </si>
  <si>
    <t>0000010079135</t>
  </si>
  <si>
    <t xml:space="preserve">多芬潤澤柔嫩沐浴乳750ml                 </t>
  </si>
  <si>
    <t>0000010012888</t>
  </si>
  <si>
    <t xml:space="preserve">泡舒洗潔精補充包-800ml                  </t>
  </si>
  <si>
    <t>-70</t>
  </si>
  <si>
    <t>0000010039707</t>
  </si>
  <si>
    <t xml:space="preserve">泡舒抗菌洗潔精-800ml(補充包)            </t>
  </si>
  <si>
    <t>00980106</t>
  </si>
  <si>
    <t>478</t>
  </si>
  <si>
    <t>0000010002003</t>
  </si>
  <si>
    <t xml:space="preserve">光泉原味PE豆漿936ml                     </t>
  </si>
  <si>
    <t>0000010052495</t>
  </si>
  <si>
    <t xml:space="preserve">雅媽吉親子井醬汁 200ml                  </t>
  </si>
  <si>
    <t>0000010060338</t>
  </si>
  <si>
    <t xml:space="preserve">統一來一客鮮蝦魚板*3入                  </t>
  </si>
  <si>
    <t>0000010003658</t>
  </si>
  <si>
    <t xml:space="preserve">西北蛋餃-130g                           </t>
  </si>
  <si>
    <t>0000010003656</t>
  </si>
  <si>
    <t xml:space="preserve">西北魚餃-110g                           </t>
  </si>
  <si>
    <t>0000010006964</t>
  </si>
  <si>
    <t xml:space="preserve">天廚牛洞調理包180g                      </t>
  </si>
  <si>
    <t>0000010006999</t>
  </si>
  <si>
    <t xml:space="preserve">知味雅食紅燒牛腩調理包                  </t>
  </si>
  <si>
    <t>0000030009361</t>
  </si>
  <si>
    <t xml:space="preserve">紅麴養生煎餅-185g                       </t>
  </si>
  <si>
    <t xml:space="preserve">511403  </t>
  </si>
  <si>
    <t>0000010017598</t>
  </si>
  <si>
    <t xml:space="preserve">薯條碎骨                                </t>
  </si>
  <si>
    <t>00980220</t>
  </si>
  <si>
    <t>0000010079761</t>
  </si>
  <si>
    <t xml:space="preserve">安怡高鈣脫脂奶粉750g                    </t>
  </si>
  <si>
    <t>454</t>
  </si>
  <si>
    <t>0000010021564</t>
  </si>
  <si>
    <t xml:space="preserve">金墩優池圓米_4.5kg                      </t>
  </si>
  <si>
    <t>00980731</t>
  </si>
  <si>
    <t>0000010007034</t>
  </si>
  <si>
    <t xml:space="preserve">金蘭香辣油膏-590ml                      </t>
  </si>
  <si>
    <t>282</t>
  </si>
  <si>
    <t>0000010041307</t>
  </si>
  <si>
    <t xml:space="preserve">米圃池上壽司米-4kg                      </t>
  </si>
  <si>
    <t>00980830</t>
  </si>
  <si>
    <t>0000010035429</t>
  </si>
  <si>
    <t xml:space="preserve">味全甘醇油膏-500cc                      </t>
  </si>
  <si>
    <t>836</t>
  </si>
  <si>
    <t>0000010006770</t>
  </si>
  <si>
    <t xml:space="preserve">味全高鮮味精(罐裝)-200g                 </t>
  </si>
  <si>
    <t>0000010020842</t>
  </si>
  <si>
    <t xml:space="preserve">高級精鹽-1kg                            </t>
  </si>
  <si>
    <t>0000010075757</t>
  </si>
  <si>
    <t xml:space="preserve">味全嚴選大燕麥片800g                    </t>
  </si>
  <si>
    <t>0000010079763</t>
  </si>
  <si>
    <t xml:space="preserve">安怡長青高鈣脫脂奶粉750g                </t>
  </si>
  <si>
    <t>340.00</t>
  </si>
  <si>
    <t>340</t>
  </si>
  <si>
    <t>00990616</t>
  </si>
  <si>
    <t>00980419</t>
  </si>
  <si>
    <t>0000000003010</t>
  </si>
  <si>
    <t xml:space="preserve">台灣嘉義布袋文蛤(中)                    </t>
  </si>
  <si>
    <t>1026</t>
  </si>
  <si>
    <t>91.00</t>
  </si>
  <si>
    <t>91</t>
  </si>
  <si>
    <t>0000010001072</t>
  </si>
  <si>
    <t xml:space="preserve">台灣空心菜                              </t>
  </si>
  <si>
    <t>0000010079979</t>
  </si>
  <si>
    <t xml:space="preserve">原味巡禮(紅燒魚)-100g                   </t>
  </si>
  <si>
    <t>0000010011854</t>
  </si>
  <si>
    <t xml:space="preserve">黃日香辣豆乾絲-130g                     </t>
  </si>
  <si>
    <t>0000010068066</t>
  </si>
  <si>
    <t xml:space="preserve">佩登斯吸濕排汗褲襪904#                  </t>
  </si>
  <si>
    <t>00980712</t>
  </si>
  <si>
    <t xml:space="preserve">410101  </t>
  </si>
  <si>
    <t>0000010006514</t>
  </si>
  <si>
    <t xml:space="preserve">青春三元素葵花油2L                      </t>
  </si>
  <si>
    <t>615</t>
  </si>
  <si>
    <t>0000010006614</t>
  </si>
  <si>
    <t xml:space="preserve">工研白酢-大600G                         </t>
  </si>
  <si>
    <t>0000010006406</t>
  </si>
  <si>
    <t xml:space="preserve">茗閒情茉莉綠茶-40入                     </t>
  </si>
  <si>
    <t xml:space="preserve">510703  </t>
  </si>
  <si>
    <t>0000010058839</t>
  </si>
  <si>
    <t xml:space="preserve">滿庭香空氣清淨劑-自然清香300ml          </t>
  </si>
  <si>
    <t>00980917</t>
  </si>
  <si>
    <t>0000010005286</t>
  </si>
  <si>
    <t xml:space="preserve">高岡屋辣味海苔醬                        </t>
  </si>
  <si>
    <t>201</t>
  </si>
  <si>
    <t>0000010005567</t>
  </si>
  <si>
    <t xml:space="preserve">清境礦泉水-1410cc                       </t>
  </si>
  <si>
    <t>00980310</t>
  </si>
  <si>
    <t>81.00</t>
  </si>
  <si>
    <t>81</t>
  </si>
  <si>
    <t>738</t>
  </si>
  <si>
    <t>0000010059863</t>
  </si>
  <si>
    <t xml:space="preserve">光泉低脂鮮乳 2720ml                     </t>
  </si>
  <si>
    <t>0000010005547</t>
  </si>
  <si>
    <t xml:space="preserve">蘋果西打PET-1250cc                      </t>
  </si>
  <si>
    <t>0000010076532</t>
  </si>
  <si>
    <t xml:space="preserve">可口可樂Zero2000ml                      </t>
  </si>
  <si>
    <t>0000030004305</t>
  </si>
  <si>
    <t xml:space="preserve">美粒果柳橙汁1250ml PET                  </t>
  </si>
  <si>
    <t xml:space="preserve">420304  </t>
  </si>
  <si>
    <t>0000010051567</t>
  </si>
  <si>
    <t xml:space="preserve">華元鹹蔬餅-55g                          </t>
  </si>
  <si>
    <t>00980807</t>
  </si>
  <si>
    <t>0000000004190</t>
  </si>
  <si>
    <t xml:space="preserve">台灣秀珍菇(120g)                        </t>
  </si>
  <si>
    <t>604</t>
  </si>
  <si>
    <t>0000010033390</t>
  </si>
  <si>
    <t xml:space="preserve">福樂高鈣優質牛乳-1892ml                 </t>
  </si>
  <si>
    <t>0000010001903</t>
  </si>
  <si>
    <t xml:space="preserve">味全優酪乳-草莓939ml                    </t>
  </si>
  <si>
    <t>0000010039320</t>
  </si>
  <si>
    <t xml:space="preserve">光泉啤酒酵母優酪乳-940ml                </t>
  </si>
  <si>
    <t>0000010069299</t>
  </si>
  <si>
    <t xml:space="preserve">統一草莓多多170ml*6                     </t>
  </si>
  <si>
    <t>0000010006956</t>
  </si>
  <si>
    <t xml:space="preserve">味王紅燒牛腩 -調理 200G                 </t>
  </si>
  <si>
    <t>838</t>
  </si>
  <si>
    <t xml:space="preserve">120308  </t>
  </si>
  <si>
    <t>0000000006572</t>
  </si>
  <si>
    <t xml:space="preserve">澳洲百客鮮牛火鍋肉片                    </t>
  </si>
  <si>
    <t xml:space="preserve">120501  </t>
  </si>
  <si>
    <t>0000000004533</t>
  </si>
  <si>
    <t xml:space="preserve">台灣豚冷凍梅花火鍋肉片                  </t>
  </si>
  <si>
    <t>0000010056616</t>
  </si>
  <si>
    <t xml:space="preserve">林鳳營鮮奶-低脂2728ml                   </t>
  </si>
  <si>
    <t>0000010001913</t>
  </si>
  <si>
    <t xml:space="preserve">統一布丁-3入                            </t>
  </si>
  <si>
    <t>0000010002172</t>
  </si>
  <si>
    <t xml:space="preserve">統一純喫茶(綠茶)-960ml                  </t>
  </si>
  <si>
    <t>0000010002963</t>
  </si>
  <si>
    <t xml:space="preserve">桂冠芙蓉豆腐-2入                        </t>
  </si>
  <si>
    <t>0000010002554</t>
  </si>
  <si>
    <t xml:space="preserve">愛麵族鍋燒麵家庭號                      </t>
  </si>
  <si>
    <t>0000010038542</t>
  </si>
  <si>
    <t xml:space="preserve">桂冠香菇燕餃                            </t>
  </si>
  <si>
    <t>00991020</t>
  </si>
  <si>
    <t>499</t>
  </si>
  <si>
    <t>116.00</t>
  </si>
  <si>
    <t>116</t>
  </si>
  <si>
    <t>0000010043007</t>
  </si>
  <si>
    <t xml:space="preserve">統一LP33機能優酪乳-500ml                </t>
  </si>
  <si>
    <t>0000010006966</t>
  </si>
  <si>
    <t xml:space="preserve">聯夏牛井200g                            </t>
  </si>
  <si>
    <t>00980822</t>
  </si>
  <si>
    <t>1174</t>
  </si>
  <si>
    <t>0000010003404</t>
  </si>
  <si>
    <t xml:space="preserve">中華涼拌豆腐-300g                       </t>
  </si>
  <si>
    <t>0000010002570</t>
  </si>
  <si>
    <t xml:space="preserve">喬麥屋油麵-600g                         </t>
  </si>
  <si>
    <t>0000010007150</t>
  </si>
  <si>
    <t xml:space="preserve">萬家香香菇素蠔油-1000g                  </t>
  </si>
  <si>
    <t>0000010005211</t>
  </si>
  <si>
    <t xml:space="preserve">愛之味壺底蔭瓜-140g                     </t>
  </si>
  <si>
    <t>0000010016803</t>
  </si>
  <si>
    <t xml:space="preserve">國際牌電池 -黑 3*4                      </t>
  </si>
  <si>
    <t>00980927</t>
  </si>
  <si>
    <t>700</t>
  </si>
  <si>
    <t>00981024</t>
  </si>
  <si>
    <t>0000010000852</t>
  </si>
  <si>
    <t xml:space="preserve">台南統一滿漢香腸(原味)360g              </t>
  </si>
  <si>
    <t>1003</t>
  </si>
  <si>
    <t>0000010008173</t>
  </si>
  <si>
    <t xml:space="preserve">味王素食麵-85g                          </t>
  </si>
  <si>
    <t>00981125</t>
  </si>
  <si>
    <t>0000000006962</t>
  </si>
  <si>
    <t xml:space="preserve">台灣白筧菜(裸)                          </t>
  </si>
  <si>
    <t>0000000005540</t>
  </si>
  <si>
    <t xml:space="preserve">台灣花椰菜_粒                           </t>
  </si>
  <si>
    <t>1047</t>
  </si>
  <si>
    <t>00990214</t>
  </si>
  <si>
    <t>1177</t>
  </si>
  <si>
    <t>0000010068433</t>
  </si>
  <si>
    <t xml:space="preserve">台灣台糖有機菠菜                        </t>
  </si>
  <si>
    <t>0000000003431</t>
  </si>
  <si>
    <t xml:space="preserve">台灣高冷高麗菜                          </t>
  </si>
  <si>
    <t>0000010043074</t>
  </si>
  <si>
    <t xml:space="preserve">牛頭牌雞湯塊-66g                        </t>
  </si>
  <si>
    <t>00990430</t>
  </si>
  <si>
    <t>1403</t>
  </si>
  <si>
    <t>0000000031582</t>
  </si>
  <si>
    <t xml:space="preserve">台灣大黃瓜                              </t>
  </si>
  <si>
    <t>0000010001159</t>
  </si>
  <si>
    <t xml:space="preserve">淡榨菜絲-250g                           </t>
  </si>
  <si>
    <t>0000010006599</t>
  </si>
  <si>
    <t xml:space="preserve">可果美蕃茄醬(小)-340g                   </t>
  </si>
  <si>
    <t>0000030006996</t>
  </si>
  <si>
    <t xml:space="preserve">隨緣素香椿炸醬麵80g                     </t>
  </si>
  <si>
    <t>0000030011492</t>
  </si>
  <si>
    <t xml:space="preserve">味味A素排骨雞包麵78g                    </t>
  </si>
  <si>
    <t>0000010032653</t>
  </si>
  <si>
    <t xml:space="preserve">統一茶裏王(台灣綠茶)600ML               </t>
  </si>
  <si>
    <t>14.50</t>
  </si>
  <si>
    <t>927</t>
  </si>
  <si>
    <t>00990607</t>
  </si>
  <si>
    <t>1325</t>
  </si>
  <si>
    <t>0000010041783</t>
  </si>
  <si>
    <t xml:space="preserve">兵戶味噌(原味)-110g                     </t>
  </si>
  <si>
    <t>00990808</t>
  </si>
  <si>
    <t>1081</t>
  </si>
  <si>
    <t>0000010076426</t>
  </si>
  <si>
    <t xml:space="preserve">黑橋紅麴紹興香腸-270g                   </t>
  </si>
  <si>
    <t>0000010042374</t>
  </si>
  <si>
    <t xml:space="preserve">國際牌碳鋅電池3號16入                   </t>
  </si>
  <si>
    <t>2325</t>
  </si>
  <si>
    <t>0000000006211</t>
  </si>
  <si>
    <t xml:space="preserve">台灣巨峰葡萄-700g                       </t>
  </si>
  <si>
    <t>0000010061036</t>
  </si>
  <si>
    <t xml:space="preserve">味王素食麵82g*5入                       </t>
  </si>
  <si>
    <t>0000030005899</t>
  </si>
  <si>
    <t xml:space="preserve">味味A排骨雞15入包麵80g                  </t>
  </si>
  <si>
    <t>0000030013675</t>
  </si>
  <si>
    <t xml:space="preserve">雪碧輕綠茶汽水綠茶口味330ml*6入         </t>
  </si>
  <si>
    <t>200</t>
  </si>
  <si>
    <t>0000010055748</t>
  </si>
  <si>
    <t xml:space="preserve">愛之味牛奶花生-6入                      </t>
  </si>
  <si>
    <t>0000010071580</t>
  </si>
  <si>
    <t xml:space="preserve">旺旺波貝仙米果(經濟包)-420g             </t>
  </si>
  <si>
    <t>00991007</t>
  </si>
  <si>
    <t>868</t>
  </si>
  <si>
    <t>0000010001158</t>
  </si>
  <si>
    <t xml:space="preserve">四川榨菜絲-250g                         </t>
  </si>
  <si>
    <t>350.00</t>
  </si>
  <si>
    <t>00991031</t>
  </si>
  <si>
    <t>1142</t>
  </si>
  <si>
    <t>0000010031594</t>
  </si>
  <si>
    <t xml:space="preserve">京風天然釀造味噌(細)400g                </t>
  </si>
  <si>
    <t>0000010056353</t>
  </si>
  <si>
    <t xml:space="preserve">松青背心袋 10KG                         </t>
  </si>
  <si>
    <t>00991204</t>
  </si>
  <si>
    <t>1155</t>
  </si>
  <si>
    <t>0000010047666</t>
  </si>
  <si>
    <t xml:space="preserve">味榮天然鰹魚味噌500g                    </t>
  </si>
  <si>
    <t>00981026</t>
  </si>
  <si>
    <t>648</t>
  </si>
  <si>
    <t>0000010059876</t>
  </si>
  <si>
    <t xml:space="preserve">光泉鮮乳 290ml                          </t>
  </si>
  <si>
    <t>0000010062052</t>
  </si>
  <si>
    <t xml:space="preserve">光泉果汁牛乳 290ml                      </t>
  </si>
  <si>
    <t>0000010002262</t>
  </si>
  <si>
    <t xml:space="preserve">光泉胚芽米漿-1公升                      </t>
  </si>
  <si>
    <t>0000010010184</t>
  </si>
  <si>
    <t xml:space="preserve">義美草莓夾心酥-152g                     </t>
  </si>
  <si>
    <t>0000010010183</t>
  </si>
  <si>
    <t xml:space="preserve">義美檸檬夾心酥-152g                     </t>
  </si>
  <si>
    <t>0000010063356</t>
  </si>
  <si>
    <t xml:space="preserve">富麗好米5kg                             </t>
  </si>
  <si>
    <t>319.00</t>
  </si>
  <si>
    <t>319</t>
  </si>
  <si>
    <t>00981218</t>
  </si>
  <si>
    <t>0000010040877</t>
  </si>
  <si>
    <t xml:space="preserve">植物之優鮮奶優格(蜂蜜草莓)-200g         </t>
  </si>
  <si>
    <t>642</t>
  </si>
  <si>
    <t>0000010037705</t>
  </si>
  <si>
    <t xml:space="preserve">植物之優大粒果實綜合優格-200g           </t>
  </si>
  <si>
    <t>0000010037846</t>
  </si>
  <si>
    <t xml:space="preserve">光泉花生米漿-2800g                      </t>
  </si>
  <si>
    <t>0000030009273</t>
  </si>
  <si>
    <t xml:space="preserve">養生麥芽餅-300g                         </t>
  </si>
  <si>
    <t xml:space="preserve">511301  </t>
  </si>
  <si>
    <t>0000010058579</t>
  </si>
  <si>
    <t xml:space="preserve">59元均一商品(文具)                      </t>
  </si>
  <si>
    <t>00990228</t>
  </si>
  <si>
    <t>0000010044834</t>
  </si>
  <si>
    <t xml:space="preserve">優質蟳肉角-105g                         </t>
  </si>
  <si>
    <t>581</t>
  </si>
  <si>
    <t xml:space="preserve">110604  </t>
  </si>
  <si>
    <t>0000000003026</t>
  </si>
  <si>
    <t xml:space="preserve">越南特選蟹管肉                          </t>
  </si>
  <si>
    <t>0000010001947</t>
  </si>
  <si>
    <t xml:space="preserve">光泉PE米漿936ml                         </t>
  </si>
  <si>
    <t>00991128</t>
  </si>
  <si>
    <t xml:space="preserve">110201  </t>
  </si>
  <si>
    <t>0000000000529</t>
  </si>
  <si>
    <t xml:space="preserve">泰國特選白秋蝦仁                        </t>
  </si>
  <si>
    <t>490</t>
  </si>
  <si>
    <t>0000010078843</t>
  </si>
  <si>
    <t xml:space="preserve">醇奶布丁-芒果(3入)100g                  </t>
  </si>
  <si>
    <t>0000010006868</t>
  </si>
  <si>
    <t xml:space="preserve">牛頭牌209沙茶醬-250g                    </t>
  </si>
  <si>
    <t>00991208</t>
  </si>
  <si>
    <t xml:space="preserve">510603  </t>
  </si>
  <si>
    <t>0000030007472</t>
  </si>
  <si>
    <t xml:space="preserve">通樂超濃縮水管疏通劑-800g               </t>
  </si>
  <si>
    <t>354</t>
  </si>
  <si>
    <t>0000030014128</t>
  </si>
  <si>
    <t xml:space="preserve">花蓮市農會洄瀾純好米(台梗16號)-2kg      </t>
  </si>
  <si>
    <t>00991219</t>
  </si>
  <si>
    <t>829</t>
  </si>
  <si>
    <t>0000010066994</t>
  </si>
  <si>
    <t xml:space="preserve">阿華田麥芽牛奶290g(紙盒)                </t>
  </si>
  <si>
    <t>21.00</t>
  </si>
  <si>
    <t>21</t>
  </si>
  <si>
    <t>0000030007463</t>
  </si>
  <si>
    <t xml:space="preserve">瑞穗蘋果牛奶930ml                       </t>
  </si>
  <si>
    <t>0000010078954</t>
  </si>
  <si>
    <t xml:space="preserve">醇奶布丁-巧克力(3入)100g                </t>
  </si>
  <si>
    <t>0000030001573</t>
  </si>
  <si>
    <t xml:space="preserve">得意的一天多酚健康調合油1.58L           </t>
  </si>
  <si>
    <t>0000030013641</t>
  </si>
  <si>
    <t xml:space="preserve">台糖紅燒鰻-100g                         </t>
  </si>
  <si>
    <t>0000010039507</t>
  </si>
  <si>
    <t xml:space="preserve">多力米4KG                               </t>
  </si>
  <si>
    <t>00981111</t>
  </si>
  <si>
    <t>0000000009652</t>
  </si>
  <si>
    <t xml:space="preserve">台灣大陸妹                              </t>
  </si>
  <si>
    <t>0000010001887</t>
  </si>
  <si>
    <t xml:space="preserve">義美布丁-100g*3入                       </t>
  </si>
  <si>
    <t>0000010043721</t>
  </si>
  <si>
    <t xml:space="preserve">義美e家小館-鮭魚炒飯 270g               </t>
  </si>
  <si>
    <t>0000010043607</t>
  </si>
  <si>
    <t xml:space="preserve">桂冠鮭魚炒飯                            </t>
  </si>
  <si>
    <t>0000010075743</t>
  </si>
  <si>
    <t xml:space="preserve">安安辣椒醬130g                          </t>
  </si>
  <si>
    <t>0000030002369</t>
  </si>
  <si>
    <t xml:space="preserve">聯夏日式咖哩牛200g                      </t>
  </si>
  <si>
    <t>00990328</t>
  </si>
  <si>
    <t>0000000020503</t>
  </si>
  <si>
    <t xml:space="preserve">台灣一品鳳胗(知王)                      </t>
  </si>
  <si>
    <t>301</t>
  </si>
  <si>
    <t>0000010012634</t>
  </si>
  <si>
    <t xml:space="preserve">台味龍蝦片-160g                         </t>
  </si>
  <si>
    <t>00981004</t>
  </si>
  <si>
    <t>0000010059862</t>
  </si>
  <si>
    <t xml:space="preserve">光泉鮮乳 2720ml                         </t>
  </si>
  <si>
    <t>131.00</t>
  </si>
  <si>
    <t>131</t>
  </si>
  <si>
    <t>1083</t>
  </si>
  <si>
    <t>0000010075026</t>
  </si>
  <si>
    <t xml:space="preserve">飛柔薄荷水涼洗髮乳1000ml                </t>
  </si>
  <si>
    <t>0000010059649</t>
  </si>
  <si>
    <t xml:space="preserve">毛寶除瞞抗菌冷洗精(擠壓瓶)1000G         </t>
  </si>
  <si>
    <t>0000010035690</t>
  </si>
  <si>
    <t xml:space="preserve">毛寶除璊抗菌冷洗精(補充包-2000cc)       </t>
  </si>
  <si>
    <t>184.00</t>
  </si>
  <si>
    <t>184</t>
  </si>
  <si>
    <t xml:space="preserve">510604  </t>
  </si>
  <si>
    <t>0000010012932</t>
  </si>
  <si>
    <t xml:space="preserve">愛地潔地板清潔劑1500cc                  </t>
  </si>
  <si>
    <t>277.00</t>
  </si>
  <si>
    <t>277</t>
  </si>
  <si>
    <t>00990818</t>
  </si>
  <si>
    <t>1106</t>
  </si>
  <si>
    <t>0000010071944</t>
  </si>
  <si>
    <t xml:space="preserve">579好活力蔬果汁375ml(9)                 </t>
  </si>
  <si>
    <t>0000010060327</t>
  </si>
  <si>
    <t xml:space="preserve">統一肉燥米粉包55g*5                     </t>
  </si>
  <si>
    <t>0000010031875</t>
  </si>
  <si>
    <t xml:space="preserve">維力榨醬麵90g-5入                       </t>
  </si>
  <si>
    <t>0000010060354</t>
  </si>
  <si>
    <t xml:space="preserve">統一來一客牛肉蔬菜*3入                  </t>
  </si>
  <si>
    <t>0000010025281</t>
  </si>
  <si>
    <t xml:space="preserve">白博士抗菌洗手乳                        </t>
  </si>
  <si>
    <t>0000010012883</t>
  </si>
  <si>
    <t xml:space="preserve">泡舒洗潔精(平頭) 1000cc                 </t>
  </si>
  <si>
    <t>00990915</t>
  </si>
  <si>
    <t>153.00</t>
  </si>
  <si>
    <t>153</t>
  </si>
  <si>
    <t>627</t>
  </si>
  <si>
    <t>0000000000522</t>
  </si>
  <si>
    <t xml:space="preserve">台灣活沙蝦                              </t>
  </si>
  <si>
    <t>97.00</t>
  </si>
  <si>
    <t>97</t>
  </si>
  <si>
    <t>1273</t>
  </si>
  <si>
    <t>0000000002960</t>
  </si>
  <si>
    <t xml:space="preserve">台灣基隆沙魚煙                          </t>
  </si>
  <si>
    <t xml:space="preserve">120307  </t>
  </si>
  <si>
    <t>0000000006565</t>
  </si>
  <si>
    <t xml:space="preserve">澳洲百客鮮板腱牛排                      </t>
  </si>
  <si>
    <t>0000010041205</t>
  </si>
  <si>
    <t xml:space="preserve">品高黑胡椒牛排醬300g                    </t>
  </si>
  <si>
    <t>0000000031615</t>
  </si>
  <si>
    <t xml:space="preserve">台灣玉米筍                              </t>
  </si>
  <si>
    <t>0000000003969</t>
  </si>
  <si>
    <t xml:space="preserve">台灣洋菇                                </t>
  </si>
  <si>
    <t xml:space="preserve">210902  </t>
  </si>
  <si>
    <t>0000030004400</t>
  </si>
  <si>
    <t xml:space="preserve">花蓮芋心地瓜                            </t>
  </si>
  <si>
    <t xml:space="preserve">221102  </t>
  </si>
  <si>
    <t>0000000030113</t>
  </si>
  <si>
    <t xml:space="preserve">台灣高樹牛奶蜜棗(盒)                    </t>
  </si>
  <si>
    <t xml:space="preserve">311004  </t>
  </si>
  <si>
    <t>0000010037443</t>
  </si>
  <si>
    <t xml:space="preserve">冠軍鹹蛋-6入                            </t>
  </si>
  <si>
    <t>0000010008485</t>
  </si>
  <si>
    <t xml:space="preserve">五木蔬菜拉麵 340G                       </t>
  </si>
  <si>
    <t>0000010010175</t>
  </si>
  <si>
    <t xml:space="preserve">義美草莓小泡芙-57g                      </t>
  </si>
  <si>
    <t>0000010073351</t>
  </si>
  <si>
    <t xml:space="preserve">冬戀超級3合1巧克力_165g                 </t>
  </si>
  <si>
    <t>0000010077955</t>
  </si>
  <si>
    <t xml:space="preserve">中興無洗花東香米-2kg                    </t>
  </si>
  <si>
    <t>00991103</t>
  </si>
  <si>
    <t>0000010000576</t>
  </si>
  <si>
    <t xml:space="preserve">山井北海貝-8入                          </t>
  </si>
  <si>
    <t>1179</t>
  </si>
  <si>
    <t>0000010000528</t>
  </si>
  <si>
    <t xml:space="preserve">山井小輪卷(小魚卵卷)                    </t>
  </si>
  <si>
    <t>0000000006154</t>
  </si>
  <si>
    <t xml:space="preserve">台灣豚梅花火鍋肉片                      </t>
  </si>
  <si>
    <t>0000010059867</t>
  </si>
  <si>
    <t xml:space="preserve">光泉乳香世家鮮乳 960ml                  </t>
  </si>
  <si>
    <t>0000010077918</t>
  </si>
  <si>
    <t xml:space="preserve">養樂多300Light活菌發酵乳                </t>
  </si>
  <si>
    <t xml:space="preserve">310403  </t>
  </si>
  <si>
    <t>0000010001983</t>
  </si>
  <si>
    <t xml:space="preserve">光泉晶典小品茉莉奶茶凍-130g             </t>
  </si>
  <si>
    <t>0000010032062</t>
  </si>
  <si>
    <t xml:space="preserve">李錦記香菇素蠔油 9oz                    </t>
  </si>
  <si>
    <t>0000030006212</t>
  </si>
  <si>
    <t xml:space="preserve">橘子工坊天然洗手乳-300ml                </t>
  </si>
  <si>
    <t>0000030015420</t>
  </si>
  <si>
    <t xml:space="preserve">一匙靈制菌超濃縮洗衣精補充包-1.9kg      </t>
  </si>
  <si>
    <t>0000000003394</t>
  </si>
  <si>
    <t xml:space="preserve">台灣大白菜                              </t>
  </si>
  <si>
    <t>0000030007887</t>
  </si>
  <si>
    <t xml:space="preserve">蘭陽五農台灣好米-2KG                    </t>
  </si>
  <si>
    <t>1051</t>
  </si>
  <si>
    <t>146</t>
  </si>
  <si>
    <t>1677</t>
  </si>
  <si>
    <t>0000010073789</t>
  </si>
  <si>
    <t xml:space="preserve">烹大師鰹魚風味調味料600g                </t>
  </si>
  <si>
    <t>0000010006658</t>
  </si>
  <si>
    <t xml:space="preserve">味好美胡椒粉-4oz                        </t>
  </si>
  <si>
    <t>330</t>
  </si>
  <si>
    <t>0000010008363</t>
  </si>
  <si>
    <t xml:space="preserve">龍口龍皇粉絲-105g                       </t>
  </si>
  <si>
    <t>0000010010538</t>
  </si>
  <si>
    <t xml:space="preserve">可樂果豌豆酥(酷辣)-70g                  </t>
  </si>
  <si>
    <t>0000010010357</t>
  </si>
  <si>
    <t xml:space="preserve">可樂果豌豆酥-70g                        </t>
  </si>
  <si>
    <t>0000010073468</t>
  </si>
  <si>
    <t xml:space="preserve">廚房穩潔清潔劑-檸檬噴槍500g             </t>
  </si>
  <si>
    <t>0000010038729</t>
  </si>
  <si>
    <t xml:space="preserve">穩潔浴室清潔劑(噴槍)-500ml              </t>
  </si>
  <si>
    <t>329.00</t>
  </si>
  <si>
    <t>658</t>
  </si>
  <si>
    <t>00980409</t>
  </si>
  <si>
    <t>0000010030834</t>
  </si>
  <si>
    <t xml:space="preserve">TWS傳統冰糖1000g                        </t>
  </si>
  <si>
    <t>00980522</t>
  </si>
  <si>
    <t>0000030009384</t>
  </si>
  <si>
    <t xml:space="preserve">泰山不飽和健康調合油2L                  </t>
  </si>
  <si>
    <t>1054</t>
  </si>
  <si>
    <t>-129</t>
  </si>
  <si>
    <t>0000030009667</t>
  </si>
  <si>
    <t xml:space="preserve">高慶泉-甜辣醬280cc                      </t>
  </si>
  <si>
    <t>0000010007168</t>
  </si>
  <si>
    <t xml:space="preserve">味全水餃沾醬-230g                       </t>
  </si>
  <si>
    <t>0000010055018</t>
  </si>
  <si>
    <t xml:space="preserve">可口可樂LIGHT-2000ml                    </t>
  </si>
  <si>
    <t>339.00</t>
  </si>
  <si>
    <t>339</t>
  </si>
  <si>
    <t>00980717</t>
  </si>
  <si>
    <t>875</t>
  </si>
  <si>
    <t>0000010075759</t>
  </si>
  <si>
    <t xml:space="preserve">味全鰹魚風味調味料400g(盒)              </t>
  </si>
  <si>
    <t>0000010023973</t>
  </si>
  <si>
    <t xml:space="preserve">百事可樂2L PET                          </t>
  </si>
  <si>
    <t>630</t>
  </si>
  <si>
    <t>474</t>
  </si>
  <si>
    <t>0000010010545</t>
  </si>
  <si>
    <t xml:space="preserve">裕榮蝦味先(香辣)-80g                    </t>
  </si>
  <si>
    <t>00981127</t>
  </si>
  <si>
    <t>1093</t>
  </si>
  <si>
    <t>0000010003668</t>
  </si>
  <si>
    <t xml:space="preserve">桂冠花枝餃                              </t>
  </si>
  <si>
    <t>0000010035611</t>
  </si>
  <si>
    <t xml:space="preserve">可口可樂-1.25L                          </t>
  </si>
  <si>
    <t>00990120</t>
  </si>
  <si>
    <t>0000030012679</t>
  </si>
  <si>
    <t xml:space="preserve">可立雅抽取衛生紙110抽*8入               </t>
  </si>
  <si>
    <t>188</t>
  </si>
  <si>
    <t>363</t>
  </si>
  <si>
    <t>00990203</t>
  </si>
  <si>
    <t>267</t>
  </si>
  <si>
    <t>965</t>
  </si>
  <si>
    <t>00990325</t>
  </si>
  <si>
    <t>518</t>
  </si>
  <si>
    <t>00990429</t>
  </si>
  <si>
    <t>0000010007122</t>
  </si>
  <si>
    <t xml:space="preserve">囍瑞純橄欖油1L                          </t>
  </si>
  <si>
    <t>1883</t>
  </si>
  <si>
    <t>0000010005228</t>
  </si>
  <si>
    <t xml:space="preserve">味全上口小菜心170g                      </t>
  </si>
  <si>
    <t>0000010005209</t>
  </si>
  <si>
    <t xml:space="preserve">大茂黑瓜(玻)-170g                       </t>
  </si>
  <si>
    <t>0000010005210</t>
  </si>
  <si>
    <t xml:space="preserve">愛之味鮮味脆瓜180g                      </t>
  </si>
  <si>
    <t>0000010005208</t>
  </si>
  <si>
    <t xml:space="preserve">大茂幼條瓜(玻)-170g                     </t>
  </si>
  <si>
    <t>00990817</t>
  </si>
  <si>
    <t>0000010024029</t>
  </si>
  <si>
    <t xml:space="preserve">信明細粒砂糖1000G                       </t>
  </si>
  <si>
    <t>911</t>
  </si>
  <si>
    <t>0000010038194</t>
  </si>
  <si>
    <t xml:space="preserve">信明粗水晶冰糖T-1kg                     </t>
  </si>
  <si>
    <t>0000010024031</t>
  </si>
  <si>
    <t xml:space="preserve">信明貳號砂白1000G                       </t>
  </si>
  <si>
    <t>0000010005923</t>
  </si>
  <si>
    <t xml:space="preserve">蘋果西打PET-2000cc                      </t>
  </si>
  <si>
    <t>0000030013671</t>
  </si>
  <si>
    <t xml:space="preserve">美粒果熱帶風味綜合果汁飲料1250ml        </t>
  </si>
  <si>
    <t>0000010010355</t>
  </si>
  <si>
    <t xml:space="preserve">旺旺澎派包                              </t>
  </si>
  <si>
    <t>00991124</t>
  </si>
  <si>
    <t>0000010063710</t>
  </si>
  <si>
    <t xml:space="preserve">豆漿吐司                                </t>
  </si>
  <si>
    <t>806</t>
  </si>
  <si>
    <t>375.00</t>
  </si>
  <si>
    <t>750</t>
  </si>
  <si>
    <t>00980316</t>
  </si>
  <si>
    <t>308</t>
  </si>
  <si>
    <t>0000010065467</t>
  </si>
  <si>
    <t xml:space="preserve">天生好米-４KG                           </t>
  </si>
  <si>
    <t>00980505</t>
  </si>
  <si>
    <t>982</t>
  </si>
  <si>
    <t>0000000003475</t>
  </si>
  <si>
    <t xml:space="preserve">台灣日本種茄子                          </t>
  </si>
  <si>
    <t>0000000003417</t>
  </si>
  <si>
    <t>0000010054845</t>
  </si>
  <si>
    <t xml:space="preserve">台灣鴻喜菇(日本種)                      </t>
  </si>
  <si>
    <t xml:space="preserve">310304  </t>
  </si>
  <si>
    <t>0000010001778</t>
  </si>
  <si>
    <t xml:space="preserve">佳品比薩調理專用乳酪-300g               </t>
  </si>
  <si>
    <t>0000010036373</t>
  </si>
  <si>
    <t xml:space="preserve">紅咖哩醬50g                             </t>
  </si>
  <si>
    <t>0000010036375</t>
  </si>
  <si>
    <t xml:space="preserve">黃咖哩醬50g                             </t>
  </si>
  <si>
    <t>0000010036360</t>
  </si>
  <si>
    <t xml:space="preserve">椰汁雞湯醬50g                           </t>
  </si>
  <si>
    <t>0000010036374</t>
  </si>
  <si>
    <t xml:space="preserve">青咖哩醬50g                             </t>
  </si>
  <si>
    <t>0000010080887</t>
  </si>
  <si>
    <t xml:space="preserve">泰式酸辣湯調理包80g                     </t>
  </si>
  <si>
    <t>0000030009659</t>
  </si>
  <si>
    <t xml:space="preserve">華莎古即溶椰漿粉50g                     </t>
  </si>
  <si>
    <t>0000010080888</t>
  </si>
  <si>
    <t xml:space="preserve">泰式綠咖哩調理包93g                     </t>
  </si>
  <si>
    <t>00990626</t>
  </si>
  <si>
    <t>614</t>
  </si>
  <si>
    <t>0000010072539</t>
  </si>
  <si>
    <t xml:space="preserve">妙管家強效洗衣粉4.5kg                   </t>
  </si>
  <si>
    <t>00980107</t>
  </si>
  <si>
    <t>0000010056835</t>
  </si>
  <si>
    <t xml:space="preserve">安佳有鹽奶油100g                        </t>
  </si>
  <si>
    <t>0000010062002</t>
  </si>
  <si>
    <t xml:space="preserve">嚴選-火山咖啡牛乳 -974g                 </t>
  </si>
  <si>
    <t>0000010060646</t>
  </si>
  <si>
    <t xml:space="preserve">味全橄欖多酚健康油2L                    </t>
  </si>
  <si>
    <t>178.00</t>
  </si>
  <si>
    <t>0000010006857</t>
  </si>
  <si>
    <t xml:space="preserve">日正小磨香油-270g                       </t>
  </si>
  <si>
    <t>0000010024099</t>
  </si>
  <si>
    <t xml:space="preserve">統一大補帖當歸鴨細麵120G                </t>
  </si>
  <si>
    <t>0000010046903</t>
  </si>
  <si>
    <t xml:space="preserve">味味一品焢肉碗-190g                     </t>
  </si>
  <si>
    <t>0000010080017</t>
  </si>
  <si>
    <t xml:space="preserve">原味巡禮大溪豆干(芝麻素食條)-180g       </t>
  </si>
  <si>
    <t>0000030004828</t>
  </si>
  <si>
    <t xml:space="preserve">原味巡禮大溪豆乾紅素肉180g              </t>
  </si>
  <si>
    <t>0000030004827</t>
  </si>
  <si>
    <t xml:space="preserve">原味巡禮大溪豆乾(紅麴 )-180g            </t>
  </si>
  <si>
    <t>0000010009290</t>
  </si>
  <si>
    <t xml:space="preserve">KOPIKO咖啡糖-150g                       </t>
  </si>
  <si>
    <t>0000030006280</t>
  </si>
  <si>
    <t xml:space="preserve">妙管家廚房重油垢清潔劑600ml             </t>
  </si>
  <si>
    <t>0000010077956</t>
  </si>
  <si>
    <t xml:space="preserve">中興無洗飛燕長米-2kg                    </t>
  </si>
  <si>
    <t>984</t>
  </si>
  <si>
    <t>-178</t>
  </si>
  <si>
    <t>0000000009159</t>
  </si>
  <si>
    <t xml:space="preserve">台灣高梁香腸(原味)                      </t>
  </si>
  <si>
    <t>0000010001379</t>
  </si>
  <si>
    <t xml:space="preserve">味全鮮乳-全脂1/2G                       </t>
  </si>
  <si>
    <t>0000010027230</t>
  </si>
  <si>
    <t xml:space="preserve">義美古早傳統豆奶 2000ml                 </t>
  </si>
  <si>
    <t>0000010025253</t>
  </si>
  <si>
    <t xml:space="preserve">愛麵族日式豚骨拉麵180g                  </t>
  </si>
  <si>
    <t>0000010035270</t>
  </si>
  <si>
    <t xml:space="preserve">富豐香米-2KG                            </t>
  </si>
  <si>
    <t>00980314</t>
  </si>
  <si>
    <t>931</t>
  </si>
  <si>
    <t>0000010067558</t>
  </si>
  <si>
    <t xml:space="preserve">台灣CAS金絲菇150g                       </t>
  </si>
  <si>
    <t>0000010001466</t>
  </si>
  <si>
    <t xml:space="preserve">嚴選-地中海水果牛乳-974g                </t>
  </si>
  <si>
    <t>0000010026634</t>
  </si>
  <si>
    <t xml:space="preserve">義美古早傳統豆奶1000ml                  </t>
  </si>
  <si>
    <t>0000010080138</t>
  </si>
  <si>
    <t xml:space="preserve">中華黃金豆腐                            </t>
  </si>
  <si>
    <t>0000010039250</t>
  </si>
  <si>
    <t xml:space="preserve">義美e家小館素食炒飯-270g                </t>
  </si>
  <si>
    <t>0000010033378</t>
  </si>
  <si>
    <t xml:space="preserve">ACE起司營養餅-125g                      </t>
  </si>
  <si>
    <t>0000010040241</t>
  </si>
  <si>
    <t xml:space="preserve">ACE提拉米蘇營養餅_125g                  </t>
  </si>
  <si>
    <t>0000010010095</t>
  </si>
  <si>
    <t xml:space="preserve">Lay's經濟包(原味)-140g                  </t>
  </si>
  <si>
    <t>0000010011914</t>
  </si>
  <si>
    <t xml:space="preserve">聯華杏仁果(大)-180g                     </t>
  </si>
  <si>
    <t>0000010067637</t>
  </si>
  <si>
    <t xml:space="preserve">翠果子(原味)-110g                       </t>
  </si>
  <si>
    <t>0000010012122</t>
  </si>
  <si>
    <t xml:space="preserve">萬歲牌蜜汁腰果-180g                     </t>
  </si>
  <si>
    <t xml:space="preserve">510803  </t>
  </si>
  <si>
    <t>0000030009861</t>
  </si>
  <si>
    <t xml:space="preserve">安心餐盒                                </t>
  </si>
  <si>
    <t>0000030007445</t>
  </si>
  <si>
    <t xml:space="preserve">米圃幸福契作台梗9號-2KG                 </t>
  </si>
  <si>
    <t>00980320</t>
  </si>
  <si>
    <t>0000010074740</t>
  </si>
  <si>
    <t xml:space="preserve">灣仔碼頭手工水餃(高麗菜豬肉)450g        </t>
  </si>
  <si>
    <t>741</t>
  </si>
  <si>
    <t>0000010027037</t>
  </si>
  <si>
    <t xml:space="preserve">銀川有機長秈白米2kg                     </t>
  </si>
  <si>
    <t>00980515</t>
  </si>
  <si>
    <t>0000030009447</t>
  </si>
  <si>
    <t xml:space="preserve">自然果力-鮮橙汁375ml                    </t>
  </si>
  <si>
    <t>0000010003416</t>
  </si>
  <si>
    <t xml:space="preserve">大漢火鍋豆腐                            </t>
  </si>
  <si>
    <t>0000010077407</t>
  </si>
  <si>
    <t xml:space="preserve">心茶道冬瓜茶600ml                       </t>
  </si>
  <si>
    <t>0000010014154</t>
  </si>
  <si>
    <t xml:space="preserve">CAMAY佳美香皂-白                        </t>
  </si>
  <si>
    <t xml:space="preserve">510503  </t>
  </si>
  <si>
    <t>0000010013524</t>
  </si>
  <si>
    <t xml:space="preserve">蘭韻化妝棉-180片                        </t>
  </si>
  <si>
    <t>00980723</t>
  </si>
  <si>
    <t>0000030011458</t>
  </si>
  <si>
    <t xml:space="preserve">優沛蕾原味優酪乳180ml                   </t>
  </si>
  <si>
    <t>0000010042353</t>
  </si>
  <si>
    <t xml:space="preserve">光泉1/2加侖薏仁糙米漿                   </t>
  </si>
  <si>
    <t>0000010036018</t>
  </si>
  <si>
    <t xml:space="preserve">光泉黑沙糖冬瓜茶-460g                   </t>
  </si>
  <si>
    <t>0000030010650</t>
  </si>
  <si>
    <t xml:space="preserve">黑松汽水搖果凍橘子-310ml*6入            </t>
  </si>
  <si>
    <t>0000030010914</t>
  </si>
  <si>
    <t xml:space="preserve">泰山鮮果水－葡萄柚590cc                 </t>
  </si>
  <si>
    <t>00980915</t>
  </si>
  <si>
    <t>0000000009985</t>
  </si>
  <si>
    <t xml:space="preserve">台灣優質鯛魚片                          </t>
  </si>
  <si>
    <t>858</t>
  </si>
  <si>
    <t>0000010002758</t>
  </si>
  <si>
    <t xml:space="preserve">桂冠沙拉(中)-200g                       </t>
  </si>
  <si>
    <t>0000010079785</t>
  </si>
  <si>
    <t xml:space="preserve">豐力富全家人奶粉2kg                     </t>
  </si>
  <si>
    <t>0000010013533</t>
  </si>
  <si>
    <t xml:space="preserve">春風盒裝面紙-200抽*5入                  </t>
  </si>
  <si>
    <t>00981021</t>
  </si>
  <si>
    <t>0000030001655</t>
  </si>
  <si>
    <t xml:space="preserve">高麗菜豬肉水餃900g                      </t>
  </si>
  <si>
    <t>0000010057222</t>
  </si>
  <si>
    <t xml:space="preserve">桂冠蕃茄肉醬義大利麵                    </t>
  </si>
  <si>
    <t xml:space="preserve">311101  </t>
  </si>
  <si>
    <t>0000010068057</t>
  </si>
  <si>
    <t xml:space="preserve">順成鳳梨酥75g                           </t>
  </si>
  <si>
    <t>0000010006405</t>
  </si>
  <si>
    <t xml:space="preserve">茗閒情烏龍茶-40入                       </t>
  </si>
  <si>
    <t>00981120</t>
  </si>
  <si>
    <t>620</t>
  </si>
  <si>
    <t>0000000003974</t>
  </si>
  <si>
    <t xml:space="preserve">台灣鮮香菇(150g)                        </t>
  </si>
  <si>
    <t>0000010038428</t>
  </si>
  <si>
    <t xml:space="preserve">福蓮米血糕-300g                         </t>
  </si>
  <si>
    <t>0000030011486</t>
  </si>
  <si>
    <t xml:space="preserve">黑松沙士(挴子口味)330ml                 </t>
  </si>
  <si>
    <t>0000030011557</t>
  </si>
  <si>
    <t xml:space="preserve">義美紅麴多穀物蘇打135g                  </t>
  </si>
  <si>
    <t>0000030011653</t>
  </si>
  <si>
    <t xml:space="preserve">台酒紅麴養生薄餅-180g                   </t>
  </si>
  <si>
    <t>00990201</t>
  </si>
  <si>
    <t>0000000030512</t>
  </si>
  <si>
    <t xml:space="preserve">台灣茂谷柑(25A)                         </t>
  </si>
  <si>
    <t>569</t>
  </si>
  <si>
    <t>0000010066524</t>
  </si>
  <si>
    <t xml:space="preserve">每日C-原搾柳丁1460ml                    </t>
  </si>
  <si>
    <t>0000010001645</t>
  </si>
  <si>
    <t xml:space="preserve">味全芭樂汁-900ml                        </t>
  </si>
  <si>
    <t>0000030011226</t>
  </si>
  <si>
    <t xml:space="preserve">翔蓁台灣頂級香菇115g                    </t>
  </si>
  <si>
    <t>0000010032648</t>
  </si>
  <si>
    <t xml:space="preserve">泰山冰鎮紅茶PET600CC                    </t>
  </si>
  <si>
    <t>0000010064751</t>
  </si>
  <si>
    <t xml:space="preserve">魔術靈浴廁清潔劑(經濟瓶)500ml           </t>
  </si>
  <si>
    <t>0000000004439</t>
  </si>
  <si>
    <t xml:space="preserve">台灣宜蘭香魚(大)                        </t>
  </si>
  <si>
    <t>358.00</t>
  </si>
  <si>
    <t>1695</t>
  </si>
  <si>
    <t>0000000006320</t>
  </si>
  <si>
    <t xml:space="preserve">台灣黃金雞土雞                          </t>
  </si>
  <si>
    <t>0000000006965</t>
  </si>
  <si>
    <t xml:space="preserve">台灣芹菜(裸)                            </t>
  </si>
  <si>
    <t>77.00</t>
  </si>
  <si>
    <t>77</t>
  </si>
  <si>
    <t>0000010069362</t>
  </si>
  <si>
    <t xml:space="preserve">度小月香QQ熟鹹蛋(4入)                   </t>
  </si>
  <si>
    <t>0000010057145</t>
  </si>
  <si>
    <t xml:space="preserve">高露潔全效牙膏促銷包                    </t>
  </si>
  <si>
    <t>00990524</t>
  </si>
  <si>
    <t>0000000006277</t>
  </si>
  <si>
    <t xml:space="preserve">台灣黃金雞胸肉絲                        </t>
  </si>
  <si>
    <t>654</t>
  </si>
  <si>
    <t>0000000006474</t>
  </si>
  <si>
    <t xml:space="preserve">台灣小黃瓜                              </t>
  </si>
  <si>
    <t>0000010063709</t>
  </si>
  <si>
    <t xml:space="preserve">林鳳營鮮軟吐司                          </t>
  </si>
  <si>
    <t xml:space="preserve">420209  </t>
  </si>
  <si>
    <t>0000010025336</t>
  </si>
  <si>
    <t xml:space="preserve">日本麗滋蘇打餅_255g                     </t>
  </si>
  <si>
    <t xml:space="preserve">110501  </t>
  </si>
  <si>
    <t>0000000021358</t>
  </si>
  <si>
    <t xml:space="preserve">挪威白腹薄鹽鯖魚片                      </t>
  </si>
  <si>
    <t>300</t>
  </si>
  <si>
    <t>789</t>
  </si>
  <si>
    <t>0000000006288</t>
  </si>
  <si>
    <t xml:space="preserve">台灣黃金雞棒棒腿塊                      </t>
  </si>
  <si>
    <t>0000000007670</t>
  </si>
  <si>
    <t xml:space="preserve">韓國高麗菜                              </t>
  </si>
  <si>
    <t>0000010038830</t>
  </si>
  <si>
    <t xml:space="preserve">泰山純水-5000cc                         </t>
  </si>
  <si>
    <t>00991009</t>
  </si>
  <si>
    <t>0000010003445</t>
  </si>
  <si>
    <t xml:space="preserve">自由神蒟蒻花枝                          </t>
  </si>
  <si>
    <t>0000010010367</t>
  </si>
  <si>
    <t xml:space="preserve">Lay's經濟包(雞汁)-140g                  </t>
  </si>
  <si>
    <t>0000010010046</t>
  </si>
  <si>
    <t xml:space="preserve">Lay's經濟包(奶焗香蔥)_140g              </t>
  </si>
  <si>
    <t>0000030006282</t>
  </si>
  <si>
    <t xml:space="preserve">柔情紙手帕10抽*10包原創馬里斯           </t>
  </si>
  <si>
    <t xml:space="preserve">520302  </t>
  </si>
  <si>
    <t>0000030011749</t>
  </si>
  <si>
    <t xml:space="preserve">日本一甲HI威士忌-720ml                  </t>
  </si>
  <si>
    <t>-309</t>
  </si>
  <si>
    <t>00991120</t>
  </si>
  <si>
    <t>0000010044984</t>
  </si>
  <si>
    <t xml:space="preserve">多力多滋(超濃起司)_70g                  </t>
  </si>
  <si>
    <t>0000010022305</t>
  </si>
  <si>
    <t xml:space="preserve">多力多滋黃金起司-70g                    </t>
  </si>
  <si>
    <t>0000010021541</t>
  </si>
  <si>
    <t xml:space="preserve">中興東鄉正東好米(台梗九號)-2kg          </t>
  </si>
  <si>
    <t>0000010035252</t>
  </si>
  <si>
    <t xml:space="preserve">國農巧克力調味乳-200cc*8                </t>
  </si>
  <si>
    <t>0000010036287</t>
  </si>
  <si>
    <t xml:space="preserve">活益比非多-原味1250g                    </t>
  </si>
  <si>
    <t>0000010062204</t>
  </si>
  <si>
    <t xml:space="preserve">味全香菇風味調味料160g(罐)              </t>
  </si>
  <si>
    <t>0000010010104</t>
  </si>
  <si>
    <t xml:space="preserve">多力多滋洋芋片(火焗辣椒)-70g            </t>
  </si>
  <si>
    <t>226</t>
  </si>
  <si>
    <t>0000010038267</t>
  </si>
  <si>
    <t xml:space="preserve">多力多滋〈蒜紅嗆辣〉-110g               </t>
  </si>
  <si>
    <t>0000010050372</t>
  </si>
  <si>
    <t xml:space="preserve">三好大師長鮮米3.4KG                     </t>
  </si>
  <si>
    <t>929</t>
  </si>
  <si>
    <t>0000030012995</t>
  </si>
  <si>
    <t xml:space="preserve">OREO清甜夾心三明治餅乾-137g             </t>
  </si>
  <si>
    <t>0000010010349</t>
  </si>
  <si>
    <t xml:space="preserve">新貴派_144g                             </t>
  </si>
  <si>
    <t>0000010009660</t>
  </si>
  <si>
    <t xml:space="preserve">OREO巧克力三明治餅乾-137g               </t>
  </si>
  <si>
    <t>0000010009561</t>
  </si>
  <si>
    <t xml:space="preserve">及時樂燕麥餅 300g                       </t>
  </si>
  <si>
    <t>0000010069193</t>
  </si>
  <si>
    <t xml:space="preserve">旺旺夾心捲(香草)-220g                   </t>
  </si>
  <si>
    <t>0000030005823</t>
  </si>
  <si>
    <t xml:space="preserve">義美海苔狀元酥(量販)_240g               </t>
  </si>
  <si>
    <t>0000010071718</t>
  </si>
  <si>
    <t xml:space="preserve">麥吉蘇打小薄餅(起司)-210g               </t>
  </si>
  <si>
    <t>0000030010248</t>
  </si>
  <si>
    <t xml:space="preserve">芥茉豆果子-130g                         </t>
  </si>
  <si>
    <t>0000010050631</t>
  </si>
  <si>
    <t xml:space="preserve">船印昆布-200g                           </t>
  </si>
  <si>
    <t>00990814</t>
  </si>
  <si>
    <t>1117</t>
  </si>
  <si>
    <t>0000030009653</t>
  </si>
  <si>
    <t xml:space="preserve">立頓即溶原味奶茶量販經濟包30入          </t>
  </si>
  <si>
    <t>0000010009484</t>
  </si>
  <si>
    <t xml:space="preserve">kid-o日清奶油三明治-165g                </t>
  </si>
  <si>
    <t>0000010010202</t>
  </si>
  <si>
    <t xml:space="preserve">歐斯麥小夾心(巧克力)-115g               </t>
  </si>
  <si>
    <t>0000010010166</t>
  </si>
  <si>
    <t xml:space="preserve">義美健康取向蘇打餅-180g                 </t>
  </si>
  <si>
    <t>0000010073982</t>
  </si>
  <si>
    <t xml:space="preserve">溢旺新鮮屋芥末豆-250g                   </t>
  </si>
  <si>
    <t>0000010011979</t>
  </si>
  <si>
    <t xml:space="preserve">北海鱈魚香絲-56g                        </t>
  </si>
  <si>
    <t>285.00</t>
  </si>
  <si>
    <t>285</t>
  </si>
  <si>
    <t>00990220</t>
  </si>
  <si>
    <t>0000010012977</t>
  </si>
  <si>
    <t xml:space="preserve">妙管家玻璃亮光清潔劑600cc               </t>
  </si>
  <si>
    <t>342</t>
  </si>
  <si>
    <t>00980115</t>
  </si>
  <si>
    <t>0000010001068</t>
  </si>
  <si>
    <t xml:space="preserve">台灣青江菜                              </t>
  </si>
  <si>
    <t>903</t>
  </si>
  <si>
    <t>0000010001453</t>
  </si>
  <si>
    <t xml:space="preserve">林鳳營鮮乳-低脂936ml                    </t>
  </si>
  <si>
    <t>0000030001656</t>
  </si>
  <si>
    <t xml:space="preserve">韭菜豬肉水餃900g                        </t>
  </si>
  <si>
    <t>0000010067115</t>
  </si>
  <si>
    <t xml:space="preserve">勝福臺灣味XO醬_170g                     </t>
  </si>
  <si>
    <t>118.00</t>
  </si>
  <si>
    <t>118</t>
  </si>
  <si>
    <t>0000010008149</t>
  </si>
  <si>
    <t xml:space="preserve">在家吃麵-細麵300g                       </t>
  </si>
  <si>
    <t>0000010038370</t>
  </si>
  <si>
    <t xml:space="preserve">台灣馬祖丁香魚干150G                    </t>
  </si>
  <si>
    <t>1278</t>
  </si>
  <si>
    <t>0000030007372</t>
  </si>
  <si>
    <t xml:space="preserve">北方拉麵(細)                            </t>
  </si>
  <si>
    <t xml:space="preserve">310702  </t>
  </si>
  <si>
    <t>0000010061725</t>
  </si>
  <si>
    <t xml:space="preserve">蓮發手工饅頭 500g                       </t>
  </si>
  <si>
    <t>0000010079630</t>
  </si>
  <si>
    <t xml:space="preserve">大山優質雞蛋6粒                         </t>
  </si>
  <si>
    <t>0000010006822</t>
  </si>
  <si>
    <t xml:space="preserve">真好家豆豉包-55g                        </t>
  </si>
  <si>
    <t>0000010006823</t>
  </si>
  <si>
    <t xml:space="preserve">日正豆豉-40g                            </t>
  </si>
  <si>
    <t>0000010006820</t>
  </si>
  <si>
    <t xml:space="preserve">真好家蒸肉粉 --五香 50G                 </t>
  </si>
  <si>
    <t>0000010036263</t>
  </si>
  <si>
    <t xml:space="preserve">紅鷹牌茄汁鯖魚平二紅罐 220g             </t>
  </si>
  <si>
    <t>0000010008148</t>
  </si>
  <si>
    <t xml:space="preserve">在家吃麵-壽麵300g                       </t>
  </si>
  <si>
    <t>0000010080501</t>
  </si>
  <si>
    <t xml:space="preserve">MAXIM典藏咖啡隨身包15g*10               </t>
  </si>
  <si>
    <t>0000030006561</t>
  </si>
  <si>
    <t xml:space="preserve">炭燒咖啡3合1咖啡17g*18入                </t>
  </si>
  <si>
    <t>0000030004182</t>
  </si>
  <si>
    <t xml:space="preserve">愛之味健康金庫番茄汁490ml               </t>
  </si>
  <si>
    <t>00980408</t>
  </si>
  <si>
    <t>0000010035666</t>
  </si>
  <si>
    <t xml:space="preserve">榖堡燕麥(300g)                          </t>
  </si>
  <si>
    <t>1449</t>
  </si>
  <si>
    <t>0000010070091</t>
  </si>
  <si>
    <t xml:space="preserve">極品限定鮮乳-全脂700ml                  </t>
  </si>
  <si>
    <t xml:space="preserve">310302  </t>
  </si>
  <si>
    <t>0000010002090</t>
  </si>
  <si>
    <t xml:space="preserve">富華刨絲乳酪-250g                       </t>
  </si>
  <si>
    <t>152.00</t>
  </si>
  <si>
    <t>152</t>
  </si>
  <si>
    <t>0000010031732</t>
  </si>
  <si>
    <t xml:space="preserve">義美傳統料理豆腐300g                    </t>
  </si>
  <si>
    <t>0000010002653</t>
  </si>
  <si>
    <t xml:space="preserve">大興吉寧波切片年糕-430g                 </t>
  </si>
  <si>
    <t>0000010003773</t>
  </si>
  <si>
    <t xml:space="preserve">義美叉燒包-6入                          </t>
  </si>
  <si>
    <t>0000010070556</t>
  </si>
  <si>
    <t xml:space="preserve">味王紅麴xo醬油590ml                     </t>
  </si>
  <si>
    <t>0000010055480</t>
  </si>
  <si>
    <t xml:space="preserve">工研味淋風調味料-500ml                  </t>
  </si>
  <si>
    <t>0000010028347</t>
  </si>
  <si>
    <t xml:space="preserve">日正優質鬆餅粉 300g                     </t>
  </si>
  <si>
    <t>0000010005051</t>
  </si>
  <si>
    <t xml:space="preserve">牛頭牌玉米醬-418g                       </t>
  </si>
  <si>
    <t>0000010005063</t>
  </si>
  <si>
    <t xml:space="preserve">牛頭牌玉米粒-312g                       </t>
  </si>
  <si>
    <t>0000010038642</t>
  </si>
  <si>
    <t xml:space="preserve">新福福壽麵線-600g                       </t>
  </si>
  <si>
    <t>0000010008159</t>
  </si>
  <si>
    <t xml:space="preserve">揚豐香菇拉麵-328g                       </t>
  </si>
  <si>
    <t>0000010072425</t>
  </si>
  <si>
    <t xml:space="preserve">桂格三合一麥片健康低糖30g*10            </t>
  </si>
  <si>
    <t>0000030008248</t>
  </si>
  <si>
    <t xml:space="preserve">台榶紅麴榖康360g                        </t>
  </si>
  <si>
    <t>0000010031328</t>
  </si>
  <si>
    <t xml:space="preserve">掬水軒迷你口糧_90g                      </t>
  </si>
  <si>
    <t>0000010058097</t>
  </si>
  <si>
    <t xml:space="preserve">京都念慈奄蜜煉枇杷膏-5包入              </t>
  </si>
  <si>
    <t xml:space="preserve">511001  </t>
  </si>
  <si>
    <t>0000010015510</t>
  </si>
  <si>
    <t xml:space="preserve">7D 102 特選牙籤                         </t>
  </si>
  <si>
    <t>0000010024605</t>
  </si>
  <si>
    <t xml:space="preserve">義美出好米-精米2.6KG                    </t>
  </si>
  <si>
    <t>00980801</t>
  </si>
  <si>
    <t>0000010071033</t>
  </si>
  <si>
    <t xml:space="preserve">福樂一番鮮北海道特濃鮮乳1830g           </t>
  </si>
  <si>
    <t>111.00</t>
  </si>
  <si>
    <t>111</t>
  </si>
  <si>
    <t>379</t>
  </si>
  <si>
    <t>0000010062093</t>
  </si>
  <si>
    <t xml:space="preserve">中興東鄉縱谷米-2kg                      </t>
  </si>
  <si>
    <t>157.00</t>
  </si>
  <si>
    <t>157</t>
  </si>
  <si>
    <t>00980729</t>
  </si>
  <si>
    <t>0000000007429</t>
  </si>
  <si>
    <t xml:space="preserve">美國結球萵苣                            </t>
  </si>
  <si>
    <t>460</t>
  </si>
  <si>
    <t>0000010001156</t>
  </si>
  <si>
    <t xml:space="preserve">高麗菜干-250g                           </t>
  </si>
  <si>
    <t xml:space="preserve">411304  </t>
  </si>
  <si>
    <t>0000030010848</t>
  </si>
  <si>
    <t xml:space="preserve">光泉 勁運動飲料650ml                    </t>
  </si>
  <si>
    <t>0000010039508</t>
  </si>
  <si>
    <t xml:space="preserve">多力一等米-2KG                          </t>
  </si>
  <si>
    <t>00990926</t>
  </si>
  <si>
    <t>0000000030003</t>
  </si>
  <si>
    <t xml:space="preserve">紐西蘭奇異果36入_粒                     </t>
  </si>
  <si>
    <t>190</t>
  </si>
  <si>
    <t>2065</t>
  </si>
  <si>
    <t>0000010051484</t>
  </si>
  <si>
    <t xml:space="preserve">統一特濃咖啡三合一隨身包-13gx20入       </t>
  </si>
  <si>
    <t>0000010006169</t>
  </si>
  <si>
    <t xml:space="preserve">麥斯威爾香醇咖啡隨身包-14g*20入         </t>
  </si>
  <si>
    <t>418</t>
  </si>
  <si>
    <t>0000010080831</t>
  </si>
  <si>
    <t xml:space="preserve">舒潔家用紙巾-貼心巧撕                   </t>
  </si>
  <si>
    <t>0000010073445</t>
  </si>
  <si>
    <t xml:space="preserve">刷樂平頭3+波浪3                         </t>
  </si>
  <si>
    <t>0000010028734</t>
  </si>
  <si>
    <t xml:space="preserve">白鴿天然濃縮抗菌洗衣精(補充包)2000gm    </t>
  </si>
  <si>
    <t>0000010077624</t>
  </si>
  <si>
    <t xml:space="preserve">水晶肥皂液体2.4L                        </t>
  </si>
  <si>
    <t>0000010012943</t>
  </si>
  <si>
    <t xml:space="preserve">莊臣碧麗珠傢俱噴蠟-330ml                </t>
  </si>
  <si>
    <t>0000010012921</t>
  </si>
  <si>
    <t xml:space="preserve">玻璃穩潔(重裝) 500cc                    </t>
  </si>
  <si>
    <t>00980102</t>
  </si>
  <si>
    <t>0000010075194</t>
  </si>
  <si>
    <t xml:space="preserve">台糖茄子                                </t>
  </si>
  <si>
    <t>0000030002430</t>
  </si>
  <si>
    <t xml:space="preserve">花蓮萵苣                                </t>
  </si>
  <si>
    <t>0000030008324</t>
  </si>
  <si>
    <t xml:space="preserve">花蓮煙台大白菜                          </t>
  </si>
  <si>
    <t>0000010024504</t>
  </si>
  <si>
    <t xml:space="preserve">統一好勁道山東大麵300G                  </t>
  </si>
  <si>
    <t>00980817</t>
  </si>
  <si>
    <t>0000000006329</t>
  </si>
  <si>
    <t xml:space="preserve">台灣黃金雞雞丁                          </t>
  </si>
  <si>
    <t>208</t>
  </si>
  <si>
    <t>0000010045960</t>
  </si>
  <si>
    <t xml:space="preserve">雙盟榛果巧克力千層酥-100g               </t>
  </si>
  <si>
    <t>00981230</t>
  </si>
  <si>
    <t>1595</t>
  </si>
  <si>
    <t>0000000010256</t>
  </si>
  <si>
    <t xml:space="preserve">美國青龍88入                            </t>
  </si>
  <si>
    <t>161</t>
  </si>
  <si>
    <t>0000000008455</t>
  </si>
  <si>
    <t xml:space="preserve">韓國富士蘋果74入                        </t>
  </si>
  <si>
    <t>0000000031360</t>
  </si>
  <si>
    <t xml:space="preserve">日本富士蘋果46入_粒                     </t>
  </si>
  <si>
    <t>0000030009348</t>
  </si>
  <si>
    <t xml:space="preserve">金蘭五穀醬油500ml                       </t>
  </si>
  <si>
    <t xml:space="preserve">511401  </t>
  </si>
  <si>
    <t>0000010043034</t>
  </si>
  <si>
    <t xml:space="preserve">偉嘉貓乾糧(雞肉與蔬菜)-1.5kg            </t>
  </si>
  <si>
    <t>00990208</t>
  </si>
  <si>
    <t>545</t>
  </si>
  <si>
    <t>0000010064480</t>
  </si>
  <si>
    <t xml:space="preserve">金蘭薄鹽醬油500ml                       </t>
  </si>
  <si>
    <t>636</t>
  </si>
  <si>
    <t>0000010064482</t>
  </si>
  <si>
    <t xml:space="preserve">金蘭陳年醬油500ml                       </t>
  </si>
  <si>
    <t>0000010069928</t>
  </si>
  <si>
    <t xml:space="preserve">高露潔抗敏感牙膏-美白120g               </t>
  </si>
  <si>
    <t>00990428</t>
  </si>
  <si>
    <t>0000030008327</t>
  </si>
  <si>
    <t xml:space="preserve">花蓮馬鈴薯                              </t>
  </si>
  <si>
    <t>672</t>
  </si>
  <si>
    <t>0000000032078</t>
  </si>
  <si>
    <t xml:space="preserve">紐西蘭加拉蘋果90入-6粒                  </t>
  </si>
  <si>
    <t>0000010002277</t>
  </si>
  <si>
    <t xml:space="preserve">光泉北海道起司片(原味)-256g             </t>
  </si>
  <si>
    <t>190.00</t>
  </si>
  <si>
    <t>0000010051446</t>
  </si>
  <si>
    <t xml:space="preserve">真好家黑芝麻-36g                        </t>
  </si>
  <si>
    <t>0000010051445</t>
  </si>
  <si>
    <t xml:space="preserve">真好家白芝麻-38g                        </t>
  </si>
  <si>
    <t>00990625</t>
  </si>
  <si>
    <t>317</t>
  </si>
  <si>
    <t>00990811</t>
  </si>
  <si>
    <t>0000000030516</t>
  </si>
  <si>
    <t xml:space="preserve">美國佛州葡萄柚(#48)粒                   </t>
  </si>
  <si>
    <t>1718</t>
  </si>
  <si>
    <t>0000010045105</t>
  </si>
  <si>
    <t xml:space="preserve">奧地利低脂切片乳酪                      </t>
  </si>
  <si>
    <t>0000010078756</t>
  </si>
  <si>
    <t xml:space="preserve">味全葡萄籽調合健康油2L                  </t>
  </si>
  <si>
    <t>0000010010200</t>
  </si>
  <si>
    <t xml:space="preserve">歐斯麥小夾心(萊姆檸檬)-90g              </t>
  </si>
  <si>
    <t>0000010013957</t>
  </si>
  <si>
    <t xml:space="preserve">舒酸定牙膏(牙齦護理)120g                </t>
  </si>
  <si>
    <t xml:space="preserve">510412  </t>
  </si>
  <si>
    <t>0000030012702</t>
  </si>
  <si>
    <t xml:space="preserve">立派繃薄膜防水-8枚入                    </t>
  </si>
  <si>
    <t>0000010076129</t>
  </si>
  <si>
    <t xml:space="preserve">南亞PVC保鮮膜30CM*200尺                 </t>
  </si>
  <si>
    <t>0000030014744</t>
  </si>
  <si>
    <t xml:space="preserve">妙潔耐熱袋-半斤(小)                     </t>
  </si>
  <si>
    <t>0000030010075</t>
  </si>
  <si>
    <t xml:space="preserve">台灣啤酒-500ml                          </t>
  </si>
  <si>
    <t>00991003</t>
  </si>
  <si>
    <t>00980831</t>
  </si>
  <si>
    <t>194</t>
  </si>
  <si>
    <t>0000010036976</t>
  </si>
  <si>
    <t xml:space="preserve">利全素肉干豆乾130g                      </t>
  </si>
  <si>
    <t>00980131</t>
  </si>
  <si>
    <t>0000000013865</t>
  </si>
  <si>
    <t xml:space="preserve">台灣黑毛豬五花火鍋肉片                  </t>
  </si>
  <si>
    <t>00980418</t>
  </si>
  <si>
    <t>0000010001219</t>
  </si>
  <si>
    <t xml:space="preserve">糙米-400g                               </t>
  </si>
  <si>
    <t>606</t>
  </si>
  <si>
    <t>0000010001221</t>
  </si>
  <si>
    <t xml:space="preserve">黑糯米-400g                             </t>
  </si>
  <si>
    <t>0000010046902</t>
  </si>
  <si>
    <t xml:space="preserve">味丹多喝水-5.8L                         </t>
  </si>
  <si>
    <t>00980517</t>
  </si>
  <si>
    <t>47.50</t>
  </si>
  <si>
    <t>264</t>
  </si>
  <si>
    <t>554</t>
  </si>
  <si>
    <t>0000010014056</t>
  </si>
  <si>
    <t xml:space="preserve">花王馥柔洗髮精柔涼-750cc                </t>
  </si>
  <si>
    <t>00991006</t>
  </si>
  <si>
    <t>607</t>
  </si>
  <si>
    <t>0000030012672</t>
  </si>
  <si>
    <t xml:space="preserve">高露潔抗敏專家牙膏110g                  </t>
  </si>
  <si>
    <t>0000010012946</t>
  </si>
  <si>
    <t xml:space="preserve">浴室通樂920m                            </t>
  </si>
  <si>
    <t>0000030015349</t>
  </si>
  <si>
    <t xml:space="preserve">公賣局紅標料理米酒-0.6公升              </t>
  </si>
  <si>
    <t>00981016</t>
  </si>
  <si>
    <t>0000000004100</t>
  </si>
  <si>
    <t xml:space="preserve">台灣新世紀梨5入                         </t>
  </si>
  <si>
    <t>1127</t>
  </si>
  <si>
    <t>-109</t>
  </si>
  <si>
    <t>0000010076288</t>
  </si>
  <si>
    <t xml:space="preserve">福樂一番鮮北海道優質鮮乳1830ml          </t>
  </si>
  <si>
    <t>0000010044151</t>
  </si>
  <si>
    <t xml:space="preserve">統一山藥薏仁豆奶1858ml                  </t>
  </si>
  <si>
    <t>0000010039139</t>
  </si>
  <si>
    <t xml:space="preserve">統一陽光黃金豆豆漿-1875ml               </t>
  </si>
  <si>
    <t>0000010046413</t>
  </si>
  <si>
    <t xml:space="preserve">SB金咖哩甘口桔黃色220G(恩)              </t>
  </si>
  <si>
    <t>0000010059071</t>
  </si>
  <si>
    <t xml:space="preserve">中祥蔬菜餅乾量販包-400g                 </t>
  </si>
  <si>
    <t>58.16</t>
  </si>
  <si>
    <t>142.00</t>
  </si>
  <si>
    <t>142</t>
  </si>
  <si>
    <t>1231</t>
  </si>
  <si>
    <t>130</t>
  </si>
  <si>
    <t>390</t>
  </si>
  <si>
    <t>-159</t>
  </si>
  <si>
    <t>1784</t>
  </si>
  <si>
    <t>0000010068704</t>
  </si>
  <si>
    <t xml:space="preserve">統一濃情巧克力雪糕                      </t>
  </si>
  <si>
    <t>0000010068705</t>
  </si>
  <si>
    <t xml:space="preserve">統一清新香草雪糕                        </t>
  </si>
  <si>
    <t xml:space="preserve">410603  </t>
  </si>
  <si>
    <t>0000010030142</t>
  </si>
  <si>
    <t xml:space="preserve">長春藤QQ通心麵-直條                     </t>
  </si>
  <si>
    <t xml:space="preserve">411202  </t>
  </si>
  <si>
    <t>0000030015008</t>
  </si>
  <si>
    <t xml:space="preserve">味全生技大豆精萃plus60顆                </t>
  </si>
  <si>
    <t>307.00</t>
  </si>
  <si>
    <t>307</t>
  </si>
  <si>
    <t>00980304</t>
  </si>
  <si>
    <t>1439</t>
  </si>
  <si>
    <t>0000010050302</t>
  </si>
  <si>
    <t xml:space="preserve">寒天涼糕-黑糖                           </t>
  </si>
  <si>
    <t>0000010076401</t>
  </si>
  <si>
    <t xml:space="preserve">盛香珍寒天涼糕160g                      </t>
  </si>
  <si>
    <t>0000030002071</t>
  </si>
  <si>
    <t xml:space="preserve">明治北海道牛奶雪派                      </t>
  </si>
  <si>
    <t>0000010051092</t>
  </si>
  <si>
    <t xml:space="preserve">西螺名產蘭級正蔭油膏-420g               </t>
  </si>
  <si>
    <t>0000010036248</t>
  </si>
  <si>
    <t xml:space="preserve">好麗友提拉米蘇派-138g                   </t>
  </si>
  <si>
    <t>0000010010564</t>
  </si>
  <si>
    <t xml:space="preserve">樂事波樂洋芋片(香酥雞腿)-60g            </t>
  </si>
  <si>
    <t>0000030009100</t>
  </si>
  <si>
    <t xml:space="preserve">台糖安心豚泰式檸香豚肉乾-150g           </t>
  </si>
  <si>
    <t>0000030002885</t>
  </si>
  <si>
    <t xml:space="preserve">力特律動白巧克力(榛果仁)-100g           </t>
  </si>
  <si>
    <t xml:space="preserve">220203  </t>
  </si>
  <si>
    <t>0000000004219</t>
  </si>
  <si>
    <t xml:space="preserve">台灣長治木瓜                            </t>
  </si>
  <si>
    <t>0000030000453</t>
  </si>
  <si>
    <t xml:space="preserve">愛之味寒天黑糖冬瓜980g                  </t>
  </si>
  <si>
    <t>0000010052615</t>
  </si>
  <si>
    <t xml:space="preserve">77迷你乳加_175g                         </t>
  </si>
  <si>
    <t>00980607</t>
  </si>
  <si>
    <t>981</t>
  </si>
  <si>
    <t>0000010070635</t>
  </si>
  <si>
    <t xml:space="preserve">統一大布丁180g*3                        </t>
  </si>
  <si>
    <t>0000010045425</t>
  </si>
  <si>
    <t xml:space="preserve">春豐新竹香菇貢丸 500g                   </t>
  </si>
  <si>
    <t>0000010041775</t>
  </si>
  <si>
    <t xml:space="preserve">明治北海道紅豆雪糕                      </t>
  </si>
  <si>
    <t>0000010061236</t>
  </si>
  <si>
    <t xml:space="preserve">明治北海道白色情人雪糕                  </t>
  </si>
  <si>
    <t xml:space="preserve">311002  </t>
  </si>
  <si>
    <t>0000010063985</t>
  </si>
  <si>
    <t xml:space="preserve">度小月松花溏心皮蛋6入                   </t>
  </si>
  <si>
    <t>0000010061963</t>
  </si>
  <si>
    <t xml:space="preserve">黑龍春蘭黑豆蔭油(清)400ml               </t>
  </si>
  <si>
    <t>101.00</t>
  </si>
  <si>
    <t>101</t>
  </si>
  <si>
    <t>114.00</t>
  </si>
  <si>
    <t>114</t>
  </si>
  <si>
    <t>0000010011852</t>
  </si>
  <si>
    <t xml:space="preserve">黃日香素食豆乾130g                      </t>
  </si>
  <si>
    <t>0000010009695</t>
  </si>
  <si>
    <t xml:space="preserve">甘百世牛奶巧克力-45g                    </t>
  </si>
  <si>
    <t>00980816</t>
  </si>
  <si>
    <t>639</t>
  </si>
  <si>
    <t>0000030009876</t>
  </si>
  <si>
    <t xml:space="preserve">里港文富餛飩300g                        </t>
  </si>
  <si>
    <t>791</t>
  </si>
  <si>
    <t>0000030011765</t>
  </si>
  <si>
    <t xml:space="preserve">山悅豪華綜合堅果-105g                   </t>
  </si>
  <si>
    <t>0000010012880</t>
  </si>
  <si>
    <t xml:space="preserve">毛寶熱水瓶洗淨劑*3-25g                  </t>
  </si>
  <si>
    <t>0000030006618</t>
  </si>
  <si>
    <t xml:space="preserve">浴廁魔術靈除霉漂潔-噴槍瓶400ml          </t>
  </si>
  <si>
    <t>2032</t>
  </si>
  <si>
    <t>0000030010028</t>
  </si>
  <si>
    <t xml:space="preserve">屏東萬丹紅豆                            </t>
  </si>
  <si>
    <t>110.00</t>
  </si>
  <si>
    <t>0000030009309</t>
  </si>
  <si>
    <t xml:space="preserve">愛之味蜂蜜燕麥970g                      </t>
  </si>
  <si>
    <t>0000010066867</t>
  </si>
  <si>
    <t xml:space="preserve">啟信鄉野土雞蛋6粒                       </t>
  </si>
  <si>
    <t>0000010007047</t>
  </si>
  <si>
    <t xml:space="preserve">味全優比千島調味醬200g                  </t>
  </si>
  <si>
    <t>0000010060365</t>
  </si>
  <si>
    <t xml:space="preserve">統一拉麵道袋麵和風牛骨-90g*4入          </t>
  </si>
  <si>
    <t>0000030013463</t>
  </si>
  <si>
    <t xml:space="preserve">義美日式牛奶糖(紅豆)-95g                </t>
  </si>
  <si>
    <t>0000010043698</t>
  </si>
  <si>
    <t xml:space="preserve">原味巡禮水羊羹(紅豆)200g                </t>
  </si>
  <si>
    <t>0000030008269</t>
  </si>
  <si>
    <t xml:space="preserve">TSUBAKI黃金修護洗髮乳550ml              </t>
  </si>
  <si>
    <t>578</t>
  </si>
  <si>
    <t>00990912</t>
  </si>
  <si>
    <t>00991121</t>
  </si>
  <si>
    <t>686</t>
  </si>
  <si>
    <t>0000010035753</t>
  </si>
  <si>
    <t xml:space="preserve">統一手工水餃豬肉-900g                   </t>
  </si>
  <si>
    <t>0000030001996</t>
  </si>
  <si>
    <t xml:space="preserve">奇美手工韭菜水餃45入                    </t>
  </si>
  <si>
    <t>0000030004582</t>
  </si>
  <si>
    <t xml:space="preserve">農佳洗選蛋(10入)                        </t>
  </si>
  <si>
    <t>0000010059010</t>
  </si>
  <si>
    <t xml:space="preserve">綠巨人珍珠玉米粒-12oz                   </t>
  </si>
  <si>
    <t>00980208</t>
  </si>
  <si>
    <t>0000000005531</t>
  </si>
  <si>
    <t xml:space="preserve">台灣紅蔥頭                              </t>
  </si>
  <si>
    <t xml:space="preserve">221107  </t>
  </si>
  <si>
    <t>0000000005082</t>
  </si>
  <si>
    <t xml:space="preserve">台灣大湖草莓(250g/盒)                   </t>
  </si>
  <si>
    <t>0000010006601</t>
  </si>
  <si>
    <t xml:space="preserve">可果美蕃茄醬 -柔軟瓶300g                </t>
  </si>
  <si>
    <t>00980323</t>
  </si>
  <si>
    <t>771</t>
  </si>
  <si>
    <t xml:space="preserve">512201  </t>
  </si>
  <si>
    <t>0000030008924</t>
  </si>
  <si>
    <t xml:space="preserve">台北市專用垃圾袋(中)33L                 </t>
  </si>
  <si>
    <t>0000030007446</t>
  </si>
  <si>
    <t xml:space="preserve">米圃精選糙米-2KG                        </t>
  </si>
  <si>
    <t>00980415</t>
  </si>
  <si>
    <t>619</t>
  </si>
  <si>
    <t>0000010005447</t>
  </si>
  <si>
    <t xml:space="preserve">優鮮沛27%蔓越莓汁64oz                   </t>
  </si>
  <si>
    <t>0000010010029</t>
  </si>
  <si>
    <t xml:space="preserve">蜜蘭諾鬆塔-128g                         </t>
  </si>
  <si>
    <t>0000030009231</t>
  </si>
  <si>
    <t xml:space="preserve">旺旺哎有波浪切脆米片(奶焗香蔥)-55g      </t>
  </si>
  <si>
    <t>0000030009232</t>
  </si>
  <si>
    <t xml:space="preserve">旺旺哎有波浪切脆米片(京醬串燒)-55g      </t>
  </si>
  <si>
    <t>0000010037050</t>
  </si>
  <si>
    <t xml:space="preserve">一定要吃小小酥(原味)-35g*2              </t>
  </si>
  <si>
    <t>0000010022303</t>
  </si>
  <si>
    <t xml:space="preserve">浪味仙(蔬菜口味)_56g                    </t>
  </si>
  <si>
    <t>0000010020039</t>
  </si>
  <si>
    <t xml:space="preserve">160cc膠杯-40入                          </t>
  </si>
  <si>
    <t>00980617</t>
  </si>
  <si>
    <t xml:space="preserve">221103  </t>
  </si>
  <si>
    <t>0000000004139</t>
  </si>
  <si>
    <t xml:space="preserve">台灣玉井愛文芒果-粒                     </t>
  </si>
  <si>
    <t>00980714</t>
  </si>
  <si>
    <t>310</t>
  </si>
  <si>
    <t>00980815</t>
  </si>
  <si>
    <t>0000000010032</t>
  </si>
  <si>
    <t xml:space="preserve">阿根廷野生魷魚干                        </t>
  </si>
  <si>
    <t>180.00</t>
  </si>
  <si>
    <t>960</t>
  </si>
  <si>
    <t>117.00</t>
  </si>
  <si>
    <t>117</t>
  </si>
  <si>
    <t>0000010059875</t>
  </si>
  <si>
    <t xml:space="preserve">光泉脫脂鮮乳 1892ml                     </t>
  </si>
  <si>
    <t>0000030010814</t>
  </si>
  <si>
    <t xml:space="preserve">冰冰好料理手工霸王餃-高麗菜豬肉         </t>
  </si>
  <si>
    <t>100</t>
  </si>
  <si>
    <t>0000010008388</t>
  </si>
  <si>
    <t xml:space="preserve">日正新竹米粉 300g                       </t>
  </si>
  <si>
    <t>00980918</t>
  </si>
  <si>
    <t>100.00</t>
  </si>
  <si>
    <t>947</t>
  </si>
  <si>
    <t>0000000010121</t>
  </si>
  <si>
    <t xml:space="preserve">台灣小蕃茄聖女                          </t>
  </si>
  <si>
    <t>0000010077884</t>
  </si>
  <si>
    <t xml:space="preserve">健康廚房橄欖油750ml                     </t>
  </si>
  <si>
    <t>207.00</t>
  </si>
  <si>
    <t>207</t>
  </si>
  <si>
    <t>00981101</t>
  </si>
  <si>
    <t>0000000004450</t>
  </si>
  <si>
    <t xml:space="preserve">冰島鱈魚厚切片                          </t>
  </si>
  <si>
    <t>138.00</t>
  </si>
  <si>
    <t>1307</t>
  </si>
  <si>
    <t>0000000007013</t>
  </si>
  <si>
    <t xml:space="preserve">台灣黑毛豬胛心肉塊去皮                  </t>
  </si>
  <si>
    <t>0000010051792</t>
  </si>
  <si>
    <t xml:space="preserve">康寶原味鮮味炒手-500g                   </t>
  </si>
  <si>
    <t xml:space="preserve">410302  </t>
  </si>
  <si>
    <t>0000010008338</t>
  </si>
  <si>
    <t xml:space="preserve">日正雪蓮子150g                          </t>
  </si>
  <si>
    <t>00981122</t>
  </si>
  <si>
    <t>0000010066356</t>
  </si>
  <si>
    <t xml:space="preserve">台灣華昇魚板                            </t>
  </si>
  <si>
    <t>1281</t>
  </si>
  <si>
    <t>0000000004056</t>
  </si>
  <si>
    <t xml:space="preserve">台灣椪柑23A-8入                         </t>
  </si>
  <si>
    <t>0000010030915</t>
  </si>
  <si>
    <t xml:space="preserve">義美油豆腐220G                          </t>
  </si>
  <si>
    <t>0000010038545</t>
  </si>
  <si>
    <t xml:space="preserve">義美豬肉貢丸-430g                       </t>
  </si>
  <si>
    <t>00981209</t>
  </si>
  <si>
    <t>1115</t>
  </si>
  <si>
    <t>250</t>
  </si>
  <si>
    <t>0000010030184</t>
  </si>
  <si>
    <t xml:space="preserve">牙爽改良式牙籤(罐裝)-200支              </t>
  </si>
  <si>
    <t>00990119</t>
  </si>
  <si>
    <t>772</t>
  </si>
  <si>
    <t>0000030007968</t>
  </si>
  <si>
    <t xml:space="preserve">綠巨人天然特甜玉米粒311g*3              </t>
  </si>
  <si>
    <t>22.50</t>
  </si>
  <si>
    <t>295.00</t>
  </si>
  <si>
    <t>00990320</t>
  </si>
  <si>
    <t>0000000006141</t>
  </si>
  <si>
    <t xml:space="preserve">台灣豚胛心肉塊                          </t>
  </si>
  <si>
    <t>1182</t>
  </si>
  <si>
    <t xml:space="preserve">410504  </t>
  </si>
  <si>
    <t>0000030004795</t>
  </si>
  <si>
    <t xml:space="preserve">新東陽精緻豬肉鬆235g                    </t>
  </si>
  <si>
    <t>00990412</t>
  </si>
  <si>
    <t>102.00</t>
  </si>
  <si>
    <t>102</t>
  </si>
  <si>
    <t>900</t>
  </si>
  <si>
    <t>0000010034031</t>
  </si>
  <si>
    <t xml:space="preserve">活力ohiyo桂冠筍香包 (6粒)               </t>
  </si>
  <si>
    <t>0000010005282</t>
  </si>
  <si>
    <t xml:space="preserve">味全上口脆瓜-170g                       </t>
  </si>
  <si>
    <t>0000010005244</t>
  </si>
  <si>
    <t xml:space="preserve">青葉麵筋-200g                           </t>
  </si>
  <si>
    <t>942</t>
  </si>
  <si>
    <t>756</t>
  </si>
  <si>
    <t>0000000007431</t>
  </si>
  <si>
    <t xml:space="preserve">台灣荔枝(玉荷包)                        </t>
  </si>
  <si>
    <t>874</t>
  </si>
  <si>
    <t>495</t>
  </si>
  <si>
    <t>00991011</t>
  </si>
  <si>
    <t>0000010062397</t>
  </si>
  <si>
    <t xml:space="preserve">味全金穗豆漿-946ml                      </t>
  </si>
  <si>
    <t>181</t>
  </si>
  <si>
    <t>414</t>
  </si>
  <si>
    <t>0000010064025</t>
  </si>
  <si>
    <t xml:space="preserve">愛之味鮮味脆瓜_180g*3入                 </t>
  </si>
  <si>
    <t>0000010064024</t>
  </si>
  <si>
    <t xml:space="preserve">愛之味土豆麵筋_170g*3入                 </t>
  </si>
  <si>
    <t>0000010009375</t>
  </si>
  <si>
    <t xml:space="preserve">日清K'O奶油檸檬三明治-165g              </t>
  </si>
  <si>
    <t>0000030008024</t>
  </si>
  <si>
    <t xml:space="preserve">卡迪那巨浪厚切經典牛排-50g              </t>
  </si>
  <si>
    <t>00981005</t>
  </si>
  <si>
    <t>00990421</t>
  </si>
  <si>
    <t>0000010077272</t>
  </si>
  <si>
    <t xml:space="preserve">LCA506活菌原味發酵(5入)100ml            </t>
  </si>
  <si>
    <t>432</t>
  </si>
  <si>
    <t>39.66</t>
  </si>
  <si>
    <t>0000010057872</t>
  </si>
  <si>
    <t xml:space="preserve">冷凍青豆仁                              </t>
  </si>
  <si>
    <t>00991220</t>
  </si>
  <si>
    <t>202</t>
  </si>
  <si>
    <t>0000010045925</t>
  </si>
  <si>
    <t xml:space="preserve">三好免浸糙米-2.5KG                      </t>
  </si>
  <si>
    <t>00990303</t>
  </si>
  <si>
    <t>00980124</t>
  </si>
  <si>
    <t>4033</t>
  </si>
  <si>
    <t>249.00</t>
  </si>
  <si>
    <t>249</t>
  </si>
  <si>
    <t>395.00</t>
  </si>
  <si>
    <t>0000010028485</t>
  </si>
  <si>
    <t xml:space="preserve">台糖結晶冰糖1kg                         </t>
  </si>
  <si>
    <t>0000010071336</t>
  </si>
  <si>
    <t xml:space="preserve">味好美白胡椒粉_30g                      </t>
  </si>
  <si>
    <t>0000010071618</t>
  </si>
  <si>
    <t xml:space="preserve">統一生機天然海鹽300g                    </t>
  </si>
  <si>
    <t>0000010020865</t>
  </si>
  <si>
    <t xml:space="preserve">日正中筋麵粉  500G                      </t>
  </si>
  <si>
    <t>0000010020864</t>
  </si>
  <si>
    <t xml:space="preserve">日正高筋麵粉  500G                      </t>
  </si>
  <si>
    <t xml:space="preserve">410903  </t>
  </si>
  <si>
    <t>0000010006284</t>
  </si>
  <si>
    <t xml:space="preserve">阿華田巧克力麥芽650G                    </t>
  </si>
  <si>
    <t>0000010010659</t>
  </si>
  <si>
    <t xml:space="preserve">金莎巧克力-T16                          </t>
  </si>
  <si>
    <t>0000010010897</t>
  </si>
  <si>
    <t xml:space="preserve">盛香珍大三元三色桶                      </t>
  </si>
  <si>
    <t>369.00</t>
  </si>
  <si>
    <t>369</t>
  </si>
  <si>
    <t>0000030004351</t>
  </si>
  <si>
    <t xml:space="preserve">靠得住健康淨味護墊標準型淨味香氛25片    </t>
  </si>
  <si>
    <t>0000030007508</t>
  </si>
  <si>
    <t xml:space="preserve">妙潔萬用料理紙                          </t>
  </si>
  <si>
    <t>0000010013263</t>
  </si>
  <si>
    <t xml:space="preserve">妙潔鋁箔                                </t>
  </si>
  <si>
    <t>0000030005079</t>
  </si>
  <si>
    <t xml:space="preserve">稻香22度紅標米酒-0.6L                   </t>
  </si>
  <si>
    <t>0000030005025</t>
  </si>
  <si>
    <t xml:space="preserve">紹興酒0.6L                              </t>
  </si>
  <si>
    <t>480</t>
  </si>
  <si>
    <t>00990419</t>
  </si>
  <si>
    <t>0000000004218</t>
  </si>
  <si>
    <t xml:space="preserve">美國加拉蘋果125入粒                     </t>
  </si>
  <si>
    <t>3859</t>
  </si>
  <si>
    <t>0000010003363</t>
  </si>
  <si>
    <t xml:space="preserve">金蘭花釀-500g                           </t>
  </si>
  <si>
    <t>0000010007079</t>
  </si>
  <si>
    <t xml:space="preserve">得意的一天橄欖油1L                      </t>
  </si>
  <si>
    <t>0000030010565</t>
  </si>
  <si>
    <t xml:space="preserve">克寧銀養奶粉奧美加配方750g              </t>
  </si>
  <si>
    <t>433.00</t>
  </si>
  <si>
    <t>433</t>
  </si>
  <si>
    <t>0000030012684</t>
  </si>
  <si>
    <t xml:space="preserve">舒潔拉拉柔白抽取衛生紙110抽*8入         </t>
  </si>
  <si>
    <t xml:space="preserve">510202  </t>
  </si>
  <si>
    <t>0000010059527</t>
  </si>
  <si>
    <t xml:space="preserve">精品免洗白襪-5入                        </t>
  </si>
  <si>
    <t>0000010013554</t>
  </si>
  <si>
    <t xml:space="preserve">清秀佳人棉褲女-L(5件)                   </t>
  </si>
  <si>
    <t>-69</t>
  </si>
  <si>
    <t>0000010031824</t>
  </si>
  <si>
    <t xml:space="preserve">汰漬洗衣粉1.98kg                        </t>
  </si>
  <si>
    <t>0000030007866</t>
  </si>
  <si>
    <t xml:space="preserve">白蘭蘆薈親膚超濃縮洗衣粉-2kg            </t>
  </si>
  <si>
    <t>0000010012959</t>
  </si>
  <si>
    <t xml:space="preserve">好無比萬能洗潔劑噴 22oz                 </t>
  </si>
  <si>
    <t>0000030013484</t>
  </si>
  <si>
    <t xml:space="preserve">魔術靈廚房清潔劑噴槍瓶-青蘋不刺鼻500ml  </t>
  </si>
  <si>
    <t>0000010064750</t>
  </si>
  <si>
    <t xml:space="preserve">魔術靈浴廁清潔劑(噴槍瓶)500ml           </t>
  </si>
  <si>
    <t>0000010013246</t>
  </si>
  <si>
    <t xml:space="preserve">吳羽保鮮膜(中)-22cm*20M                 </t>
  </si>
  <si>
    <t>00990628</t>
  </si>
  <si>
    <t>-240</t>
  </si>
  <si>
    <t>00980910</t>
  </si>
  <si>
    <t>0000010061184</t>
  </si>
  <si>
    <t xml:space="preserve">寶礦力水得240ml*24入                    </t>
  </si>
  <si>
    <t>210.00</t>
  </si>
  <si>
    <t>210</t>
  </si>
  <si>
    <t>1002</t>
  </si>
  <si>
    <t xml:space="preserve">420201  </t>
  </si>
  <si>
    <t>0000010036926</t>
  </si>
  <si>
    <t xml:space="preserve">點六小魚柿種米果-165g                   </t>
  </si>
  <si>
    <t>0000010036923</t>
  </si>
  <si>
    <t xml:space="preserve">三幸雪宿米果-167g                       </t>
  </si>
  <si>
    <t>0000010037430</t>
  </si>
  <si>
    <t xml:space="preserve">日本一級棒(玉米濃湯)-7g*30              </t>
  </si>
  <si>
    <t>0000030011550</t>
  </si>
  <si>
    <t xml:space="preserve">高岡屋茄紅素海苔-6束*4                  </t>
  </si>
  <si>
    <t>0000030011138</t>
  </si>
  <si>
    <t xml:space="preserve">公賣局特級紅標米酒-0.3L                 </t>
  </si>
  <si>
    <t>00980510</t>
  </si>
  <si>
    <t>0000010074942</t>
  </si>
  <si>
    <t xml:space="preserve">泰山不飽和調和蔬菜油2L                  </t>
  </si>
  <si>
    <t>568</t>
  </si>
  <si>
    <t>0000010007108</t>
  </si>
  <si>
    <t xml:space="preserve">三多橄欖油1000ml                        </t>
  </si>
  <si>
    <t>00980614</t>
  </si>
  <si>
    <t>0000010001875</t>
  </si>
  <si>
    <t xml:space="preserve">味全優格-原味3入                        </t>
  </si>
  <si>
    <t>0000030008355</t>
  </si>
  <si>
    <t xml:space="preserve">好自在瞬潔絲薄蝶翼22cm18片              </t>
  </si>
  <si>
    <t>0000030002461</t>
  </si>
  <si>
    <t xml:space="preserve">好自在超清新瞬潔絲薄蝶翼夜用28cm-14片   </t>
  </si>
  <si>
    <t>0000010018574</t>
  </si>
  <si>
    <t xml:space="preserve">優雙膠帶 71004                          </t>
  </si>
  <si>
    <t>0000030008928</t>
  </si>
  <si>
    <t xml:space="preserve">台北市專用垃圾袋(小)14L                 </t>
  </si>
  <si>
    <t>217</t>
  </si>
  <si>
    <t>0000010079217</t>
  </si>
  <si>
    <t xml:space="preserve">味全優酪乳草莓150ml                     </t>
  </si>
  <si>
    <t>553</t>
  </si>
  <si>
    <t>0000010079216</t>
  </si>
  <si>
    <t xml:space="preserve">味全優酪乳原味150ml                     </t>
  </si>
  <si>
    <t>0000010079218</t>
  </si>
  <si>
    <t xml:space="preserve">味全優酪乳蘆薈150ml                     </t>
  </si>
  <si>
    <t>0000010051670</t>
  </si>
  <si>
    <t xml:space="preserve">義美黑芝麻豆奶-2000ml                   </t>
  </si>
  <si>
    <t>0000010003700</t>
  </si>
  <si>
    <t xml:space="preserve">活力ohiyo桂冠肉包 (6粒)                 </t>
  </si>
  <si>
    <t xml:space="preserve">310809  </t>
  </si>
  <si>
    <t>0000010043557</t>
  </si>
  <si>
    <t xml:space="preserve">東食品-四付重紅納豆-200g                </t>
  </si>
  <si>
    <t>103.00</t>
  </si>
  <si>
    <t>103</t>
  </si>
  <si>
    <t>00980416</t>
  </si>
  <si>
    <t>394</t>
  </si>
  <si>
    <t>196</t>
  </si>
  <si>
    <t>00980125</t>
  </si>
  <si>
    <t>0000000006326</t>
  </si>
  <si>
    <t xml:space="preserve">台灣黃金雞烏骨雞一隻                    </t>
  </si>
  <si>
    <t>290.00</t>
  </si>
  <si>
    <t>00980329</t>
  </si>
  <si>
    <t>324</t>
  </si>
  <si>
    <t>00980601</t>
  </si>
  <si>
    <t>00980623</t>
  </si>
  <si>
    <t>0000010006743</t>
  </si>
  <si>
    <t xml:space="preserve">信明結晶冰糖粗粒400G                    </t>
  </si>
  <si>
    <t>0000000007486</t>
  </si>
  <si>
    <t xml:space="preserve">台灣鴨血                                </t>
  </si>
  <si>
    <t>444</t>
  </si>
  <si>
    <t>0000010055252</t>
  </si>
  <si>
    <t xml:space="preserve">每日C-地中海紅橙1460ml                  </t>
  </si>
  <si>
    <t>00980923</t>
  </si>
  <si>
    <t>0000000011348</t>
  </si>
  <si>
    <t xml:space="preserve">台灣黃金雞腿排肉                        </t>
  </si>
  <si>
    <t>124.00</t>
  </si>
  <si>
    <t>124</t>
  </si>
  <si>
    <t>687</t>
  </si>
  <si>
    <t>0000010073801</t>
  </si>
  <si>
    <t xml:space="preserve">極品限定-王室巧克力250ml                </t>
  </si>
  <si>
    <t>0000030010551</t>
  </si>
  <si>
    <t xml:space="preserve">飛牛鮮奶饅頭                            </t>
  </si>
  <si>
    <t>0000010060381</t>
  </si>
  <si>
    <t xml:space="preserve">統一木瓜牛奶-250ml*6入                  </t>
  </si>
  <si>
    <t>708</t>
  </si>
  <si>
    <t>0000010056103</t>
  </si>
  <si>
    <t xml:space="preserve">千島沙拉醬250ml#                        </t>
  </si>
  <si>
    <t>0000030004361</t>
  </si>
  <si>
    <t xml:space="preserve">富麗有機糙米2Kg                         </t>
  </si>
  <si>
    <t>00981110</t>
  </si>
  <si>
    <t>0000000004054</t>
  </si>
  <si>
    <t xml:space="preserve">台灣椪柑(25A)粒                         </t>
  </si>
  <si>
    <t>723</t>
  </si>
  <si>
    <t xml:space="preserve">410802  </t>
  </si>
  <si>
    <t>0000010073407</t>
  </si>
  <si>
    <t xml:space="preserve">曼寧有機花茶覆盆子果茶4g(20包)#         </t>
  </si>
  <si>
    <t>0000030011502</t>
  </si>
  <si>
    <t xml:space="preserve">廣吉大燕麥片-原味800g                   </t>
  </si>
  <si>
    <t>726</t>
  </si>
  <si>
    <t>0000010074240</t>
  </si>
  <si>
    <t xml:space="preserve">統一湯種土司414g(6片)                   </t>
  </si>
  <si>
    <t>0000030006564</t>
  </si>
  <si>
    <t xml:space="preserve">寶素齋Super12冷壓配方天然調合精華油     </t>
  </si>
  <si>
    <t>0000010059008</t>
  </si>
  <si>
    <t xml:space="preserve">信明糖粉-300g                           </t>
  </si>
  <si>
    <t>0000010067469</t>
  </si>
  <si>
    <t xml:space="preserve">哲貫頂級朝天椒王390g                    </t>
  </si>
  <si>
    <t xml:space="preserve">120309  </t>
  </si>
  <si>
    <t>0000000006573</t>
  </si>
  <si>
    <t xml:space="preserve">澳洲百客鮮牛炒肉絲                      </t>
  </si>
  <si>
    <t>-111</t>
  </si>
  <si>
    <t>0000010001984</t>
  </si>
  <si>
    <t xml:space="preserve">光泉晶典小品咖啡凍-130g                 </t>
  </si>
  <si>
    <t>00981019</t>
  </si>
  <si>
    <t>0000030009173</t>
  </si>
  <si>
    <t xml:space="preserve">光泉1L低糖鮮豆漿                        </t>
  </si>
  <si>
    <t>0000010002414</t>
  </si>
  <si>
    <t xml:space="preserve">工研營養味噌 140g                       </t>
  </si>
  <si>
    <t>0000010066120</t>
  </si>
  <si>
    <t xml:space="preserve">綠巨人天然特甜玉米粒_312g               </t>
  </si>
  <si>
    <t xml:space="preserve">420501  </t>
  </si>
  <si>
    <t>0000010010691</t>
  </si>
  <si>
    <t xml:space="preserve">康寶果醬-草莓(中)450g                   </t>
  </si>
  <si>
    <t>225.00</t>
  </si>
  <si>
    <t>00990719</t>
  </si>
  <si>
    <t>0000030009811</t>
  </si>
  <si>
    <t xml:space="preserve">三好無洗米3kg                           </t>
  </si>
  <si>
    <t>0000010042722</t>
  </si>
  <si>
    <t xml:space="preserve">綠的宣言-沖繩黑糖蜜500g                 </t>
  </si>
  <si>
    <t>0000010010137</t>
  </si>
  <si>
    <t xml:space="preserve">喜年來金牛角家庭號-120g                 </t>
  </si>
  <si>
    <t>00990821</t>
  </si>
  <si>
    <t>523</t>
  </si>
  <si>
    <t>0000010022604</t>
  </si>
  <si>
    <t xml:space="preserve">杜老爺芒果冰淇淋-1L                     </t>
  </si>
  <si>
    <t>0000010004418</t>
  </si>
  <si>
    <t xml:space="preserve">義美紅豆粉粿牛奶冰棒                    </t>
  </si>
  <si>
    <t>00990907</t>
  </si>
  <si>
    <t>410</t>
  </si>
  <si>
    <t>0000030010397</t>
  </si>
  <si>
    <t xml:space="preserve">Omini紅豆銅鑼燒80g*4                    </t>
  </si>
  <si>
    <t>0000010072021</t>
  </si>
  <si>
    <t xml:space="preserve">西雅圖焦糖瑪淇朵冰淇淋                  </t>
  </si>
  <si>
    <t>380</t>
  </si>
  <si>
    <t>0000010006572</t>
  </si>
  <si>
    <t xml:space="preserve">黑龍夏荷黑豆蔭油(膏)400ml               </t>
  </si>
  <si>
    <t>00991118</t>
  </si>
  <si>
    <t>690</t>
  </si>
  <si>
    <t>0000010073469</t>
  </si>
  <si>
    <t xml:space="preserve">嗨一點松子杏仁百匯12入                  </t>
  </si>
  <si>
    <t>0000010037828</t>
  </si>
  <si>
    <t xml:space="preserve">愛之味鮮採蕃茄汁600ml                   </t>
  </si>
  <si>
    <t>0000010079341</t>
  </si>
  <si>
    <t xml:space="preserve">五月花抽取式衛生紙8包入                 </t>
  </si>
  <si>
    <t>00991215</t>
  </si>
  <si>
    <t>254</t>
  </si>
  <si>
    <t>-49</t>
  </si>
  <si>
    <t>00991229</t>
  </si>
  <si>
    <t>329</t>
  </si>
  <si>
    <t>693</t>
  </si>
  <si>
    <t>0000000007091</t>
  </si>
  <si>
    <t xml:space="preserve">台灣黑毛豬五花肉塊去骨皮                </t>
  </si>
  <si>
    <t>-48</t>
  </si>
  <si>
    <t>0000010022842</t>
  </si>
  <si>
    <t xml:space="preserve">密保諾密實袋(中)25入                    </t>
  </si>
  <si>
    <t>00980528</t>
  </si>
  <si>
    <t>1052</t>
  </si>
  <si>
    <t>0000010006525</t>
  </si>
  <si>
    <t xml:space="preserve">青春三元素葵花油3L                      </t>
  </si>
  <si>
    <t>0000030001361</t>
  </si>
  <si>
    <t xml:space="preserve">PA螺旋麵500g                            </t>
  </si>
  <si>
    <t>336</t>
  </si>
  <si>
    <t>00990123</t>
  </si>
  <si>
    <t>1076</t>
  </si>
  <si>
    <t>0000010001399</t>
  </si>
  <si>
    <t xml:space="preserve">林鳳營鮮乳-全脂1857ml                   </t>
  </si>
  <si>
    <t>0000010008203</t>
  </si>
  <si>
    <t xml:space="preserve">統一肉骨茶麵 (包)93g                    </t>
  </si>
  <si>
    <t>10.50</t>
  </si>
  <si>
    <t>0000010014951</t>
  </si>
  <si>
    <t xml:space="preserve">可麗舒捲筒衛生紙-6粒                    </t>
  </si>
  <si>
    <t>0000010013844</t>
  </si>
  <si>
    <t xml:space="preserve">蘇菲彈力量少型(潔翼)-16片               </t>
  </si>
  <si>
    <t>0000030008358</t>
  </si>
  <si>
    <t xml:space="preserve">好自在瞬潔絲薄蝶翼24cm18片              </t>
  </si>
  <si>
    <t>0000030008368</t>
  </si>
  <si>
    <t xml:space="preserve">好自在超柔軟瞬潔超長40cm12片            </t>
  </si>
  <si>
    <t>0000010054743</t>
  </si>
  <si>
    <t xml:space="preserve">3M荳痘貼 82050                          </t>
  </si>
  <si>
    <t>104.00</t>
  </si>
  <si>
    <t>104</t>
  </si>
  <si>
    <t>00980719</t>
  </si>
  <si>
    <t>991</t>
  </si>
  <si>
    <t>0000000004321</t>
  </si>
  <si>
    <t>0000030002150</t>
  </si>
  <si>
    <t xml:space="preserve">信明黃晶冰糖500g                        </t>
  </si>
  <si>
    <t xml:space="preserve">410803  </t>
  </si>
  <si>
    <t>0000010055913</t>
  </si>
  <si>
    <t xml:space="preserve">咖啡濾紙(無漂白)EB-101                  </t>
  </si>
  <si>
    <t>0000010043938</t>
  </si>
  <si>
    <t xml:space="preserve">百利強效抗菌菜瓜布(衛浴)                </t>
  </si>
  <si>
    <t>0000010016258</t>
  </si>
  <si>
    <t xml:space="preserve">洗衣刷 42021                            </t>
  </si>
  <si>
    <t>0000030011137</t>
  </si>
  <si>
    <t xml:space="preserve">公賣局紅標米酒-0.6L                     </t>
  </si>
  <si>
    <t>1573</t>
  </si>
  <si>
    <t>0000000008656</t>
  </si>
  <si>
    <t xml:space="preserve">台灣紅牛蕃茄                            </t>
  </si>
  <si>
    <t>0000030006478</t>
  </si>
  <si>
    <t xml:space="preserve">法小迷你紅乾酪                          </t>
  </si>
  <si>
    <t>0000010033611</t>
  </si>
  <si>
    <t xml:space="preserve">蜜納絲辨子乳酪-200g                     </t>
  </si>
  <si>
    <t>133.00</t>
  </si>
  <si>
    <t>133</t>
  </si>
  <si>
    <t>0000030006480</t>
  </si>
  <si>
    <t xml:space="preserve">法小迷你綠乾酪                          </t>
  </si>
  <si>
    <t>0000010039682</t>
  </si>
  <si>
    <t xml:space="preserve">義美古早傳統豆乾(五香)-300g             </t>
  </si>
  <si>
    <t>0000010069903</t>
  </si>
  <si>
    <t xml:space="preserve">丸莊極品蔭油清(甘味)420cc               </t>
  </si>
  <si>
    <t>71.25</t>
  </si>
  <si>
    <t>0000010016020</t>
  </si>
  <si>
    <t xml:space="preserve">粉紅色賽璐璐-餐具用 22073 3M            </t>
  </si>
  <si>
    <t>0000010077382</t>
  </si>
  <si>
    <t xml:space="preserve">菲力家族超強度清潔袋(小)                </t>
  </si>
  <si>
    <t>00980410</t>
  </si>
  <si>
    <t>0000000006047</t>
  </si>
  <si>
    <t xml:space="preserve">挪威-鮭魚輪切                           </t>
  </si>
  <si>
    <t>188.00</t>
  </si>
  <si>
    <t>821</t>
  </si>
  <si>
    <t>8.00</t>
  </si>
  <si>
    <t>0000010076450</t>
  </si>
  <si>
    <t xml:space="preserve">I-WATER純水560ml                        </t>
  </si>
  <si>
    <t>6.50</t>
  </si>
  <si>
    <t>0000010030300</t>
  </si>
  <si>
    <t xml:space="preserve">柔情袖珍面紙10抽*36包(原創馬里斯系      </t>
  </si>
  <si>
    <t>00980630</t>
  </si>
  <si>
    <t>1343</t>
  </si>
  <si>
    <t>0000010050177</t>
  </si>
  <si>
    <t xml:space="preserve">啟信土雞蛋10入                          </t>
  </si>
  <si>
    <t>0000010060655</t>
  </si>
  <si>
    <t xml:space="preserve">統一茶裏王(日式無糖)600ML*6入           </t>
  </si>
  <si>
    <t>0000010060908</t>
  </si>
  <si>
    <t xml:space="preserve">統一茶裏王(台灣綠茶)600ml×6入          </t>
  </si>
  <si>
    <t>0000010060921</t>
  </si>
  <si>
    <t xml:space="preserve">統一茶裏王(英式紅茶)-600ml*6入          </t>
  </si>
  <si>
    <t>0000010043756</t>
  </si>
  <si>
    <t xml:space="preserve">噴效跳蚤塵滿殺蟑液-600cc                </t>
  </si>
  <si>
    <t>0000010072003</t>
  </si>
  <si>
    <t xml:space="preserve">噴效通用殺蟲劑600ml                     </t>
  </si>
  <si>
    <t>0000010013354</t>
  </si>
  <si>
    <t xml:space="preserve">必安住水性殺虫劑                        </t>
  </si>
  <si>
    <t>2090</t>
  </si>
  <si>
    <t>0000010060326</t>
  </si>
  <si>
    <t xml:space="preserve">統一肉骨茶麵*5入                        </t>
  </si>
  <si>
    <t>0000010060295</t>
  </si>
  <si>
    <t xml:space="preserve">統一科學麵包40g*5                       </t>
  </si>
  <si>
    <t>0000010043313</t>
  </si>
  <si>
    <t xml:space="preserve">維大力汽水-250cc(箱)                    </t>
  </si>
  <si>
    <t>156.00</t>
  </si>
  <si>
    <t>0000030009608</t>
  </si>
  <si>
    <t xml:space="preserve">黑松加鹽沙士鋁罐330ml*6入               </t>
  </si>
  <si>
    <t>0000010063003</t>
  </si>
  <si>
    <t xml:space="preserve">健怡可樂Light易-330ml*6入               </t>
  </si>
  <si>
    <t>0000010007884</t>
  </si>
  <si>
    <t xml:space="preserve">雪碧汽水易330ml*6入                     </t>
  </si>
  <si>
    <t>0000010061162</t>
  </si>
  <si>
    <t xml:space="preserve">黑松汽水(易)-330ml*6入                  </t>
  </si>
  <si>
    <t>0000010031555</t>
  </si>
  <si>
    <t xml:space="preserve">泰山仙草蜜330g*6入                      </t>
  </si>
  <si>
    <t>0000010056459</t>
  </si>
  <si>
    <t xml:space="preserve">義美小泡芙量販包(草莓)-171g             </t>
  </si>
  <si>
    <t>0000010056461</t>
  </si>
  <si>
    <t xml:space="preserve">義美夾心酥量販包(草莓)-400g             </t>
  </si>
  <si>
    <t>0000030005824</t>
  </si>
  <si>
    <t xml:space="preserve">義美超值包-213g                         </t>
  </si>
  <si>
    <t>0000010071579</t>
  </si>
  <si>
    <t xml:space="preserve">旺旺雪燒米果(經濟包)-420g               </t>
  </si>
  <si>
    <t>0000010010358</t>
  </si>
  <si>
    <t xml:space="preserve">旺旺仙貝經濟包_420g                     </t>
  </si>
  <si>
    <t>00990720</t>
  </si>
  <si>
    <t>416</t>
  </si>
  <si>
    <t>0000030014130</t>
  </si>
  <si>
    <t xml:space="preserve">爽健美茶535ml                           </t>
  </si>
  <si>
    <t>00990723</t>
  </si>
  <si>
    <t>0000010078699</t>
  </si>
  <si>
    <t xml:space="preserve">魚露26度500ml                           </t>
  </si>
  <si>
    <t>00980216</t>
  </si>
  <si>
    <t>00990212</t>
  </si>
  <si>
    <t>622</t>
  </si>
  <si>
    <t>00990505</t>
  </si>
  <si>
    <t>0000000004138</t>
  </si>
  <si>
    <t xml:space="preserve">台灣愛文芒果(在檨)                      </t>
  </si>
  <si>
    <t>1129</t>
  </si>
  <si>
    <t>0000030013697</t>
  </si>
  <si>
    <t xml:space="preserve">尊榮競賽米-2kg                          </t>
  </si>
  <si>
    <t>00991004</t>
  </si>
  <si>
    <t>0000010001480</t>
  </si>
  <si>
    <t xml:space="preserve">嚴選-富士蘋果牛乳-974g                  </t>
  </si>
  <si>
    <t>983</t>
  </si>
  <si>
    <t>101.20</t>
  </si>
  <si>
    <t>263.00</t>
  </si>
  <si>
    <t>263</t>
  </si>
  <si>
    <t>0000000013955</t>
  </si>
  <si>
    <t xml:space="preserve">台灣黃金雞雞腿排肉                      </t>
  </si>
  <si>
    <t>989</t>
  </si>
  <si>
    <t>0000030008534</t>
  </si>
  <si>
    <t xml:space="preserve">產地嚴選-瑞士巧克力牛乳300g             </t>
  </si>
  <si>
    <t>0000030008536</t>
  </si>
  <si>
    <t xml:space="preserve">產地嚴選-富士蘋果牛乳300g               </t>
  </si>
  <si>
    <t>0000030009179</t>
  </si>
  <si>
    <t xml:space="preserve">富味鄉芝麻香油185ml                     </t>
  </si>
  <si>
    <t xml:space="preserve">411311  </t>
  </si>
  <si>
    <t>0000010028491</t>
  </si>
  <si>
    <t xml:space="preserve">台糖鳳梨四分片*227g                     </t>
  </si>
  <si>
    <t>254.00</t>
  </si>
  <si>
    <t>00991209</t>
  </si>
  <si>
    <t>0000030012748</t>
  </si>
  <si>
    <t xml:space="preserve">歐莉牌金裝特純初榨橄欖油1000ml          </t>
  </si>
  <si>
    <t>788</t>
  </si>
  <si>
    <t>211.00</t>
  </si>
  <si>
    <t>211</t>
  </si>
  <si>
    <t>00991113</t>
  </si>
  <si>
    <t>525</t>
  </si>
  <si>
    <t>1069</t>
  </si>
  <si>
    <t>00990613</t>
  </si>
  <si>
    <t>577</t>
  </si>
  <si>
    <t>0000010034069</t>
  </si>
  <si>
    <t xml:space="preserve">日本甘口-鰹魚味噌-500g                  </t>
  </si>
  <si>
    <t>0000000020342</t>
  </si>
  <si>
    <t xml:space="preserve">美國青花苔                              </t>
  </si>
  <si>
    <t>426</t>
  </si>
  <si>
    <t>375</t>
  </si>
  <si>
    <t>00980317</t>
  </si>
  <si>
    <t>1042</t>
  </si>
  <si>
    <t>0000010064522</t>
  </si>
  <si>
    <t xml:space="preserve">依必朗抗菌沐浴乳茶樹精油-1000ml         </t>
  </si>
  <si>
    <t>0000010064523</t>
  </si>
  <si>
    <t xml:space="preserve">依必朗抗菌沐浴乳薰衣草精油-1000ml       </t>
  </si>
  <si>
    <t>0000010064544</t>
  </si>
  <si>
    <t xml:space="preserve">依必朗抗菌沐浴乳潔膚制菌-1000ml         </t>
  </si>
  <si>
    <t>0000010013284</t>
  </si>
  <si>
    <t xml:space="preserve">妙潔無心捲筒垃圾袋(特大)                </t>
  </si>
  <si>
    <t>150</t>
  </si>
  <si>
    <t>00980315</t>
  </si>
  <si>
    <t>1935</t>
  </si>
  <si>
    <t>0000010000526</t>
  </si>
  <si>
    <t xml:space="preserve">山井大輪卷(大魚卵卷)                    </t>
  </si>
  <si>
    <t>0000000007482</t>
  </si>
  <si>
    <t xml:space="preserve">台灣生大豆包                            </t>
  </si>
  <si>
    <t>0000030002452</t>
  </si>
  <si>
    <t xml:space="preserve">林鳳營優酪乳-植纖活菌939ml              </t>
  </si>
  <si>
    <t>0000010002544</t>
  </si>
  <si>
    <t xml:space="preserve">喬麥屋營養鮮麵                          </t>
  </si>
  <si>
    <t>0000010074741</t>
  </si>
  <si>
    <t xml:space="preserve">灣仔碼頭手工水餃(韭菜菜豬肉)450g        </t>
  </si>
  <si>
    <t>0000010026730</t>
  </si>
  <si>
    <t xml:space="preserve">雅方大小豆皮200g                        </t>
  </si>
  <si>
    <t>0000010003655</t>
  </si>
  <si>
    <t xml:space="preserve">西北綜合餃(4盒裝)                       </t>
  </si>
  <si>
    <t>0000010068963</t>
  </si>
  <si>
    <t xml:space="preserve">山上麵味露濃縮3倍360ML(恩)              </t>
  </si>
  <si>
    <t>0000030000631</t>
  </si>
  <si>
    <t xml:space="preserve">維力炸醬罐750g                          </t>
  </si>
  <si>
    <t>0000030004409</t>
  </si>
  <si>
    <t xml:space="preserve">雅瑪紗昆布醬油3倍濃縮1L(恩)             </t>
  </si>
  <si>
    <t>0000010072433</t>
  </si>
  <si>
    <t xml:space="preserve">牛頭牌蛤蜊湯塊                          </t>
  </si>
  <si>
    <t>0000010006798</t>
  </si>
  <si>
    <t xml:space="preserve">康寶鮮雞晶220g                          </t>
  </si>
  <si>
    <t>0000010046793</t>
  </si>
  <si>
    <t xml:space="preserve">統一快煮拉麵蔥燒牛肉336g                </t>
  </si>
  <si>
    <t>215.00</t>
  </si>
  <si>
    <t>215</t>
  </si>
  <si>
    <t>00980116</t>
  </si>
  <si>
    <t>0000010003419</t>
  </si>
  <si>
    <t xml:space="preserve">大漢嫩豆腐                              </t>
  </si>
  <si>
    <t>304</t>
  </si>
  <si>
    <t>0000010073803</t>
  </si>
  <si>
    <t xml:space="preserve">及第水餃(韭菜)1080g                     </t>
  </si>
  <si>
    <t>302</t>
  </si>
  <si>
    <t>0000010004522</t>
  </si>
  <si>
    <t xml:space="preserve">小美公升冰淇淋(巧克力)                  </t>
  </si>
  <si>
    <t>442</t>
  </si>
  <si>
    <t>0000010004523</t>
  </si>
  <si>
    <t xml:space="preserve">小美公升冰淇淋(香芋)                    </t>
  </si>
  <si>
    <t>0000010042715</t>
  </si>
  <si>
    <t xml:space="preserve">味全甲等醬油-1L                         </t>
  </si>
  <si>
    <t>32.50</t>
  </si>
  <si>
    <t>365</t>
  </si>
  <si>
    <t>0000030010691</t>
  </si>
  <si>
    <t xml:space="preserve">家庭號起酥蛋糕750g                      </t>
  </si>
  <si>
    <t>86.00</t>
  </si>
  <si>
    <t>86</t>
  </si>
  <si>
    <t>0000030010692</t>
  </si>
  <si>
    <t xml:space="preserve">家庭號蜂蜜蛋糕                          </t>
  </si>
  <si>
    <t>455</t>
  </si>
  <si>
    <t>-145</t>
  </si>
  <si>
    <t>0000010005550</t>
  </si>
  <si>
    <t xml:space="preserve">可口可樂P-2000cc                        </t>
  </si>
  <si>
    <t>00980730</t>
  </si>
  <si>
    <t>162.00</t>
  </si>
  <si>
    <t>162</t>
  </si>
  <si>
    <t>405</t>
  </si>
  <si>
    <t>00981006</t>
  </si>
  <si>
    <t>0000030011234</t>
  </si>
  <si>
    <t xml:space="preserve">奧瑪爆漿奶油餐包(20入)                  </t>
  </si>
  <si>
    <t>376</t>
  </si>
  <si>
    <t>0000010006768</t>
  </si>
  <si>
    <t xml:space="preserve">味全味精中-500g                         </t>
  </si>
  <si>
    <t>00981107</t>
  </si>
  <si>
    <t>406</t>
  </si>
  <si>
    <t>00981202</t>
  </si>
  <si>
    <t>0000010034778</t>
  </si>
  <si>
    <t xml:space="preserve">味全鮮乳-全脂3/4G                       </t>
  </si>
  <si>
    <t>362</t>
  </si>
  <si>
    <t>0000010035757</t>
  </si>
  <si>
    <t xml:space="preserve">統一阿Q牛奶饅頭-765g                    </t>
  </si>
  <si>
    <t>00991002</t>
  </si>
  <si>
    <t>00991122</t>
  </si>
  <si>
    <t xml:space="preserve">320503  </t>
  </si>
  <si>
    <t>0000030015115</t>
  </si>
  <si>
    <t xml:space="preserve">卡瓦伊瑞士卷-草莓410g                   </t>
  </si>
  <si>
    <t>00980117</t>
  </si>
  <si>
    <t xml:space="preserve">330201  </t>
  </si>
  <si>
    <t>0000000022709</t>
  </si>
  <si>
    <t xml:space="preserve">馬鈴薯沙拉(台灣)                        </t>
  </si>
  <si>
    <t>318</t>
  </si>
  <si>
    <t>00980110</t>
  </si>
  <si>
    <t xml:space="preserve">110104  </t>
  </si>
  <si>
    <t>0000000006215</t>
  </si>
  <si>
    <t xml:space="preserve">挪威-鮮鮭刺身10切                       </t>
  </si>
  <si>
    <t>0000000004605</t>
  </si>
  <si>
    <t xml:space="preserve">臺灣甜柿(45入)粒                        </t>
  </si>
  <si>
    <t>00980207</t>
  </si>
  <si>
    <t>00980411</t>
  </si>
  <si>
    <t xml:space="preserve">220201  </t>
  </si>
  <si>
    <t>0000000030715</t>
  </si>
  <si>
    <t xml:space="preserve">台灣大西瓜1/6分切                       </t>
  </si>
  <si>
    <t>0000000000302</t>
  </si>
  <si>
    <t xml:space="preserve">台灣組合生魚片(角切)                    </t>
  </si>
  <si>
    <t>725</t>
  </si>
  <si>
    <t>00980829</t>
  </si>
  <si>
    <t>0000030009343</t>
  </si>
  <si>
    <t xml:space="preserve">關廟浪花刀削麵900g                      </t>
  </si>
  <si>
    <t>897</t>
  </si>
  <si>
    <t>0000010038349</t>
  </si>
  <si>
    <t xml:space="preserve">可果美蕃茄汁無鹽-340ml                  </t>
  </si>
  <si>
    <t>0000010014086</t>
  </si>
  <si>
    <t xml:space="preserve">花王潤髮乳-750cc                        </t>
  </si>
  <si>
    <t>00981010</t>
  </si>
  <si>
    <t>00990905</t>
  </si>
  <si>
    <t>0000010013250</t>
  </si>
  <si>
    <t xml:space="preserve">妙潔ＰＥ膜-200尺                        </t>
  </si>
  <si>
    <t>415</t>
  </si>
  <si>
    <t>694</t>
  </si>
  <si>
    <t>0000030006997</t>
  </si>
  <si>
    <t xml:space="preserve">隨緣素香椿炸醬麵80g*5入                 </t>
  </si>
  <si>
    <t>0000010057562</t>
  </si>
  <si>
    <t xml:space="preserve">夢田越光米1公斤                         </t>
  </si>
  <si>
    <t>150.00</t>
  </si>
  <si>
    <t>600</t>
  </si>
  <si>
    <t>00980702</t>
  </si>
  <si>
    <t>00990718</t>
  </si>
  <si>
    <t>00980504</t>
  </si>
  <si>
    <t>0000010069215</t>
  </si>
  <si>
    <t xml:space="preserve">貝迪利低脂奶油500g                      </t>
  </si>
  <si>
    <t xml:space="preserve">610101  </t>
  </si>
  <si>
    <t>0000010063894</t>
  </si>
  <si>
    <t xml:space="preserve">慶鳳水豆腐專櫃                          </t>
  </si>
  <si>
    <t>00981212</t>
  </si>
  <si>
    <t>0000000003157</t>
  </si>
  <si>
    <t xml:space="preserve">台灣湯用魚骨碎肉                        </t>
  </si>
  <si>
    <t>1195</t>
  </si>
  <si>
    <t xml:space="preserve">112102  </t>
  </si>
  <si>
    <t>0000000000276</t>
  </si>
  <si>
    <t xml:space="preserve">水產(3)虛擬                             </t>
  </si>
  <si>
    <t>0000000020601</t>
  </si>
  <si>
    <t xml:space="preserve">台灣菜肉干                              </t>
  </si>
  <si>
    <t>0000000031358</t>
  </si>
  <si>
    <t xml:space="preserve">日本王林蘋果40入_粒                     </t>
  </si>
  <si>
    <t>0000010051112</t>
  </si>
  <si>
    <t xml:space="preserve">瑞穗優酪乳(原味) 900ml                  </t>
  </si>
  <si>
    <t>0000010022167</t>
  </si>
  <si>
    <t xml:space="preserve">雅方火腿綜合蔬菜600g                    </t>
  </si>
  <si>
    <t>0000030009629</t>
  </si>
  <si>
    <t xml:space="preserve">Stone's Eggs(史東蛋)                    </t>
  </si>
  <si>
    <t>00980309</t>
  </si>
  <si>
    <t>0000010079882</t>
  </si>
  <si>
    <t xml:space="preserve">龍口壽麵230g                            </t>
  </si>
  <si>
    <t>0000030007549</t>
  </si>
  <si>
    <t xml:space="preserve">龍泉金鑽黑麥汁350ml                     </t>
  </si>
  <si>
    <t>0000030000974</t>
  </si>
  <si>
    <t xml:space="preserve">關山有機糙米2Kg                         </t>
  </si>
  <si>
    <t>00990327</t>
  </si>
  <si>
    <t>0000010077076</t>
  </si>
  <si>
    <t xml:space="preserve">栗山芝麻沙拉米果-12袋                   </t>
  </si>
  <si>
    <t>334</t>
  </si>
  <si>
    <t>00991104</t>
  </si>
  <si>
    <t>305.00</t>
  </si>
  <si>
    <t>305</t>
  </si>
  <si>
    <t>0000000006823</t>
  </si>
  <si>
    <t xml:space="preserve">台灣黑毛豬梅花肉絲                      </t>
  </si>
  <si>
    <t>519</t>
  </si>
  <si>
    <t>0000030012572</t>
  </si>
  <si>
    <t xml:space="preserve">義美E家小館蕃茄絲蛋炒飯270g             </t>
  </si>
  <si>
    <t>0000030004170</t>
  </si>
  <si>
    <t xml:space="preserve">義美芒果冰棒5支                         </t>
  </si>
  <si>
    <t>0000000004447</t>
  </si>
  <si>
    <t xml:space="preserve">印度白鯧(中)2-3                         </t>
  </si>
  <si>
    <t>1496</t>
  </si>
  <si>
    <t>0000000031573</t>
  </si>
  <si>
    <t>0000000007240</t>
  </si>
  <si>
    <t xml:space="preserve">台灣金鑽鳳梨                            </t>
  </si>
  <si>
    <t xml:space="preserve">330204  </t>
  </si>
  <si>
    <t>0000000030370</t>
  </si>
  <si>
    <t xml:space="preserve">小菜(台灣)                              </t>
  </si>
  <si>
    <t xml:space="preserve">330503  </t>
  </si>
  <si>
    <t>0000000030136</t>
  </si>
  <si>
    <t xml:space="preserve">士林大香腸300g(台灣)                    </t>
  </si>
  <si>
    <t>0000010047139</t>
  </si>
  <si>
    <t xml:space="preserve">日正大純黑麻油480g                      </t>
  </si>
  <si>
    <t xml:space="preserve">520401  </t>
  </si>
  <si>
    <t>0000030005390</t>
  </si>
  <si>
    <t xml:space="preserve">義大利雷歐尼蘭伯斯紅酒-750ml            </t>
  </si>
  <si>
    <t>00981119</t>
  </si>
  <si>
    <t xml:space="preserve">210704  </t>
  </si>
  <si>
    <t>0000010023241</t>
  </si>
  <si>
    <t xml:space="preserve">藥燉排骨(60g)                           </t>
  </si>
  <si>
    <t>0000030001629</t>
  </si>
  <si>
    <t xml:space="preserve">康寶火腿玉米濃湯2入                     </t>
  </si>
  <si>
    <t>0000010028472</t>
  </si>
  <si>
    <t xml:space="preserve">綠巨人金玉雙色玉米粒(易)-198g           </t>
  </si>
  <si>
    <t>0000010008599</t>
  </si>
  <si>
    <t xml:space="preserve">味全豬肉酥-300g                         </t>
  </si>
  <si>
    <t>0000000006825</t>
  </si>
  <si>
    <t xml:space="preserve">台灣黑毛豬後腿肉絲                      </t>
  </si>
  <si>
    <t>0000030009221</t>
  </si>
  <si>
    <t xml:space="preserve">日本輕柔蝶翼衛生棉夜用-11片             </t>
  </si>
  <si>
    <t>194.00</t>
  </si>
  <si>
    <t>0000010059884</t>
  </si>
  <si>
    <t xml:space="preserve">光泉巧克力調味乳 960ml                  </t>
  </si>
  <si>
    <t>820</t>
  </si>
  <si>
    <t>0000030010677</t>
  </si>
  <si>
    <t xml:space="preserve">瑞穗果汁牛奶290ml                       </t>
  </si>
  <si>
    <t>0000010006619</t>
  </si>
  <si>
    <t xml:space="preserve">工研烏酢-小 300G                        </t>
  </si>
  <si>
    <t>0000030009622</t>
  </si>
  <si>
    <t xml:space="preserve">溫柔宣言透氣瞬吸日用一般衛生棉-16片     </t>
  </si>
  <si>
    <t>1926</t>
  </si>
  <si>
    <t>0000010001231</t>
  </si>
  <si>
    <t xml:space="preserve">榖堡綠豆-1000g                          </t>
  </si>
  <si>
    <t>0000010001227</t>
  </si>
  <si>
    <t xml:space="preserve">榖堡洋薏仁-300g                         </t>
  </si>
  <si>
    <t>0000030006432</t>
  </si>
  <si>
    <t xml:space="preserve">蒟蒻茶屋-杏仁                           </t>
  </si>
  <si>
    <t>0000010004415</t>
  </si>
  <si>
    <t xml:space="preserve">義美花生牛奶冰棒                        </t>
  </si>
  <si>
    <t>0000010004414</t>
  </si>
  <si>
    <t xml:space="preserve">義美芋泥牛奶冰棒                        </t>
  </si>
  <si>
    <t>0000010007577</t>
  </si>
  <si>
    <t xml:space="preserve">8P海苔片22.4G(8袋*8切)(恩)              </t>
  </si>
  <si>
    <t>127.00</t>
  </si>
  <si>
    <t>127</t>
  </si>
  <si>
    <t>0000010025342</t>
  </si>
  <si>
    <t xml:space="preserve">海苔天婦羅餅(芥末)_80g                  </t>
  </si>
  <si>
    <t xml:space="preserve">520301  </t>
  </si>
  <si>
    <t>0000030010086</t>
  </si>
  <si>
    <t xml:space="preserve">玉山台灣高粱酒58%-0.3L                  </t>
  </si>
  <si>
    <t xml:space="preserve">520503  </t>
  </si>
  <si>
    <t>0000030005170</t>
  </si>
  <si>
    <t xml:space="preserve">月桂冠清酒-1800ml                       </t>
  </si>
  <si>
    <t>680.00</t>
  </si>
  <si>
    <t>680</t>
  </si>
  <si>
    <t>00981226</t>
  </si>
  <si>
    <t>0000030011519</t>
  </si>
  <si>
    <t xml:space="preserve">台灣勁好丸-新竹貢丸                     </t>
  </si>
  <si>
    <t>1966</t>
  </si>
  <si>
    <t xml:space="preserve">310404  </t>
  </si>
  <si>
    <t>0000010002334</t>
  </si>
  <si>
    <t xml:space="preserve">聯夏蜜豆真空包(紅豆)-500g               </t>
  </si>
  <si>
    <t>0000010078535</t>
  </si>
  <si>
    <t xml:space="preserve">光州-辣炒年糕                           </t>
  </si>
  <si>
    <t>0000030000347</t>
  </si>
  <si>
    <t xml:space="preserve">豪記米血糕                              </t>
  </si>
  <si>
    <t>0000030007116</t>
  </si>
  <si>
    <t xml:space="preserve">西北麻吉燒-起司108g                     </t>
  </si>
  <si>
    <t>0000030012642</t>
  </si>
  <si>
    <t xml:space="preserve">火鍋肉丸子120g                          </t>
  </si>
  <si>
    <t>0000030007117</t>
  </si>
  <si>
    <t xml:space="preserve">西北麻吉燒-芝麻108g                     </t>
  </si>
  <si>
    <t>0000010004174</t>
  </si>
  <si>
    <t xml:space="preserve">義美黑炫風芝麻湯圓-10入                 </t>
  </si>
  <si>
    <t>0000030012331</t>
  </si>
  <si>
    <t xml:space="preserve">泰山多酚芥花調和油2L                    </t>
  </si>
  <si>
    <t>0000010026908</t>
  </si>
  <si>
    <t xml:space="preserve">薌園山藥薏仁粉 30g*15                   </t>
  </si>
  <si>
    <t>0000010026909</t>
  </si>
  <si>
    <t xml:space="preserve">薌園百合杏仁粉 25g*16                   </t>
  </si>
  <si>
    <t>0000030008320</t>
  </si>
  <si>
    <t xml:space="preserve">薌園黑五穀豆漿375g                      </t>
  </si>
  <si>
    <t>0000010034354</t>
  </si>
  <si>
    <t xml:space="preserve">桂格養生穀粉順暢配方500g                </t>
  </si>
  <si>
    <t>0000010042709</t>
  </si>
  <si>
    <t xml:space="preserve">桂格養生穀粉穩立配方500g                </t>
  </si>
  <si>
    <t>0000010024604</t>
  </si>
  <si>
    <t xml:space="preserve">義美出好米-糙米2.6KG                    </t>
  </si>
  <si>
    <t>0000030009807</t>
  </si>
  <si>
    <t xml:space="preserve">三好台梗九號糙米2kg                     </t>
  </si>
  <si>
    <t>00980826</t>
  </si>
  <si>
    <t>265.00</t>
  </si>
  <si>
    <t>1427</t>
  </si>
  <si>
    <t>0000010031552</t>
  </si>
  <si>
    <t xml:space="preserve">泰山八寶粥(易)380g*6入                  </t>
  </si>
  <si>
    <t>0000030004951</t>
  </si>
  <si>
    <t xml:space="preserve">培珀莉派對組合-379g                     </t>
  </si>
  <si>
    <t>251.00</t>
  </si>
  <si>
    <t>251</t>
  </si>
  <si>
    <t>0000030010528</t>
  </si>
  <si>
    <t xml:space="preserve">喜年來紅麴薄餅量販盒-300g               </t>
  </si>
  <si>
    <t>00980429</t>
  </si>
  <si>
    <t>0000000022675</t>
  </si>
  <si>
    <t xml:space="preserve">台灣澎湖海域野生透抽圈                  </t>
  </si>
  <si>
    <t>537</t>
  </si>
  <si>
    <t>0000000031574</t>
  </si>
  <si>
    <t xml:space="preserve">紐西蘭洋蔥                              </t>
  </si>
  <si>
    <t xml:space="preserve">120102  </t>
  </si>
  <si>
    <t>0000000006841</t>
  </si>
  <si>
    <t xml:space="preserve">台灣黑毛豬去脂里肌肉排                  </t>
  </si>
  <si>
    <t>0000000006848</t>
  </si>
  <si>
    <t xml:space="preserve">台灣黑毛豬小里肌肉絲                    </t>
  </si>
  <si>
    <t>0000010071271</t>
  </si>
  <si>
    <t xml:space="preserve">福樂一番鮮北海道特濃鮮乳936g            </t>
  </si>
  <si>
    <t>00991030</t>
  </si>
  <si>
    <t>0000000008494</t>
  </si>
  <si>
    <t xml:space="preserve">韓國富士蘋果-3粒                        </t>
  </si>
  <si>
    <t>564</t>
  </si>
  <si>
    <t>174.00</t>
  </si>
  <si>
    <t>174</t>
  </si>
  <si>
    <t>0000010006869</t>
  </si>
  <si>
    <t xml:space="preserve">牛頭牌沙茶醬-小127G                     </t>
  </si>
  <si>
    <t>163.00</t>
  </si>
  <si>
    <t>163</t>
  </si>
  <si>
    <t>00991225</t>
  </si>
  <si>
    <t>0000010000923</t>
  </si>
  <si>
    <t xml:space="preserve">台南統一博客火腿切片180g                </t>
  </si>
  <si>
    <t>565</t>
  </si>
  <si>
    <t>0000010071195</t>
  </si>
  <si>
    <t xml:space="preserve">台灣台糖里肌火鍋肉片                    </t>
  </si>
  <si>
    <t>0000000006972</t>
  </si>
  <si>
    <t xml:space="preserve">台灣青蔥(裸)                            </t>
  </si>
  <si>
    <t>0000010024503</t>
  </si>
  <si>
    <t xml:space="preserve">統一好勁道月見雞蛋麵300G                </t>
  </si>
  <si>
    <t>0000010042867</t>
  </si>
  <si>
    <t xml:space="preserve">可口奶滋蜂蜜-190g                       </t>
  </si>
  <si>
    <t>0000010058965</t>
  </si>
  <si>
    <t xml:space="preserve">優群濟州島海苔-3入                      </t>
  </si>
  <si>
    <t>1005</t>
  </si>
  <si>
    <t>0000010001979</t>
  </si>
  <si>
    <t xml:space="preserve">統一左岸咖啡昂列奶茶杯                  </t>
  </si>
  <si>
    <t>0000010050183</t>
  </si>
  <si>
    <t xml:space="preserve">啟信CAS益力蛋                           </t>
  </si>
  <si>
    <t>0000010069886</t>
  </si>
  <si>
    <t xml:space="preserve">義大利奧利塔精純橄欖油1L                </t>
  </si>
  <si>
    <t>0000030006125</t>
  </si>
  <si>
    <t xml:space="preserve">伊藤園焙煎焙茶500ML(恩)                 </t>
  </si>
  <si>
    <t>0000010032624</t>
  </si>
  <si>
    <t xml:space="preserve">森永嗨啾夾心軟糖(草莓)35g               </t>
  </si>
  <si>
    <t>0000010060672</t>
  </si>
  <si>
    <t xml:space="preserve">森永嗨啾軟糖(青蘋果)-35g                </t>
  </si>
  <si>
    <t>0000010077625</t>
  </si>
  <si>
    <t xml:space="preserve">水晶肥皂食器洗滌液体1000ML              </t>
  </si>
  <si>
    <t>00980514</t>
  </si>
  <si>
    <t>00980930</t>
  </si>
  <si>
    <t>591</t>
  </si>
  <si>
    <t>0000010076720</t>
  </si>
  <si>
    <t xml:space="preserve">mod's hair空氣感蓬鬆髮系列洗髮乳550ml   </t>
  </si>
  <si>
    <t>00981103</t>
  </si>
  <si>
    <t>234</t>
  </si>
  <si>
    <t>00990825</t>
  </si>
  <si>
    <t>1494</t>
  </si>
  <si>
    <t>0000000031846</t>
  </si>
  <si>
    <t xml:space="preserve">台灣南投旦蕉                            </t>
  </si>
  <si>
    <t>0000030009600</t>
  </si>
  <si>
    <t xml:space="preserve">MAXIM典藏咖啡170g                       </t>
  </si>
  <si>
    <t>359.00</t>
  </si>
  <si>
    <t>359</t>
  </si>
  <si>
    <t>0000010077215</t>
  </si>
  <si>
    <t xml:space="preserve">沙宣持久彈性定型液-150ml                </t>
  </si>
  <si>
    <t>0000030001866</t>
  </si>
  <si>
    <t xml:space="preserve">露得清清淨化活力洗面乳-100g             </t>
  </si>
  <si>
    <t>0000010015299</t>
  </si>
  <si>
    <t xml:space="preserve">莎順檀香沐浴精-1050ml                   </t>
  </si>
  <si>
    <t>0000030006213</t>
  </si>
  <si>
    <t xml:space="preserve">橘子工坊超氧活力去漬粉-450g             </t>
  </si>
  <si>
    <t>0000030006208</t>
  </si>
  <si>
    <t xml:space="preserve">橘子工坊浴廁清潔劑-480ml                </t>
  </si>
  <si>
    <t>0000010031795</t>
  </si>
  <si>
    <t xml:space="preserve">進口A23大叉                             </t>
  </si>
  <si>
    <t>0000010031798</t>
  </si>
  <si>
    <t xml:space="preserve">進口A23牛排刀                           </t>
  </si>
  <si>
    <t>0000030014969</t>
  </si>
  <si>
    <t xml:space="preserve">御稻花東壽司米-3kg                      </t>
  </si>
  <si>
    <t>250.00</t>
  </si>
  <si>
    <t>00991119</t>
  </si>
  <si>
    <t>0000010001632</t>
  </si>
  <si>
    <t xml:space="preserve">安佳硬盒迷你奶油-80g                    </t>
  </si>
  <si>
    <t>0000030011822</t>
  </si>
  <si>
    <t xml:space="preserve">統一陽光高纖燕麥穀奶PET300ml            </t>
  </si>
  <si>
    <t>00980303</t>
  </si>
  <si>
    <t>1840</t>
  </si>
  <si>
    <t>0000000000304</t>
  </si>
  <si>
    <t xml:space="preserve">台灣組合生魚片(3點)                     </t>
  </si>
  <si>
    <t xml:space="preserve">120106  </t>
  </si>
  <si>
    <t>0000000004522</t>
  </si>
  <si>
    <t xml:space="preserve">台灣豚豬肝                              </t>
  </si>
  <si>
    <t xml:space="preserve">120107  </t>
  </si>
  <si>
    <t>0000000004906</t>
  </si>
  <si>
    <t xml:space="preserve">台灣紅燒獅子頭                          </t>
  </si>
  <si>
    <t>12.50</t>
  </si>
  <si>
    <t>0000000017729</t>
  </si>
  <si>
    <t xml:space="preserve">台灣聖女蕃茄                            </t>
  </si>
  <si>
    <t xml:space="preserve">330502  </t>
  </si>
  <si>
    <t>0000000022714</t>
  </si>
  <si>
    <t xml:space="preserve">府城蝦捲5入(台灣)                       </t>
  </si>
  <si>
    <t xml:space="preserve">330903  </t>
  </si>
  <si>
    <t>0000000022902</t>
  </si>
  <si>
    <t xml:space="preserve">銀花卷(台灣)                            </t>
  </si>
  <si>
    <t>0000000022905</t>
  </si>
  <si>
    <t xml:space="preserve">鮮奶饅頭(台灣)                          </t>
  </si>
  <si>
    <t xml:space="preserve">420603  </t>
  </si>
  <si>
    <t>0000010059724</t>
  </si>
  <si>
    <t xml:space="preserve">金莎24粒金鑽禮盒-300g                   </t>
  </si>
  <si>
    <t>00980821</t>
  </si>
  <si>
    <t>0000010061193</t>
  </si>
  <si>
    <t xml:space="preserve">波蜜果菜汁TP300ml*6入                   </t>
  </si>
  <si>
    <t>344</t>
  </si>
  <si>
    <t>0000010077411</t>
  </si>
  <si>
    <t xml:space="preserve">統一麥香大麥綠茶300ml*6                 </t>
  </si>
  <si>
    <t>200.00</t>
  </si>
  <si>
    <t>507</t>
  </si>
  <si>
    <t>34.75</t>
  </si>
  <si>
    <t>00980218</t>
  </si>
  <si>
    <t>0000000006124</t>
  </si>
  <si>
    <t xml:space="preserve">南極洲冰魚                              </t>
  </si>
  <si>
    <t>1169</t>
  </si>
  <si>
    <t>0000010035398</t>
  </si>
  <si>
    <t xml:space="preserve">義美冷藏菜頭粿-800g                     </t>
  </si>
  <si>
    <t>0000010077214</t>
  </si>
  <si>
    <t xml:space="preserve">沙宣超強固定慕絲-150ml                  </t>
  </si>
  <si>
    <t>0000010015818</t>
  </si>
  <si>
    <t xml:space="preserve">TD 053 200cc紙杯 (45入)                 </t>
  </si>
  <si>
    <t xml:space="preserve">520502  </t>
  </si>
  <si>
    <t>0000030005038</t>
  </si>
  <si>
    <t xml:space="preserve">稻香20度料理米酒-600ml                  </t>
  </si>
  <si>
    <t>1753</t>
  </si>
  <si>
    <t>0000010000892</t>
  </si>
  <si>
    <t xml:space="preserve">新東陽原味香腸-273g                     </t>
  </si>
  <si>
    <t>0000010006506</t>
  </si>
  <si>
    <t xml:space="preserve">寶素齋2.4kg                             </t>
  </si>
  <si>
    <t>0000010060623</t>
  </si>
  <si>
    <t xml:space="preserve">泰山橄欖葡萄籽油2.6L                    </t>
  </si>
  <si>
    <t>0000010006841</t>
  </si>
  <si>
    <t xml:space="preserve">五興小磨香油(拌湯)210G                  </t>
  </si>
  <si>
    <t>0000010075880</t>
  </si>
  <si>
    <t xml:space="preserve">百利舒適加長型手套(M)52065-M            </t>
  </si>
  <si>
    <t>0000000003098</t>
  </si>
  <si>
    <t xml:space="preserve">台灣澎湖野生青筆                        </t>
  </si>
  <si>
    <t>0000000006968</t>
  </si>
  <si>
    <t xml:space="preserve">台灣空心菜(裸)                          </t>
  </si>
  <si>
    <t>0000000004329</t>
  </si>
  <si>
    <t xml:space="preserve">台灣絲瓜                                </t>
  </si>
  <si>
    <t>0000010056793</t>
  </si>
  <si>
    <t xml:space="preserve">飽餐一頓(益香全米)-300g                 </t>
  </si>
  <si>
    <t>0000000010383</t>
  </si>
  <si>
    <t xml:space="preserve">台灣高冷大黃瓜                          </t>
  </si>
  <si>
    <t>0000000003054</t>
  </si>
  <si>
    <t xml:space="preserve">台灣海帶絲                              </t>
  </si>
  <si>
    <t>0000000006029</t>
  </si>
  <si>
    <t xml:space="preserve">智利白甜桃90入-6粒                      </t>
  </si>
  <si>
    <t>00980211</t>
  </si>
  <si>
    <t xml:space="preserve">110602  </t>
  </si>
  <si>
    <t>0000000003004</t>
  </si>
  <si>
    <t xml:space="preserve">泰國特選熟白蝦-KG                       </t>
  </si>
  <si>
    <t>0000000020606</t>
  </si>
  <si>
    <t xml:space="preserve">台灣辣蘿蔔乾                            </t>
  </si>
  <si>
    <t>0000000020604</t>
  </si>
  <si>
    <t xml:space="preserve">台灣芝麻柴魚                            </t>
  </si>
  <si>
    <t>0000000020602</t>
  </si>
  <si>
    <t xml:space="preserve">台灣甜麵筋                              </t>
  </si>
  <si>
    <t>0000010005222</t>
  </si>
  <si>
    <t xml:space="preserve">味全花瓜-玻 450G                        </t>
  </si>
  <si>
    <t xml:space="preserve">420105  </t>
  </si>
  <si>
    <t>0000010078205</t>
  </si>
  <si>
    <t xml:space="preserve">39元均一價                              </t>
  </si>
  <si>
    <t>0000010050908</t>
  </si>
  <si>
    <t xml:space="preserve">優鮮沛蔓越莓綜合果汁飲料400ml           </t>
  </si>
  <si>
    <t>403</t>
  </si>
  <si>
    <t>0000010026077</t>
  </si>
  <si>
    <t xml:space="preserve">舒跑運動飲料PET600ml                    </t>
  </si>
  <si>
    <t>0000000001863</t>
  </si>
  <si>
    <t xml:space="preserve">台灣地瓜菜                              </t>
  </si>
  <si>
    <t>0000010005171</t>
  </si>
  <si>
    <t xml:space="preserve">同榮茄汁鯖魚紅色230g                    </t>
  </si>
  <si>
    <t>0000010073660</t>
  </si>
  <si>
    <t xml:space="preserve">OP環保舒適手套(一般型)L                 </t>
  </si>
  <si>
    <t>0000010016872</t>
  </si>
  <si>
    <t xml:space="preserve">PE手套-92008(15入)                      </t>
  </si>
  <si>
    <t>00990121</t>
  </si>
  <si>
    <t>0000010064935</t>
  </si>
  <si>
    <t xml:space="preserve">統一牛奶多多17ml*6                      </t>
  </si>
  <si>
    <t>0000010054562</t>
  </si>
  <si>
    <t xml:space="preserve">口笛糖(乳酸)-21.6g                      </t>
  </si>
  <si>
    <t>0000030008629</t>
  </si>
  <si>
    <t xml:space="preserve">超級棒棒糖(15支入)-150g                 </t>
  </si>
  <si>
    <t>0000030013260</t>
  </si>
  <si>
    <t xml:space="preserve">迪士尼CAR麥昆沐浴乳400ml                </t>
  </si>
  <si>
    <t xml:space="preserve">511306  </t>
  </si>
  <si>
    <t>0000010022699</t>
  </si>
  <si>
    <t xml:space="preserve">新生代VCD                               </t>
  </si>
  <si>
    <t>764</t>
  </si>
  <si>
    <t>00991005</t>
  </si>
  <si>
    <t>0000010026583</t>
  </si>
  <si>
    <t xml:space="preserve">TOPINI迷你果粒軟糖70g                   </t>
  </si>
  <si>
    <t>0000010054361</t>
  </si>
  <si>
    <t xml:space="preserve">樂天草莓泡泡糖_18g                      </t>
  </si>
  <si>
    <t>00980806</t>
  </si>
  <si>
    <t>0000000009774</t>
  </si>
  <si>
    <t xml:space="preserve">台灣新興梨16入                          </t>
  </si>
  <si>
    <t>0000000030016</t>
  </si>
  <si>
    <t xml:space="preserve">智利富士蘋果90入袋                      </t>
  </si>
  <si>
    <t>0000010050187</t>
  </si>
  <si>
    <t xml:space="preserve">啟信機能新鮮蛋8粒                       </t>
  </si>
  <si>
    <t>00981206</t>
  </si>
  <si>
    <t>1062</t>
  </si>
  <si>
    <t>0000000006876</t>
  </si>
  <si>
    <t xml:space="preserve">台灣黑毛豬里肌火鍋肉片                  </t>
  </si>
  <si>
    <t>0000000013864</t>
  </si>
  <si>
    <t xml:space="preserve">台灣黑毛豬梅花火鍋肉片                  </t>
  </si>
  <si>
    <t>-29</t>
  </si>
  <si>
    <t>0000010003405</t>
  </si>
  <si>
    <t xml:space="preserve">大漢木棉凍豆腐-350g                     </t>
  </si>
  <si>
    <t>0000030012177</t>
  </si>
  <si>
    <t xml:space="preserve">海之鮇魚餃120g                          </t>
  </si>
  <si>
    <t>0000030002493</t>
  </si>
  <si>
    <t xml:space="preserve">Olitalia-特級橄欖油500ml                </t>
  </si>
  <si>
    <t>0000000006050</t>
  </si>
  <si>
    <t xml:space="preserve">挪威-鮭魚炸用                           </t>
  </si>
  <si>
    <t>2050</t>
  </si>
  <si>
    <t>0000000005028</t>
  </si>
  <si>
    <t xml:space="preserve">台灣優質吻仔魚                          </t>
  </si>
  <si>
    <t>0000000006293</t>
  </si>
  <si>
    <t xml:space="preserve">台灣黃金雞清腿去骨                      </t>
  </si>
  <si>
    <t>0000000006207</t>
  </si>
  <si>
    <t xml:space="preserve">台灣紫洋蔥                              </t>
  </si>
  <si>
    <t>0000030001022</t>
  </si>
  <si>
    <t xml:space="preserve">台灣特選牛蕃茄                          </t>
  </si>
  <si>
    <t>0000000007673</t>
  </si>
  <si>
    <t xml:space="preserve">台灣鮮香菇(300g)                        </t>
  </si>
  <si>
    <t>0000010028879</t>
  </si>
  <si>
    <t xml:space="preserve">台灣台糖豌豆嬰                          </t>
  </si>
  <si>
    <t>0000000019281</t>
  </si>
  <si>
    <t xml:space="preserve">台灣火龍果(省產)                        </t>
  </si>
  <si>
    <t>0000010025693</t>
  </si>
  <si>
    <t xml:space="preserve">銀寶丹麥無鹽奶油113.5G                  </t>
  </si>
  <si>
    <t>0000030002000</t>
  </si>
  <si>
    <t xml:space="preserve">大漢真品豆腐                            </t>
  </si>
  <si>
    <t>0000010053297</t>
  </si>
  <si>
    <t xml:space="preserve">可果美一番咖哩(甜味)125g                </t>
  </si>
  <si>
    <t xml:space="preserve">410604  </t>
  </si>
  <si>
    <t>0000010006925</t>
  </si>
  <si>
    <t xml:space="preserve">Prege磨菇義大利麵醬24oz                 </t>
  </si>
  <si>
    <t>0000010071951</t>
  </si>
  <si>
    <t xml:space="preserve">Prego三種起司義大利麵醬24oz             </t>
  </si>
  <si>
    <t>0000010076354</t>
  </si>
  <si>
    <t xml:space="preserve">多芬去屑護理洗髮乳700ml                 </t>
  </si>
  <si>
    <t xml:space="preserve">511002  </t>
  </si>
  <si>
    <t>0000010073294</t>
  </si>
  <si>
    <t xml:space="preserve">騰達2支入烤肉刷                         </t>
  </si>
  <si>
    <t>00981114</t>
  </si>
  <si>
    <t>0000000003380</t>
  </si>
  <si>
    <t xml:space="preserve">台灣紫高麗                              </t>
  </si>
  <si>
    <t>0000000005709</t>
  </si>
  <si>
    <t>0000010071157</t>
  </si>
  <si>
    <t xml:space="preserve">金墩五穀米(存氮包)1.2kg                 </t>
  </si>
  <si>
    <t>0000000006049</t>
  </si>
  <si>
    <t xml:space="preserve">挪威-鮭魚切片                           </t>
  </si>
  <si>
    <t>1184</t>
  </si>
  <si>
    <t>0000000006640</t>
  </si>
  <si>
    <t xml:space="preserve">台灣豚低脂粗絞肉                        </t>
  </si>
  <si>
    <t>-45</t>
  </si>
  <si>
    <t>-18</t>
  </si>
  <si>
    <t>0000030011349</t>
  </si>
  <si>
    <t xml:space="preserve">新來源韓式泡菜750g                      </t>
  </si>
  <si>
    <t>132.00</t>
  </si>
  <si>
    <t>132</t>
  </si>
  <si>
    <t>0000010002515</t>
  </si>
  <si>
    <t xml:space="preserve">喬麥屋宇龍麵 250g                       </t>
  </si>
  <si>
    <t>0000010034011</t>
  </si>
  <si>
    <t xml:space="preserve">洽洽香瓜子-280g                         </t>
  </si>
  <si>
    <t>0000030005676</t>
  </si>
  <si>
    <t xml:space="preserve">多用途強力接著劑73256                   </t>
  </si>
  <si>
    <t>00990515</t>
  </si>
  <si>
    <t>978</t>
  </si>
  <si>
    <t>0000000004493</t>
  </si>
  <si>
    <t xml:space="preserve">台灣高麗菜苗                            </t>
  </si>
  <si>
    <t>0000000010400</t>
  </si>
  <si>
    <t xml:space="preserve">台灣特選高麗菜                          </t>
  </si>
  <si>
    <t>0000000005888</t>
  </si>
  <si>
    <t>0000010057098</t>
  </si>
  <si>
    <t xml:space="preserve">日本田舍鍋物味噌                        </t>
  </si>
  <si>
    <t>0000010071165</t>
  </si>
  <si>
    <t xml:space="preserve">味全日式和風醬油_340ml                  </t>
  </si>
  <si>
    <t>0000010062205</t>
  </si>
  <si>
    <t xml:space="preserve">味全鰹魚風味調味料160g(罐)              </t>
  </si>
  <si>
    <t>0000010063494</t>
  </si>
  <si>
    <t xml:space="preserve">蘇菲彈力貼身超熟睡夜用35CM              </t>
  </si>
  <si>
    <t>0000030013045</t>
  </si>
  <si>
    <t xml:space="preserve">美鳳醇香米酒600ml                       </t>
  </si>
  <si>
    <t>605</t>
  </si>
  <si>
    <t>00980502</t>
  </si>
  <si>
    <t>1146</t>
  </si>
  <si>
    <t>0000000006290</t>
  </si>
  <si>
    <t xml:space="preserve">台灣黃金雞骨腿塊                        </t>
  </si>
  <si>
    <t>0000000006574</t>
  </si>
  <si>
    <t xml:space="preserve">澳洲百客鮮牛炒肉片                      </t>
  </si>
  <si>
    <t>0000010078898</t>
  </si>
  <si>
    <t xml:space="preserve">新東陽黑胡椒火腿165g                    </t>
  </si>
  <si>
    <t>0000010075199</t>
  </si>
  <si>
    <t xml:space="preserve">台灣台糖有機小松菜                      </t>
  </si>
  <si>
    <t>0000000010358</t>
  </si>
  <si>
    <t xml:space="preserve">美國洋芹(支)                            </t>
  </si>
  <si>
    <t>0000000003388</t>
  </si>
  <si>
    <t xml:space="preserve">台灣蘿蔔(洗)                            </t>
  </si>
  <si>
    <t>0000030007459</t>
  </si>
  <si>
    <t xml:space="preserve">御茶園紅茶650ml                         </t>
  </si>
  <si>
    <t>0000010034029</t>
  </si>
  <si>
    <t xml:space="preserve">桂冠巧之燒                              </t>
  </si>
  <si>
    <t>0000010080649</t>
  </si>
  <si>
    <t xml:space="preserve">開喜紅茶600ml                           </t>
  </si>
  <si>
    <t>167.00</t>
  </si>
  <si>
    <t>167</t>
  </si>
  <si>
    <t>00980620</t>
  </si>
  <si>
    <t>0000030008652</t>
  </si>
  <si>
    <t xml:space="preserve">台灣紀文-日式厚燒黑輪                   </t>
  </si>
  <si>
    <t>1520</t>
  </si>
  <si>
    <t>0000010057774</t>
  </si>
  <si>
    <t xml:space="preserve">台灣奶油白菜                            </t>
  </si>
  <si>
    <t>0000010034894</t>
  </si>
  <si>
    <t xml:space="preserve">台灣有機格蘭菜                          </t>
  </si>
  <si>
    <t>0000000007669</t>
  </si>
  <si>
    <t xml:space="preserve">大陸白蘿蔔                              </t>
  </si>
  <si>
    <t>0000000003432</t>
  </si>
  <si>
    <t xml:space="preserve">台灣關廟綠竹筍-關廟                     </t>
  </si>
  <si>
    <t>0000000005880</t>
  </si>
  <si>
    <t xml:space="preserve">台灣子薑                                </t>
  </si>
  <si>
    <t>0000030007118</t>
  </si>
  <si>
    <t xml:space="preserve">西北麻吉燒-滷肉108g                     </t>
  </si>
  <si>
    <t>0000030009692</t>
  </si>
  <si>
    <t xml:space="preserve">維力手打麵辣味香菇牛肉包麵110g*4入      </t>
  </si>
  <si>
    <t>0000010008155</t>
  </si>
  <si>
    <t xml:space="preserve">黑雞牌雞絲麵-包                         </t>
  </si>
  <si>
    <t xml:space="preserve">520605  </t>
  </si>
  <si>
    <t>0000030010130</t>
  </si>
  <si>
    <t xml:space="preserve">台酒生技易洗樂洗潔精-720ml              </t>
  </si>
  <si>
    <t>00980530</t>
  </si>
  <si>
    <t>0000030000643</t>
  </si>
  <si>
    <t xml:space="preserve">維力原祖雞汁包麵75g*5                   </t>
  </si>
  <si>
    <t>00990112</t>
  </si>
  <si>
    <t>0000000006289</t>
  </si>
  <si>
    <t xml:space="preserve">台灣黃金雞骨腿                          </t>
  </si>
  <si>
    <t>0000000006365</t>
  </si>
  <si>
    <t xml:space="preserve">台灣黃牛後腿肉絲                        </t>
  </si>
  <si>
    <t>0000000004165</t>
  </si>
  <si>
    <t xml:space="preserve">台灣西洋芹                              </t>
  </si>
  <si>
    <t>0000010041704</t>
  </si>
  <si>
    <t xml:space="preserve">台灣荷蘭種彩椒2入                       </t>
  </si>
  <si>
    <t>0000010025154</t>
  </si>
  <si>
    <t xml:space="preserve">宜蘭青蔥                                </t>
  </si>
  <si>
    <t>0000010036845</t>
  </si>
  <si>
    <t xml:space="preserve">工研日式柴魚醬油露-500ml                </t>
  </si>
  <si>
    <t>0000030007313</t>
  </si>
  <si>
    <t xml:space="preserve">萬家香味醂450ml                         </t>
  </si>
  <si>
    <t>0000010008344</t>
  </si>
  <si>
    <t xml:space="preserve">日正進口太白粉-小150g                   </t>
  </si>
  <si>
    <t>0000010035928</t>
  </si>
  <si>
    <t xml:space="preserve">林鳳營優酪乳-草莓939ml                  </t>
  </si>
  <si>
    <t>00990712</t>
  </si>
  <si>
    <t>748</t>
  </si>
  <si>
    <t>0000000006160</t>
  </si>
  <si>
    <t xml:space="preserve">台灣豚五花肉絲                          </t>
  </si>
  <si>
    <t>0000000003409</t>
  </si>
  <si>
    <t xml:space="preserve">台灣扁蒲                                </t>
  </si>
  <si>
    <t>0000010080353</t>
  </si>
  <si>
    <t xml:space="preserve">生機鮮果蒟蒻(葡萄)                      </t>
  </si>
  <si>
    <t>0000010080356</t>
  </si>
  <si>
    <t xml:space="preserve">生機鮮果蒟蒻(水蜜桃)                    </t>
  </si>
  <si>
    <t>0000010006569</t>
  </si>
  <si>
    <t xml:space="preserve">統一四季醬油 870G                       </t>
  </si>
  <si>
    <t>0000010034389</t>
  </si>
  <si>
    <t xml:space="preserve">小磨坊五香蒸肉粉-110g                   </t>
  </si>
  <si>
    <t>0000010038600</t>
  </si>
  <si>
    <t xml:space="preserve">桂格免浸泡五穀飯                        </t>
  </si>
  <si>
    <t>00990802</t>
  </si>
  <si>
    <t>497</t>
  </si>
  <si>
    <t>0000010044226</t>
  </si>
  <si>
    <t xml:space="preserve">桂格十錦珍榖                            </t>
  </si>
  <si>
    <t>00991205</t>
  </si>
  <si>
    <t>0000000020599</t>
  </si>
  <si>
    <t xml:space="preserve">台灣豆棗                                </t>
  </si>
  <si>
    <t>0000030015025</t>
  </si>
  <si>
    <t xml:space="preserve">三福咖啡館奶油布蕾150g                  </t>
  </si>
  <si>
    <t>0000030015022</t>
  </si>
  <si>
    <t xml:space="preserve">三福咖啡館拿鐵咖啡凍150g                </t>
  </si>
  <si>
    <t>0000010034351</t>
  </si>
  <si>
    <t xml:space="preserve">得意的一天葡萄籽油-0.75L                </t>
  </si>
  <si>
    <t>485</t>
  </si>
  <si>
    <t>0000010005465</t>
  </si>
  <si>
    <t xml:space="preserve">可口可樂易330ml                         </t>
  </si>
  <si>
    <t>0000030013923</t>
  </si>
  <si>
    <t xml:space="preserve">公賣局酒粕養生薄餅180g                  </t>
  </si>
  <si>
    <t>00990629</t>
  </si>
  <si>
    <t>00990804</t>
  </si>
  <si>
    <t>00990930</t>
  </si>
  <si>
    <t>869</t>
  </si>
  <si>
    <t xml:space="preserve">120305  </t>
  </si>
  <si>
    <t>0000000006360</t>
  </si>
  <si>
    <t xml:space="preserve">美國冷藏牛腱子                          </t>
  </si>
  <si>
    <t>280.00</t>
  </si>
  <si>
    <t>0000000032550</t>
  </si>
  <si>
    <t xml:space="preserve">美國洋蔥                                </t>
  </si>
  <si>
    <t>0000000006264</t>
  </si>
  <si>
    <t xml:space="preserve">台灣豚大骨                              </t>
  </si>
  <si>
    <t>0000000003959</t>
  </si>
  <si>
    <t xml:space="preserve">台灣甜豆                                </t>
  </si>
  <si>
    <t xml:space="preserve">310803  </t>
  </si>
  <si>
    <t>0000030004986</t>
  </si>
  <si>
    <t xml:space="preserve">台塑御膳薑母鴨1000g                     </t>
  </si>
  <si>
    <t>0000010072246</t>
  </si>
  <si>
    <t xml:space="preserve">達人上菜牛肉餡餅400g                    </t>
  </si>
  <si>
    <t>0000010078017</t>
  </si>
  <si>
    <t xml:space="preserve">統一冬菜冬粉55g*4                       </t>
  </si>
  <si>
    <t>-60</t>
  </si>
  <si>
    <t>0000010007245</t>
  </si>
  <si>
    <t xml:space="preserve">播州素麵(冬)250G(恩)                    </t>
  </si>
  <si>
    <t>0000010008141</t>
  </si>
  <si>
    <t xml:space="preserve">五木細關東麵 375G                       </t>
  </si>
  <si>
    <t>0000010006427</t>
  </si>
  <si>
    <t xml:space="preserve">世家凍頂烏龍茶2g*50                     </t>
  </si>
  <si>
    <t xml:space="preserve">520202  </t>
  </si>
  <si>
    <t>0000030005124</t>
  </si>
  <si>
    <t xml:space="preserve">麥格黑啤酒 355cc                        </t>
  </si>
  <si>
    <t>00980301</t>
  </si>
  <si>
    <t>683</t>
  </si>
  <si>
    <t>0000010079311</t>
  </si>
  <si>
    <t xml:space="preserve">得意的一天醬油膏370ml                   </t>
  </si>
  <si>
    <t>0000030001804</t>
  </si>
  <si>
    <t xml:space="preserve">康乃馨輕柔美學-一般(3+1)                </t>
  </si>
  <si>
    <t>00980905</t>
  </si>
  <si>
    <t>0000000006272</t>
  </si>
  <si>
    <t xml:space="preserve">台灣豚豬尾冬骨                          </t>
  </si>
  <si>
    <t xml:space="preserve">330603  </t>
  </si>
  <si>
    <t>0000000030154</t>
  </si>
  <si>
    <t xml:space="preserve">烤秋刀魚1尾(台灣)                       </t>
  </si>
  <si>
    <t>0000030010069</t>
  </si>
  <si>
    <t xml:space="preserve">台灣啤酒-0.6公升                        </t>
  </si>
  <si>
    <t xml:space="preserve">520403  </t>
  </si>
  <si>
    <t>0000030010091</t>
  </si>
  <si>
    <t xml:space="preserve">玉泉特級紅葡萄酒0.6L                    </t>
  </si>
  <si>
    <t>856</t>
  </si>
  <si>
    <t>0000000004274</t>
  </si>
  <si>
    <t xml:space="preserve">韓國柿子(45入)粒                        </t>
  </si>
  <si>
    <t>8.80</t>
  </si>
  <si>
    <t>0000030011630</t>
  </si>
  <si>
    <t xml:space="preserve">鱈魚丸600g                              </t>
  </si>
  <si>
    <t>0000030011627</t>
  </si>
  <si>
    <t xml:space="preserve">花枝丸600g                              </t>
  </si>
  <si>
    <t>0000030011616</t>
  </si>
  <si>
    <t xml:space="preserve">旗魚丸600g                              </t>
  </si>
  <si>
    <t xml:space="preserve">330103  </t>
  </si>
  <si>
    <t>0000000022772</t>
  </si>
  <si>
    <t xml:space="preserve">寶貝便當(台灣)                          </t>
  </si>
  <si>
    <t>0000000005971</t>
  </si>
  <si>
    <t xml:space="preserve">挪威-鮭魚魚骨碎肉                       </t>
  </si>
  <si>
    <t>937</t>
  </si>
  <si>
    <t>0000000006136</t>
  </si>
  <si>
    <t xml:space="preserve">台灣豚五花紅燒肉角                      </t>
  </si>
  <si>
    <t>0000000006964</t>
  </si>
  <si>
    <t xml:space="preserve">台灣青江菜(裸)                          </t>
  </si>
  <si>
    <t>0000010057010</t>
  </si>
  <si>
    <t xml:space="preserve">台灣精緻木耳-200g                       </t>
  </si>
  <si>
    <t>0000010074278</t>
  </si>
  <si>
    <t xml:space="preserve">苜蓿芽150g                              </t>
  </si>
  <si>
    <t>0000030002413</t>
  </si>
  <si>
    <t xml:space="preserve">花蓮豆苗                                </t>
  </si>
  <si>
    <t>0000010036542</t>
  </si>
  <si>
    <t xml:space="preserve">桂冠低脂沙拉Light-100g                  </t>
  </si>
  <si>
    <t>0000010024283</t>
  </si>
  <si>
    <t xml:space="preserve">統一冰淇淋-香草465g                     </t>
  </si>
  <si>
    <t>0000010058046</t>
  </si>
  <si>
    <t xml:space="preserve">泰式燒雞辣椒醬310g                      </t>
  </si>
  <si>
    <t>0000000006363</t>
  </si>
  <si>
    <t xml:space="preserve">美國冷藏牛條肉                          </t>
  </si>
  <si>
    <t>221.00</t>
  </si>
  <si>
    <t>221</t>
  </si>
  <si>
    <t>1440</t>
  </si>
  <si>
    <t>-31</t>
  </si>
  <si>
    <t>0000030014625</t>
  </si>
  <si>
    <t xml:space="preserve">寶宏安柏特濃乳酪絲250g                  </t>
  </si>
  <si>
    <t>0000010079324</t>
  </si>
  <si>
    <t xml:space="preserve">鮪魚加鰹魚225G(3入)(恩)                 </t>
  </si>
  <si>
    <t>0000010055880</t>
  </si>
  <si>
    <t xml:space="preserve">日清果實野菜義大利麵肉醬415G            </t>
  </si>
  <si>
    <t>0000010062352</t>
  </si>
  <si>
    <t xml:space="preserve">統一拿鐵咖啡三合一_14g*25入             </t>
  </si>
  <si>
    <t>0000010050176</t>
  </si>
  <si>
    <t xml:space="preserve">啟信大盒蛋10入                          </t>
  </si>
  <si>
    <t>0000010006843</t>
  </si>
  <si>
    <t xml:space="preserve">統一胡麻油 250G                         </t>
  </si>
  <si>
    <t>0000010045018</t>
  </si>
  <si>
    <t xml:space="preserve">長青牌特級香油-217cc                    </t>
  </si>
  <si>
    <t>0000010037032</t>
  </si>
  <si>
    <t xml:space="preserve">康寶鮮味炒手(原味)-250g                 </t>
  </si>
  <si>
    <t>0000030010257</t>
  </si>
  <si>
    <t xml:space="preserve">蘇菲彈力超薄體貼日用潔翼2入             </t>
  </si>
  <si>
    <t>0000030013386</t>
  </si>
  <si>
    <t xml:space="preserve">金墩三星優池圓米-4kg                    </t>
  </si>
  <si>
    <t>0000000003141</t>
  </si>
  <si>
    <t xml:space="preserve">中國特選海水黃花魚                      </t>
  </si>
  <si>
    <t>1411</t>
  </si>
  <si>
    <t>0000000003039</t>
  </si>
  <si>
    <t xml:space="preserve">台灣澎湖特級花枝丸                      </t>
  </si>
  <si>
    <t>361.00</t>
  </si>
  <si>
    <t>0000000019868</t>
  </si>
  <si>
    <t xml:space="preserve">澳洲牛肉沙朗火鍋片V64A                  </t>
  </si>
  <si>
    <t>0000030004488</t>
  </si>
  <si>
    <t xml:space="preserve">台灣天喜菇                              </t>
  </si>
  <si>
    <t>0000000002122</t>
  </si>
  <si>
    <t xml:space="preserve">台灣蓮霧(精品)                          </t>
  </si>
  <si>
    <t>0000030009193</t>
  </si>
  <si>
    <t xml:space="preserve">五行開運發財糕                          </t>
  </si>
  <si>
    <t>0000010039144</t>
  </si>
  <si>
    <t xml:space="preserve">仙裕廣式蘿蔔糕-650g                     </t>
  </si>
  <si>
    <t>0000010078837</t>
  </si>
  <si>
    <t xml:space="preserve">桂冠黃金起司球120g                      </t>
  </si>
  <si>
    <t>0000010004236</t>
  </si>
  <si>
    <t xml:space="preserve">桂冠黃金魚蛋                            </t>
  </si>
  <si>
    <t>0000010003647</t>
  </si>
  <si>
    <t xml:space="preserve">海霸王蛋餃-110g                         </t>
  </si>
  <si>
    <t>0000030000255</t>
  </si>
  <si>
    <t xml:space="preserve">汶澄鋼夾                                </t>
  </si>
  <si>
    <t>1073</t>
  </si>
  <si>
    <t>740</t>
  </si>
  <si>
    <t>0000030011164</t>
  </si>
  <si>
    <t xml:space="preserve">舒味思碳酸飲料經典檸檬口味330ml         </t>
  </si>
  <si>
    <t>2544</t>
  </si>
  <si>
    <t>0000010025963</t>
  </si>
  <si>
    <t xml:space="preserve">安佳鮮乳脂250G                          </t>
  </si>
  <si>
    <t>0000010077435</t>
  </si>
  <si>
    <t xml:space="preserve">寒天流糖茶-高山綠茶460ml                </t>
  </si>
  <si>
    <t>0000010037187</t>
  </si>
  <si>
    <t xml:space="preserve">椰紅亞熱帶天然椰乳汁250g                </t>
  </si>
  <si>
    <t>0000010020114</t>
  </si>
  <si>
    <t xml:space="preserve">妙潔新妙妙刀保鮮膜200尺*3支             </t>
  </si>
  <si>
    <t>0000010013270</t>
  </si>
  <si>
    <t xml:space="preserve">妙潔免洗鋁箔-壁用                       </t>
  </si>
  <si>
    <t>0000010068491</t>
  </si>
  <si>
    <t xml:space="preserve">3M無痕大型鐵上鉤                        </t>
  </si>
  <si>
    <t>0000010078791</t>
  </si>
  <si>
    <t xml:space="preserve">3M 無痕大型掛鉤(73050)                  </t>
  </si>
  <si>
    <t>0000010013181</t>
  </si>
  <si>
    <t xml:space="preserve">金頂鹼性電池3號(8粒裝)                  </t>
  </si>
  <si>
    <t>0000030008741</t>
  </si>
  <si>
    <t xml:space="preserve">青的農場免浸免泡七榖飯1300g             </t>
  </si>
  <si>
    <t>498</t>
  </si>
  <si>
    <t>0000030014014</t>
  </si>
  <si>
    <t xml:space="preserve">妙管家天然洗潔精超值組裝-1000gm*2       </t>
  </si>
  <si>
    <t>00990213</t>
  </si>
  <si>
    <t>0000010039502</t>
  </si>
  <si>
    <t xml:space="preserve">洪津太國卷                              </t>
  </si>
  <si>
    <t>0000030012988</t>
  </si>
  <si>
    <t xml:space="preserve">Q熊驚奇棒棒糖-13g                       </t>
  </si>
  <si>
    <t>1170</t>
  </si>
  <si>
    <t>0000030000935</t>
  </si>
  <si>
    <t xml:space="preserve">飯友辣椒醬230g                          </t>
  </si>
  <si>
    <t>0000010058960</t>
  </si>
  <si>
    <t xml:space="preserve">明奇黑糖蜜麻花-250g                     </t>
  </si>
  <si>
    <t xml:space="preserve">510901  </t>
  </si>
  <si>
    <t>0000030014242</t>
  </si>
  <si>
    <t xml:space="preserve">F9923菲力家族孟宗竹炭毛巾-3入           </t>
  </si>
  <si>
    <t>0000010079671</t>
  </si>
  <si>
    <t xml:space="preserve">PC休閒襪544                             </t>
  </si>
  <si>
    <t xml:space="preserve">120205  </t>
  </si>
  <si>
    <t>0000000006333</t>
  </si>
  <si>
    <t xml:space="preserve">台灣黃金雞雞骨                          </t>
  </si>
  <si>
    <t>303</t>
  </si>
  <si>
    <t>0000010071395</t>
  </si>
  <si>
    <t xml:space="preserve">台灣特級喜來菇                          </t>
  </si>
  <si>
    <t>0000010033386</t>
  </si>
  <si>
    <t xml:space="preserve">義美鮮嫩豆腐-270g                       </t>
  </si>
  <si>
    <t>00990731</t>
  </si>
  <si>
    <t>1466</t>
  </si>
  <si>
    <t>0000010068427</t>
  </si>
  <si>
    <t xml:space="preserve">台灣台糖苜蓿芽                          </t>
  </si>
  <si>
    <t>0000000032341</t>
  </si>
  <si>
    <t xml:space="preserve">紐西蘭洋蔥3粒                           </t>
  </si>
  <si>
    <t>0000000020280</t>
  </si>
  <si>
    <t xml:space="preserve">台灣馬拉邦山溫泉蕃茄                    </t>
  </si>
  <si>
    <t>0000010007430</t>
  </si>
  <si>
    <t xml:space="preserve">黃金烤肉醬中辛#                         </t>
  </si>
  <si>
    <t>0000010078969</t>
  </si>
  <si>
    <t xml:space="preserve">萬家香特級烏醋200ml                     </t>
  </si>
  <si>
    <t>0000010051444</t>
  </si>
  <si>
    <t xml:space="preserve">真好家山葵椒鹽-45g                      </t>
  </si>
  <si>
    <t>0000030009134</t>
  </si>
  <si>
    <t xml:space="preserve">味好美孜然粉28g                         </t>
  </si>
  <si>
    <t>0000010077700</t>
  </si>
  <si>
    <t xml:space="preserve">味什麼-新疆孜然50g                      </t>
  </si>
  <si>
    <t>0000030012260</t>
  </si>
  <si>
    <t xml:space="preserve">肯氏清爽凱撒沙拉醬16OZ                  </t>
  </si>
  <si>
    <t>0000030004382</t>
  </si>
  <si>
    <t xml:space="preserve">五月花紙手帕(6入)10抽                   </t>
  </si>
  <si>
    <t>0000010020505</t>
  </si>
  <si>
    <t xml:space="preserve">黑人牙膏175g*2入                        </t>
  </si>
  <si>
    <t>00980103</t>
  </si>
  <si>
    <t>722</t>
  </si>
  <si>
    <t>0000010001217</t>
  </si>
  <si>
    <t xml:space="preserve">人蔘雞80g                               </t>
  </si>
  <si>
    <t>0000030007440</t>
  </si>
  <si>
    <t xml:space="preserve">高露潔牙膏200g                          </t>
  </si>
  <si>
    <t>222</t>
  </si>
  <si>
    <t>0000010005664</t>
  </si>
  <si>
    <t xml:space="preserve">泰山仙草蜜-330g                         </t>
  </si>
  <si>
    <t>00980602</t>
  </si>
  <si>
    <t>00980921</t>
  </si>
  <si>
    <t>0000000004240</t>
  </si>
  <si>
    <t xml:space="preserve">紐西蘭黃金奇異果25入                    </t>
  </si>
  <si>
    <t>431</t>
  </si>
  <si>
    <t>0000010078282</t>
  </si>
  <si>
    <t xml:space="preserve">桂格黑榖王38*10                         </t>
  </si>
  <si>
    <t>0000010037726</t>
  </si>
  <si>
    <t xml:space="preserve">益全香米-2kg                            </t>
  </si>
  <si>
    <t>1802</t>
  </si>
  <si>
    <t>0000000021880</t>
  </si>
  <si>
    <t xml:space="preserve">台灣台糖安心豬里肌肉片                  </t>
  </si>
  <si>
    <t xml:space="preserve">120303  </t>
  </si>
  <si>
    <t>0000000006351</t>
  </si>
  <si>
    <t xml:space="preserve">美國板腱沙朗火鍋片                      </t>
  </si>
  <si>
    <t>171.00</t>
  </si>
  <si>
    <t>0000000018296</t>
  </si>
  <si>
    <t xml:space="preserve">冷凍紐西蘭牛小排                        </t>
  </si>
  <si>
    <t>0000000001890</t>
  </si>
  <si>
    <t>0000000001889</t>
  </si>
  <si>
    <t xml:space="preserve">台灣有機芥菜                            </t>
  </si>
  <si>
    <t>0000000006471</t>
  </si>
  <si>
    <t xml:space="preserve">台灣小地瓜                              </t>
  </si>
  <si>
    <t>0000000003408</t>
  </si>
  <si>
    <t>0000010057006</t>
  </si>
  <si>
    <t xml:space="preserve">台灣精緻秀珍菇-150g                     </t>
  </si>
  <si>
    <t>0000010022169</t>
  </si>
  <si>
    <t xml:space="preserve">雅方火鍋小豆皮200g                      </t>
  </si>
  <si>
    <t>0000010003653</t>
  </si>
  <si>
    <t xml:space="preserve">西北手工花枝餃-120g                     </t>
  </si>
  <si>
    <t>0000010006664</t>
  </si>
  <si>
    <t xml:space="preserve">小磨坊黑胡椒粉45G                       </t>
  </si>
  <si>
    <t>0000030011499</t>
  </si>
  <si>
    <t xml:space="preserve">綠巨人珍珠玉米粒易開罐11oz              </t>
  </si>
  <si>
    <t>543</t>
  </si>
  <si>
    <t>0000010041254</t>
  </si>
  <si>
    <t xml:space="preserve">統一龜甲萬甘醇醬油-1.6L                 </t>
  </si>
  <si>
    <t>0000010020850</t>
  </si>
  <si>
    <t xml:space="preserve">臺鹽健康美味鹽-300g                     </t>
  </si>
  <si>
    <t>0000010034684</t>
  </si>
  <si>
    <t xml:space="preserve">台灣靈芝菌鍋                            </t>
  </si>
  <si>
    <t>492</t>
  </si>
  <si>
    <t>0000000005552</t>
  </si>
  <si>
    <t xml:space="preserve">台灣熟脆筍                              </t>
  </si>
  <si>
    <t>0000000006423</t>
  </si>
  <si>
    <t xml:space="preserve">加州水蜜桃30入-3粒                      </t>
  </si>
  <si>
    <t>0000030007461</t>
  </si>
  <si>
    <t xml:space="preserve">純喫茶-紅茶650ml                        </t>
  </si>
  <si>
    <t>0000010005184</t>
  </si>
  <si>
    <t xml:space="preserve">愛之味妞妞珍珠圓-260g                   </t>
  </si>
  <si>
    <t>00981121</t>
  </si>
  <si>
    <t>0000000031719</t>
  </si>
  <si>
    <t xml:space="preserve">台灣綜合丸子清湯                        </t>
  </si>
  <si>
    <t>902</t>
  </si>
  <si>
    <t>0000000019869</t>
  </si>
  <si>
    <t xml:space="preserve">澳洲羊肉火鍋片V64A                      </t>
  </si>
  <si>
    <t>0000000020573</t>
  </si>
  <si>
    <t xml:space="preserve">台灣小乾豆皮(火鍋用)                    </t>
  </si>
  <si>
    <t>0000000001926</t>
  </si>
  <si>
    <t xml:space="preserve">日本北海道洋蔥                          </t>
  </si>
  <si>
    <t>0000030004983</t>
  </si>
  <si>
    <t xml:space="preserve">台塑手工凍豆腐300g                      </t>
  </si>
  <si>
    <t>0000030004989</t>
  </si>
  <si>
    <t xml:space="preserve">台塑正宗四川麻辣鍋1000g                 </t>
  </si>
  <si>
    <t>0000010028390</t>
  </si>
  <si>
    <t xml:space="preserve">泰山純水 600cc                          </t>
  </si>
  <si>
    <t>409</t>
  </si>
  <si>
    <t>0000010042064</t>
  </si>
  <si>
    <t xml:space="preserve">富豐壽司米4.5kg                         </t>
  </si>
  <si>
    <t>275.00</t>
  </si>
  <si>
    <t>275</t>
  </si>
  <si>
    <t>00980202</t>
  </si>
  <si>
    <t>470</t>
  </si>
  <si>
    <t>534</t>
  </si>
  <si>
    <t>00980922</t>
  </si>
  <si>
    <t>00980906</t>
  </si>
  <si>
    <t>0000010038412</t>
  </si>
  <si>
    <t xml:space="preserve">真好家油蒜酥-57g                        </t>
  </si>
  <si>
    <t>328</t>
  </si>
  <si>
    <t>0000010057198</t>
  </si>
  <si>
    <t xml:space="preserve">康師傅新鮮蝦魚板碗麵                    </t>
  </si>
  <si>
    <t>0000010057199</t>
  </si>
  <si>
    <t xml:space="preserve">康師傅新蔥燒排骨碗麵                    </t>
  </si>
  <si>
    <t>0000010012681</t>
  </si>
  <si>
    <t xml:space="preserve">新東陽鳳梨酥-200g                       </t>
  </si>
  <si>
    <t>0000030006499</t>
  </si>
  <si>
    <t xml:space="preserve">皇族特濃牛奶蛋捲-72g                    </t>
  </si>
  <si>
    <t>0000010041352</t>
  </si>
  <si>
    <t xml:space="preserve">CROWN草莓巧克力派-4入                   </t>
  </si>
  <si>
    <t>00980129</t>
  </si>
  <si>
    <t>0000000030452</t>
  </si>
  <si>
    <t xml:space="preserve">挪威薄鹽鯖魚片(散)                      </t>
  </si>
  <si>
    <t>0000010071167</t>
  </si>
  <si>
    <t xml:space="preserve">康寶濃湯-火腿玉米56.5g                  </t>
  </si>
  <si>
    <t>00990218</t>
  </si>
  <si>
    <t>0000000005029</t>
  </si>
  <si>
    <t xml:space="preserve">挪威薄鹽青魚片(片)                      </t>
  </si>
  <si>
    <t>814</t>
  </si>
  <si>
    <t>0000030012460</t>
  </si>
  <si>
    <t xml:space="preserve">4入奇力豚鬃毛杯刷                       </t>
  </si>
  <si>
    <t>0000030008870</t>
  </si>
  <si>
    <t xml:space="preserve">自黏防滑鞋墊2入05009-2入                </t>
  </si>
  <si>
    <t>00990108</t>
  </si>
  <si>
    <t>1498</t>
  </si>
  <si>
    <t>0000010035025</t>
  </si>
  <si>
    <t xml:space="preserve">芝司樂高鈣低脂起司-500g                 </t>
  </si>
  <si>
    <t>0000010044216</t>
  </si>
  <si>
    <t xml:space="preserve">卡好鍋燒麵-280g                         </t>
  </si>
  <si>
    <t>0000010033482</t>
  </si>
  <si>
    <t xml:space="preserve">仙裕寧波年糕-430g                       </t>
  </si>
  <si>
    <t>0000010003930</t>
  </si>
  <si>
    <t xml:space="preserve">立基綜合迷你比薩-110g*5                 </t>
  </si>
  <si>
    <t>0000030009665</t>
  </si>
  <si>
    <t xml:space="preserve">高慶泉-薄鹽黑豆油露540cc                </t>
  </si>
  <si>
    <t>0000010007172</t>
  </si>
  <si>
    <t xml:space="preserve">味全水餃醬汁香辣230g                    </t>
  </si>
  <si>
    <t>0000010080097</t>
  </si>
  <si>
    <t xml:space="preserve">海倫潔淨保濕洗髮乳750ml                 </t>
  </si>
  <si>
    <t>0000010055836</t>
  </si>
  <si>
    <t xml:space="preserve">Mane'Tail馬牌洗髮精-12oz                </t>
  </si>
  <si>
    <t>0000030003571</t>
  </si>
  <si>
    <t xml:space="preserve">TSUBAKI山茶花洗髮乳550ml                </t>
  </si>
  <si>
    <t>192.00</t>
  </si>
  <si>
    <t>192</t>
  </si>
  <si>
    <t>00980428</t>
  </si>
  <si>
    <t>0000010052759</t>
  </si>
  <si>
    <t xml:space="preserve">澳洲特級燕麥片-500g                     </t>
  </si>
  <si>
    <t>488</t>
  </si>
  <si>
    <t>00991101</t>
  </si>
  <si>
    <t>0000000006129</t>
  </si>
  <si>
    <t xml:space="preserve">台灣豚小里肌半條                        </t>
  </si>
  <si>
    <t>48.50</t>
  </si>
  <si>
    <t>0000000021879</t>
  </si>
  <si>
    <t xml:space="preserve">台灣台糖安心豬里肌火鍋肉片              </t>
  </si>
  <si>
    <t>1087</t>
  </si>
  <si>
    <t>0000010062318</t>
  </si>
  <si>
    <t xml:space="preserve">得意的一天葵花油2.6L                    </t>
  </si>
  <si>
    <t>43.16</t>
  </si>
  <si>
    <t>00991227</t>
  </si>
  <si>
    <t>0000010069643</t>
  </si>
  <si>
    <t xml:space="preserve">林鳳營優酪乳-無糖1750ml                 </t>
  </si>
  <si>
    <t>0000010057772</t>
  </si>
  <si>
    <t xml:space="preserve">啟信洗選蛋6入                           </t>
  </si>
  <si>
    <t>0000010010181</t>
  </si>
  <si>
    <t xml:space="preserve">義美椰子夾心酥-152g                     </t>
  </si>
  <si>
    <t>0000030011652</t>
  </si>
  <si>
    <t>278.00</t>
  </si>
  <si>
    <t>532</t>
  </si>
  <si>
    <t>0000010042348</t>
  </si>
  <si>
    <t xml:space="preserve">義美低脂鮮乳-1000ml                     </t>
  </si>
  <si>
    <t>0000010046222</t>
  </si>
  <si>
    <t xml:space="preserve">極米角燒鹽味米果-155g                   </t>
  </si>
  <si>
    <t>0000010034914</t>
  </si>
  <si>
    <t xml:space="preserve">台灣有機空心菜                          </t>
  </si>
  <si>
    <t>0000010073814</t>
  </si>
  <si>
    <t xml:space="preserve">及第水餃(瓜仔雞)1080g                   </t>
  </si>
  <si>
    <t>00980412</t>
  </si>
  <si>
    <t>0000010064568</t>
  </si>
  <si>
    <t xml:space="preserve">統一必須脂肪健康油1.5L                  </t>
  </si>
  <si>
    <t>0000010038329</t>
  </si>
  <si>
    <t xml:space="preserve">信成黑麻油-275g                         </t>
  </si>
  <si>
    <t>00980612</t>
  </si>
  <si>
    <t>783</t>
  </si>
  <si>
    <t>0000010022140</t>
  </si>
  <si>
    <t xml:space="preserve">統一AB優酪乳原味900ml                   </t>
  </si>
  <si>
    <t>0000010071300</t>
  </si>
  <si>
    <t xml:space="preserve">信明星戀水晶冰糖8gX50                   </t>
  </si>
  <si>
    <t>0000010025970</t>
  </si>
  <si>
    <t xml:space="preserve">富元綜合穀類粉350g                      </t>
  </si>
  <si>
    <t>0000030002022</t>
  </si>
  <si>
    <t xml:space="preserve">烏龍梅-85g                              </t>
  </si>
  <si>
    <t>0000030000307</t>
  </si>
  <si>
    <t xml:space="preserve">手作原味黑糖_200g                       </t>
  </si>
  <si>
    <t>00991021</t>
  </si>
  <si>
    <t>0000010000498</t>
  </si>
  <si>
    <t xml:space="preserve">麒文花枝卷                              </t>
  </si>
  <si>
    <t xml:space="preserve">120402  </t>
  </si>
  <si>
    <t>0000010000945</t>
  </si>
  <si>
    <t xml:space="preserve">屏東富統大熱狗 2支/200g                 </t>
  </si>
  <si>
    <t>0000010022619</t>
  </si>
  <si>
    <t xml:space="preserve">桂冠蟳味棒                              </t>
  </si>
  <si>
    <t>00990707</t>
  </si>
  <si>
    <t>784</t>
  </si>
  <si>
    <t>0000000007850</t>
  </si>
  <si>
    <t xml:space="preserve">台灣熟章魚                              </t>
  </si>
  <si>
    <t>0000000000535</t>
  </si>
  <si>
    <t xml:space="preserve">台灣彰化牛奶文蛤-大(原料)               </t>
  </si>
  <si>
    <t>0000030014043</t>
  </si>
  <si>
    <t xml:space="preserve">義美特級銅鑼燒冰淇淋5入(巧克力米)       </t>
  </si>
  <si>
    <t>0000010076877</t>
  </si>
  <si>
    <t xml:space="preserve">明治酒釀櫻桃雪糕                        </t>
  </si>
  <si>
    <t>00990417</t>
  </si>
  <si>
    <t>0000000006844</t>
  </si>
  <si>
    <t xml:space="preserve">台灣黑毛豬梅花肉塊                      </t>
  </si>
  <si>
    <t>2087</t>
  </si>
  <si>
    <t>0000000007090</t>
  </si>
  <si>
    <t xml:space="preserve">台灣黑毛豬腱子                          </t>
  </si>
  <si>
    <t>137.00</t>
  </si>
  <si>
    <t>137</t>
  </si>
  <si>
    <t>0000010022239</t>
  </si>
  <si>
    <t xml:space="preserve">龍鳳4大天王火鍋餃337g                   </t>
  </si>
  <si>
    <t>0000010004242</t>
  </si>
  <si>
    <t xml:space="preserve">土魠魚塊-原味                           </t>
  </si>
  <si>
    <t>0000010028615</t>
  </si>
  <si>
    <t xml:space="preserve">領鮮黑胡椒雞塊-785g                     </t>
  </si>
  <si>
    <t>0000030002113</t>
  </si>
  <si>
    <t xml:space="preserve">萬家香大吟釀醬油1150g                   </t>
  </si>
  <si>
    <t>0000010060300</t>
  </si>
  <si>
    <t xml:space="preserve">統一脆麵包55g*5                         </t>
  </si>
  <si>
    <t>0000010020463</t>
  </si>
  <si>
    <t xml:space="preserve">柔情抽取式衛生紙-120抽*8                </t>
  </si>
  <si>
    <t>00980101</t>
  </si>
  <si>
    <t>0000010001177</t>
  </si>
  <si>
    <t xml:space="preserve">榖堡香菇-75g                            </t>
  </si>
  <si>
    <t>0000010007020</t>
  </si>
  <si>
    <t xml:space="preserve">小磨坊油蔥酥35g                         </t>
  </si>
  <si>
    <t>0000010008552</t>
  </si>
  <si>
    <t xml:space="preserve">來一客牛肉蔬菜                          </t>
  </si>
  <si>
    <t>0000030004353</t>
  </si>
  <si>
    <t xml:space="preserve">澎澎珍珠奶浴香浴乳-滑潤型850g           </t>
  </si>
  <si>
    <t>0000010014184</t>
  </si>
  <si>
    <t xml:space="preserve">澎澎香浴乳(一般)-850cc                  </t>
  </si>
  <si>
    <t>0000010015948</t>
  </si>
  <si>
    <t xml:space="preserve">百利小黃菜瓜布 22067                    </t>
  </si>
  <si>
    <t>0000000006276</t>
  </si>
  <si>
    <t xml:space="preserve">台灣黃金雞胸肉去皮                      </t>
  </si>
  <si>
    <t>1004</t>
  </si>
  <si>
    <t>0000010009557</t>
  </si>
  <si>
    <t xml:space="preserve">樂天草莓小熊餅-41g                      </t>
  </si>
  <si>
    <t>0000030008677</t>
  </si>
  <si>
    <t xml:space="preserve">樂天小熊餅乾(高原香草冰淇淋)-50g        </t>
  </si>
  <si>
    <t>0000010071262</t>
  </si>
  <si>
    <t xml:space="preserve">麗仕水亮絲滑洗髮乳650ml                 </t>
  </si>
  <si>
    <t>0000030002347</t>
  </si>
  <si>
    <t xml:space="preserve">一匙靈制菌濃縮洗衣精(補充包)-2.0kg      </t>
  </si>
  <si>
    <t>0000010037741</t>
  </si>
  <si>
    <t xml:space="preserve">魔術靈浴室(更替瓶)-500ml                </t>
  </si>
  <si>
    <t>0000010044951</t>
  </si>
  <si>
    <t xml:space="preserve">魔術靈浴室薰衣草香(經濟瓶)-500ml        </t>
  </si>
  <si>
    <t>348</t>
  </si>
  <si>
    <t>00980228</t>
  </si>
  <si>
    <t>1626</t>
  </si>
  <si>
    <t xml:space="preserve">420203  </t>
  </si>
  <si>
    <t>0000030001657</t>
  </si>
  <si>
    <t xml:space="preserve">樂天小熊餅家庭號(草莓)-195g             </t>
  </si>
  <si>
    <t xml:space="preserve">510304  </t>
  </si>
  <si>
    <t>0000030001864</t>
  </si>
  <si>
    <t xml:space="preserve">嬌生嬰兒洗髮沐浴露-500ml                </t>
  </si>
  <si>
    <t>0000030004392</t>
  </si>
  <si>
    <t xml:space="preserve">日本製Bandai兒童洗髮乳150ml             </t>
  </si>
  <si>
    <t>0000010015789</t>
  </si>
  <si>
    <t xml:space="preserve">騰達進口8吋紙盤 D030                    </t>
  </si>
  <si>
    <t>0000010015792</t>
  </si>
  <si>
    <t xml:space="preserve">騰達進口紙碗 D033                       </t>
  </si>
  <si>
    <t>878</t>
  </si>
  <si>
    <t>0000030007554</t>
  </si>
  <si>
    <t xml:space="preserve">桂格美味大燕麥片牛奶楓糖58g(5入)        </t>
  </si>
  <si>
    <t>0000030006794</t>
  </si>
  <si>
    <t xml:space="preserve">森永嗨啾夾心軟糖(哈蜜瓜)_35g            </t>
  </si>
  <si>
    <t>00980321</t>
  </si>
  <si>
    <t>00980404</t>
  </si>
  <si>
    <t>1288</t>
  </si>
  <si>
    <t>0000010020436</t>
  </si>
  <si>
    <t xml:space="preserve">五月花紙抹布-60張*6入                   </t>
  </si>
  <si>
    <t>0000010049037</t>
  </si>
  <si>
    <t xml:space="preserve">502水果刀                               </t>
  </si>
  <si>
    <t>0000010034772</t>
  </si>
  <si>
    <t xml:space="preserve">妙潔平底清潔袋(S)                       </t>
  </si>
  <si>
    <t xml:space="preserve">510905  </t>
  </si>
  <si>
    <t>0000010018903</t>
  </si>
  <si>
    <t xml:space="preserve">晨揚小學生輕巧雨衣                      </t>
  </si>
  <si>
    <t>151.00</t>
  </si>
  <si>
    <t>151</t>
  </si>
  <si>
    <t>0000010029222</t>
  </si>
  <si>
    <t xml:space="preserve">日本拿波里蕃茄義大利麵醬260g            </t>
  </si>
  <si>
    <t>0000010073334</t>
  </si>
  <si>
    <t xml:space="preserve">饌味房義大利麵醬290g                    </t>
  </si>
  <si>
    <t>0000010028457</t>
  </si>
  <si>
    <t xml:space="preserve">免警蟑殺蟑屋                            </t>
  </si>
  <si>
    <t>0000010073684</t>
  </si>
  <si>
    <t xml:space="preserve">OP無砂細纖海綿菜瓜布1入(茶杯專用)       </t>
  </si>
  <si>
    <t>847</t>
  </si>
  <si>
    <t>0000000010394</t>
  </si>
  <si>
    <t xml:space="preserve">台灣高冷四季豆                          </t>
  </si>
  <si>
    <t>0000030004870</t>
  </si>
  <si>
    <t xml:space="preserve">昭和10分義大利麵500g                    </t>
  </si>
  <si>
    <t>0000010071952</t>
  </si>
  <si>
    <t xml:space="preserve">PEDONE#35螺絲麵500g                     </t>
  </si>
  <si>
    <t>00980823</t>
  </si>
  <si>
    <t>872</t>
  </si>
  <si>
    <t>00980919</t>
  </si>
  <si>
    <t>398</t>
  </si>
  <si>
    <t>645</t>
  </si>
  <si>
    <t>0000010006546</t>
  </si>
  <si>
    <t xml:space="preserve">金蘭油膏(寶特)-590g                     </t>
  </si>
  <si>
    <t>1049</t>
  </si>
  <si>
    <t>0000010051343</t>
  </si>
  <si>
    <t xml:space="preserve">義大利螺旋麵NO.29                       </t>
  </si>
  <si>
    <t>0000010078394</t>
  </si>
  <si>
    <t xml:space="preserve">聯夏義大麵醬蕃茄原味120g*3入            </t>
  </si>
  <si>
    <t>0000010009240</t>
  </si>
  <si>
    <t xml:space="preserve">金莎巧克力 -T5                          </t>
  </si>
  <si>
    <t>657</t>
  </si>
  <si>
    <t>0000010051347</t>
  </si>
  <si>
    <t xml:space="preserve">義大利小貝穀麵NO.44                     </t>
  </si>
  <si>
    <t>0000010012777</t>
  </si>
  <si>
    <t xml:space="preserve">毛寶冷洗精(大)-34oz                     </t>
  </si>
  <si>
    <t>00981205</t>
  </si>
  <si>
    <t>468</t>
  </si>
  <si>
    <t>00981213</t>
  </si>
  <si>
    <t>624</t>
  </si>
  <si>
    <t>00990101</t>
  </si>
  <si>
    <t>00990109</t>
  </si>
  <si>
    <t>755</t>
  </si>
  <si>
    <t>0000030011322</t>
  </si>
  <si>
    <t xml:space="preserve">康師傅麻油藥膳細麵(單包)89g±4.5g       </t>
  </si>
  <si>
    <t>0000010063405</t>
  </si>
  <si>
    <t xml:space="preserve">聯夏義大麵醬培根玉米3入包               </t>
  </si>
  <si>
    <t>00990221</t>
  </si>
  <si>
    <t>0000030011324</t>
  </si>
  <si>
    <t xml:space="preserve">康師傅麻油藥膳細麵89g±4.5g*4           </t>
  </si>
  <si>
    <t>0000010051340</t>
  </si>
  <si>
    <t xml:space="preserve">義大利寬扁細麵條NO.11                   </t>
  </si>
  <si>
    <t>0000010073431</t>
  </si>
  <si>
    <t xml:space="preserve">na黑餅夾心四連餅-80g                    </t>
  </si>
  <si>
    <t>00990306</t>
  </si>
  <si>
    <t>0000010006568</t>
  </si>
  <si>
    <t xml:space="preserve">金蘭醬油1000ml                          </t>
  </si>
  <si>
    <t>2302</t>
  </si>
  <si>
    <t>0000010037761</t>
  </si>
  <si>
    <t xml:space="preserve">悅氏礦泉水-600ml                        </t>
  </si>
  <si>
    <t xml:space="preserve">510305  </t>
  </si>
  <si>
    <t>0000010078113</t>
  </si>
  <si>
    <t xml:space="preserve">優生抗菌奶瓶刷(區)                      </t>
  </si>
  <si>
    <t>0000010080055</t>
  </si>
  <si>
    <t xml:space="preserve">百利鋼絲球鍋刷 22041                    </t>
  </si>
  <si>
    <t>0000010042534</t>
  </si>
  <si>
    <t xml:space="preserve">松鶴洗潔布小(30cmx30cm)-3入             </t>
  </si>
  <si>
    <t>1445</t>
  </si>
  <si>
    <t>00980828</t>
  </si>
  <si>
    <t>2675</t>
  </si>
  <si>
    <t>0000030011062</t>
  </si>
  <si>
    <t xml:space="preserve">新東陽海捕辣味香酥鰻100g                </t>
  </si>
  <si>
    <t>0000030011061</t>
  </si>
  <si>
    <t xml:space="preserve">新東陽海捕紅燒香酥鰻100g                </t>
  </si>
  <si>
    <t>0000030004598</t>
  </si>
  <si>
    <t xml:space="preserve">味全麻辣肉醬150g                        </t>
  </si>
  <si>
    <t>0000030007971</t>
  </si>
  <si>
    <t xml:space="preserve">綠巨人金玉雙色玉米粒198g*3              </t>
  </si>
  <si>
    <t>0000010064026</t>
  </si>
  <si>
    <t xml:space="preserve">愛之味青脆菜心180g*3入                  </t>
  </si>
  <si>
    <t>0000010031876</t>
  </si>
  <si>
    <t xml:space="preserve">維力榨醬素食麵90g-5入                   </t>
  </si>
  <si>
    <t>0000010060963</t>
  </si>
  <si>
    <t xml:space="preserve">味味A排骨雞麵-95g*5入                   </t>
  </si>
  <si>
    <t>0000010038641</t>
  </si>
  <si>
    <t xml:space="preserve">幸福營養拉麵1000g                       </t>
  </si>
  <si>
    <t>0000010076372</t>
  </si>
  <si>
    <t xml:space="preserve">絕品好茶冷香新芽600ml                   </t>
  </si>
  <si>
    <t>0000010031837</t>
  </si>
  <si>
    <t xml:space="preserve">藍山咖啡(易)6入                         </t>
  </si>
  <si>
    <t>0000010061168</t>
  </si>
  <si>
    <t xml:space="preserve">伯朗咖啡(易)240g6入                     </t>
  </si>
  <si>
    <t>0000010060979</t>
  </si>
  <si>
    <t xml:space="preserve">味全菊花茶(鋁)250ml*6入                 </t>
  </si>
  <si>
    <t>0000010032038</t>
  </si>
  <si>
    <t xml:space="preserve">立頓瑞士巧克力奶茶250ml*6               </t>
  </si>
  <si>
    <t>0000010071215</t>
  </si>
  <si>
    <t xml:space="preserve">黑松百香果C_300ml*6                     </t>
  </si>
  <si>
    <t>0000030000188</t>
  </si>
  <si>
    <t xml:space="preserve">生活泡沫綠茶-250*6入                    </t>
  </si>
  <si>
    <t>0000010032870</t>
  </si>
  <si>
    <t xml:space="preserve">統一麥香紅茶-300cc*6入                  </t>
  </si>
  <si>
    <t>0000010060977</t>
  </si>
  <si>
    <t xml:space="preserve">味全蘆筍汁(鋁)250ml*6入                 </t>
  </si>
  <si>
    <t>0000010055751</t>
  </si>
  <si>
    <t xml:space="preserve">愛之味紅豆粉粿-6入                      </t>
  </si>
  <si>
    <t>0000010071558</t>
  </si>
  <si>
    <t xml:space="preserve">Lay's波樂組合包(4入)_192g               </t>
  </si>
  <si>
    <t>78.50</t>
  </si>
  <si>
    <t>00981130</t>
  </si>
  <si>
    <t>0000030009490</t>
  </si>
  <si>
    <t xml:space="preserve">台糖安心豚海苔芝麻肉酥200g              </t>
  </si>
  <si>
    <t>-149</t>
  </si>
  <si>
    <t>392</t>
  </si>
  <si>
    <t>0000010041709</t>
  </si>
  <si>
    <t xml:space="preserve">康師傅-日式炒麵-鐵板牛肉133g            </t>
  </si>
  <si>
    <t>0000010010186</t>
  </si>
  <si>
    <t xml:space="preserve">掬水軒ㄋㄟㄋㄟ補給站牛奶餅-150g         </t>
  </si>
  <si>
    <t>0000010022113</t>
  </si>
  <si>
    <t xml:space="preserve">迪士尼捲心餅禮盒-300g                   </t>
  </si>
  <si>
    <t>1159</t>
  </si>
  <si>
    <t>146.00</t>
  </si>
  <si>
    <t>0000010071578</t>
  </si>
  <si>
    <t xml:space="preserve">聯華歡樂家族-4入                        </t>
  </si>
  <si>
    <t>0000010030012</t>
  </si>
  <si>
    <t xml:space="preserve">卡迪那量販包50g4包                      </t>
  </si>
  <si>
    <t>0000010023581</t>
  </si>
  <si>
    <t xml:space="preserve">元本山金綠片罐                          </t>
  </si>
  <si>
    <t>0000030013374</t>
  </si>
  <si>
    <t xml:space="preserve">元本山KT燈籠粉紅罐海苔-90束             </t>
  </si>
  <si>
    <t xml:space="preserve">420602  </t>
  </si>
  <si>
    <t>0000010072166</t>
  </si>
  <si>
    <t xml:space="preserve">森永哆啦A夢綜合桶                       </t>
  </si>
  <si>
    <t>0000010044333</t>
  </si>
  <si>
    <t xml:space="preserve">三好加鈣米-3.4KG                        </t>
  </si>
  <si>
    <t>780</t>
  </si>
  <si>
    <t>0000000031728</t>
  </si>
  <si>
    <t xml:space="preserve">台灣長治木瓜  (粒)                      </t>
  </si>
  <si>
    <t>0000000031736</t>
  </si>
  <si>
    <t xml:space="preserve">台灣新興梨16入-2粒                      </t>
  </si>
  <si>
    <t>0000000004224</t>
  </si>
  <si>
    <t xml:space="preserve">美國佛州葡萄柚56入粒                    </t>
  </si>
  <si>
    <t>0000010078423</t>
  </si>
  <si>
    <t xml:space="preserve">極品限定-富士蘋果250ml                  </t>
  </si>
  <si>
    <t>0000010001825</t>
  </si>
  <si>
    <t xml:space="preserve">統一鮮奶酪(巧克力)-單                   </t>
  </si>
  <si>
    <t>0000010039680</t>
  </si>
  <si>
    <t xml:space="preserve">義美古早傳統豆奶(無糖)-2000ml           </t>
  </si>
  <si>
    <t>0000030004601</t>
  </si>
  <si>
    <t xml:space="preserve">味全花瓜120g                            </t>
  </si>
  <si>
    <t>0000000004907</t>
  </si>
  <si>
    <t xml:space="preserve">台灣瓜子肉                              </t>
  </si>
  <si>
    <t>1285</t>
  </si>
  <si>
    <t>0000000006421</t>
  </si>
  <si>
    <t xml:space="preserve">加州水蜜桃30入-粒                       </t>
  </si>
  <si>
    <t>0000010052438</t>
  </si>
  <si>
    <t xml:space="preserve">雅媽吉麵之友 200ml                      </t>
  </si>
  <si>
    <t>0000010008549</t>
  </si>
  <si>
    <t xml:space="preserve">維力一度贊牛肉碗                        </t>
  </si>
  <si>
    <t>11.50</t>
  </si>
  <si>
    <t>0000030006572</t>
  </si>
  <si>
    <t xml:space="preserve">愛之味分解茶(無糖)600ml*6               </t>
  </si>
  <si>
    <t>899</t>
  </si>
  <si>
    <t>-28</t>
  </si>
  <si>
    <t>0000030006430</t>
  </si>
  <si>
    <t xml:space="preserve">蒟蒻茶屋-黑糖                           </t>
  </si>
  <si>
    <t>0000000031676</t>
  </si>
  <si>
    <t xml:space="preserve">燻雞生菜沙拉(台灣)                      </t>
  </si>
  <si>
    <t xml:space="preserve">330205  </t>
  </si>
  <si>
    <t>0000030010899</t>
  </si>
  <si>
    <t xml:space="preserve">和風醬                                  </t>
  </si>
  <si>
    <t>8</t>
  </si>
  <si>
    <t>0000010024278</t>
  </si>
  <si>
    <t xml:space="preserve">大橋牌台灣好米1KG                       </t>
  </si>
  <si>
    <t>0000030009658</t>
  </si>
  <si>
    <t xml:space="preserve">三點一刻二合一義式咖啡14g*18入          </t>
  </si>
  <si>
    <t>0000010060199</t>
  </si>
  <si>
    <t xml:space="preserve">OP有機清潔袋3入(中)                     </t>
  </si>
  <si>
    <t>00990504</t>
  </si>
  <si>
    <t>1079</t>
  </si>
  <si>
    <t>0000000018244</t>
  </si>
  <si>
    <t xml:space="preserve">台灣巨峰葡萄-500g                       </t>
  </si>
  <si>
    <t>0000000032086</t>
  </si>
  <si>
    <t xml:space="preserve">紐西蘭黃金奇異果33入-3粒                </t>
  </si>
  <si>
    <t>0000010077882</t>
  </si>
  <si>
    <t xml:space="preserve">健康廚房黃金玄米油-750ml                </t>
  </si>
  <si>
    <t>0000010073788</t>
  </si>
  <si>
    <t xml:space="preserve">烹大師鰹魚風味調味料50g                 </t>
  </si>
  <si>
    <t>0000010073787</t>
  </si>
  <si>
    <t xml:space="preserve">烹大師干貝風味調味料40g                 </t>
  </si>
  <si>
    <t>0000030004390</t>
  </si>
  <si>
    <t xml:space="preserve">日本製Bandai兒童牙刷1入                 </t>
  </si>
  <si>
    <t>0000030013683</t>
  </si>
  <si>
    <t xml:space="preserve">尊榮池上米-3kg                          </t>
  </si>
  <si>
    <t>00990520</t>
  </si>
  <si>
    <t>0000000003092</t>
  </si>
  <si>
    <t xml:space="preserve">台灣海域野生赤宗-小                     </t>
  </si>
  <si>
    <t>1574</t>
  </si>
  <si>
    <t>0000000006352</t>
  </si>
  <si>
    <t xml:space="preserve">美國無骨肩小排肉片                      </t>
  </si>
  <si>
    <t>0000030010055</t>
  </si>
  <si>
    <t xml:space="preserve">台畜台灣香腸(蒜味)350g                  </t>
  </si>
  <si>
    <t>333.00</t>
  </si>
  <si>
    <t>333</t>
  </si>
  <si>
    <t>0000010045873</t>
  </si>
  <si>
    <t xml:space="preserve">高慶泉甘樹子-135g                       </t>
  </si>
  <si>
    <t>00990322</t>
  </si>
  <si>
    <t>00990312</t>
  </si>
  <si>
    <t>00990725</t>
  </si>
  <si>
    <t>247</t>
  </si>
  <si>
    <t>593</t>
  </si>
  <si>
    <t xml:space="preserve">120306  </t>
  </si>
  <si>
    <t>0000000006592</t>
  </si>
  <si>
    <t xml:space="preserve">澳洲新鮮YG牛筋                          </t>
  </si>
  <si>
    <t>0000000032731</t>
  </si>
  <si>
    <t xml:space="preserve">台灣高麗菜2/1粒                         </t>
  </si>
  <si>
    <t>0000000030898</t>
  </si>
  <si>
    <t xml:space="preserve">客家小炒(台灣)                          </t>
  </si>
  <si>
    <t>1020</t>
  </si>
  <si>
    <t>0000000021895</t>
  </si>
  <si>
    <t xml:space="preserve">台灣台糖安心豬五花火鍋肉片              </t>
  </si>
  <si>
    <t>0000000006218</t>
  </si>
  <si>
    <t xml:space="preserve">韓國杏鮑菇(400g)                        </t>
  </si>
  <si>
    <t>0000030010603</t>
  </si>
  <si>
    <t xml:space="preserve">台灣杏鮑菇(蕈鄉)                        </t>
  </si>
  <si>
    <t>0000000004322</t>
  </si>
  <si>
    <t xml:space="preserve">台灣蒜米                                </t>
  </si>
  <si>
    <t>0000010020854</t>
  </si>
  <si>
    <t xml:space="preserve">日正高筋麵粉-1000g                      </t>
  </si>
  <si>
    <t>00980209</t>
  </si>
  <si>
    <t>0000030002088</t>
  </si>
  <si>
    <t xml:space="preserve">味全香菇素蠔油1000ml                    </t>
  </si>
  <si>
    <t>0000010005223</t>
  </si>
  <si>
    <t xml:space="preserve">味全珍味花瓜 400G                       </t>
  </si>
  <si>
    <t>0000000018075</t>
  </si>
  <si>
    <t xml:space="preserve">台灣百香果                              </t>
  </si>
  <si>
    <t>248</t>
  </si>
  <si>
    <t>00980808</t>
  </si>
  <si>
    <t>0000000020506</t>
  </si>
  <si>
    <t xml:space="preserve">澳洲牛肉花生(知王)                      </t>
  </si>
  <si>
    <t>797</t>
  </si>
  <si>
    <t>0000000031677</t>
  </si>
  <si>
    <t xml:space="preserve">雞蛋生菜沙拉(台灣)                      </t>
  </si>
  <si>
    <t>0000000031020</t>
  </si>
  <si>
    <t xml:space="preserve">涼拌海帶絲(台灣)                        </t>
  </si>
  <si>
    <t>0000030009440</t>
  </si>
  <si>
    <t xml:space="preserve">工研素蠔油560g                          </t>
  </si>
  <si>
    <t>0000030010912</t>
  </si>
  <si>
    <t xml:space="preserve">牛頭牌沙茶炸醬175g                      </t>
  </si>
  <si>
    <t>00990323</t>
  </si>
  <si>
    <t>298</t>
  </si>
  <si>
    <t>0000030013816</t>
  </si>
  <si>
    <t xml:space="preserve">福樂自然零鮮乳優酪乳920ml               </t>
  </si>
  <si>
    <t>587</t>
  </si>
  <si>
    <t>0000010002772</t>
  </si>
  <si>
    <t xml:space="preserve">桂冠千島沙拉醬-100g                     </t>
  </si>
  <si>
    <t>0000010006840</t>
  </si>
  <si>
    <t xml:space="preserve">五興小磨香油(拌菜)210G                  </t>
  </si>
  <si>
    <t>0000010005230</t>
  </si>
  <si>
    <t xml:space="preserve">愛之味珍保玉筍120g                      </t>
  </si>
  <si>
    <t>0000010061792</t>
  </si>
  <si>
    <t xml:space="preserve">青葉麵筋120g                            </t>
  </si>
  <si>
    <t>835</t>
  </si>
  <si>
    <t>0000010062651</t>
  </si>
  <si>
    <t xml:space="preserve">海鹽26OZ                                </t>
  </si>
  <si>
    <t>0000010038698</t>
  </si>
  <si>
    <t xml:space="preserve">得意的一天橄欖健康油-2L                 </t>
  </si>
  <si>
    <t>909</t>
  </si>
  <si>
    <t>0000010043342</t>
  </si>
  <si>
    <t xml:space="preserve">得意的一天多酚健康調和油2L              </t>
  </si>
  <si>
    <t>0000010005372</t>
  </si>
  <si>
    <t xml:space="preserve">味島海苔醬 190G                         </t>
  </si>
  <si>
    <t>0000010007883</t>
  </si>
  <si>
    <t xml:space="preserve">可口可樂易330ml*6入                     </t>
  </si>
  <si>
    <t>144</t>
  </si>
  <si>
    <t>0000010079300</t>
  </si>
  <si>
    <t xml:space="preserve">御茶園每朝茉香烏龍650ml*4               </t>
  </si>
  <si>
    <t>0000010053361</t>
  </si>
  <si>
    <t xml:space="preserve">栗山星星米果_180g                       </t>
  </si>
  <si>
    <t>0000010043855</t>
  </si>
  <si>
    <t xml:space="preserve">道南德用鮭魚鬆-200g                     </t>
  </si>
  <si>
    <t>0000010068654</t>
  </si>
  <si>
    <t xml:space="preserve">領鮮韭菜水餃1000g                       </t>
  </si>
  <si>
    <t>0000030011469</t>
  </si>
  <si>
    <t xml:space="preserve">美粒果白葡萄果汁500ml                   </t>
  </si>
  <si>
    <t>00990807</t>
  </si>
  <si>
    <t>987</t>
  </si>
  <si>
    <t>0000010030132</t>
  </si>
  <si>
    <t xml:space="preserve">威尼斯小熱狗(180g)                      </t>
  </si>
  <si>
    <t>0000000010398</t>
  </si>
  <si>
    <t xml:space="preserve">台灣高冷甜椒&lt;盒&gt;                        </t>
  </si>
  <si>
    <t xml:space="preserve">330506  </t>
  </si>
  <si>
    <t>0000000022744</t>
  </si>
  <si>
    <t xml:space="preserve">馬鈴薯燉肉可樂餅-台灣                   </t>
  </si>
  <si>
    <t>0000010038280</t>
  </si>
  <si>
    <t xml:space="preserve">李錦記香菇素蠔油-765g                   </t>
  </si>
  <si>
    <t>0000010006995</t>
  </si>
  <si>
    <t xml:space="preserve">HOUSE爪哇咖哩(辣味)-220g                </t>
  </si>
  <si>
    <t>00990606</t>
  </si>
  <si>
    <t>0000010043073</t>
  </si>
  <si>
    <t xml:space="preserve">牛頭牌209麻辣沙茶醬-250g                </t>
  </si>
  <si>
    <t>0000030013700</t>
  </si>
  <si>
    <t xml:space="preserve">尊榮香米-2kg                            </t>
  </si>
  <si>
    <t>0000030014974</t>
  </si>
  <si>
    <t xml:space="preserve">御稻關山米(特等獎)-2kg                  </t>
  </si>
  <si>
    <t>00991212</t>
  </si>
  <si>
    <t>00980726</t>
  </si>
  <si>
    <t>261</t>
  </si>
  <si>
    <t>623</t>
  </si>
  <si>
    <t>0000000003088</t>
  </si>
  <si>
    <t xml:space="preserve">台灣屏東鹽埔金目鱸                      </t>
  </si>
  <si>
    <t>0000010041384</t>
  </si>
  <si>
    <t xml:space="preserve">貝納頌-經典曼特寧290ml                  </t>
  </si>
  <si>
    <t>00990124</t>
  </si>
  <si>
    <t>0000000006966</t>
  </si>
  <si>
    <t xml:space="preserve">台灣菠菜(裸)                            </t>
  </si>
  <si>
    <t>0000000031405</t>
  </si>
  <si>
    <t xml:space="preserve">台灣高樹蜜棗                            </t>
  </si>
  <si>
    <t>0000010072453</t>
  </si>
  <si>
    <t xml:space="preserve">統一葡萄多400ml                         </t>
  </si>
  <si>
    <t>0000010038268</t>
  </si>
  <si>
    <t xml:space="preserve">愛之味鮮採蕃茄汁-420ml                  </t>
  </si>
  <si>
    <t>0000010001978</t>
  </si>
  <si>
    <t xml:space="preserve">統一純喫茶(綠茶)-480cc                  </t>
  </si>
  <si>
    <t>00990717</t>
  </si>
  <si>
    <t>00991213</t>
  </si>
  <si>
    <t>0000030001058</t>
  </si>
  <si>
    <t xml:space="preserve">台南漁會純海水虱目魚丸                  </t>
  </si>
  <si>
    <t>975</t>
  </si>
  <si>
    <t>0000030010552</t>
  </si>
  <si>
    <t xml:space="preserve">飛牛紅豆牛奶包                          </t>
  </si>
  <si>
    <t>0000010002646</t>
  </si>
  <si>
    <t xml:space="preserve">上海桂花甜酒釀                          </t>
  </si>
  <si>
    <t>0000030007345</t>
  </si>
  <si>
    <t xml:space="preserve">深滋味鹽300g                            </t>
  </si>
  <si>
    <t>0000010078266</t>
  </si>
  <si>
    <t xml:space="preserve">三好米高雄145號_3.4kg                   </t>
  </si>
  <si>
    <t>4001</t>
  </si>
  <si>
    <t>612</t>
  </si>
  <si>
    <t>0000010008212</t>
  </si>
  <si>
    <t xml:space="preserve">出前一丁-海鮮拉麵                       </t>
  </si>
  <si>
    <t>19.50</t>
  </si>
  <si>
    <t>0000010008551</t>
  </si>
  <si>
    <t xml:space="preserve">來一客鮮蝦魚板                          </t>
  </si>
  <si>
    <t>201.00</t>
  </si>
  <si>
    <t>0000010022478</t>
  </si>
  <si>
    <t xml:space="preserve">日本-kitty魚板                          </t>
  </si>
  <si>
    <t>561</t>
  </si>
  <si>
    <t>0000030014253</t>
  </si>
  <si>
    <t xml:space="preserve">純萃喝咖啡-重乳拿鐵280ml                </t>
  </si>
  <si>
    <t>-27</t>
  </si>
  <si>
    <t>0000030007607</t>
  </si>
  <si>
    <t xml:space="preserve">新竹名產海瑞香菇貢丸600g                </t>
  </si>
  <si>
    <t>0000030012533</t>
  </si>
  <si>
    <t xml:space="preserve">台南國華市場-養生餛飩450g               </t>
  </si>
  <si>
    <t>-125</t>
  </si>
  <si>
    <t>0000010038802</t>
  </si>
  <si>
    <t xml:space="preserve">義美e家小館自主麵-330g*2                </t>
  </si>
  <si>
    <t xml:space="preserve">330403  </t>
  </si>
  <si>
    <t>0000000032792</t>
  </si>
  <si>
    <t xml:space="preserve">台灣蝦仁高麗菜餃子22g*5                 </t>
  </si>
  <si>
    <t>00991001</t>
  </si>
  <si>
    <t>670</t>
  </si>
  <si>
    <t>0000010006847</t>
  </si>
  <si>
    <t xml:space="preserve">舒香小磨香油-220g                       </t>
  </si>
  <si>
    <t>00991203</t>
  </si>
  <si>
    <t>0000030002090</t>
  </si>
  <si>
    <t xml:space="preserve">味全淬釀醬油露1000ml                    </t>
  </si>
  <si>
    <t>0000010008353</t>
  </si>
  <si>
    <t xml:space="preserve">日正日本太白粉400G                      </t>
  </si>
  <si>
    <t>0000010008351</t>
  </si>
  <si>
    <t xml:space="preserve">日正寶島地瓜粉400g                      </t>
  </si>
  <si>
    <t>0000010031945</t>
  </si>
  <si>
    <t xml:space="preserve">御茶園日式綠茶500ml                     </t>
  </si>
  <si>
    <t>0000010009635</t>
  </si>
  <si>
    <t xml:space="preserve">LOTTE小熊餅家庭號(巧克力)-195g          </t>
  </si>
  <si>
    <t xml:space="preserve">420202  </t>
  </si>
  <si>
    <t>0000010052548</t>
  </si>
  <si>
    <t xml:space="preserve">宮田大判燒(鮮蝦)-10枚                   </t>
  </si>
  <si>
    <t>0000010067569</t>
  </si>
  <si>
    <t xml:space="preserve">光泉茉莉茶園-蜜茶(TR400)                </t>
  </si>
  <si>
    <t>0000010064535</t>
  </si>
  <si>
    <t xml:space="preserve">黑森林可可                              </t>
  </si>
  <si>
    <t>0000010024927</t>
  </si>
  <si>
    <t xml:space="preserve">模範生點心條餅                          </t>
  </si>
  <si>
    <t>0000010076322</t>
  </si>
  <si>
    <t xml:space="preserve">旺旺小小酥(雞汁)_60g                    </t>
  </si>
  <si>
    <t>00991223</t>
  </si>
  <si>
    <t>312</t>
  </si>
  <si>
    <t>00991114</t>
  </si>
  <si>
    <t>736</t>
  </si>
  <si>
    <t>0000010001184</t>
  </si>
  <si>
    <t xml:space="preserve">紅豆薏仁-400g                           </t>
  </si>
  <si>
    <t xml:space="preserve">221301  </t>
  </si>
  <si>
    <t>0000010060454</t>
  </si>
  <si>
    <t xml:space="preserve">霧峰龍眼肉225g                          </t>
  </si>
  <si>
    <t>0000010006677</t>
  </si>
  <si>
    <t xml:space="preserve">真好家白胡椒粉                          </t>
  </si>
  <si>
    <t>0000010034388</t>
  </si>
  <si>
    <t xml:space="preserve">小磨坊七味唐辛子-30g                    </t>
  </si>
  <si>
    <t>1397</t>
  </si>
  <si>
    <t>0000000006110</t>
  </si>
  <si>
    <t xml:space="preserve">美國富士蘋果88入4粒                     </t>
  </si>
  <si>
    <t>0000000002140</t>
  </si>
  <si>
    <t xml:space="preserve">台灣酪梨                                </t>
  </si>
  <si>
    <t>0000010001426</t>
  </si>
  <si>
    <t xml:space="preserve">雪印咖啡鮮奶油 50入                     </t>
  </si>
  <si>
    <t xml:space="preserve">330101  </t>
  </si>
  <si>
    <t>0000000030495</t>
  </si>
  <si>
    <t xml:space="preserve">細捲壽司2入(台灣)                       </t>
  </si>
  <si>
    <t>0000030007551</t>
  </si>
  <si>
    <t xml:space="preserve">康師傅當歸枸杞細麵87g                   </t>
  </si>
  <si>
    <t>0000010073914</t>
  </si>
  <si>
    <t xml:space="preserve">馬玉山杏仁粉450g                        </t>
  </si>
  <si>
    <t xml:space="preserve">511304  </t>
  </si>
  <si>
    <t>0000010030047</t>
  </si>
  <si>
    <t xml:space="preserve">聯合晚報                                </t>
  </si>
  <si>
    <t>141.00</t>
  </si>
  <si>
    <t>141</t>
  </si>
  <si>
    <t>00991211</t>
  </si>
  <si>
    <t>0000010057007</t>
  </si>
  <si>
    <t xml:space="preserve">台灣精緻洋菇-200G                       </t>
  </si>
  <si>
    <t>1269</t>
  </si>
  <si>
    <t>0000030013392</t>
  </si>
  <si>
    <t xml:space="preserve">法國松露巧克力-100g                     </t>
  </si>
  <si>
    <t>113.60</t>
  </si>
  <si>
    <t>0000010012801</t>
  </si>
  <si>
    <t xml:space="preserve">毛寶衣領精 (噴頭)651cc                  </t>
  </si>
  <si>
    <t>0000000017432</t>
  </si>
  <si>
    <t xml:space="preserve">台灣基隆沙魚煙(切片)                    </t>
  </si>
  <si>
    <t>1982</t>
  </si>
  <si>
    <t>0000000009932</t>
  </si>
  <si>
    <t xml:space="preserve">台灣嘉義水冰白蝦                        </t>
  </si>
  <si>
    <t>0000000011315</t>
  </si>
  <si>
    <t xml:space="preserve">台灣豚豬霜降肉塊                        </t>
  </si>
  <si>
    <t>0000010001063</t>
  </si>
  <si>
    <t xml:space="preserve">台灣紅菜                                </t>
  </si>
  <si>
    <t>20.50</t>
  </si>
  <si>
    <t>35.50</t>
  </si>
  <si>
    <t>0000010038318</t>
  </si>
  <si>
    <t xml:space="preserve">台灣老薑                                </t>
  </si>
  <si>
    <t>0000000017602</t>
  </si>
  <si>
    <t xml:space="preserve">台灣薑絲(盒)                            </t>
  </si>
  <si>
    <t>0000000031359</t>
  </si>
  <si>
    <t xml:space="preserve">日本王林蘋果40入_盒                     </t>
  </si>
  <si>
    <t>0000000021301</t>
  </si>
  <si>
    <t xml:space="preserve">台灣柳丁                                </t>
  </si>
  <si>
    <t>0000010002265</t>
  </si>
  <si>
    <t xml:space="preserve">林鳳營鮮乳-全脂228ml                    </t>
  </si>
  <si>
    <t>17.33</t>
  </si>
  <si>
    <t>0000010073359</t>
  </si>
  <si>
    <t xml:space="preserve">義美小泡芙(咖啡)-57g                    </t>
  </si>
  <si>
    <t>21.50</t>
  </si>
  <si>
    <t>0000010079139</t>
  </si>
  <si>
    <t xml:space="preserve">多芬潤澤柔嫩洗面乳100g                  </t>
  </si>
  <si>
    <t>2177</t>
  </si>
  <si>
    <t>-77</t>
  </si>
  <si>
    <t>264.00</t>
  </si>
  <si>
    <t>00990812</t>
  </si>
  <si>
    <t>00990813</t>
  </si>
  <si>
    <t>571</t>
  </si>
  <si>
    <t>378</t>
  </si>
  <si>
    <t>00990901</t>
  </si>
  <si>
    <t>585</t>
  </si>
  <si>
    <t>774</t>
  </si>
  <si>
    <t>452</t>
  </si>
  <si>
    <t>1032</t>
  </si>
  <si>
    <t>0000010002260</t>
  </si>
  <si>
    <t xml:space="preserve">光泉晶球優酪乳(低脂)-940g               </t>
  </si>
  <si>
    <t>0000010072772</t>
  </si>
  <si>
    <t xml:space="preserve">奶酥麵包                                </t>
  </si>
  <si>
    <t>0000010068062</t>
  </si>
  <si>
    <t xml:space="preserve">小老鼠                                  </t>
  </si>
  <si>
    <t>0000030001751</t>
  </si>
  <si>
    <t xml:space="preserve">培珀莉薄荷米蘭餅乾-198g                 </t>
  </si>
  <si>
    <t>0000010010695</t>
  </si>
  <si>
    <t xml:space="preserve">盛美家草莓果醬-340g                     </t>
  </si>
  <si>
    <t>0000000003030</t>
  </si>
  <si>
    <t xml:space="preserve">台灣基隆牛蒡天婦羅片                    </t>
  </si>
  <si>
    <t>559</t>
  </si>
  <si>
    <t>0000010009513</t>
  </si>
  <si>
    <t xml:space="preserve">家樂氏可可球250g                        </t>
  </si>
  <si>
    <t>0000010077434</t>
  </si>
  <si>
    <t xml:space="preserve">愛之味寒天-檸檬460ml                    </t>
  </si>
  <si>
    <t>873</t>
  </si>
  <si>
    <t>0000010004436</t>
  </si>
  <si>
    <t xml:space="preserve">安佳切片乳酪-250g                       </t>
  </si>
  <si>
    <t>0000010063717</t>
  </si>
  <si>
    <t xml:space="preserve">全麥吐司                                </t>
  </si>
  <si>
    <t>0000010070093</t>
  </si>
  <si>
    <t xml:space="preserve">巧克力大理石(5入                        </t>
  </si>
  <si>
    <t>337</t>
  </si>
  <si>
    <t>00991202</t>
  </si>
  <si>
    <t>0000010063722</t>
  </si>
  <si>
    <t xml:space="preserve">奶香麵包                                </t>
  </si>
  <si>
    <t>0000030008439</t>
  </si>
  <si>
    <t xml:space="preserve">ARBELLA螺絲麵                           </t>
  </si>
  <si>
    <t>0000010063404</t>
  </si>
  <si>
    <t xml:space="preserve">聯夏義大麵醬蛤蠣海鮮3入包               </t>
  </si>
  <si>
    <t>00990924</t>
  </si>
  <si>
    <t>4002</t>
  </si>
  <si>
    <t>00991117</t>
  </si>
  <si>
    <t>0000010040106</t>
  </si>
  <si>
    <t xml:space="preserve">陶華碧老干媽(油辣椒)                    </t>
  </si>
  <si>
    <t>446</t>
  </si>
  <si>
    <t>0000010006980</t>
  </si>
  <si>
    <t xml:space="preserve">HOUSE佛蒙特咖哩(中味)-250g              </t>
  </si>
  <si>
    <t>0000010006375</t>
  </si>
  <si>
    <t xml:space="preserve">立頓奶茶隨身包(10入)                    </t>
  </si>
  <si>
    <t>-79</t>
  </si>
  <si>
    <t>0000000002991</t>
  </si>
  <si>
    <t xml:space="preserve">台灣宜蘭熟小管                          </t>
  </si>
  <si>
    <t>0000010071740</t>
  </si>
  <si>
    <t xml:space="preserve">台灣紀文蟹風味蒲鉾-250g                 </t>
  </si>
  <si>
    <t>0000000000580</t>
  </si>
  <si>
    <t xml:space="preserve">台灣鰻魚段燒                            </t>
  </si>
  <si>
    <t xml:space="preserve">120302  </t>
  </si>
  <si>
    <t>0000000006342</t>
  </si>
  <si>
    <t xml:space="preserve">美國無骨肩小排                          </t>
  </si>
  <si>
    <t>-134</t>
  </si>
  <si>
    <t>0000030012567</t>
  </si>
  <si>
    <t xml:space="preserve">團購名物古早味蔥油餅5片                 </t>
  </si>
  <si>
    <t>0000010000950</t>
  </si>
  <si>
    <t xml:space="preserve">屏東富統培根                            </t>
  </si>
  <si>
    <t>866</t>
  </si>
  <si>
    <t>0000010028698</t>
  </si>
  <si>
    <t xml:space="preserve">義美ｅ家小館玉米可樂餅-180g             </t>
  </si>
  <si>
    <t>0000030016056</t>
  </si>
  <si>
    <t xml:space="preserve">玉山台灣高梁酒(58%)2入-0.3L+0.08L       </t>
  </si>
  <si>
    <t>300.00</t>
  </si>
  <si>
    <t>00991228</t>
  </si>
  <si>
    <t>1134</t>
  </si>
  <si>
    <t>0000000005021</t>
  </si>
  <si>
    <t xml:space="preserve">台灣海域野生花枝                        </t>
  </si>
  <si>
    <t>0000010000952</t>
  </si>
  <si>
    <t xml:space="preserve">屏東富統小熱狗-200g                     </t>
  </si>
  <si>
    <t>0000030015579</t>
  </si>
  <si>
    <t xml:space="preserve">桂冠魚子球120g                          </t>
  </si>
  <si>
    <t>0000010005137</t>
  </si>
  <si>
    <t xml:space="preserve">遠洋鮪魚三明治110g                      </t>
  </si>
  <si>
    <t>0000010008202</t>
  </si>
  <si>
    <t xml:space="preserve">維力媽媽麵-新                           </t>
  </si>
  <si>
    <t>0000010008253</t>
  </si>
  <si>
    <t xml:space="preserve">日清合味道-海鮮杯麵                     </t>
  </si>
  <si>
    <t>0000010073739</t>
  </si>
  <si>
    <t xml:space="preserve">百味來義大利麵蘿勒蕃茄醬400g            </t>
  </si>
  <si>
    <t>00991112</t>
  </si>
  <si>
    <t>性別(encoding)</t>
    <phoneticPr fontId="1" type="noConversion"/>
  </si>
  <si>
    <t>婚姻狀態（encoding）</t>
    <phoneticPr fontId="1" type="noConversion"/>
  </si>
  <si>
    <t>是否有子女</t>
  </si>
  <si>
    <t>是否有子女</t>
    <phoneticPr fontId="1" type="noConversion"/>
  </si>
  <si>
    <t>家庭人口數</t>
  </si>
  <si>
    <t>家庭人口數</t>
    <phoneticPr fontId="1" type="noConversion"/>
  </si>
  <si>
    <t>婚姻狀態</t>
    <phoneticPr fontId="1" type="noConversion"/>
  </si>
  <si>
    <t>性別</t>
    <phoneticPr fontId="1" type="noConversion"/>
  </si>
  <si>
    <t>分群（性別、家庭人口）</t>
    <phoneticPr fontId="1" type="noConversion"/>
  </si>
  <si>
    <t>交易編號</t>
  </si>
  <si>
    <t>交易日期</t>
  </si>
  <si>
    <t>總金額</t>
  </si>
  <si>
    <t>交易日期（整理）</t>
    <phoneticPr fontId="1" type="noConversion"/>
  </si>
  <si>
    <t>分群</t>
    <phoneticPr fontId="1" type="noConversion"/>
  </si>
  <si>
    <t>列標籤</t>
  </si>
  <si>
    <t>總計</t>
  </si>
  <si>
    <t>變異數</t>
  </si>
  <si>
    <t xml:space="preserve">平均值 </t>
  </si>
  <si>
    <t>次數</t>
  </si>
  <si>
    <t>顧客ID</t>
    <phoneticPr fontId="1" type="noConversion"/>
  </si>
  <si>
    <t>分群平均數</t>
    <phoneticPr fontId="1" type="noConversion"/>
  </si>
  <si>
    <t>分群變異數</t>
    <phoneticPr fontId="1" type="noConversion"/>
  </si>
  <si>
    <t>W1</t>
    <phoneticPr fontId="1" type="noConversion"/>
  </si>
  <si>
    <t>W2</t>
    <phoneticPr fontId="1" type="noConversion"/>
  </si>
  <si>
    <t>CRI</t>
    <phoneticPr fontId="1" type="noConversion"/>
  </si>
  <si>
    <t xml:space="preserve"> </t>
    <phoneticPr fontId="1" type="noConversion"/>
  </si>
  <si>
    <t>HB估計值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</si>
</sst>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color theme="1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 applyAlignment="1"/>
    <xf numFmtId="0" fontId="0" fillId="0" borderId="0" xfId="0" applyAlignment="1"/>
    <xf numFmtId="14" fontId="0" fillId="0" borderId="0" xfId="0" applyNumberFormat="1">
      <alignment vertical="center"/>
    </xf>
    <xf numFmtId="14" fontId="0" fillId="0" borderId="0" xfId="0" applyNumberFormat="1" applyAlignment="1"/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" fillId="2" borderId="1" xfId="0" applyFont="1" applyFill="1" applyBorder="1">
      <alignment vertical="center"/>
    </xf>
    <xf numFmtId="1" fontId="0" fillId="0" borderId="0" xfId="0" applyNumberFormat="1">
      <alignment vertical="center"/>
    </xf>
    <xf numFmtId="0" fontId="3" fillId="2" borderId="0" xfId="0" applyFont="1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80.735457407405" createdVersion="7" refreshedVersion="7" minRefreshableVersion="3" recordCount="562" xr:uid="{A1A214E7-A377-5F4D-9C34-E8D8981D50A0}">
  <cacheSource type="worksheet">
    <worksheetSource ref="A1:F563" sheet="分群匯總"/>
  </cacheSource>
  <cacheFields count="6">
    <cacheField name="交易編號" numFmtId="0">
      <sharedItems containsSemiMixedTypes="0" containsString="0" containsNumber="1" containsInteger="1" minValue="108" maxValue="12953"/>
    </cacheField>
    <cacheField name="會員卡號" numFmtId="0">
      <sharedItems containsSemiMixedTypes="0" containsString="0" containsNumber="1" containsInteger="1" minValue="7" maxValue="4303" count="200">
        <n v="220"/>
        <n v="17"/>
        <n v="569"/>
        <n v="355"/>
        <n v="406"/>
        <n v="702"/>
        <n v="795"/>
        <n v="882"/>
        <n v="274"/>
        <n v="278"/>
        <n v="185"/>
        <n v="754"/>
        <n v="99"/>
        <n v="100"/>
        <n v="596"/>
        <n v="684"/>
        <n v="396"/>
        <n v="373"/>
        <n v="374"/>
        <n v="869"/>
        <n v="130"/>
        <n v="474"/>
        <n v="7"/>
        <n v="156"/>
        <n v="718"/>
        <n v="78"/>
        <n v="757"/>
        <n v="835"/>
        <n v="612"/>
        <n v="613"/>
        <n v="42"/>
        <n v="851"/>
        <n v="74"/>
        <n v="677"/>
        <n v="303"/>
        <n v="304"/>
        <n v="678"/>
        <n v="486"/>
        <n v="401"/>
        <n v="928"/>
        <n v="994"/>
        <n v="550"/>
        <n v="62"/>
        <n v="492"/>
        <n v="309"/>
        <n v="840"/>
        <n v="212"/>
        <n v="51"/>
        <n v="232"/>
        <n v="650"/>
        <n v="536"/>
        <n v="422"/>
        <n v="842"/>
        <n v="332"/>
        <n v="59"/>
        <n v="1417"/>
        <n v="1895"/>
        <n v="1086"/>
        <n v="1247"/>
        <n v="1215"/>
        <n v="1445"/>
        <n v="1988"/>
        <n v="1032"/>
        <n v="1989"/>
        <n v="1758"/>
        <n v="1036"/>
        <n v="1077"/>
        <n v="1216"/>
        <n v="1404"/>
        <n v="1667"/>
        <n v="1910"/>
        <n v="1265"/>
        <n v="1266"/>
        <n v="1574"/>
        <n v="1230"/>
        <n v="1049"/>
        <n v="1805"/>
        <n v="1105"/>
        <n v="1749"/>
        <n v="1960"/>
        <n v="1426"/>
        <n v="1807"/>
        <n v="1053"/>
        <n v="1853"/>
        <n v="1699"/>
        <n v="1599"/>
        <n v="1286"/>
        <n v="1287"/>
        <n v="1235"/>
        <n v="1904"/>
        <n v="1708"/>
        <n v="1963"/>
        <n v="1300"/>
        <n v="1757"/>
        <n v="1361"/>
        <n v="1627"/>
        <n v="1718"/>
        <n v="1238"/>
        <n v="1316"/>
        <n v="2148"/>
        <n v="2769"/>
        <n v="2783"/>
        <n v="2010"/>
        <n v="2154"/>
        <n v="2114"/>
        <n v="2247"/>
        <n v="2927"/>
        <n v="2951"/>
        <n v="2520"/>
        <n v="2633"/>
        <n v="2120"/>
        <n v="2121"/>
        <n v="2569"/>
        <n v="2660"/>
        <n v="2889"/>
        <n v="2657"/>
        <n v="2033"/>
        <n v="2806"/>
        <n v="2072"/>
        <n v="2140"/>
        <n v="2880"/>
        <n v="2984"/>
        <n v="2013"/>
        <n v="2172"/>
        <n v="2042"/>
        <n v="2595"/>
        <n v="2367"/>
        <n v="2289"/>
        <n v="2386"/>
        <n v="2813"/>
        <n v="2453"/>
        <n v="2775"/>
        <n v="2387"/>
        <n v="2609"/>
        <n v="2957"/>
        <n v="2906"/>
        <n v="2049"/>
        <n v="2748"/>
        <n v="2484"/>
        <n v="2947"/>
        <n v="2006"/>
        <n v="2104"/>
        <n v="2854"/>
        <n v="3872"/>
        <n v="3314"/>
        <n v="3223"/>
        <n v="3928"/>
        <n v="3386"/>
        <n v="3609"/>
        <n v="3732"/>
        <n v="3873"/>
        <n v="3764"/>
        <n v="3412"/>
        <n v="3341"/>
        <n v="3414"/>
        <n v="3723"/>
        <n v="3462"/>
        <n v="3101"/>
        <n v="2996"/>
        <n v="3775"/>
        <n v="3189"/>
        <n v="3717"/>
        <n v="3548"/>
        <n v="3902"/>
        <n v="3020"/>
        <n v="3549"/>
        <n v="3917"/>
        <n v="3069"/>
        <n v="3561"/>
        <n v="3954"/>
        <n v="3601"/>
        <n v="3779"/>
        <n v="3569"/>
        <n v="3070"/>
        <n v="3628"/>
        <n v="3212"/>
        <n v="3819"/>
        <n v="3458"/>
        <n v="3088"/>
        <n v="3720"/>
        <n v="3589"/>
        <n v="3289"/>
        <n v="4193"/>
        <n v="4105"/>
        <n v="4003"/>
        <n v="4172"/>
        <n v="4211"/>
        <n v="4174"/>
        <n v="4038"/>
        <n v="4177"/>
        <n v="4081"/>
        <n v="4074"/>
        <n v="3978"/>
        <n v="4200"/>
        <n v="4054"/>
        <n v="4180"/>
        <n v="4228"/>
        <n v="4284"/>
        <n v="4303"/>
        <n v="4283"/>
      </sharedItems>
    </cacheField>
    <cacheField name="交易日期" numFmtId="0">
      <sharedItems containsSemiMixedTypes="0" containsString="0" containsNumber="1" containsInteger="1" minValue="980101" maxValue="991230"/>
    </cacheField>
    <cacheField name="交易日期（整理）" numFmtId="14">
      <sharedItems containsSemiMixedTypes="0" containsNonDate="0" containsDate="1" containsString="0" minDate="2009-01-01T00:00:00" maxDate="2010-12-31T00:00:00"/>
    </cacheField>
    <cacheField name="總金額" numFmtId="0">
      <sharedItems containsSemiMixedTypes="0" containsString="0" containsNumber="1" containsInteger="1" minValue="115" maxValue="4033" count="447">
        <n v="371"/>
        <n v="347"/>
        <n v="377"/>
        <n v="335"/>
        <n v="570"/>
        <n v="1243"/>
        <n v="582"/>
        <n v="980"/>
        <n v="859"/>
        <n v="429"/>
        <n v="799"/>
        <n v="910"/>
        <n v="761"/>
        <n v="421"/>
        <n v="395"/>
        <n v="438"/>
        <n v="393"/>
        <n v="424"/>
        <n v="229"/>
        <n v="506"/>
        <n v="349"/>
        <n v="447"/>
        <n v="586"/>
        <n v="459"/>
        <n v="1366"/>
        <n v="1400"/>
        <n v="656"/>
        <n v="1346"/>
        <n v="396"/>
        <n v="643"/>
        <n v="913"/>
        <n v="367"/>
        <n v="1422"/>
        <n v="552"/>
        <n v="621"/>
        <n v="662"/>
        <n v="556"/>
        <n v="976"/>
        <n v="1265"/>
        <n v="1462"/>
        <n v="879"/>
        <n v="1196"/>
        <n v="732"/>
        <n v="496"/>
        <n v="1173"/>
        <n v="361"/>
        <n v="420"/>
        <n v="427"/>
        <n v="763"/>
        <n v="739"/>
        <n v="149"/>
        <n v="566"/>
        <n v="538"/>
        <n v="195"/>
        <n v="1217"/>
        <n v="228"/>
        <n v="179"/>
        <n v="575"/>
        <n v="241"/>
        <n v="473"/>
        <n v="558"/>
        <n v="313"/>
        <n v="139"/>
        <n v="129"/>
        <n v="364"/>
        <n v="527"/>
        <n v="681"/>
        <n v="770"/>
        <n v="260"/>
        <n v="865"/>
        <n v="1016"/>
        <n v="502"/>
        <n v="580"/>
        <n v="425"/>
        <n v="1001"/>
        <n v="387"/>
        <n v="135"/>
        <n v="1359"/>
        <n v="573"/>
        <n v="831"/>
        <n v="2144"/>
        <n v="2149"/>
        <n v="592"/>
        <n v="187"/>
        <n v="213"/>
        <n v="520"/>
        <n v="453"/>
        <n v="295"/>
        <n v="246"/>
        <n v="419"/>
        <n v="205"/>
        <n v="225"/>
        <n v="611"/>
        <n v="635"/>
        <n v="728"/>
        <n v="471"/>
        <n v="513"/>
        <n v="702"/>
        <n v="268"/>
        <n v="171"/>
        <n v="759"/>
        <n v="730"/>
        <n v="315"/>
        <n v="840"/>
        <n v="720"/>
        <n v="802"/>
        <n v="1166"/>
        <n v="265"/>
        <n v="684"/>
        <n v="671"/>
        <n v="1716"/>
        <n v="675"/>
        <n v="952"/>
        <n v="698"/>
        <n v="867"/>
        <n v="484"/>
        <n v="778"/>
        <n v="1261"/>
        <n v="895"/>
        <n v="562"/>
        <n v="1084"/>
        <n v="4030"/>
        <n v="494"/>
        <n v="469"/>
        <n v="1616"/>
        <n v="1488"/>
        <n v="1008"/>
        <n v="1175"/>
        <n v="864"/>
        <n v="2089"/>
        <n v="557"/>
        <n v="917"/>
        <n v="478"/>
        <n v="454"/>
        <n v="282"/>
        <n v="836"/>
        <n v="1026"/>
        <n v="615"/>
        <n v="201"/>
        <n v="738"/>
        <n v="604"/>
        <n v="838"/>
        <n v="499"/>
        <n v="1174"/>
        <n v="700"/>
        <n v="1003"/>
        <n v="1177"/>
        <n v="1403"/>
        <n v="1325"/>
        <n v="1081"/>
        <n v="2325"/>
        <n v="868"/>
        <n v="1142"/>
        <n v="1155"/>
        <n v="648"/>
        <n v="642"/>
        <n v="581"/>
        <n v="490"/>
        <n v="354"/>
        <n v="829"/>
        <n v="169"/>
        <n v="301"/>
        <n v="1083"/>
        <n v="1106"/>
        <n v="627"/>
        <n v="1273"/>
        <n v="1179"/>
        <n v="239"/>
        <n v="1677"/>
        <n v="1054"/>
        <n v="875"/>
        <n v="474"/>
        <n v="1093"/>
        <n v="363"/>
        <n v="965"/>
        <n v="518"/>
        <n v="1883"/>
        <n v="911"/>
        <n v="806"/>
        <n v="308"/>
        <n v="982"/>
        <n v="614"/>
        <n v="1023"/>
        <n v="984"/>
        <n v="931"/>
        <n v="741"/>
        <n v="858"/>
        <n v="620"/>
        <n v="569"/>
        <n v="1695"/>
        <n v="654"/>
        <n v="789"/>
        <n v="199"/>
        <n v="399"/>
        <n v="226"/>
        <n v="929"/>
        <n v="1117"/>
        <n v="342"/>
        <n v="903"/>
        <n v="1278"/>
        <n v="1449"/>
        <n v="379"/>
        <n v="460"/>
        <n v="2065"/>
        <n v="208"/>
        <n v="209"/>
        <n v="1595"/>
        <n v="545"/>
        <n v="636"/>
        <n v="672"/>
        <n v="317"/>
        <n v="1718"/>
        <n v="194"/>
        <n v="606"/>
        <n v="264"/>
        <n v="554"/>
        <n v="607"/>
        <n v="1127"/>
        <n v="1231"/>
        <n v="1784"/>
        <n v="1439"/>
        <n v="981"/>
        <n v="639"/>
        <n v="791"/>
        <n v="2032"/>
        <n v="289"/>
        <n v="686"/>
        <n v="771"/>
        <n v="619"/>
        <n v="218"/>
        <n v="310"/>
        <n v="156"/>
        <n v="960"/>
        <n v="947"/>
        <n v="1307"/>
        <n v="1281"/>
        <n v="1115"/>
        <n v="772"/>
        <n v="155"/>
        <n v="1182"/>
        <n v="900"/>
        <n v="942"/>
        <n v="756"/>
        <n v="874"/>
        <n v="181"/>
        <n v="414"/>
        <n v="358"/>
        <n v="161"/>
        <n v="432"/>
        <n v="202"/>
        <n v="4033"/>
        <n v="3859"/>
        <n v="1002"/>
        <n v="568"/>
        <n v="217"/>
        <n v="553"/>
        <n v="394"/>
        <n v="159"/>
        <n v="324"/>
        <n v="168"/>
        <n v="189"/>
        <n v="444"/>
        <n v="687"/>
        <n v="708"/>
        <n v="723"/>
        <n v="726"/>
        <n v="277"/>
        <n v="390"/>
        <n v="523"/>
        <n v="410"/>
        <n v="380"/>
        <n v="690"/>
        <n v="254"/>
        <n v="329"/>
        <n v="693"/>
        <n v="1052"/>
        <n v="1076"/>
        <n v="991"/>
        <n v="1573"/>
        <n v="821"/>
        <n v="1343"/>
        <n v="2090"/>
        <n v="416"/>
        <n v="622"/>
        <n v="1129"/>
        <n v="983"/>
        <n v="989"/>
        <n v="788"/>
        <n v="525"/>
        <n v="577"/>
        <n v="426"/>
        <n v="1042"/>
        <n v="1935"/>
        <n v="304"/>
        <n v="302"/>
        <n v="442"/>
        <n v="365"/>
        <n v="455"/>
        <n v="405"/>
        <n v="376"/>
        <n v="406"/>
        <n v="362"/>
        <n v="267"/>
        <n v="190"/>
        <n v="318"/>
        <n v="319"/>
        <n v="725"/>
        <n v="897"/>
        <n v="415"/>
        <n v="694"/>
        <n v="299"/>
        <n v="1195"/>
        <n v="334"/>
        <n v="305"/>
        <n v="519"/>
        <n v="1496"/>
        <n v="340"/>
        <n v="820"/>
        <n v="1926"/>
        <n v="1966"/>
        <n v="1427"/>
        <n v="537"/>
        <n v="564"/>
        <n v="565"/>
        <n v="1005"/>
        <n v="591"/>
        <n v="234"/>
        <n v="1494"/>
        <n v="1840"/>
        <n v="344"/>
        <n v="507"/>
        <n v="1169"/>
        <n v="1753"/>
        <n v="219"/>
        <n v="336"/>
        <n v="403"/>
        <n v="330"/>
        <n v="764"/>
        <n v="339"/>
        <n v="1062"/>
        <n v="2050"/>
        <n v="1184"/>
        <n v="978"/>
        <n v="605"/>
        <n v="1146"/>
        <n v="1520"/>
        <n v="400"/>
        <n v="748"/>
        <n v="497"/>
        <n v="485"/>
        <n v="115"/>
        <n v="869"/>
        <n v="683"/>
        <n v="856"/>
        <n v="937"/>
        <n v="1440"/>
        <n v="1411"/>
        <n v="740"/>
        <n v="2544"/>
        <n v="498"/>
        <n v="1170"/>
        <n v="303"/>
        <n v="1466"/>
        <n v="722"/>
        <n v="222"/>
        <n v="160"/>
        <n v="431"/>
        <n v="1802"/>
        <n v="543"/>
        <n v="492"/>
        <n v="902"/>
        <n v="240"/>
        <n v="409"/>
        <n v="534"/>
        <n v="275"/>
        <n v="328"/>
        <n v="389"/>
        <n v="814"/>
        <n v="1498"/>
        <n v="488"/>
        <n v="1087"/>
        <n v="532"/>
        <n v="783"/>
        <n v="784"/>
        <n v="2087"/>
        <n v="1004"/>
        <n v="348"/>
        <n v="1626"/>
        <n v="878"/>
        <n v="1288"/>
        <n v="309"/>
        <n v="418"/>
        <n v="847"/>
        <n v="872"/>
        <n v="398"/>
        <n v="645"/>
        <n v="1049"/>
        <n v="657"/>
        <n v="468"/>
        <n v="624"/>
        <n v="755"/>
        <n v="2302"/>
        <n v="2675"/>
        <n v="392"/>
        <n v="1159"/>
        <n v="780"/>
        <n v="1285"/>
        <n v="899"/>
        <n v="1079"/>
        <n v="1574"/>
        <n v="258"/>
        <n v="247"/>
        <n v="593"/>
        <n v="1020"/>
        <n v="248"/>
        <n v="797"/>
        <n v="298"/>
        <n v="587"/>
        <n v="835"/>
        <n v="909"/>
        <n v="987"/>
        <n v="261"/>
        <n v="623"/>
        <n v="975"/>
        <n v="612"/>
        <n v="561"/>
        <n v="670"/>
        <n v="1047"/>
        <n v="312"/>
        <n v="736"/>
        <n v="1397"/>
        <n v="1269"/>
        <n v="1982"/>
        <n v="2177"/>
        <n v="571"/>
        <n v="184"/>
        <n v="774"/>
        <n v="452"/>
        <n v="1032"/>
        <n v="559"/>
        <n v="873"/>
        <n v="337"/>
        <n v="600"/>
        <n v="211"/>
        <n v="446"/>
        <n v="866"/>
        <n v="1134"/>
      </sharedItems>
    </cacheField>
    <cacheField name="分群" numFmtId="0">
      <sharedItems containsSemiMixedTypes="0" containsString="0" containsNumber="1" containsInteger="1" minValue="1" maxValue="6" count="6">
        <n v="5"/>
        <n v="3"/>
        <n v="1"/>
        <n v="2"/>
        <n v="6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2">
  <r>
    <n v="108"/>
    <x v="0"/>
    <n v="980114"/>
    <d v="2009-01-14T00:00:00"/>
    <x v="0"/>
    <x v="0"/>
  </r>
  <r>
    <n v="109"/>
    <x v="0"/>
    <n v="980318"/>
    <d v="2009-03-18T00:00:00"/>
    <x v="1"/>
    <x v="0"/>
  </r>
  <r>
    <n v="110"/>
    <x v="0"/>
    <n v="980722"/>
    <d v="2009-07-22T00:00:00"/>
    <x v="2"/>
    <x v="0"/>
  </r>
  <r>
    <n v="111"/>
    <x v="0"/>
    <n v="980810"/>
    <d v="2009-08-10T00:00:00"/>
    <x v="3"/>
    <x v="0"/>
  </r>
  <r>
    <n v="112"/>
    <x v="0"/>
    <n v="990315"/>
    <d v="2010-03-15T00:00:00"/>
    <x v="4"/>
    <x v="0"/>
  </r>
  <r>
    <n v="113"/>
    <x v="0"/>
    <n v="990822"/>
    <d v="2010-08-22T00:00:00"/>
    <x v="5"/>
    <x v="0"/>
  </r>
  <r>
    <n v="114"/>
    <x v="0"/>
    <n v="991106"/>
    <d v="2010-11-06T00:00:00"/>
    <x v="6"/>
    <x v="0"/>
  </r>
  <r>
    <n v="460"/>
    <x v="1"/>
    <n v="981105"/>
    <d v="2009-11-05T00:00:00"/>
    <x v="7"/>
    <x v="1"/>
  </r>
  <r>
    <n v="533"/>
    <x v="2"/>
    <n v="980114"/>
    <d v="2009-01-14T00:00:00"/>
    <x v="8"/>
    <x v="0"/>
  </r>
  <r>
    <n v="534"/>
    <x v="2"/>
    <n v="980123"/>
    <d v="2009-01-23T00:00:00"/>
    <x v="9"/>
    <x v="0"/>
  </r>
  <r>
    <n v="535"/>
    <x v="2"/>
    <n v="980215"/>
    <d v="2009-02-15T00:00:00"/>
    <x v="10"/>
    <x v="0"/>
  </r>
  <r>
    <n v="536"/>
    <x v="2"/>
    <n v="980331"/>
    <d v="2009-03-31T00:00:00"/>
    <x v="11"/>
    <x v="0"/>
  </r>
  <r>
    <n v="537"/>
    <x v="2"/>
    <n v="980422"/>
    <d v="2009-04-22T00:00:00"/>
    <x v="12"/>
    <x v="0"/>
  </r>
  <r>
    <n v="538"/>
    <x v="2"/>
    <n v="980518"/>
    <d v="2009-05-18T00:00:00"/>
    <x v="13"/>
    <x v="0"/>
  </r>
  <r>
    <n v="539"/>
    <x v="2"/>
    <n v="980615"/>
    <d v="2009-06-15T00:00:00"/>
    <x v="14"/>
    <x v="0"/>
  </r>
  <r>
    <n v="540"/>
    <x v="2"/>
    <n v="980616"/>
    <d v="2009-06-16T00:00:00"/>
    <x v="15"/>
    <x v="0"/>
  </r>
  <r>
    <n v="541"/>
    <x v="2"/>
    <n v="980804"/>
    <d v="2009-08-04T00:00:00"/>
    <x v="16"/>
    <x v="0"/>
  </r>
  <r>
    <n v="542"/>
    <x v="2"/>
    <n v="980820"/>
    <d v="2009-08-20T00:00:00"/>
    <x v="17"/>
    <x v="0"/>
  </r>
  <r>
    <n v="543"/>
    <x v="2"/>
    <n v="981109"/>
    <d v="2009-11-09T00:00:00"/>
    <x v="18"/>
    <x v="0"/>
  </r>
  <r>
    <n v="544"/>
    <x v="2"/>
    <n v="990223"/>
    <d v="2010-02-23T00:00:00"/>
    <x v="19"/>
    <x v="0"/>
  </r>
  <r>
    <n v="545"/>
    <x v="2"/>
    <n v="990402"/>
    <d v="2010-04-02T00:00:00"/>
    <x v="20"/>
    <x v="0"/>
  </r>
  <r>
    <n v="546"/>
    <x v="2"/>
    <n v="990605"/>
    <d v="2010-06-05T00:00:00"/>
    <x v="21"/>
    <x v="0"/>
  </r>
  <r>
    <n v="547"/>
    <x v="2"/>
    <n v="990703"/>
    <d v="2010-07-03T00:00:00"/>
    <x v="22"/>
    <x v="0"/>
  </r>
  <r>
    <n v="602"/>
    <x v="3"/>
    <n v="990627"/>
    <d v="2010-06-27T00:00:00"/>
    <x v="23"/>
    <x v="0"/>
  </r>
  <r>
    <n v="803"/>
    <x v="4"/>
    <n v="980430"/>
    <d v="2009-04-30T00:00:00"/>
    <x v="24"/>
    <x v="0"/>
  </r>
  <r>
    <n v="804"/>
    <x v="4"/>
    <n v="980516"/>
    <d v="2009-05-16T00:00:00"/>
    <x v="25"/>
    <x v="0"/>
  </r>
  <r>
    <n v="805"/>
    <x v="4"/>
    <n v="990103"/>
    <d v="2010-01-03T00:00:00"/>
    <x v="26"/>
    <x v="0"/>
  </r>
  <r>
    <n v="814"/>
    <x v="5"/>
    <n v="980805"/>
    <d v="2009-08-05T00:00:00"/>
    <x v="27"/>
    <x v="2"/>
  </r>
  <r>
    <n v="815"/>
    <x v="5"/>
    <n v="990215"/>
    <d v="2010-02-15T00:00:00"/>
    <x v="28"/>
    <x v="2"/>
  </r>
  <r>
    <n v="816"/>
    <x v="5"/>
    <n v="990918"/>
    <d v="2010-09-18T00:00:00"/>
    <x v="29"/>
    <x v="2"/>
  </r>
  <r>
    <n v="817"/>
    <x v="5"/>
    <n v="991222"/>
    <d v="2010-12-22T00:00:00"/>
    <x v="30"/>
    <x v="2"/>
  </r>
  <r>
    <n v="894"/>
    <x v="6"/>
    <n v="980527"/>
    <d v="2009-05-27T00:00:00"/>
    <x v="31"/>
    <x v="0"/>
  </r>
  <r>
    <n v="895"/>
    <x v="6"/>
    <n v="980903"/>
    <d v="2009-09-03T00:00:00"/>
    <x v="32"/>
    <x v="0"/>
  </r>
  <r>
    <n v="896"/>
    <x v="7"/>
    <n v="980123"/>
    <d v="2009-01-23T00:00:00"/>
    <x v="33"/>
    <x v="3"/>
  </r>
  <r>
    <n v="897"/>
    <x v="7"/>
    <n v="980330"/>
    <d v="2009-03-30T00:00:00"/>
    <x v="34"/>
    <x v="3"/>
  </r>
  <r>
    <n v="898"/>
    <x v="7"/>
    <n v="980727"/>
    <d v="2009-07-27T00:00:00"/>
    <x v="35"/>
    <x v="3"/>
  </r>
  <r>
    <n v="899"/>
    <x v="7"/>
    <n v="980824"/>
    <d v="2009-08-24T00:00:00"/>
    <x v="36"/>
    <x v="3"/>
  </r>
  <r>
    <n v="900"/>
    <x v="7"/>
    <n v="990204"/>
    <d v="2010-02-04T00:00:00"/>
    <x v="37"/>
    <x v="3"/>
  </r>
  <r>
    <n v="901"/>
    <x v="7"/>
    <n v="990610"/>
    <d v="2010-06-10T00:00:00"/>
    <x v="38"/>
    <x v="3"/>
  </r>
  <r>
    <n v="902"/>
    <x v="7"/>
    <n v="990612"/>
    <d v="2010-06-12T00:00:00"/>
    <x v="39"/>
    <x v="3"/>
  </r>
  <r>
    <n v="1171"/>
    <x v="8"/>
    <n v="990611"/>
    <d v="2010-06-11T00:00:00"/>
    <x v="40"/>
    <x v="0"/>
  </r>
  <r>
    <n v="1172"/>
    <x v="8"/>
    <n v="990827"/>
    <d v="2010-08-27T00:00:00"/>
    <x v="41"/>
    <x v="0"/>
  </r>
  <r>
    <n v="1173"/>
    <x v="8"/>
    <n v="991013"/>
    <d v="2010-10-13T00:00:00"/>
    <x v="42"/>
    <x v="0"/>
  </r>
  <r>
    <n v="1174"/>
    <x v="8"/>
    <n v="991218"/>
    <d v="2010-12-18T00:00:00"/>
    <x v="20"/>
    <x v="0"/>
  </r>
  <r>
    <n v="1314"/>
    <x v="9"/>
    <n v="980605"/>
    <d v="2009-06-05T00:00:00"/>
    <x v="43"/>
    <x v="0"/>
  </r>
  <r>
    <n v="1315"/>
    <x v="9"/>
    <n v="980627"/>
    <d v="2009-06-27T00:00:00"/>
    <x v="44"/>
    <x v="0"/>
  </r>
  <r>
    <n v="1316"/>
    <x v="9"/>
    <n v="980713"/>
    <d v="2009-07-13T00:00:00"/>
    <x v="45"/>
    <x v="0"/>
  </r>
  <r>
    <n v="1317"/>
    <x v="9"/>
    <n v="980818"/>
    <d v="2009-08-18T00:00:00"/>
    <x v="46"/>
    <x v="0"/>
  </r>
  <r>
    <n v="1318"/>
    <x v="9"/>
    <n v="980912"/>
    <d v="2009-09-12T00:00:00"/>
    <x v="47"/>
    <x v="0"/>
  </r>
  <r>
    <n v="1319"/>
    <x v="9"/>
    <n v="980902"/>
    <d v="2009-09-02T00:00:00"/>
    <x v="48"/>
    <x v="0"/>
  </r>
  <r>
    <n v="1320"/>
    <x v="9"/>
    <n v="980926"/>
    <d v="2009-09-26T00:00:00"/>
    <x v="42"/>
    <x v="0"/>
  </r>
  <r>
    <n v="1321"/>
    <x v="9"/>
    <n v="990506"/>
    <d v="2010-05-06T00:00:00"/>
    <x v="49"/>
    <x v="0"/>
  </r>
  <r>
    <n v="1322"/>
    <x v="9"/>
    <n v="990721"/>
    <d v="2010-07-21T00:00:00"/>
    <x v="50"/>
    <x v="0"/>
  </r>
  <r>
    <n v="1323"/>
    <x v="9"/>
    <n v="990902"/>
    <d v="2010-09-02T00:00:00"/>
    <x v="51"/>
    <x v="0"/>
  </r>
  <r>
    <n v="1324"/>
    <x v="9"/>
    <n v="991127"/>
    <d v="2010-11-27T00:00:00"/>
    <x v="52"/>
    <x v="0"/>
  </r>
  <r>
    <n v="1499"/>
    <x v="10"/>
    <n v="990530"/>
    <d v="2010-05-30T00:00:00"/>
    <x v="53"/>
    <x v="4"/>
  </r>
  <r>
    <n v="1538"/>
    <x v="11"/>
    <n v="991201"/>
    <d v="2010-12-01T00:00:00"/>
    <x v="54"/>
    <x v="4"/>
  </r>
  <r>
    <n v="1584"/>
    <x v="12"/>
    <n v="990516"/>
    <d v="2010-05-16T00:00:00"/>
    <x v="55"/>
    <x v="4"/>
  </r>
  <r>
    <n v="1588"/>
    <x v="13"/>
    <n v="980324"/>
    <d v="2009-03-24T00:00:00"/>
    <x v="56"/>
    <x v="0"/>
  </r>
  <r>
    <n v="1589"/>
    <x v="13"/>
    <n v="980406"/>
    <d v="2009-04-06T00:00:00"/>
    <x v="57"/>
    <x v="0"/>
  </r>
  <r>
    <n v="1590"/>
    <x v="13"/>
    <n v="980331"/>
    <d v="2009-03-31T00:00:00"/>
    <x v="58"/>
    <x v="0"/>
  </r>
  <r>
    <n v="1591"/>
    <x v="13"/>
    <n v="980605"/>
    <d v="2009-06-05T00:00:00"/>
    <x v="59"/>
    <x v="0"/>
  </r>
  <r>
    <n v="1592"/>
    <x v="13"/>
    <n v="980524"/>
    <d v="2009-05-24T00:00:00"/>
    <x v="60"/>
    <x v="0"/>
  </r>
  <r>
    <n v="1593"/>
    <x v="13"/>
    <n v="990623"/>
    <d v="2010-06-23T00:00:00"/>
    <x v="61"/>
    <x v="0"/>
  </r>
  <r>
    <n v="1594"/>
    <x v="13"/>
    <n v="990704"/>
    <d v="2010-07-04T00:00:00"/>
    <x v="62"/>
    <x v="0"/>
  </r>
  <r>
    <n v="1595"/>
    <x v="13"/>
    <n v="990828"/>
    <d v="2010-08-28T00:00:00"/>
    <x v="63"/>
    <x v="0"/>
  </r>
  <r>
    <n v="1733"/>
    <x v="14"/>
    <n v="990728"/>
    <d v="2010-07-28T00:00:00"/>
    <x v="64"/>
    <x v="3"/>
  </r>
  <r>
    <n v="1781"/>
    <x v="15"/>
    <n v="990917"/>
    <d v="2010-09-17T00:00:00"/>
    <x v="65"/>
    <x v="0"/>
  </r>
  <r>
    <n v="1841"/>
    <x v="16"/>
    <n v="980722"/>
    <d v="2009-07-22T00:00:00"/>
    <x v="21"/>
    <x v="0"/>
  </r>
  <r>
    <n v="1842"/>
    <x v="16"/>
    <n v="981007"/>
    <d v="2009-10-07T00:00:00"/>
    <x v="66"/>
    <x v="0"/>
  </r>
  <r>
    <n v="1843"/>
    <x v="16"/>
    <n v="990319"/>
    <d v="2010-03-19T00:00:00"/>
    <x v="67"/>
    <x v="0"/>
  </r>
  <r>
    <n v="1844"/>
    <x v="16"/>
    <n v="990609"/>
    <d v="2010-06-09T00:00:00"/>
    <x v="68"/>
    <x v="0"/>
  </r>
  <r>
    <n v="1845"/>
    <x v="16"/>
    <n v="990618"/>
    <d v="2010-06-18T00:00:00"/>
    <x v="69"/>
    <x v="0"/>
  </r>
  <r>
    <n v="1846"/>
    <x v="16"/>
    <n v="990918"/>
    <d v="2010-09-18T00:00:00"/>
    <x v="70"/>
    <x v="0"/>
  </r>
  <r>
    <n v="1847"/>
    <x v="16"/>
    <n v="991216"/>
    <d v="2010-12-16T00:00:00"/>
    <x v="71"/>
    <x v="0"/>
  </r>
  <r>
    <n v="1848"/>
    <x v="17"/>
    <n v="980417"/>
    <d v="2009-04-17T00:00:00"/>
    <x v="72"/>
    <x v="4"/>
  </r>
  <r>
    <n v="1898"/>
    <x v="18"/>
    <n v="980713"/>
    <d v="2009-07-13T00:00:00"/>
    <x v="73"/>
    <x v="2"/>
  </r>
  <r>
    <n v="1899"/>
    <x v="18"/>
    <n v="990614"/>
    <d v="2010-06-14T00:00:00"/>
    <x v="74"/>
    <x v="2"/>
  </r>
  <r>
    <n v="1900"/>
    <x v="18"/>
    <n v="991017"/>
    <d v="2010-10-17T00:00:00"/>
    <x v="75"/>
    <x v="2"/>
  </r>
  <r>
    <n v="1961"/>
    <x v="19"/>
    <n v="981118"/>
    <d v="2009-11-18T00:00:00"/>
    <x v="76"/>
    <x v="0"/>
  </r>
  <r>
    <n v="2014"/>
    <x v="20"/>
    <n v="990314"/>
    <d v="2010-03-14T00:00:00"/>
    <x v="50"/>
    <x v="4"/>
  </r>
  <r>
    <n v="2026"/>
    <x v="21"/>
    <n v="980122"/>
    <d v="2009-01-22T00:00:00"/>
    <x v="77"/>
    <x v="3"/>
  </r>
  <r>
    <n v="2027"/>
    <x v="21"/>
    <n v="980525"/>
    <d v="2009-05-25T00:00:00"/>
    <x v="78"/>
    <x v="3"/>
  </r>
  <r>
    <n v="2028"/>
    <x v="21"/>
    <n v="981106"/>
    <d v="2009-11-06T00:00:00"/>
    <x v="79"/>
    <x v="3"/>
  </r>
  <r>
    <n v="2039"/>
    <x v="22"/>
    <n v="980902"/>
    <d v="2009-09-02T00:00:00"/>
    <x v="80"/>
    <x v="0"/>
  </r>
  <r>
    <n v="2040"/>
    <x v="22"/>
    <n v="990526"/>
    <d v="2010-05-26T00:00:00"/>
    <x v="14"/>
    <x v="0"/>
  </r>
  <r>
    <n v="2041"/>
    <x v="22"/>
    <n v="990823"/>
    <d v="2010-08-23T00:00:00"/>
    <x v="81"/>
    <x v="0"/>
  </r>
  <r>
    <n v="2046"/>
    <x v="23"/>
    <n v="980331"/>
    <d v="2009-03-31T00:00:00"/>
    <x v="82"/>
    <x v="2"/>
  </r>
  <r>
    <n v="2047"/>
    <x v="23"/>
    <n v="981115"/>
    <d v="2009-11-15T00:00:00"/>
    <x v="83"/>
    <x v="2"/>
  </r>
  <r>
    <n v="2048"/>
    <x v="23"/>
    <n v="990210"/>
    <d v="2010-02-10T00:00:00"/>
    <x v="84"/>
    <x v="2"/>
  </r>
  <r>
    <n v="2049"/>
    <x v="23"/>
    <n v="990610"/>
    <d v="2010-06-10T00:00:00"/>
    <x v="85"/>
    <x v="2"/>
  </r>
  <r>
    <n v="2069"/>
    <x v="24"/>
    <n v="981128"/>
    <d v="2009-11-28T00:00:00"/>
    <x v="86"/>
    <x v="3"/>
  </r>
  <r>
    <n v="2088"/>
    <x v="25"/>
    <n v="980120"/>
    <d v="2009-01-20T00:00:00"/>
    <x v="53"/>
    <x v="3"/>
  </r>
  <r>
    <n v="2089"/>
    <x v="25"/>
    <n v="980225"/>
    <d v="2009-02-25T00:00:00"/>
    <x v="87"/>
    <x v="3"/>
  </r>
  <r>
    <n v="2100"/>
    <x v="26"/>
    <n v="981108"/>
    <d v="2009-11-08T00:00:00"/>
    <x v="88"/>
    <x v="0"/>
  </r>
  <r>
    <n v="2252"/>
    <x v="27"/>
    <n v="980325"/>
    <d v="2009-03-25T00:00:00"/>
    <x v="89"/>
    <x v="5"/>
  </r>
  <r>
    <n v="2398"/>
    <x v="28"/>
    <n v="990512"/>
    <d v="2010-05-12T00:00:00"/>
    <x v="90"/>
    <x v="4"/>
  </r>
  <r>
    <n v="2413"/>
    <x v="29"/>
    <n v="980724"/>
    <d v="2009-07-24T00:00:00"/>
    <x v="91"/>
    <x v="1"/>
  </r>
  <r>
    <n v="2414"/>
    <x v="29"/>
    <n v="981115"/>
    <d v="2009-11-15T00:00:00"/>
    <x v="50"/>
    <x v="1"/>
  </r>
  <r>
    <n v="2415"/>
    <x v="29"/>
    <n v="990217"/>
    <d v="2010-02-17T00:00:00"/>
    <x v="92"/>
    <x v="1"/>
  </r>
  <r>
    <n v="2443"/>
    <x v="30"/>
    <n v="990828"/>
    <d v="2010-08-28T00:00:00"/>
    <x v="93"/>
    <x v="0"/>
  </r>
  <r>
    <n v="2470"/>
    <x v="31"/>
    <n v="980225"/>
    <d v="2009-02-25T00:00:00"/>
    <x v="94"/>
    <x v="0"/>
  </r>
  <r>
    <n v="2471"/>
    <x v="31"/>
    <n v="980413"/>
    <d v="2009-04-13T00:00:00"/>
    <x v="95"/>
    <x v="0"/>
  </r>
  <r>
    <n v="2472"/>
    <x v="31"/>
    <n v="980425"/>
    <d v="2009-04-25T00:00:00"/>
    <x v="96"/>
    <x v="0"/>
  </r>
  <r>
    <n v="2473"/>
    <x v="31"/>
    <n v="980605"/>
    <d v="2009-06-05T00:00:00"/>
    <x v="97"/>
    <x v="0"/>
  </r>
  <r>
    <n v="2474"/>
    <x v="31"/>
    <n v="980904"/>
    <d v="2009-09-04T00:00:00"/>
    <x v="98"/>
    <x v="0"/>
  </r>
  <r>
    <n v="2475"/>
    <x v="31"/>
    <n v="980929"/>
    <d v="2009-09-29T00:00:00"/>
    <x v="99"/>
    <x v="0"/>
  </r>
  <r>
    <n v="2476"/>
    <x v="31"/>
    <n v="981221"/>
    <d v="2009-12-21T00:00:00"/>
    <x v="100"/>
    <x v="0"/>
  </r>
  <r>
    <n v="2477"/>
    <x v="31"/>
    <n v="990227"/>
    <d v="2010-02-27T00:00:00"/>
    <x v="101"/>
    <x v="0"/>
  </r>
  <r>
    <n v="2478"/>
    <x v="31"/>
    <n v="990404"/>
    <d v="2010-04-04T00:00:00"/>
    <x v="102"/>
    <x v="0"/>
  </r>
  <r>
    <n v="2479"/>
    <x v="31"/>
    <n v="990727"/>
    <d v="2010-07-27T00:00:00"/>
    <x v="65"/>
    <x v="0"/>
  </r>
  <r>
    <n v="2480"/>
    <x v="31"/>
    <n v="990816"/>
    <d v="2010-08-16T00:00:00"/>
    <x v="103"/>
    <x v="0"/>
  </r>
  <r>
    <n v="2481"/>
    <x v="31"/>
    <n v="990822"/>
    <d v="2010-08-22T00:00:00"/>
    <x v="104"/>
    <x v="0"/>
  </r>
  <r>
    <n v="2482"/>
    <x v="31"/>
    <n v="991023"/>
    <d v="2010-10-23T00:00:00"/>
    <x v="105"/>
    <x v="0"/>
  </r>
  <r>
    <n v="2483"/>
    <x v="31"/>
    <n v="991230"/>
    <d v="2010-12-30T00:00:00"/>
    <x v="59"/>
    <x v="0"/>
  </r>
  <r>
    <n v="2656"/>
    <x v="32"/>
    <n v="990405"/>
    <d v="2010-04-05T00:00:00"/>
    <x v="106"/>
    <x v="0"/>
  </r>
  <r>
    <n v="2707"/>
    <x v="33"/>
    <n v="980802"/>
    <d v="2009-08-02T00:00:00"/>
    <x v="107"/>
    <x v="0"/>
  </r>
  <r>
    <n v="2708"/>
    <x v="33"/>
    <n v="980825"/>
    <d v="2009-08-25T00:00:00"/>
    <x v="108"/>
    <x v="0"/>
  </r>
  <r>
    <n v="2709"/>
    <x v="33"/>
    <n v="990103"/>
    <d v="2010-01-03T00:00:00"/>
    <x v="109"/>
    <x v="0"/>
  </r>
  <r>
    <n v="2710"/>
    <x v="33"/>
    <n v="990210"/>
    <d v="2010-02-10T00:00:00"/>
    <x v="110"/>
    <x v="0"/>
  </r>
  <r>
    <n v="2711"/>
    <x v="33"/>
    <n v="990405"/>
    <d v="2010-04-05T00:00:00"/>
    <x v="65"/>
    <x v="0"/>
  </r>
  <r>
    <n v="2712"/>
    <x v="33"/>
    <n v="990418"/>
    <d v="2010-04-18T00:00:00"/>
    <x v="111"/>
    <x v="0"/>
  </r>
  <r>
    <n v="2713"/>
    <x v="33"/>
    <n v="990302"/>
    <d v="2010-03-02T00:00:00"/>
    <x v="112"/>
    <x v="0"/>
  </r>
  <r>
    <n v="2714"/>
    <x v="33"/>
    <n v="990510"/>
    <d v="2010-05-10T00:00:00"/>
    <x v="113"/>
    <x v="0"/>
  </r>
  <r>
    <n v="2715"/>
    <x v="33"/>
    <n v="990605"/>
    <d v="2010-06-05T00:00:00"/>
    <x v="114"/>
    <x v="0"/>
  </r>
  <r>
    <n v="2716"/>
    <x v="33"/>
    <n v="990528"/>
    <d v="2010-05-28T00:00:00"/>
    <x v="115"/>
    <x v="0"/>
  </r>
  <r>
    <n v="2717"/>
    <x v="33"/>
    <n v="990722"/>
    <d v="2010-07-22T00:00:00"/>
    <x v="116"/>
    <x v="0"/>
  </r>
  <r>
    <n v="2718"/>
    <x v="33"/>
    <n v="990815"/>
    <d v="2010-08-15T00:00:00"/>
    <x v="117"/>
    <x v="0"/>
  </r>
  <r>
    <n v="2719"/>
    <x v="33"/>
    <n v="990824"/>
    <d v="2010-08-24T00:00:00"/>
    <x v="118"/>
    <x v="0"/>
  </r>
  <r>
    <n v="2720"/>
    <x v="33"/>
    <n v="990918"/>
    <d v="2010-09-18T00:00:00"/>
    <x v="119"/>
    <x v="0"/>
  </r>
  <r>
    <n v="2721"/>
    <x v="33"/>
    <n v="991109"/>
    <d v="2010-11-09T00:00:00"/>
    <x v="114"/>
    <x v="0"/>
  </r>
  <r>
    <n v="2762"/>
    <x v="34"/>
    <n v="980308"/>
    <d v="2009-03-08T00:00:00"/>
    <x v="120"/>
    <x v="5"/>
  </r>
  <r>
    <n v="2810"/>
    <x v="35"/>
    <n v="980118"/>
    <d v="2009-01-18T00:00:00"/>
    <x v="121"/>
    <x v="4"/>
  </r>
  <r>
    <n v="2811"/>
    <x v="36"/>
    <n v="980126"/>
    <d v="2009-01-26T00:00:00"/>
    <x v="122"/>
    <x v="0"/>
  </r>
  <r>
    <n v="2812"/>
    <x v="36"/>
    <n v="990918"/>
    <d v="2010-09-18T00:00:00"/>
    <x v="123"/>
    <x v="0"/>
  </r>
  <r>
    <n v="2942"/>
    <x v="37"/>
    <n v="980227"/>
    <d v="2009-02-27T00:00:00"/>
    <x v="124"/>
    <x v="0"/>
  </r>
  <r>
    <n v="2943"/>
    <x v="37"/>
    <n v="980701"/>
    <d v="2009-07-01T00:00:00"/>
    <x v="125"/>
    <x v="0"/>
  </r>
  <r>
    <n v="2944"/>
    <x v="37"/>
    <n v="980920"/>
    <d v="2009-09-20T00:00:00"/>
    <x v="126"/>
    <x v="0"/>
  </r>
  <r>
    <n v="2945"/>
    <x v="37"/>
    <n v="981031"/>
    <d v="2009-10-31T00:00:00"/>
    <x v="127"/>
    <x v="0"/>
  </r>
  <r>
    <n v="2946"/>
    <x v="37"/>
    <n v="990425"/>
    <d v="2010-04-25T00:00:00"/>
    <x v="52"/>
    <x v="0"/>
  </r>
  <r>
    <n v="2947"/>
    <x v="37"/>
    <n v="990918"/>
    <d v="2010-09-18T00:00:00"/>
    <x v="128"/>
    <x v="0"/>
  </r>
  <r>
    <n v="2969"/>
    <x v="38"/>
    <n v="990131"/>
    <d v="2010-01-31T00:00:00"/>
    <x v="129"/>
    <x v="2"/>
  </r>
  <r>
    <n v="2987"/>
    <x v="39"/>
    <n v="990318"/>
    <d v="2010-03-18T00:00:00"/>
    <x v="130"/>
    <x v="5"/>
  </r>
  <r>
    <n v="3084"/>
    <x v="40"/>
    <n v="980626"/>
    <d v="2009-06-26T00:00:00"/>
    <x v="2"/>
    <x v="0"/>
  </r>
  <r>
    <n v="3085"/>
    <x v="40"/>
    <n v="990110"/>
    <d v="2010-01-10T00:00:00"/>
    <x v="131"/>
    <x v="0"/>
  </r>
  <r>
    <n v="3087"/>
    <x v="41"/>
    <n v="980106"/>
    <d v="2009-01-06T00:00:00"/>
    <x v="132"/>
    <x v="0"/>
  </r>
  <r>
    <n v="3095"/>
    <x v="42"/>
    <n v="980123"/>
    <d v="2009-01-23T00:00:00"/>
    <x v="23"/>
    <x v="3"/>
  </r>
  <r>
    <n v="3198"/>
    <x v="43"/>
    <n v="980220"/>
    <d v="2009-02-20T00:00:00"/>
    <x v="133"/>
    <x v="1"/>
  </r>
  <r>
    <n v="3199"/>
    <x v="43"/>
    <n v="980731"/>
    <d v="2009-07-31T00:00:00"/>
    <x v="134"/>
    <x v="1"/>
  </r>
  <r>
    <n v="3200"/>
    <x v="43"/>
    <n v="980830"/>
    <d v="2009-08-30T00:00:00"/>
    <x v="135"/>
    <x v="1"/>
  </r>
  <r>
    <n v="3201"/>
    <x v="43"/>
    <n v="990616"/>
    <d v="2010-06-16T00:00:00"/>
    <x v="20"/>
    <x v="1"/>
  </r>
  <r>
    <n v="3219"/>
    <x v="44"/>
    <n v="980419"/>
    <d v="2009-04-19T00:00:00"/>
    <x v="136"/>
    <x v="3"/>
  </r>
  <r>
    <n v="3220"/>
    <x v="44"/>
    <n v="980712"/>
    <d v="2009-07-12T00:00:00"/>
    <x v="137"/>
    <x v="3"/>
  </r>
  <r>
    <n v="3260"/>
    <x v="45"/>
    <n v="980917"/>
    <d v="2009-09-17T00:00:00"/>
    <x v="138"/>
    <x v="5"/>
  </r>
  <r>
    <n v="3279"/>
    <x v="46"/>
    <n v="980310"/>
    <d v="2009-03-10T00:00:00"/>
    <x v="139"/>
    <x v="0"/>
  </r>
  <r>
    <n v="3280"/>
    <x v="46"/>
    <n v="980807"/>
    <d v="2009-08-07T00:00:00"/>
    <x v="140"/>
    <x v="0"/>
  </r>
  <r>
    <n v="3281"/>
    <x v="46"/>
    <n v="990510"/>
    <d v="2010-05-10T00:00:00"/>
    <x v="141"/>
    <x v="0"/>
  </r>
  <r>
    <n v="3303"/>
    <x v="47"/>
    <n v="991020"/>
    <d v="2010-10-20T00:00:00"/>
    <x v="142"/>
    <x v="4"/>
  </r>
  <r>
    <n v="3545"/>
    <x v="48"/>
    <n v="980822"/>
    <d v="2009-08-22T00:00:00"/>
    <x v="143"/>
    <x v="3"/>
  </r>
  <r>
    <n v="3546"/>
    <x v="48"/>
    <n v="980927"/>
    <d v="2009-09-27T00:00:00"/>
    <x v="144"/>
    <x v="3"/>
  </r>
  <r>
    <n v="3547"/>
    <x v="48"/>
    <n v="981024"/>
    <d v="2009-10-24T00:00:00"/>
    <x v="145"/>
    <x v="3"/>
  </r>
  <r>
    <n v="3548"/>
    <x v="48"/>
    <n v="981125"/>
    <d v="2009-11-25T00:00:00"/>
    <x v="143"/>
    <x v="3"/>
  </r>
  <r>
    <n v="3549"/>
    <x v="48"/>
    <n v="990214"/>
    <d v="2010-02-14T00:00:00"/>
    <x v="146"/>
    <x v="3"/>
  </r>
  <r>
    <n v="3550"/>
    <x v="48"/>
    <n v="990430"/>
    <d v="2010-04-30T00:00:00"/>
    <x v="147"/>
    <x v="3"/>
  </r>
  <r>
    <n v="3551"/>
    <x v="48"/>
    <n v="990607"/>
    <d v="2010-06-07T00:00:00"/>
    <x v="148"/>
    <x v="3"/>
  </r>
  <r>
    <n v="3552"/>
    <x v="48"/>
    <n v="990808"/>
    <d v="2010-08-08T00:00:00"/>
    <x v="149"/>
    <x v="3"/>
  </r>
  <r>
    <n v="3553"/>
    <x v="48"/>
    <n v="990822"/>
    <d v="2010-08-22T00:00:00"/>
    <x v="150"/>
    <x v="3"/>
  </r>
  <r>
    <n v="3554"/>
    <x v="48"/>
    <n v="991007"/>
    <d v="2010-10-07T00:00:00"/>
    <x v="151"/>
    <x v="3"/>
  </r>
  <r>
    <n v="3555"/>
    <x v="48"/>
    <n v="991031"/>
    <d v="2010-10-31T00:00:00"/>
    <x v="152"/>
    <x v="3"/>
  </r>
  <r>
    <n v="3556"/>
    <x v="48"/>
    <n v="991204"/>
    <d v="2010-12-04T00:00:00"/>
    <x v="153"/>
    <x v="3"/>
  </r>
  <r>
    <n v="3638"/>
    <x v="49"/>
    <n v="981026"/>
    <d v="2009-10-26T00:00:00"/>
    <x v="154"/>
    <x v="4"/>
  </r>
  <r>
    <n v="3639"/>
    <x v="49"/>
    <n v="981218"/>
    <d v="2009-12-18T00:00:00"/>
    <x v="155"/>
    <x v="4"/>
  </r>
  <r>
    <n v="3640"/>
    <x v="49"/>
    <n v="990228"/>
    <d v="2010-02-28T00:00:00"/>
    <x v="156"/>
    <x v="4"/>
  </r>
  <r>
    <n v="3641"/>
    <x v="49"/>
    <n v="991128"/>
    <d v="2010-11-28T00:00:00"/>
    <x v="157"/>
    <x v="4"/>
  </r>
  <r>
    <n v="3642"/>
    <x v="49"/>
    <n v="991208"/>
    <d v="2010-12-08T00:00:00"/>
    <x v="158"/>
    <x v="4"/>
  </r>
  <r>
    <n v="3643"/>
    <x v="49"/>
    <n v="991219"/>
    <d v="2010-12-19T00:00:00"/>
    <x v="159"/>
    <x v="4"/>
  </r>
  <r>
    <n v="3647"/>
    <x v="50"/>
    <n v="981111"/>
    <d v="2009-11-11T00:00:00"/>
    <x v="64"/>
    <x v="0"/>
  </r>
  <r>
    <n v="3648"/>
    <x v="50"/>
    <n v="990328"/>
    <d v="2010-03-28T00:00:00"/>
    <x v="160"/>
    <x v="0"/>
  </r>
  <r>
    <n v="3649"/>
    <x v="50"/>
    <n v="990611"/>
    <d v="2010-06-11T00:00:00"/>
    <x v="161"/>
    <x v="0"/>
  </r>
  <r>
    <n v="3672"/>
    <x v="51"/>
    <n v="981004"/>
    <d v="2009-10-04T00:00:00"/>
    <x v="162"/>
    <x v="1"/>
  </r>
  <r>
    <n v="3673"/>
    <x v="51"/>
    <n v="990818"/>
    <d v="2010-08-18T00:00:00"/>
    <x v="163"/>
    <x v="1"/>
  </r>
  <r>
    <n v="3674"/>
    <x v="51"/>
    <n v="990915"/>
    <d v="2010-09-15T00:00:00"/>
    <x v="164"/>
    <x v="1"/>
  </r>
  <r>
    <n v="3756"/>
    <x v="52"/>
    <n v="991218"/>
    <d v="2010-12-18T00:00:00"/>
    <x v="165"/>
    <x v="3"/>
  </r>
  <r>
    <n v="3796"/>
    <x v="53"/>
    <n v="991103"/>
    <d v="2010-11-03T00:00:00"/>
    <x v="166"/>
    <x v="0"/>
  </r>
  <r>
    <n v="3800"/>
    <x v="54"/>
    <n v="991020"/>
    <d v="2010-10-20T00:00:00"/>
    <x v="167"/>
    <x v="0"/>
  </r>
  <r>
    <n v="3969"/>
    <x v="55"/>
    <n v="980120"/>
    <d v="2009-01-20T00:00:00"/>
    <x v="168"/>
    <x v="4"/>
  </r>
  <r>
    <n v="3970"/>
    <x v="55"/>
    <n v="980409"/>
    <d v="2009-04-09T00:00:00"/>
    <x v="141"/>
    <x v="4"/>
  </r>
  <r>
    <n v="3971"/>
    <x v="55"/>
    <n v="980522"/>
    <d v="2009-05-22T00:00:00"/>
    <x v="169"/>
    <x v="4"/>
  </r>
  <r>
    <n v="3972"/>
    <x v="55"/>
    <n v="980717"/>
    <d v="2009-07-17T00:00:00"/>
    <x v="170"/>
    <x v="4"/>
  </r>
  <r>
    <n v="3973"/>
    <x v="55"/>
    <n v="980917"/>
    <d v="2009-09-17T00:00:00"/>
    <x v="171"/>
    <x v="4"/>
  </r>
  <r>
    <n v="3974"/>
    <x v="55"/>
    <n v="981127"/>
    <d v="2009-11-27T00:00:00"/>
    <x v="172"/>
    <x v="4"/>
  </r>
  <r>
    <n v="3975"/>
    <x v="55"/>
    <n v="990120"/>
    <d v="2010-01-20T00:00:00"/>
    <x v="173"/>
    <x v="4"/>
  </r>
  <r>
    <n v="3976"/>
    <x v="55"/>
    <n v="990203"/>
    <d v="2010-02-03T00:00:00"/>
    <x v="174"/>
    <x v="4"/>
  </r>
  <r>
    <n v="3977"/>
    <x v="55"/>
    <n v="990325"/>
    <d v="2010-03-25T00:00:00"/>
    <x v="175"/>
    <x v="4"/>
  </r>
  <r>
    <n v="3978"/>
    <x v="55"/>
    <n v="990429"/>
    <d v="2010-04-29T00:00:00"/>
    <x v="176"/>
    <x v="4"/>
  </r>
  <r>
    <n v="3979"/>
    <x v="55"/>
    <n v="990817"/>
    <d v="2010-08-17T00:00:00"/>
    <x v="177"/>
    <x v="4"/>
  </r>
  <r>
    <n v="3980"/>
    <x v="55"/>
    <n v="991124"/>
    <d v="2010-11-24T00:00:00"/>
    <x v="178"/>
    <x v="4"/>
  </r>
  <r>
    <n v="4001"/>
    <x v="56"/>
    <n v="980316"/>
    <d v="2009-03-16T00:00:00"/>
    <x v="179"/>
    <x v="5"/>
  </r>
  <r>
    <n v="4008"/>
    <x v="57"/>
    <n v="980505"/>
    <d v="2009-05-05T00:00:00"/>
    <x v="180"/>
    <x v="0"/>
  </r>
  <r>
    <n v="4169"/>
    <x v="58"/>
    <n v="990626"/>
    <d v="2010-06-26T00:00:00"/>
    <x v="181"/>
    <x v="4"/>
  </r>
  <r>
    <n v="4210"/>
    <x v="59"/>
    <n v="980107"/>
    <d v="2009-01-07T00:00:00"/>
    <x v="182"/>
    <x v="0"/>
  </r>
  <r>
    <n v="4211"/>
    <x v="59"/>
    <n v="980107"/>
    <d v="2009-01-07T00:00:00"/>
    <x v="183"/>
    <x v="0"/>
  </r>
  <r>
    <n v="4212"/>
    <x v="59"/>
    <n v="980227"/>
    <d v="2009-02-27T00:00:00"/>
    <x v="51"/>
    <x v="0"/>
  </r>
  <r>
    <n v="4213"/>
    <x v="59"/>
    <n v="980314"/>
    <d v="2009-03-14T00:00:00"/>
    <x v="184"/>
    <x v="0"/>
  </r>
  <r>
    <n v="4214"/>
    <x v="59"/>
    <n v="980320"/>
    <d v="2009-03-20T00:00:00"/>
    <x v="185"/>
    <x v="0"/>
  </r>
  <r>
    <n v="4215"/>
    <x v="59"/>
    <n v="980515"/>
    <d v="2009-05-15T00:00:00"/>
    <x v="47"/>
    <x v="0"/>
  </r>
  <r>
    <n v="4216"/>
    <x v="59"/>
    <n v="980723"/>
    <d v="2009-07-23T00:00:00"/>
    <x v="142"/>
    <x v="0"/>
  </r>
  <r>
    <n v="4217"/>
    <x v="59"/>
    <n v="980915"/>
    <d v="2009-09-15T00:00:00"/>
    <x v="186"/>
    <x v="0"/>
  </r>
  <r>
    <n v="4218"/>
    <x v="59"/>
    <n v="981021"/>
    <d v="2009-10-21T00:00:00"/>
    <x v="130"/>
    <x v="0"/>
  </r>
  <r>
    <n v="4219"/>
    <x v="59"/>
    <n v="981120"/>
    <d v="2009-11-20T00:00:00"/>
    <x v="187"/>
    <x v="0"/>
  </r>
  <r>
    <n v="4220"/>
    <x v="59"/>
    <n v="990201"/>
    <d v="2010-02-01T00:00:00"/>
    <x v="188"/>
    <x v="0"/>
  </r>
  <r>
    <n v="4221"/>
    <x v="59"/>
    <n v="990402"/>
    <d v="2010-04-02T00:00:00"/>
    <x v="189"/>
    <x v="0"/>
  </r>
  <r>
    <n v="4222"/>
    <x v="59"/>
    <n v="990524"/>
    <d v="2010-05-24T00:00:00"/>
    <x v="190"/>
    <x v="0"/>
  </r>
  <r>
    <n v="4223"/>
    <x v="59"/>
    <n v="990827"/>
    <d v="2010-08-27T00:00:00"/>
    <x v="191"/>
    <x v="0"/>
  </r>
  <r>
    <n v="4224"/>
    <x v="59"/>
    <n v="991009"/>
    <d v="2010-10-09T00:00:00"/>
    <x v="111"/>
    <x v="0"/>
  </r>
  <r>
    <n v="4225"/>
    <x v="59"/>
    <n v="991120"/>
    <d v="2010-11-20T00:00:00"/>
    <x v="192"/>
    <x v="0"/>
  </r>
  <r>
    <n v="4480"/>
    <x v="60"/>
    <n v="980724"/>
    <d v="2009-07-24T00:00:00"/>
    <x v="193"/>
    <x v="0"/>
  </r>
  <r>
    <n v="4481"/>
    <x v="60"/>
    <n v="990103"/>
    <d v="2010-01-03T00:00:00"/>
    <x v="194"/>
    <x v="0"/>
  </r>
  <r>
    <n v="4488"/>
    <x v="61"/>
    <n v="990824"/>
    <d v="2010-08-24T00:00:00"/>
    <x v="195"/>
    <x v="1"/>
  </r>
  <r>
    <n v="4494"/>
    <x v="62"/>
    <n v="990814"/>
    <d v="2010-08-14T00:00:00"/>
    <x v="196"/>
    <x v="1"/>
  </r>
  <r>
    <n v="4701"/>
    <x v="63"/>
    <n v="990220"/>
    <d v="2010-02-20T00:00:00"/>
    <x v="197"/>
    <x v="0"/>
  </r>
  <r>
    <n v="4780"/>
    <x v="64"/>
    <n v="980115"/>
    <d v="2009-01-15T00:00:00"/>
    <x v="198"/>
    <x v="0"/>
  </r>
  <r>
    <n v="4781"/>
    <x v="64"/>
    <n v="980310"/>
    <d v="2009-03-10T00:00:00"/>
    <x v="199"/>
    <x v="0"/>
  </r>
  <r>
    <n v="4785"/>
    <x v="65"/>
    <n v="980408"/>
    <d v="2009-04-08T00:00:00"/>
    <x v="200"/>
    <x v="0"/>
  </r>
  <r>
    <n v="4786"/>
    <x v="65"/>
    <n v="980801"/>
    <d v="2009-08-01T00:00:00"/>
    <x v="201"/>
    <x v="0"/>
  </r>
  <r>
    <n v="4787"/>
    <x v="65"/>
    <n v="980729"/>
    <d v="2009-07-29T00:00:00"/>
    <x v="202"/>
    <x v="0"/>
  </r>
  <r>
    <n v="4805"/>
    <x v="66"/>
    <n v="990926"/>
    <d v="2010-09-26T00:00:00"/>
    <x v="203"/>
    <x v="4"/>
  </r>
  <r>
    <n v="4943"/>
    <x v="67"/>
    <n v="980102"/>
    <d v="2009-01-02T00:00:00"/>
    <x v="59"/>
    <x v="0"/>
  </r>
  <r>
    <n v="4944"/>
    <x v="67"/>
    <n v="980817"/>
    <d v="2009-08-17T00:00:00"/>
    <x v="204"/>
    <x v="0"/>
  </r>
  <r>
    <n v="4945"/>
    <x v="67"/>
    <n v="981115"/>
    <d v="2009-11-15T00:00:00"/>
    <x v="205"/>
    <x v="0"/>
  </r>
  <r>
    <n v="4946"/>
    <x v="67"/>
    <n v="981230"/>
    <d v="2009-12-30T00:00:00"/>
    <x v="206"/>
    <x v="0"/>
  </r>
  <r>
    <n v="4947"/>
    <x v="67"/>
    <n v="990208"/>
    <d v="2010-02-08T00:00:00"/>
    <x v="207"/>
    <x v="0"/>
  </r>
  <r>
    <n v="4948"/>
    <x v="67"/>
    <n v="990404"/>
    <d v="2010-04-04T00:00:00"/>
    <x v="208"/>
    <x v="0"/>
  </r>
  <r>
    <n v="4949"/>
    <x v="67"/>
    <n v="990428"/>
    <d v="2010-04-28T00:00:00"/>
    <x v="209"/>
    <x v="0"/>
  </r>
  <r>
    <n v="4950"/>
    <x v="67"/>
    <n v="990625"/>
    <d v="2010-06-25T00:00:00"/>
    <x v="210"/>
    <x v="0"/>
  </r>
  <r>
    <n v="4951"/>
    <x v="67"/>
    <n v="990811"/>
    <d v="2010-08-11T00:00:00"/>
    <x v="211"/>
    <x v="0"/>
  </r>
  <r>
    <n v="4952"/>
    <x v="67"/>
    <n v="991003"/>
    <d v="2010-10-03T00:00:00"/>
    <x v="50"/>
    <x v="0"/>
  </r>
  <r>
    <n v="4970"/>
    <x v="68"/>
    <n v="980831"/>
    <d v="2009-08-31T00:00:00"/>
    <x v="212"/>
    <x v="5"/>
  </r>
  <r>
    <n v="5036"/>
    <x v="69"/>
    <n v="980131"/>
    <d v="2009-01-31T00:00:00"/>
    <x v="164"/>
    <x v="0"/>
  </r>
  <r>
    <n v="5037"/>
    <x v="69"/>
    <n v="980418"/>
    <d v="2009-04-18T00:00:00"/>
    <x v="213"/>
    <x v="0"/>
  </r>
  <r>
    <n v="5038"/>
    <x v="69"/>
    <n v="980517"/>
    <d v="2009-05-17T00:00:00"/>
    <x v="214"/>
    <x v="0"/>
  </r>
  <r>
    <n v="5039"/>
    <x v="69"/>
    <n v="980722"/>
    <d v="2009-07-22T00:00:00"/>
    <x v="215"/>
    <x v="0"/>
  </r>
  <r>
    <n v="5040"/>
    <x v="69"/>
    <n v="991006"/>
    <d v="2010-10-06T00:00:00"/>
    <x v="216"/>
    <x v="0"/>
  </r>
  <r>
    <n v="5124"/>
    <x v="70"/>
    <n v="981016"/>
    <d v="2009-10-16T00:00:00"/>
    <x v="217"/>
    <x v="0"/>
  </r>
  <r>
    <n v="5125"/>
    <x v="70"/>
    <n v="981016"/>
    <d v="2009-10-16T00:00:00"/>
    <x v="218"/>
    <x v="0"/>
  </r>
  <r>
    <n v="5126"/>
    <x v="70"/>
    <n v="990814"/>
    <d v="2010-08-14T00:00:00"/>
    <x v="219"/>
    <x v="0"/>
  </r>
  <r>
    <n v="5142"/>
    <x v="71"/>
    <n v="980304"/>
    <d v="2009-03-04T00:00:00"/>
    <x v="220"/>
    <x v="3"/>
  </r>
  <r>
    <n v="5143"/>
    <x v="71"/>
    <n v="980425"/>
    <d v="2009-04-25T00:00:00"/>
    <x v="14"/>
    <x v="3"/>
  </r>
  <r>
    <n v="5144"/>
    <x v="71"/>
    <n v="980607"/>
    <d v="2009-06-07T00:00:00"/>
    <x v="221"/>
    <x v="3"/>
  </r>
  <r>
    <n v="5145"/>
    <x v="71"/>
    <n v="980816"/>
    <d v="2009-08-16T00:00:00"/>
    <x v="222"/>
    <x v="3"/>
  </r>
  <r>
    <n v="5146"/>
    <x v="71"/>
    <n v="990103"/>
    <d v="2010-01-03T00:00:00"/>
    <x v="223"/>
    <x v="3"/>
  </r>
  <r>
    <n v="5147"/>
    <x v="71"/>
    <n v="990314"/>
    <d v="2010-03-14T00:00:00"/>
    <x v="224"/>
    <x v="3"/>
  </r>
  <r>
    <n v="5148"/>
    <x v="71"/>
    <n v="990912"/>
    <d v="2010-09-12T00:00:00"/>
    <x v="225"/>
    <x v="3"/>
  </r>
  <r>
    <n v="5149"/>
    <x v="72"/>
    <n v="991121"/>
    <d v="2010-11-21T00:00:00"/>
    <x v="50"/>
    <x v="5"/>
  </r>
  <r>
    <n v="5475"/>
    <x v="73"/>
    <n v="980114"/>
    <d v="2009-01-14T00:00:00"/>
    <x v="226"/>
    <x v="1"/>
  </r>
  <r>
    <n v="5476"/>
    <x v="73"/>
    <n v="980208"/>
    <d v="2009-02-08T00:00:00"/>
    <x v="65"/>
    <x v="1"/>
  </r>
  <r>
    <n v="5477"/>
    <x v="73"/>
    <n v="980323"/>
    <d v="2009-03-23T00:00:00"/>
    <x v="227"/>
    <x v="1"/>
  </r>
  <r>
    <n v="5478"/>
    <x v="73"/>
    <n v="980415"/>
    <d v="2009-04-15T00:00:00"/>
    <x v="228"/>
    <x v="1"/>
  </r>
  <r>
    <n v="5479"/>
    <x v="73"/>
    <n v="980617"/>
    <d v="2009-06-17T00:00:00"/>
    <x v="229"/>
    <x v="1"/>
  </r>
  <r>
    <n v="5480"/>
    <x v="73"/>
    <n v="980714"/>
    <d v="2009-07-14T00:00:00"/>
    <x v="230"/>
    <x v="1"/>
  </r>
  <r>
    <n v="5481"/>
    <x v="73"/>
    <n v="980816"/>
    <d v="2009-08-16T00:00:00"/>
    <x v="231"/>
    <x v="1"/>
  </r>
  <r>
    <n v="5482"/>
    <x v="73"/>
    <n v="980815"/>
    <d v="2009-08-15T00:00:00"/>
    <x v="232"/>
    <x v="1"/>
  </r>
  <r>
    <n v="5483"/>
    <x v="73"/>
    <n v="980918"/>
    <d v="2009-09-18T00:00:00"/>
    <x v="20"/>
    <x v="1"/>
  </r>
  <r>
    <n v="5484"/>
    <x v="73"/>
    <n v="981007"/>
    <d v="2009-10-07T00:00:00"/>
    <x v="233"/>
    <x v="1"/>
  </r>
  <r>
    <n v="5485"/>
    <x v="73"/>
    <n v="981101"/>
    <d v="2009-11-01T00:00:00"/>
    <x v="234"/>
    <x v="1"/>
  </r>
  <r>
    <n v="5486"/>
    <x v="73"/>
    <n v="981122"/>
    <d v="2009-11-22T00:00:00"/>
    <x v="235"/>
    <x v="1"/>
  </r>
  <r>
    <n v="5487"/>
    <x v="73"/>
    <n v="981209"/>
    <d v="2009-12-09T00:00:00"/>
    <x v="236"/>
    <x v="1"/>
  </r>
  <r>
    <n v="5488"/>
    <x v="73"/>
    <n v="990119"/>
    <d v="2010-01-19T00:00:00"/>
    <x v="237"/>
    <x v="1"/>
  </r>
  <r>
    <n v="5489"/>
    <x v="73"/>
    <n v="990302"/>
    <d v="2010-03-02T00:00:00"/>
    <x v="238"/>
    <x v="1"/>
  </r>
  <r>
    <n v="5490"/>
    <x v="73"/>
    <n v="990320"/>
    <d v="2010-03-20T00:00:00"/>
    <x v="239"/>
    <x v="1"/>
  </r>
  <r>
    <n v="5491"/>
    <x v="73"/>
    <n v="990412"/>
    <d v="2010-04-12T00:00:00"/>
    <x v="240"/>
    <x v="1"/>
  </r>
  <r>
    <n v="5492"/>
    <x v="73"/>
    <n v="990412"/>
    <d v="2010-04-12T00:00:00"/>
    <x v="241"/>
    <x v="1"/>
  </r>
  <r>
    <n v="5493"/>
    <x v="73"/>
    <n v="990605"/>
    <d v="2010-06-05T00:00:00"/>
    <x v="242"/>
    <x v="1"/>
  </r>
  <r>
    <n v="5494"/>
    <x v="73"/>
    <n v="990811"/>
    <d v="2010-08-11T00:00:00"/>
    <x v="243"/>
    <x v="1"/>
  </r>
  <r>
    <n v="5495"/>
    <x v="73"/>
    <n v="991011"/>
    <d v="2010-10-11T00:00:00"/>
    <x v="244"/>
    <x v="1"/>
  </r>
  <r>
    <n v="5610"/>
    <x v="74"/>
    <n v="990727"/>
    <d v="2010-07-27T00:00:00"/>
    <x v="245"/>
    <x v="1"/>
  </r>
  <r>
    <n v="5724"/>
    <x v="75"/>
    <n v="980318"/>
    <d v="2009-03-18T00:00:00"/>
    <x v="246"/>
    <x v="5"/>
  </r>
  <r>
    <n v="5751"/>
    <x v="76"/>
    <n v="981005"/>
    <d v="2009-10-05T00:00:00"/>
    <x v="247"/>
    <x v="0"/>
  </r>
  <r>
    <n v="5755"/>
    <x v="77"/>
    <n v="990421"/>
    <d v="2010-04-21T00:00:00"/>
    <x v="248"/>
    <x v="0"/>
  </r>
  <r>
    <n v="6021"/>
    <x v="78"/>
    <n v="991220"/>
    <d v="2010-12-20T00:00:00"/>
    <x v="249"/>
    <x v="4"/>
  </r>
  <r>
    <n v="6022"/>
    <x v="79"/>
    <n v="980227"/>
    <d v="2009-02-27T00:00:00"/>
    <x v="15"/>
    <x v="4"/>
  </r>
  <r>
    <n v="6023"/>
    <x v="79"/>
    <n v="990303"/>
    <d v="2010-03-03T00:00:00"/>
    <x v="20"/>
    <x v="4"/>
  </r>
  <r>
    <n v="6039"/>
    <x v="80"/>
    <n v="980124"/>
    <d v="2009-01-24T00:00:00"/>
    <x v="250"/>
    <x v="4"/>
  </r>
  <r>
    <n v="6040"/>
    <x v="80"/>
    <n v="990419"/>
    <d v="2010-04-19T00:00:00"/>
    <x v="251"/>
    <x v="4"/>
  </r>
  <r>
    <n v="6041"/>
    <x v="80"/>
    <n v="990628"/>
    <d v="2010-06-28T00:00:00"/>
    <x v="13"/>
    <x v="4"/>
  </r>
  <r>
    <n v="6042"/>
    <x v="81"/>
    <n v="980910"/>
    <d v="2009-09-10T00:00:00"/>
    <x v="252"/>
    <x v="0"/>
  </r>
  <r>
    <n v="6126"/>
    <x v="82"/>
    <n v="980510"/>
    <d v="2009-05-10T00:00:00"/>
    <x v="253"/>
    <x v="4"/>
  </r>
  <r>
    <n v="6127"/>
    <x v="82"/>
    <n v="980614"/>
    <d v="2009-06-14T00:00:00"/>
    <x v="72"/>
    <x v="4"/>
  </r>
  <r>
    <n v="6174"/>
    <x v="83"/>
    <n v="980605"/>
    <d v="2009-06-05T00:00:00"/>
    <x v="254"/>
    <x v="0"/>
  </r>
  <r>
    <n v="6200"/>
    <x v="84"/>
    <n v="980415"/>
    <d v="2009-04-15T00:00:00"/>
    <x v="255"/>
    <x v="4"/>
  </r>
  <r>
    <n v="6201"/>
    <x v="84"/>
    <n v="980416"/>
    <d v="2009-04-16T00:00:00"/>
    <x v="256"/>
    <x v="4"/>
  </r>
  <r>
    <n v="6228"/>
    <x v="85"/>
    <n v="980120"/>
    <d v="2009-01-20T00:00:00"/>
    <x v="257"/>
    <x v="0"/>
  </r>
  <r>
    <n v="6229"/>
    <x v="85"/>
    <n v="980125"/>
    <d v="2009-01-25T00:00:00"/>
    <x v="123"/>
    <x v="0"/>
  </r>
  <r>
    <n v="6230"/>
    <x v="85"/>
    <n v="980329"/>
    <d v="2009-03-29T00:00:00"/>
    <x v="258"/>
    <x v="0"/>
  </r>
  <r>
    <n v="6231"/>
    <x v="85"/>
    <n v="980601"/>
    <d v="2009-06-01T00:00:00"/>
    <x v="259"/>
    <x v="0"/>
  </r>
  <r>
    <n v="6232"/>
    <x v="85"/>
    <n v="980623"/>
    <d v="2009-06-23T00:00:00"/>
    <x v="259"/>
    <x v="0"/>
  </r>
  <r>
    <n v="6233"/>
    <x v="85"/>
    <n v="981118"/>
    <d v="2009-11-18T00:00:00"/>
    <x v="260"/>
    <x v="0"/>
  </r>
  <r>
    <n v="6277"/>
    <x v="86"/>
    <n v="980413"/>
    <d v="2009-04-13T00:00:00"/>
    <x v="261"/>
    <x v="4"/>
  </r>
  <r>
    <n v="6278"/>
    <x v="86"/>
    <n v="980923"/>
    <d v="2009-09-23T00:00:00"/>
    <x v="262"/>
    <x v="4"/>
  </r>
  <r>
    <n v="6328"/>
    <x v="87"/>
    <n v="980817"/>
    <d v="2009-08-17T00:00:00"/>
    <x v="263"/>
    <x v="0"/>
  </r>
  <r>
    <n v="6329"/>
    <x v="87"/>
    <n v="981110"/>
    <d v="2009-11-10T00:00:00"/>
    <x v="264"/>
    <x v="0"/>
  </r>
  <r>
    <n v="6557"/>
    <x v="88"/>
    <n v="980422"/>
    <d v="2009-04-22T00:00:00"/>
    <x v="265"/>
    <x v="2"/>
  </r>
  <r>
    <n v="6558"/>
    <x v="88"/>
    <n v="980816"/>
    <d v="2009-08-16T00:00:00"/>
    <x v="266"/>
    <x v="2"/>
  </r>
  <r>
    <n v="6559"/>
    <x v="88"/>
    <n v="980910"/>
    <d v="2009-09-10T00:00:00"/>
    <x v="267"/>
    <x v="2"/>
  </r>
  <r>
    <n v="6560"/>
    <x v="88"/>
    <n v="981019"/>
    <d v="2009-10-19T00:00:00"/>
    <x v="226"/>
    <x v="2"/>
  </r>
  <r>
    <n v="6561"/>
    <x v="88"/>
    <n v="990719"/>
    <d v="2010-07-19T00:00:00"/>
    <x v="260"/>
    <x v="2"/>
  </r>
  <r>
    <n v="6562"/>
    <x v="88"/>
    <n v="990728"/>
    <d v="2010-07-28T00:00:00"/>
    <x v="1"/>
    <x v="2"/>
  </r>
  <r>
    <n v="6563"/>
    <x v="88"/>
    <n v="990821"/>
    <d v="2010-08-21T00:00:00"/>
    <x v="268"/>
    <x v="2"/>
  </r>
  <r>
    <n v="6564"/>
    <x v="88"/>
    <n v="990907"/>
    <d v="2010-09-07T00:00:00"/>
    <x v="269"/>
    <x v="2"/>
  </r>
  <r>
    <n v="6565"/>
    <x v="88"/>
    <n v="991006"/>
    <d v="2010-10-06T00:00:00"/>
    <x v="270"/>
    <x v="2"/>
  </r>
  <r>
    <n v="6566"/>
    <x v="88"/>
    <n v="991118"/>
    <d v="2010-11-18T00:00:00"/>
    <x v="271"/>
    <x v="2"/>
  </r>
  <r>
    <n v="6567"/>
    <x v="88"/>
    <n v="991215"/>
    <d v="2010-12-15T00:00:00"/>
    <x v="272"/>
    <x v="2"/>
  </r>
  <r>
    <n v="6568"/>
    <x v="88"/>
    <n v="991229"/>
    <d v="2010-12-29T00:00:00"/>
    <x v="273"/>
    <x v="2"/>
  </r>
  <r>
    <n v="6592"/>
    <x v="89"/>
    <n v="980120"/>
    <d v="2009-01-20T00:00:00"/>
    <x v="274"/>
    <x v="5"/>
  </r>
  <r>
    <n v="6595"/>
    <x v="90"/>
    <n v="980528"/>
    <d v="2009-05-28T00:00:00"/>
    <x v="275"/>
    <x v="5"/>
  </r>
  <r>
    <n v="6747"/>
    <x v="91"/>
    <n v="990123"/>
    <d v="2010-01-23T00:00:00"/>
    <x v="276"/>
    <x v="3"/>
  </r>
  <r>
    <n v="6792"/>
    <x v="92"/>
    <n v="980719"/>
    <d v="2009-07-19T00:00:00"/>
    <x v="277"/>
    <x v="5"/>
  </r>
  <r>
    <n v="6793"/>
    <x v="92"/>
    <n v="990915"/>
    <d v="2010-09-15T00:00:00"/>
    <x v="278"/>
    <x v="5"/>
  </r>
  <r>
    <n v="6848"/>
    <x v="93"/>
    <n v="980410"/>
    <d v="2009-04-10T00:00:00"/>
    <x v="279"/>
    <x v="5"/>
  </r>
  <r>
    <n v="6907"/>
    <x v="94"/>
    <n v="980630"/>
    <d v="2009-06-30T00:00:00"/>
    <x v="280"/>
    <x v="4"/>
  </r>
  <r>
    <n v="6957"/>
    <x v="95"/>
    <n v="980902"/>
    <d v="2009-09-02T00:00:00"/>
    <x v="281"/>
    <x v="1"/>
  </r>
  <r>
    <n v="7045"/>
    <x v="96"/>
    <n v="990720"/>
    <d v="2010-07-20T00:00:00"/>
    <x v="282"/>
    <x v="0"/>
  </r>
  <r>
    <n v="7046"/>
    <x v="96"/>
    <n v="990723"/>
    <d v="2010-07-23T00:00:00"/>
    <x v="18"/>
    <x v="0"/>
  </r>
  <r>
    <n v="7080"/>
    <x v="97"/>
    <n v="980216"/>
    <d v="2009-02-16T00:00:00"/>
    <x v="0"/>
    <x v="3"/>
  </r>
  <r>
    <n v="7081"/>
    <x v="97"/>
    <n v="990212"/>
    <d v="2010-02-12T00:00:00"/>
    <x v="283"/>
    <x v="3"/>
  </r>
  <r>
    <n v="7082"/>
    <x v="97"/>
    <n v="990505"/>
    <d v="2010-05-05T00:00:00"/>
    <x v="284"/>
    <x v="3"/>
  </r>
  <r>
    <n v="7083"/>
    <x v="97"/>
    <n v="991004"/>
    <d v="2010-10-04T00:00:00"/>
    <x v="285"/>
    <x v="3"/>
  </r>
  <r>
    <n v="7084"/>
    <x v="97"/>
    <n v="991004"/>
    <d v="2010-10-04T00:00:00"/>
    <x v="69"/>
    <x v="3"/>
  </r>
  <r>
    <n v="7085"/>
    <x v="97"/>
    <n v="991017"/>
    <d v="2010-10-17T00:00:00"/>
    <x v="286"/>
    <x v="3"/>
  </r>
  <r>
    <n v="7086"/>
    <x v="97"/>
    <n v="991209"/>
    <d v="2010-12-09T00:00:00"/>
    <x v="287"/>
    <x v="3"/>
  </r>
  <r>
    <n v="7091"/>
    <x v="98"/>
    <n v="991113"/>
    <d v="2010-11-13T00:00:00"/>
    <x v="288"/>
    <x v="3"/>
  </r>
  <r>
    <n v="7163"/>
    <x v="99"/>
    <n v="980831"/>
    <d v="2009-08-31T00:00:00"/>
    <x v="171"/>
    <x v="4"/>
  </r>
  <r>
    <n v="7238"/>
    <x v="100"/>
    <n v="990613"/>
    <d v="2010-06-13T00:00:00"/>
    <x v="289"/>
    <x v="0"/>
  </r>
  <r>
    <n v="7264"/>
    <x v="101"/>
    <n v="991124"/>
    <d v="2010-11-24T00:00:00"/>
    <x v="290"/>
    <x v="3"/>
  </r>
  <r>
    <n v="7406"/>
    <x v="102"/>
    <n v="980317"/>
    <d v="2009-03-17T00:00:00"/>
    <x v="291"/>
    <x v="3"/>
  </r>
  <r>
    <n v="7412"/>
    <x v="103"/>
    <n v="980315"/>
    <d v="2009-03-15T00:00:00"/>
    <x v="292"/>
    <x v="3"/>
  </r>
  <r>
    <n v="7539"/>
    <x v="104"/>
    <n v="980116"/>
    <d v="2009-01-16T00:00:00"/>
    <x v="293"/>
    <x v="3"/>
  </r>
  <r>
    <n v="7540"/>
    <x v="104"/>
    <n v="980220"/>
    <d v="2009-02-20T00:00:00"/>
    <x v="294"/>
    <x v="3"/>
  </r>
  <r>
    <n v="7541"/>
    <x v="104"/>
    <n v="980329"/>
    <d v="2009-03-29T00:00:00"/>
    <x v="257"/>
    <x v="3"/>
  </r>
  <r>
    <n v="7542"/>
    <x v="104"/>
    <n v="980415"/>
    <d v="2009-04-15T00:00:00"/>
    <x v="295"/>
    <x v="3"/>
  </r>
  <r>
    <n v="7543"/>
    <x v="104"/>
    <n v="980516"/>
    <d v="2009-05-16T00:00:00"/>
    <x v="296"/>
    <x v="3"/>
  </r>
  <r>
    <n v="7544"/>
    <x v="104"/>
    <n v="980615"/>
    <d v="2009-06-15T00:00:00"/>
    <x v="297"/>
    <x v="3"/>
  </r>
  <r>
    <n v="7545"/>
    <x v="104"/>
    <n v="980730"/>
    <d v="2009-07-30T00:00:00"/>
    <x v="298"/>
    <x v="3"/>
  </r>
  <r>
    <n v="7546"/>
    <x v="104"/>
    <n v="981006"/>
    <d v="2009-10-06T00:00:00"/>
    <x v="299"/>
    <x v="3"/>
  </r>
  <r>
    <n v="7547"/>
    <x v="104"/>
    <n v="981107"/>
    <d v="2009-11-07T00:00:00"/>
    <x v="300"/>
    <x v="3"/>
  </r>
  <r>
    <n v="7548"/>
    <x v="104"/>
    <n v="981202"/>
    <d v="2009-12-02T00:00:00"/>
    <x v="31"/>
    <x v="3"/>
  </r>
  <r>
    <n v="7549"/>
    <x v="104"/>
    <n v="990302"/>
    <d v="2010-03-02T00:00:00"/>
    <x v="301"/>
    <x v="3"/>
  </r>
  <r>
    <n v="7550"/>
    <x v="104"/>
    <n v="990418"/>
    <d v="2010-04-18T00:00:00"/>
    <x v="302"/>
    <x v="3"/>
  </r>
  <r>
    <n v="7551"/>
    <x v="104"/>
    <n v="990728"/>
    <d v="2010-07-28T00:00:00"/>
    <x v="55"/>
    <x v="3"/>
  </r>
  <r>
    <n v="7552"/>
    <x v="104"/>
    <n v="991002"/>
    <d v="2010-10-02T00:00:00"/>
    <x v="258"/>
    <x v="3"/>
  </r>
  <r>
    <n v="7553"/>
    <x v="104"/>
    <n v="991122"/>
    <d v="2010-11-22T00:00:00"/>
    <x v="303"/>
    <x v="3"/>
  </r>
  <r>
    <n v="7580"/>
    <x v="105"/>
    <n v="980117"/>
    <d v="2009-01-17T00:00:00"/>
    <x v="304"/>
    <x v="4"/>
  </r>
  <r>
    <n v="7581"/>
    <x v="105"/>
    <n v="980110"/>
    <d v="2009-01-10T00:00:00"/>
    <x v="19"/>
    <x v="4"/>
  </r>
  <r>
    <n v="7582"/>
    <x v="105"/>
    <n v="980207"/>
    <d v="2009-02-07T00:00:00"/>
    <x v="305"/>
    <x v="4"/>
  </r>
  <r>
    <n v="7583"/>
    <x v="105"/>
    <n v="980411"/>
    <d v="2009-04-11T00:00:00"/>
    <x v="246"/>
    <x v="4"/>
  </r>
  <r>
    <n v="7584"/>
    <x v="105"/>
    <n v="980425"/>
    <d v="2009-04-25T00:00:00"/>
    <x v="225"/>
    <x v="4"/>
  </r>
  <r>
    <n v="7585"/>
    <x v="105"/>
    <n v="980807"/>
    <d v="2009-08-07T00:00:00"/>
    <x v="306"/>
    <x v="4"/>
  </r>
  <r>
    <n v="7586"/>
    <x v="105"/>
    <n v="980829"/>
    <d v="2009-08-29T00:00:00"/>
    <x v="307"/>
    <x v="4"/>
  </r>
  <r>
    <n v="7587"/>
    <x v="105"/>
    <n v="981010"/>
    <d v="2009-10-10T00:00:00"/>
    <x v="305"/>
    <x v="4"/>
  </r>
  <r>
    <n v="7588"/>
    <x v="105"/>
    <n v="990905"/>
    <d v="2010-09-05T00:00:00"/>
    <x v="308"/>
    <x v="4"/>
  </r>
  <r>
    <n v="7720"/>
    <x v="106"/>
    <n v="980524"/>
    <d v="2009-05-24T00:00:00"/>
    <x v="309"/>
    <x v="5"/>
  </r>
  <r>
    <n v="7721"/>
    <x v="106"/>
    <n v="980702"/>
    <d v="2009-07-02T00:00:00"/>
    <x v="87"/>
    <x v="5"/>
  </r>
  <r>
    <n v="7897"/>
    <x v="107"/>
    <n v="990718"/>
    <d v="2010-07-18T00:00:00"/>
    <x v="310"/>
    <x v="0"/>
  </r>
  <r>
    <n v="8050"/>
    <x v="108"/>
    <n v="980504"/>
    <d v="2009-05-04T00:00:00"/>
    <x v="59"/>
    <x v="0"/>
  </r>
  <r>
    <n v="8051"/>
    <x v="108"/>
    <n v="981212"/>
    <d v="2009-12-12T00:00:00"/>
    <x v="311"/>
    <x v="0"/>
  </r>
  <r>
    <n v="8202"/>
    <x v="109"/>
    <n v="980309"/>
    <d v="2009-03-09T00:00:00"/>
    <x v="91"/>
    <x v="0"/>
  </r>
  <r>
    <n v="8256"/>
    <x v="110"/>
    <n v="990110"/>
    <d v="2010-01-10T00:00:00"/>
    <x v="140"/>
    <x v="4"/>
  </r>
  <r>
    <n v="8257"/>
    <x v="110"/>
    <n v="990327"/>
    <d v="2010-03-27T00:00:00"/>
    <x v="312"/>
    <x v="4"/>
  </r>
  <r>
    <n v="8258"/>
    <x v="110"/>
    <n v="991104"/>
    <d v="2010-11-04T00:00:00"/>
    <x v="313"/>
    <x v="4"/>
  </r>
  <r>
    <n v="8264"/>
    <x v="111"/>
    <n v="990720"/>
    <d v="2010-07-20T00:00:00"/>
    <x v="314"/>
    <x v="3"/>
  </r>
  <r>
    <n v="8406"/>
    <x v="112"/>
    <n v="980607"/>
    <d v="2009-06-07T00:00:00"/>
    <x v="315"/>
    <x v="0"/>
  </r>
  <r>
    <n v="8409"/>
    <x v="113"/>
    <n v="981119"/>
    <d v="2009-11-19T00:00:00"/>
    <x v="173"/>
    <x v="5"/>
  </r>
  <r>
    <n v="8410"/>
    <x v="113"/>
    <n v="991104"/>
    <d v="2010-11-04T00:00:00"/>
    <x v="115"/>
    <x v="5"/>
  </r>
  <r>
    <n v="8452"/>
    <x v="114"/>
    <n v="990119"/>
    <d v="2010-01-19T00:00:00"/>
    <x v="316"/>
    <x v="5"/>
  </r>
  <r>
    <n v="8457"/>
    <x v="115"/>
    <n v="981101"/>
    <d v="2009-11-01T00:00:00"/>
    <x v="317"/>
    <x v="0"/>
  </r>
  <r>
    <n v="8482"/>
    <x v="116"/>
    <n v="980804"/>
    <d v="2009-08-04T00:00:00"/>
    <x v="318"/>
    <x v="0"/>
  </r>
  <r>
    <n v="8685"/>
    <x v="117"/>
    <n v="981226"/>
    <d v="2009-12-26T00:00:00"/>
    <x v="319"/>
    <x v="0"/>
  </r>
  <r>
    <n v="8694"/>
    <x v="118"/>
    <n v="980820"/>
    <d v="2009-08-20T00:00:00"/>
    <x v="289"/>
    <x v="0"/>
  </r>
  <r>
    <n v="8695"/>
    <x v="118"/>
    <n v="980826"/>
    <d v="2009-08-26T00:00:00"/>
    <x v="320"/>
    <x v="0"/>
  </r>
  <r>
    <n v="8763"/>
    <x v="119"/>
    <n v="980429"/>
    <d v="2009-04-29T00:00:00"/>
    <x v="321"/>
    <x v="2"/>
  </r>
  <r>
    <n v="8877"/>
    <x v="120"/>
    <n v="980830"/>
    <d v="2009-08-30T00:00:00"/>
    <x v="301"/>
    <x v="0"/>
  </r>
  <r>
    <n v="8878"/>
    <x v="120"/>
    <n v="991030"/>
    <d v="2010-10-30T00:00:00"/>
    <x v="322"/>
    <x v="0"/>
  </r>
  <r>
    <n v="8879"/>
    <x v="120"/>
    <n v="991225"/>
    <d v="2010-12-25T00:00:00"/>
    <x v="323"/>
    <x v="0"/>
  </r>
  <r>
    <n v="9004"/>
    <x v="121"/>
    <n v="980816"/>
    <d v="2009-08-16T00:00:00"/>
    <x v="324"/>
    <x v="0"/>
  </r>
  <r>
    <n v="9092"/>
    <x v="122"/>
    <n v="980514"/>
    <d v="2009-05-14T00:00:00"/>
    <x v="299"/>
    <x v="5"/>
  </r>
  <r>
    <n v="9093"/>
    <x v="122"/>
    <n v="980930"/>
    <d v="2009-09-30T00:00:00"/>
    <x v="325"/>
    <x v="5"/>
  </r>
  <r>
    <n v="9094"/>
    <x v="122"/>
    <n v="981103"/>
    <d v="2009-11-03T00:00:00"/>
    <x v="326"/>
    <x v="5"/>
  </r>
  <r>
    <n v="9095"/>
    <x v="122"/>
    <n v="990825"/>
    <d v="2010-08-25T00:00:00"/>
    <x v="327"/>
    <x v="5"/>
  </r>
  <r>
    <n v="9096"/>
    <x v="122"/>
    <n v="991119"/>
    <d v="2010-11-19T00:00:00"/>
    <x v="85"/>
    <x v="5"/>
  </r>
  <r>
    <n v="9126"/>
    <x v="123"/>
    <n v="980303"/>
    <d v="2009-03-03T00:00:00"/>
    <x v="328"/>
    <x v="0"/>
  </r>
  <r>
    <n v="9148"/>
    <x v="124"/>
    <n v="980821"/>
    <d v="2009-08-21T00:00:00"/>
    <x v="329"/>
    <x v="4"/>
  </r>
  <r>
    <n v="9149"/>
    <x v="124"/>
    <n v="980821"/>
    <d v="2009-08-21T00:00:00"/>
    <x v="330"/>
    <x v="4"/>
  </r>
  <r>
    <n v="9152"/>
    <x v="125"/>
    <n v="980218"/>
    <d v="2009-02-18T00:00:00"/>
    <x v="331"/>
    <x v="5"/>
  </r>
  <r>
    <n v="9153"/>
    <x v="125"/>
    <n v="980304"/>
    <d v="2009-03-04T00:00:00"/>
    <x v="332"/>
    <x v="5"/>
  </r>
  <r>
    <n v="9255"/>
    <x v="126"/>
    <n v="980120"/>
    <d v="2009-01-20T00:00:00"/>
    <x v="51"/>
    <x v="5"/>
  </r>
  <r>
    <n v="9256"/>
    <x v="126"/>
    <n v="990727"/>
    <d v="2010-07-27T00:00:00"/>
    <x v="333"/>
    <x v="5"/>
  </r>
  <r>
    <n v="9257"/>
    <x v="126"/>
    <n v="990825"/>
    <d v="2010-08-25T00:00:00"/>
    <x v="302"/>
    <x v="5"/>
  </r>
  <r>
    <n v="9258"/>
    <x v="127"/>
    <n v="990926"/>
    <d v="2010-09-26T00:00:00"/>
    <x v="334"/>
    <x v="0"/>
  </r>
  <r>
    <n v="9308"/>
    <x v="128"/>
    <n v="980211"/>
    <d v="2009-02-11T00:00:00"/>
    <x v="49"/>
    <x v="0"/>
  </r>
  <r>
    <n v="9414"/>
    <x v="129"/>
    <n v="980411"/>
    <d v="2009-04-11T00:00:00"/>
    <x v="335"/>
    <x v="0"/>
  </r>
  <r>
    <n v="9415"/>
    <x v="130"/>
    <n v="980903"/>
    <d v="2009-09-03T00:00:00"/>
    <x v="336"/>
    <x v="3"/>
  </r>
  <r>
    <n v="9475"/>
    <x v="131"/>
    <n v="990121"/>
    <d v="2010-01-21T00:00:00"/>
    <x v="151"/>
    <x v="0"/>
  </r>
  <r>
    <n v="9476"/>
    <x v="131"/>
    <n v="990121"/>
    <d v="2010-01-21T00:00:00"/>
    <x v="337"/>
    <x v="0"/>
  </r>
  <r>
    <n v="9477"/>
    <x v="131"/>
    <n v="991005"/>
    <d v="2010-10-05T00:00:00"/>
    <x v="338"/>
    <x v="0"/>
  </r>
  <r>
    <n v="9585"/>
    <x v="132"/>
    <n v="980806"/>
    <d v="2009-08-06T00:00:00"/>
    <x v="85"/>
    <x v="2"/>
  </r>
  <r>
    <n v="9623"/>
    <x v="133"/>
    <n v="981206"/>
    <d v="2009-12-06T00:00:00"/>
    <x v="339"/>
    <x v="0"/>
  </r>
  <r>
    <n v="9801"/>
    <x v="134"/>
    <n v="980930"/>
    <d v="2009-09-30T00:00:00"/>
    <x v="340"/>
    <x v="0"/>
  </r>
  <r>
    <n v="9802"/>
    <x v="134"/>
    <n v="981114"/>
    <d v="2009-11-14T00:00:00"/>
    <x v="188"/>
    <x v="0"/>
  </r>
  <r>
    <n v="9803"/>
    <x v="134"/>
    <n v="990110"/>
    <d v="2010-01-10T00:00:00"/>
    <x v="341"/>
    <x v="0"/>
  </r>
  <r>
    <n v="9804"/>
    <x v="134"/>
    <n v="990515"/>
    <d v="2010-05-15T00:00:00"/>
    <x v="342"/>
    <x v="0"/>
  </r>
  <r>
    <n v="9805"/>
    <x v="134"/>
    <n v="990721"/>
    <d v="2010-07-21T00:00:00"/>
    <x v="343"/>
    <x v="0"/>
  </r>
  <r>
    <n v="9821"/>
    <x v="135"/>
    <n v="980502"/>
    <d v="2009-05-02T00:00:00"/>
    <x v="344"/>
    <x v="5"/>
  </r>
  <r>
    <n v="9822"/>
    <x v="135"/>
    <n v="980620"/>
    <d v="2009-06-20T00:00:00"/>
    <x v="345"/>
    <x v="5"/>
  </r>
  <r>
    <n v="9823"/>
    <x v="136"/>
    <n v="980530"/>
    <d v="2009-05-30T00:00:00"/>
    <x v="346"/>
    <x v="1"/>
  </r>
  <r>
    <n v="9930"/>
    <x v="137"/>
    <n v="990112"/>
    <d v="2010-01-12T00:00:00"/>
    <x v="162"/>
    <x v="0"/>
  </r>
  <r>
    <n v="9931"/>
    <x v="137"/>
    <n v="990119"/>
    <d v="2010-01-19T00:00:00"/>
    <x v="302"/>
    <x v="0"/>
  </r>
  <r>
    <n v="9932"/>
    <x v="137"/>
    <n v="990712"/>
    <d v="2010-07-12T00:00:00"/>
    <x v="347"/>
    <x v="0"/>
  </r>
  <r>
    <n v="9933"/>
    <x v="137"/>
    <n v="990802"/>
    <d v="2010-08-02T00:00:00"/>
    <x v="348"/>
    <x v="0"/>
  </r>
  <r>
    <n v="9934"/>
    <x v="137"/>
    <n v="991205"/>
    <d v="2010-12-05T00:00:00"/>
    <x v="304"/>
    <x v="0"/>
  </r>
  <r>
    <n v="9938"/>
    <x v="138"/>
    <n v="990528"/>
    <d v="2010-05-28T00:00:00"/>
    <x v="349"/>
    <x v="3"/>
  </r>
  <r>
    <n v="9939"/>
    <x v="138"/>
    <n v="990629"/>
    <d v="2010-06-29T00:00:00"/>
    <x v="62"/>
    <x v="3"/>
  </r>
  <r>
    <n v="10015"/>
    <x v="139"/>
    <n v="990804"/>
    <d v="2010-08-04T00:00:00"/>
    <x v="350"/>
    <x v="3"/>
  </r>
  <r>
    <n v="10017"/>
    <x v="140"/>
    <n v="990930"/>
    <d v="2010-09-30T00:00:00"/>
    <x v="351"/>
    <x v="0"/>
  </r>
  <r>
    <n v="10092"/>
    <x v="141"/>
    <n v="980131"/>
    <d v="2009-01-31T00:00:00"/>
    <x v="183"/>
    <x v="0"/>
  </r>
  <r>
    <n v="10093"/>
    <x v="141"/>
    <n v="980301"/>
    <d v="2009-03-01T00:00:00"/>
    <x v="352"/>
    <x v="0"/>
  </r>
  <r>
    <n v="10094"/>
    <x v="141"/>
    <n v="980905"/>
    <d v="2009-09-05T00:00:00"/>
    <x v="274"/>
    <x v="0"/>
  </r>
  <r>
    <n v="10095"/>
    <x v="141"/>
    <n v="981115"/>
    <d v="2009-11-15T00:00:00"/>
    <x v="353"/>
    <x v="0"/>
  </r>
  <r>
    <n v="10096"/>
    <x v="141"/>
    <n v="990907"/>
    <d v="2010-09-07T00:00:00"/>
    <x v="354"/>
    <x v="0"/>
  </r>
  <r>
    <n v="10097"/>
    <x v="141"/>
    <n v="990915"/>
    <d v="2010-09-15T00:00:00"/>
    <x v="355"/>
    <x v="0"/>
  </r>
  <r>
    <n v="10098"/>
    <x v="141"/>
    <n v="991229"/>
    <d v="2010-12-29T00:00:00"/>
    <x v="180"/>
    <x v="0"/>
  </r>
  <r>
    <n v="10133"/>
    <x v="142"/>
    <n v="980123"/>
    <d v="2009-01-23T00:00:00"/>
    <x v="356"/>
    <x v="3"/>
  </r>
  <r>
    <n v="10335"/>
    <x v="143"/>
    <n v="980826"/>
    <d v="2009-08-26T00:00:00"/>
    <x v="357"/>
    <x v="0"/>
  </r>
  <r>
    <n v="10339"/>
    <x v="144"/>
    <n v="980123"/>
    <d v="2009-01-23T00:00:00"/>
    <x v="358"/>
    <x v="4"/>
  </r>
  <r>
    <n v="10375"/>
    <x v="145"/>
    <n v="990530"/>
    <d v="2010-05-30T00:00:00"/>
    <x v="359"/>
    <x v="0"/>
  </r>
  <r>
    <n v="10378"/>
    <x v="146"/>
    <n v="990213"/>
    <d v="2010-02-13T00:00:00"/>
    <x v="288"/>
    <x v="0"/>
  </r>
  <r>
    <n v="10419"/>
    <x v="147"/>
    <n v="991220"/>
    <d v="2010-12-20T00:00:00"/>
    <x v="360"/>
    <x v="4"/>
  </r>
  <r>
    <n v="10439"/>
    <x v="148"/>
    <n v="980719"/>
    <d v="2009-07-19T00:00:00"/>
    <x v="361"/>
    <x v="0"/>
  </r>
  <r>
    <n v="10444"/>
    <x v="149"/>
    <n v="990731"/>
    <d v="2010-07-31T00:00:00"/>
    <x v="362"/>
    <x v="0"/>
  </r>
  <r>
    <n v="10452"/>
    <x v="150"/>
    <n v="980103"/>
    <d v="2009-01-03T00:00:00"/>
    <x v="363"/>
    <x v="4"/>
  </r>
  <r>
    <n v="10591"/>
    <x v="151"/>
    <n v="980805"/>
    <d v="2009-08-05T00:00:00"/>
    <x v="20"/>
    <x v="0"/>
  </r>
  <r>
    <n v="10613"/>
    <x v="111"/>
    <n v="980417"/>
    <d v="2009-04-17T00:00:00"/>
    <x v="364"/>
    <x v="3"/>
  </r>
  <r>
    <n v="10614"/>
    <x v="111"/>
    <n v="980602"/>
    <d v="2009-06-02T00:00:00"/>
    <x v="365"/>
    <x v="3"/>
  </r>
  <r>
    <n v="10615"/>
    <x v="111"/>
    <n v="980921"/>
    <d v="2009-09-21T00:00:00"/>
    <x v="366"/>
    <x v="3"/>
  </r>
  <r>
    <n v="10637"/>
    <x v="117"/>
    <n v="981024"/>
    <d v="2009-10-24T00:00:00"/>
    <x v="367"/>
    <x v="0"/>
  </r>
  <r>
    <n v="10711"/>
    <x v="152"/>
    <n v="980802"/>
    <d v="2009-08-02T00:00:00"/>
    <x v="368"/>
    <x v="3"/>
  </r>
  <r>
    <n v="10769"/>
    <x v="153"/>
    <n v="980903"/>
    <d v="2009-09-03T00:00:00"/>
    <x v="369"/>
    <x v="4"/>
  </r>
  <r>
    <n v="10802"/>
    <x v="154"/>
    <n v="981121"/>
    <d v="2009-11-21T00:00:00"/>
    <x v="370"/>
    <x v="4"/>
  </r>
  <r>
    <n v="10804"/>
    <x v="155"/>
    <n v="980215"/>
    <d v="2009-02-15T00:00:00"/>
    <x v="371"/>
    <x v="3"/>
  </r>
  <r>
    <n v="10805"/>
    <x v="155"/>
    <n v="980120"/>
    <d v="2009-01-20T00:00:00"/>
    <x v="372"/>
    <x v="3"/>
  </r>
  <r>
    <n v="10806"/>
    <x v="155"/>
    <n v="980202"/>
    <d v="2009-02-02T00:00:00"/>
    <x v="371"/>
    <x v="3"/>
  </r>
  <r>
    <n v="10807"/>
    <x v="155"/>
    <n v="980310"/>
    <d v="2009-03-10T00:00:00"/>
    <x v="188"/>
    <x v="3"/>
  </r>
  <r>
    <n v="10808"/>
    <x v="155"/>
    <n v="980524"/>
    <d v="2009-05-24T00:00:00"/>
    <x v="373"/>
    <x v="3"/>
  </r>
  <r>
    <n v="10809"/>
    <x v="155"/>
    <n v="980922"/>
    <d v="2009-09-22T00:00:00"/>
    <x v="374"/>
    <x v="3"/>
  </r>
  <r>
    <n v="11051"/>
    <x v="156"/>
    <n v="980117"/>
    <d v="2009-01-17T00:00:00"/>
    <x v="68"/>
    <x v="0"/>
  </r>
  <r>
    <n v="11135"/>
    <x v="157"/>
    <n v="980906"/>
    <d v="2009-09-06T00:00:00"/>
    <x v="375"/>
    <x v="2"/>
  </r>
  <r>
    <n v="11230"/>
    <x v="158"/>
    <n v="980129"/>
    <d v="2009-01-29T00:00:00"/>
    <x v="273"/>
    <x v="0"/>
  </r>
  <r>
    <n v="11231"/>
    <x v="158"/>
    <n v="981121"/>
    <d v="2009-11-21T00:00:00"/>
    <x v="376"/>
    <x v="0"/>
  </r>
  <r>
    <n v="11232"/>
    <x v="158"/>
    <n v="990218"/>
    <d v="2010-02-18T00:00:00"/>
    <x v="377"/>
    <x v="0"/>
  </r>
  <r>
    <n v="11287"/>
    <x v="159"/>
    <n v="990108"/>
    <d v="2010-01-08T00:00:00"/>
    <x v="378"/>
    <x v="0"/>
  </r>
  <r>
    <n v="11300"/>
    <x v="160"/>
    <n v="980428"/>
    <d v="2009-04-28T00:00:00"/>
    <x v="379"/>
    <x v="1"/>
  </r>
  <r>
    <n v="11301"/>
    <x v="160"/>
    <n v="991101"/>
    <d v="2010-11-01T00:00:00"/>
    <x v="184"/>
    <x v="1"/>
  </r>
  <r>
    <n v="11302"/>
    <x v="160"/>
    <n v="991122"/>
    <d v="2010-11-22T00:00:00"/>
    <x v="380"/>
    <x v="1"/>
  </r>
  <r>
    <n v="11303"/>
    <x v="160"/>
    <n v="991227"/>
    <d v="2010-12-27T00:00:00"/>
    <x v="233"/>
    <x v="1"/>
  </r>
  <r>
    <n v="11335"/>
    <x v="161"/>
    <n v="980304"/>
    <d v="2009-03-04T00:00:00"/>
    <x v="381"/>
    <x v="0"/>
  </r>
  <r>
    <n v="11356"/>
    <x v="162"/>
    <n v="980325"/>
    <d v="2009-03-25T00:00:00"/>
    <x v="94"/>
    <x v="4"/>
  </r>
  <r>
    <n v="11357"/>
    <x v="162"/>
    <n v="980412"/>
    <d v="2009-04-12T00:00:00"/>
    <x v="137"/>
    <x v="4"/>
  </r>
  <r>
    <n v="11358"/>
    <x v="162"/>
    <n v="980612"/>
    <d v="2009-06-12T00:00:00"/>
    <x v="382"/>
    <x v="4"/>
  </r>
  <r>
    <n v="11362"/>
    <x v="163"/>
    <n v="991021"/>
    <d v="2010-10-21T00:00:00"/>
    <x v="161"/>
    <x v="4"/>
  </r>
  <r>
    <n v="11363"/>
    <x v="164"/>
    <n v="990707"/>
    <d v="2010-07-07T00:00:00"/>
    <x v="383"/>
    <x v="0"/>
  </r>
  <r>
    <n v="11365"/>
    <x v="165"/>
    <n v="990417"/>
    <d v="2010-04-17T00:00:00"/>
    <x v="384"/>
    <x v="3"/>
  </r>
  <r>
    <n v="11394"/>
    <x v="166"/>
    <n v="980101"/>
    <d v="2009-01-01T00:00:00"/>
    <x v="166"/>
    <x v="0"/>
  </r>
  <r>
    <n v="11395"/>
    <x v="166"/>
    <n v="980110"/>
    <d v="2009-01-10T00:00:00"/>
    <x v="385"/>
    <x v="0"/>
  </r>
  <r>
    <n v="11396"/>
    <x v="166"/>
    <n v="980207"/>
    <d v="2009-02-07T00:00:00"/>
    <x v="386"/>
    <x v="0"/>
  </r>
  <r>
    <n v="11397"/>
    <x v="166"/>
    <n v="980228"/>
    <d v="2009-02-28T00:00:00"/>
    <x v="387"/>
    <x v="0"/>
  </r>
  <r>
    <n v="11398"/>
    <x v="166"/>
    <n v="980314"/>
    <d v="2009-03-14T00:00:00"/>
    <x v="388"/>
    <x v="0"/>
  </r>
  <r>
    <n v="11399"/>
    <x v="166"/>
    <n v="980321"/>
    <d v="2009-03-21T00:00:00"/>
    <x v="372"/>
    <x v="0"/>
  </r>
  <r>
    <n v="11400"/>
    <x v="166"/>
    <n v="980404"/>
    <d v="2009-04-04T00:00:00"/>
    <x v="389"/>
    <x v="0"/>
  </r>
  <r>
    <n v="11401"/>
    <x v="166"/>
    <n v="980419"/>
    <d v="2009-04-19T00:00:00"/>
    <x v="390"/>
    <x v="0"/>
  </r>
  <r>
    <n v="11402"/>
    <x v="166"/>
    <n v="980425"/>
    <d v="2009-04-25T00:00:00"/>
    <x v="52"/>
    <x v="0"/>
  </r>
  <r>
    <n v="11403"/>
    <x v="166"/>
    <n v="980516"/>
    <d v="2009-05-16T00:00:00"/>
    <x v="47"/>
    <x v="0"/>
  </r>
  <r>
    <n v="11404"/>
    <x v="166"/>
    <n v="980627"/>
    <d v="2009-06-27T00:00:00"/>
    <x v="391"/>
    <x v="0"/>
  </r>
  <r>
    <n v="11405"/>
    <x v="166"/>
    <n v="980723"/>
    <d v="2009-07-23T00:00:00"/>
    <x v="74"/>
    <x v="0"/>
  </r>
  <r>
    <n v="11406"/>
    <x v="166"/>
    <n v="980806"/>
    <d v="2009-08-06T00:00:00"/>
    <x v="392"/>
    <x v="0"/>
  </r>
  <r>
    <n v="11407"/>
    <x v="166"/>
    <n v="980823"/>
    <d v="2009-08-23T00:00:00"/>
    <x v="393"/>
    <x v="0"/>
  </r>
  <r>
    <n v="11408"/>
    <x v="166"/>
    <n v="980919"/>
    <d v="2009-09-19T00:00:00"/>
    <x v="394"/>
    <x v="0"/>
  </r>
  <r>
    <n v="11409"/>
    <x v="166"/>
    <n v="981010"/>
    <d v="2009-10-10T00:00:00"/>
    <x v="395"/>
    <x v="0"/>
  </r>
  <r>
    <n v="11410"/>
    <x v="166"/>
    <n v="981031"/>
    <d v="2009-10-31T00:00:00"/>
    <x v="396"/>
    <x v="0"/>
  </r>
  <r>
    <n v="11411"/>
    <x v="166"/>
    <n v="981107"/>
    <d v="2009-11-07T00:00:00"/>
    <x v="397"/>
    <x v="0"/>
  </r>
  <r>
    <n v="11412"/>
    <x v="166"/>
    <n v="981121"/>
    <d v="2009-11-21T00:00:00"/>
    <x v="323"/>
    <x v="0"/>
  </r>
  <r>
    <n v="11413"/>
    <x v="166"/>
    <n v="981205"/>
    <d v="2009-12-05T00:00:00"/>
    <x v="398"/>
    <x v="0"/>
  </r>
  <r>
    <n v="11414"/>
    <x v="166"/>
    <n v="981213"/>
    <d v="2009-12-13T00:00:00"/>
    <x v="399"/>
    <x v="0"/>
  </r>
  <r>
    <n v="11415"/>
    <x v="166"/>
    <n v="990101"/>
    <d v="2010-01-01T00:00:00"/>
    <x v="375"/>
    <x v="0"/>
  </r>
  <r>
    <n v="11416"/>
    <x v="166"/>
    <n v="990109"/>
    <d v="2010-01-09T00:00:00"/>
    <x v="400"/>
    <x v="0"/>
  </r>
  <r>
    <n v="11417"/>
    <x v="166"/>
    <n v="990221"/>
    <d v="2010-02-21T00:00:00"/>
    <x v="109"/>
    <x v="0"/>
  </r>
  <r>
    <n v="11418"/>
    <x v="166"/>
    <n v="990306"/>
    <d v="2010-03-06T00:00:00"/>
    <x v="401"/>
    <x v="0"/>
  </r>
  <r>
    <n v="11507"/>
    <x v="167"/>
    <n v="980828"/>
    <d v="2009-08-28T00:00:00"/>
    <x v="402"/>
    <x v="0"/>
  </r>
  <r>
    <n v="11508"/>
    <x v="167"/>
    <n v="981130"/>
    <d v="2009-11-30T00:00:00"/>
    <x v="403"/>
    <x v="0"/>
  </r>
  <r>
    <n v="11509"/>
    <x v="167"/>
    <n v="990212"/>
    <d v="2010-02-12T00:00:00"/>
    <x v="404"/>
    <x v="0"/>
  </r>
  <r>
    <n v="11575"/>
    <x v="168"/>
    <n v="980807"/>
    <d v="2009-08-07T00:00:00"/>
    <x v="405"/>
    <x v="3"/>
  </r>
  <r>
    <n v="11576"/>
    <x v="168"/>
    <n v="980906"/>
    <d v="2009-09-06T00:00:00"/>
    <x v="406"/>
    <x v="3"/>
  </r>
  <r>
    <n v="11626"/>
    <x v="169"/>
    <n v="980524"/>
    <d v="2009-05-24T00:00:00"/>
    <x v="407"/>
    <x v="2"/>
  </r>
  <r>
    <n v="11627"/>
    <x v="169"/>
    <n v="980805"/>
    <d v="2009-08-05T00:00:00"/>
    <x v="157"/>
    <x v="2"/>
  </r>
  <r>
    <n v="11628"/>
    <x v="169"/>
    <n v="990504"/>
    <d v="2010-05-04T00:00:00"/>
    <x v="408"/>
    <x v="2"/>
  </r>
  <r>
    <n v="11629"/>
    <x v="169"/>
    <n v="990520"/>
    <d v="2010-05-20T00:00:00"/>
    <x v="409"/>
    <x v="2"/>
  </r>
  <r>
    <n v="11683"/>
    <x v="170"/>
    <n v="990322"/>
    <d v="2010-03-22T00:00:00"/>
    <x v="410"/>
    <x v="5"/>
  </r>
  <r>
    <n v="11684"/>
    <x v="170"/>
    <n v="990312"/>
    <d v="2010-03-12T00:00:00"/>
    <x v="16"/>
    <x v="5"/>
  </r>
  <r>
    <n v="11685"/>
    <x v="170"/>
    <n v="990725"/>
    <d v="2010-07-25T00:00:00"/>
    <x v="411"/>
    <x v="5"/>
  </r>
  <r>
    <n v="11686"/>
    <x v="170"/>
    <n v="991201"/>
    <d v="2010-12-01T00:00:00"/>
    <x v="412"/>
    <x v="5"/>
  </r>
  <r>
    <n v="11727"/>
    <x v="171"/>
    <n v="990303"/>
    <d v="2010-03-03T00:00:00"/>
    <x v="413"/>
    <x v="0"/>
  </r>
  <r>
    <n v="11747"/>
    <x v="172"/>
    <n v="980209"/>
    <d v="2009-02-09T00:00:00"/>
    <x v="123"/>
    <x v="5"/>
  </r>
  <r>
    <n v="11748"/>
    <x v="172"/>
    <n v="980804"/>
    <d v="2009-08-04T00:00:00"/>
    <x v="414"/>
    <x v="5"/>
  </r>
  <r>
    <n v="11749"/>
    <x v="172"/>
    <n v="980808"/>
    <d v="2009-08-08T00:00:00"/>
    <x v="415"/>
    <x v="5"/>
  </r>
  <r>
    <n v="11841"/>
    <x v="173"/>
    <n v="990323"/>
    <d v="2010-03-23T00:00:00"/>
    <x v="416"/>
    <x v="5"/>
  </r>
  <r>
    <n v="11842"/>
    <x v="173"/>
    <n v="990405"/>
    <d v="2010-04-05T00:00:00"/>
    <x v="417"/>
    <x v="5"/>
  </r>
  <r>
    <n v="11843"/>
    <x v="173"/>
    <n v="990731"/>
    <d v="2010-07-31T00:00:00"/>
    <x v="31"/>
    <x v="5"/>
  </r>
  <r>
    <n v="11848"/>
    <x v="174"/>
    <n v="980416"/>
    <d v="2009-04-16T00:00:00"/>
    <x v="418"/>
    <x v="5"/>
  </r>
  <r>
    <n v="11849"/>
    <x v="174"/>
    <n v="980829"/>
    <d v="2009-08-29T00:00:00"/>
    <x v="419"/>
    <x v="5"/>
  </r>
  <r>
    <n v="11851"/>
    <x v="175"/>
    <n v="991225"/>
    <d v="2010-12-25T00:00:00"/>
    <x v="394"/>
    <x v="0"/>
  </r>
  <r>
    <n v="11889"/>
    <x v="176"/>
    <n v="980116"/>
    <d v="2009-01-16T00:00:00"/>
    <x v="398"/>
    <x v="2"/>
  </r>
  <r>
    <n v="11944"/>
    <x v="177"/>
    <n v="990504"/>
    <d v="2010-05-04T00:00:00"/>
    <x v="49"/>
    <x v="2"/>
  </r>
  <r>
    <n v="12027"/>
    <x v="134"/>
    <n v="990807"/>
    <d v="2010-08-07T00:00:00"/>
    <x v="420"/>
    <x v="0"/>
  </r>
  <r>
    <n v="12094"/>
    <x v="178"/>
    <n v="990606"/>
    <d v="2010-06-06T00:00:00"/>
    <x v="335"/>
    <x v="0"/>
  </r>
  <r>
    <n v="12095"/>
    <x v="178"/>
    <n v="990814"/>
    <d v="2010-08-14T00:00:00"/>
    <x v="192"/>
    <x v="0"/>
  </r>
  <r>
    <n v="12096"/>
    <x v="178"/>
    <n v="991212"/>
    <d v="2010-12-12T00:00:00"/>
    <x v="192"/>
    <x v="0"/>
  </r>
  <r>
    <n v="12098"/>
    <x v="179"/>
    <n v="980726"/>
    <d v="2009-07-26T00:00:00"/>
    <x v="421"/>
    <x v="0"/>
  </r>
  <r>
    <n v="12139"/>
    <x v="180"/>
    <n v="980831"/>
    <d v="2009-08-31T00:00:00"/>
    <x v="422"/>
    <x v="4"/>
  </r>
  <r>
    <n v="12140"/>
    <x v="180"/>
    <n v="990124"/>
    <d v="2010-01-24T00:00:00"/>
    <x v="207"/>
    <x v="4"/>
  </r>
  <r>
    <n v="12141"/>
    <x v="180"/>
    <n v="990717"/>
    <d v="2010-07-17T00:00:00"/>
    <x v="296"/>
    <x v="4"/>
  </r>
  <r>
    <n v="12239"/>
    <x v="181"/>
    <n v="991213"/>
    <d v="2010-12-13T00:00:00"/>
    <x v="423"/>
    <x v="1"/>
  </r>
  <r>
    <n v="12293"/>
    <x v="182"/>
    <n v="991002"/>
    <d v="2010-10-02T00:00:00"/>
    <x v="424"/>
    <x v="1"/>
  </r>
  <r>
    <n v="12294"/>
    <x v="182"/>
    <n v="991218"/>
    <d v="2010-12-18T00:00:00"/>
    <x v="425"/>
    <x v="1"/>
  </r>
  <r>
    <n v="12317"/>
    <x v="183"/>
    <n v="991001"/>
    <d v="2010-10-01T00:00:00"/>
    <x v="426"/>
    <x v="2"/>
  </r>
  <r>
    <n v="12318"/>
    <x v="183"/>
    <n v="991203"/>
    <d v="2010-12-03T00:00:00"/>
    <x v="427"/>
    <x v="2"/>
  </r>
  <r>
    <n v="12346"/>
    <x v="184"/>
    <n v="991127"/>
    <d v="2010-11-27T00:00:00"/>
    <x v="245"/>
    <x v="0"/>
  </r>
  <r>
    <n v="12347"/>
    <x v="184"/>
    <n v="991209"/>
    <d v="2010-12-09T00:00:00"/>
    <x v="273"/>
    <x v="0"/>
  </r>
  <r>
    <n v="12348"/>
    <x v="184"/>
    <n v="991223"/>
    <d v="2010-12-23T00:00:00"/>
    <x v="428"/>
    <x v="0"/>
  </r>
  <r>
    <n v="12387"/>
    <x v="185"/>
    <n v="991114"/>
    <d v="2010-11-14T00:00:00"/>
    <x v="429"/>
    <x v="5"/>
  </r>
  <r>
    <n v="12453"/>
    <x v="186"/>
    <n v="991124"/>
    <d v="2010-11-24T00:00:00"/>
    <x v="430"/>
    <x v="4"/>
  </r>
  <r>
    <n v="12454"/>
    <x v="186"/>
    <n v="991211"/>
    <d v="2010-12-11T00:00:00"/>
    <x v="431"/>
    <x v="4"/>
  </r>
  <r>
    <n v="12455"/>
    <x v="186"/>
    <n v="991229"/>
    <d v="2010-12-29T00:00:00"/>
    <x v="432"/>
    <x v="4"/>
  </r>
  <r>
    <n v="12456"/>
    <x v="186"/>
    <n v="991229"/>
    <d v="2010-12-29T00:00:00"/>
    <x v="433"/>
    <x v="4"/>
  </r>
  <r>
    <n v="12476"/>
    <x v="187"/>
    <n v="990812"/>
    <d v="2010-08-12T00:00:00"/>
    <x v="63"/>
    <x v="4"/>
  </r>
  <r>
    <n v="12537"/>
    <x v="188"/>
    <n v="990813"/>
    <d v="2010-08-13T00:00:00"/>
    <x v="434"/>
    <x v="0"/>
  </r>
  <r>
    <n v="12538"/>
    <x v="188"/>
    <n v="991218"/>
    <d v="2010-12-18T00:00:00"/>
    <x v="435"/>
    <x v="0"/>
  </r>
  <r>
    <n v="12548"/>
    <x v="189"/>
    <n v="991120"/>
    <d v="2010-11-20T00:00:00"/>
    <x v="371"/>
    <x v="4"/>
  </r>
  <r>
    <n v="12560"/>
    <x v="190"/>
    <n v="990824"/>
    <d v="2010-08-24T00:00:00"/>
    <x v="188"/>
    <x v="0"/>
  </r>
  <r>
    <n v="12561"/>
    <x v="190"/>
    <n v="990901"/>
    <d v="2010-09-01T00:00:00"/>
    <x v="436"/>
    <x v="0"/>
  </r>
  <r>
    <n v="12562"/>
    <x v="190"/>
    <n v="990901"/>
    <d v="2010-09-01T00:00:00"/>
    <x v="436"/>
    <x v="0"/>
  </r>
  <r>
    <n v="12657"/>
    <x v="191"/>
    <n v="991128"/>
    <d v="2010-11-28T00:00:00"/>
    <x v="437"/>
    <x v="1"/>
  </r>
  <r>
    <n v="12661"/>
    <x v="192"/>
    <n v="990912"/>
    <d v="2010-09-12T00:00:00"/>
    <x v="438"/>
    <x v="0"/>
  </r>
  <r>
    <n v="12662"/>
    <x v="192"/>
    <n v="991001"/>
    <d v="2010-10-01T00:00:00"/>
    <x v="439"/>
    <x v="0"/>
  </r>
  <r>
    <n v="12676"/>
    <x v="193"/>
    <n v="991020"/>
    <d v="2010-10-20T00:00:00"/>
    <x v="231"/>
    <x v="4"/>
  </r>
  <r>
    <n v="12739"/>
    <x v="194"/>
    <n v="991101"/>
    <d v="2010-11-01T00:00:00"/>
    <x v="440"/>
    <x v="0"/>
  </r>
  <r>
    <n v="12745"/>
    <x v="195"/>
    <n v="991001"/>
    <d v="2010-10-01T00:00:00"/>
    <x v="441"/>
    <x v="4"/>
  </r>
  <r>
    <n v="12746"/>
    <x v="195"/>
    <n v="991202"/>
    <d v="2010-12-02T00:00:00"/>
    <x v="442"/>
    <x v="4"/>
  </r>
  <r>
    <n v="12750"/>
    <x v="196"/>
    <n v="990924"/>
    <d v="2010-09-24T00:00:00"/>
    <x v="133"/>
    <x v="2"/>
  </r>
  <r>
    <n v="12769"/>
    <x v="197"/>
    <n v="990930"/>
    <d v="2010-09-30T00:00:00"/>
    <x v="443"/>
    <x v="0"/>
  </r>
  <r>
    <n v="12815"/>
    <x v="198"/>
    <n v="991117"/>
    <d v="2010-11-17T00:00:00"/>
    <x v="444"/>
    <x v="4"/>
  </r>
  <r>
    <n v="12816"/>
    <x v="198"/>
    <n v="991120"/>
    <d v="2010-11-20T00:00:00"/>
    <x v="128"/>
    <x v="4"/>
  </r>
  <r>
    <n v="12817"/>
    <x v="198"/>
    <n v="991213"/>
    <d v="2010-12-13T00:00:00"/>
    <x v="445"/>
    <x v="4"/>
  </r>
  <r>
    <n v="12818"/>
    <x v="198"/>
    <n v="991228"/>
    <d v="2010-12-28T00:00:00"/>
    <x v="446"/>
    <x v="4"/>
  </r>
  <r>
    <n v="12953"/>
    <x v="199"/>
    <n v="991112"/>
    <d v="2010-11-12T00:00:00"/>
    <x v="5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4DEEC5-5581-324C-91E0-13DFB2FDB636}" name="樞紐分析表1" cacheId="6" applyNumberFormats="0" applyBorderFormats="0" applyFontFormats="0" applyPatternFormats="0" applyAlignmentFormats="0" applyWidthHeightFormats="1" dataCaption="值" errorCaption="0" showError="1" updatedVersion="7" minRefreshableVersion="3" useAutoFormatting="1" itemPrintTitles="1" createdVersion="7" indent="0" outline="1" outlineData="1" multipleFieldFilters="0">
  <location ref="A3:D204" firstHeaderRow="0" firstDataRow="1" firstDataCol="1"/>
  <pivotFields count="6">
    <pivotField showAll="0"/>
    <pivotField axis="axisRow" showAll="0">
      <items count="201">
        <item x="22"/>
        <item x="1"/>
        <item x="30"/>
        <item x="47"/>
        <item x="54"/>
        <item x="42"/>
        <item x="32"/>
        <item x="25"/>
        <item x="12"/>
        <item x="13"/>
        <item x="20"/>
        <item x="23"/>
        <item x="10"/>
        <item x="46"/>
        <item x="0"/>
        <item x="48"/>
        <item x="8"/>
        <item x="9"/>
        <item x="34"/>
        <item x="35"/>
        <item x="44"/>
        <item x="53"/>
        <item x="3"/>
        <item x="17"/>
        <item x="18"/>
        <item x="16"/>
        <item x="38"/>
        <item x="4"/>
        <item x="51"/>
        <item x="21"/>
        <item x="37"/>
        <item x="43"/>
        <item x="50"/>
        <item x="41"/>
        <item x="2"/>
        <item x="14"/>
        <item x="28"/>
        <item x="29"/>
        <item x="49"/>
        <item x="33"/>
        <item x="36"/>
        <item x="15"/>
        <item x="5"/>
        <item x="24"/>
        <item x="11"/>
        <item x="26"/>
        <item x="6"/>
        <item x="27"/>
        <item x="45"/>
        <item x="52"/>
        <item x="31"/>
        <item x="19"/>
        <item x="7"/>
        <item x="39"/>
        <item x="40"/>
        <item x="62"/>
        <item x="65"/>
        <item x="75"/>
        <item x="82"/>
        <item x="66"/>
        <item x="57"/>
        <item x="77"/>
        <item x="59"/>
        <item x="67"/>
        <item x="74"/>
        <item x="88"/>
        <item x="97"/>
        <item x="58"/>
        <item x="71"/>
        <item x="72"/>
        <item x="86"/>
        <item x="87"/>
        <item x="92"/>
        <item x="98"/>
        <item x="94"/>
        <item x="68"/>
        <item x="55"/>
        <item x="80"/>
        <item x="60"/>
        <item x="73"/>
        <item x="85"/>
        <item x="95"/>
        <item x="69"/>
        <item x="84"/>
        <item x="90"/>
        <item x="96"/>
        <item x="78"/>
        <item x="93"/>
        <item x="64"/>
        <item x="76"/>
        <item x="81"/>
        <item x="83"/>
        <item x="56"/>
        <item x="89"/>
        <item x="70"/>
        <item x="79"/>
        <item x="91"/>
        <item x="61"/>
        <item x="63"/>
        <item x="140"/>
        <item x="102"/>
        <item x="122"/>
        <item x="116"/>
        <item x="124"/>
        <item x="136"/>
        <item x="118"/>
        <item x="141"/>
        <item x="104"/>
        <item x="110"/>
        <item x="111"/>
        <item x="119"/>
        <item x="99"/>
        <item x="103"/>
        <item x="123"/>
        <item x="105"/>
        <item x="127"/>
        <item x="126"/>
        <item x="128"/>
        <item x="132"/>
        <item x="130"/>
        <item x="138"/>
        <item x="108"/>
        <item x="112"/>
        <item x="125"/>
        <item x="133"/>
        <item x="109"/>
        <item x="115"/>
        <item x="113"/>
        <item x="137"/>
        <item x="100"/>
        <item x="131"/>
        <item x="101"/>
        <item x="117"/>
        <item x="129"/>
        <item x="142"/>
        <item x="120"/>
        <item x="114"/>
        <item x="135"/>
        <item x="106"/>
        <item x="139"/>
        <item x="107"/>
        <item x="134"/>
        <item x="121"/>
        <item x="158"/>
        <item x="164"/>
        <item x="167"/>
        <item x="173"/>
        <item x="178"/>
        <item x="157"/>
        <item x="160"/>
        <item x="175"/>
        <item x="145"/>
        <item x="181"/>
        <item x="144"/>
        <item x="153"/>
        <item x="147"/>
        <item x="152"/>
        <item x="154"/>
        <item x="177"/>
        <item x="156"/>
        <item x="162"/>
        <item x="165"/>
        <item x="168"/>
        <item x="172"/>
        <item x="180"/>
        <item x="170"/>
        <item x="148"/>
        <item x="174"/>
        <item x="161"/>
        <item x="179"/>
        <item x="155"/>
        <item x="149"/>
        <item x="151"/>
        <item x="159"/>
        <item x="171"/>
        <item x="176"/>
        <item x="143"/>
        <item x="150"/>
        <item x="163"/>
        <item x="166"/>
        <item x="146"/>
        <item x="169"/>
        <item x="192"/>
        <item x="184"/>
        <item x="188"/>
        <item x="194"/>
        <item x="191"/>
        <item x="190"/>
        <item x="183"/>
        <item x="185"/>
        <item x="187"/>
        <item x="189"/>
        <item x="195"/>
        <item x="182"/>
        <item x="193"/>
        <item x="186"/>
        <item x="196"/>
        <item x="199"/>
        <item x="197"/>
        <item x="198"/>
        <item t="default"/>
      </items>
    </pivotField>
    <pivotField showAll="0"/>
    <pivotField numFmtId="14" showAll="0"/>
    <pivotField dataField="1" showAll="0">
      <items count="448">
        <item x="350"/>
        <item x="63"/>
        <item x="76"/>
        <item x="62"/>
        <item x="50"/>
        <item x="238"/>
        <item x="231"/>
        <item x="257"/>
        <item x="365"/>
        <item x="247"/>
        <item x="259"/>
        <item x="160"/>
        <item x="99"/>
        <item x="56"/>
        <item x="244"/>
        <item x="435"/>
        <item x="83"/>
        <item x="260"/>
        <item x="303"/>
        <item x="212"/>
        <item x="53"/>
        <item x="192"/>
        <item x="138"/>
        <item x="249"/>
        <item x="90"/>
        <item x="204"/>
        <item x="205"/>
        <item x="443"/>
        <item x="84"/>
        <item x="254"/>
        <item x="229"/>
        <item x="333"/>
        <item x="364"/>
        <item x="91"/>
        <item x="194"/>
        <item x="55"/>
        <item x="18"/>
        <item x="326"/>
        <item x="167"/>
        <item x="371"/>
        <item x="58"/>
        <item x="88"/>
        <item x="411"/>
        <item x="414"/>
        <item x="272"/>
        <item x="410"/>
        <item x="68"/>
        <item x="421"/>
        <item x="214"/>
        <item x="107"/>
        <item x="302"/>
        <item x="98"/>
        <item x="374"/>
        <item x="266"/>
        <item x="134"/>
        <item x="225"/>
        <item x="87"/>
        <item x="416"/>
        <item x="310"/>
        <item x="161"/>
        <item x="294"/>
        <item x="361"/>
        <item x="293"/>
        <item x="313"/>
        <item x="179"/>
        <item x="390"/>
        <item x="230"/>
        <item x="428"/>
        <item x="61"/>
        <item x="102"/>
        <item x="210"/>
        <item x="304"/>
        <item x="305"/>
        <item x="258"/>
        <item x="375"/>
        <item x="273"/>
        <item x="336"/>
        <item x="312"/>
        <item x="3"/>
        <item x="334"/>
        <item x="441"/>
        <item x="338"/>
        <item x="316"/>
        <item x="197"/>
        <item x="329"/>
        <item x="1"/>
        <item x="386"/>
        <item x="20"/>
        <item x="158"/>
        <item x="246"/>
        <item x="45"/>
        <item x="301"/>
        <item x="173"/>
        <item x="64"/>
        <item x="296"/>
        <item x="31"/>
        <item x="0"/>
        <item x="299"/>
        <item x="2"/>
        <item x="201"/>
        <item x="270"/>
        <item x="75"/>
        <item x="376"/>
        <item x="267"/>
        <item x="403"/>
        <item x="16"/>
        <item x="256"/>
        <item x="14"/>
        <item x="28"/>
        <item x="394"/>
        <item x="193"/>
        <item x="346"/>
        <item x="335"/>
        <item x="298"/>
        <item x="300"/>
        <item x="372"/>
        <item x="269"/>
        <item x="245"/>
        <item x="308"/>
        <item x="282"/>
        <item x="391"/>
        <item x="89"/>
        <item x="46"/>
        <item x="13"/>
        <item x="17"/>
        <item x="73"/>
        <item x="290"/>
        <item x="47"/>
        <item x="9"/>
        <item x="366"/>
        <item x="248"/>
        <item x="15"/>
        <item x="295"/>
        <item x="261"/>
        <item x="444"/>
        <item x="21"/>
        <item x="437"/>
        <item x="86"/>
        <item x="133"/>
        <item x="297"/>
        <item x="23"/>
        <item x="202"/>
        <item x="398"/>
        <item x="123"/>
        <item x="95"/>
        <item x="59"/>
        <item x="171"/>
        <item x="132"/>
        <item x="115"/>
        <item x="349"/>
        <item x="379"/>
        <item x="157"/>
        <item x="369"/>
        <item x="122"/>
        <item x="43"/>
        <item x="348"/>
        <item x="359"/>
        <item x="142"/>
        <item x="71"/>
        <item x="19"/>
        <item x="330"/>
        <item x="96"/>
        <item x="175"/>
        <item x="314"/>
        <item x="85"/>
        <item x="268"/>
        <item x="288"/>
        <item x="65"/>
        <item x="381"/>
        <item x="373"/>
        <item x="321"/>
        <item x="52"/>
        <item x="368"/>
        <item x="207"/>
        <item x="33"/>
        <item x="255"/>
        <item x="215"/>
        <item x="36"/>
        <item x="130"/>
        <item x="60"/>
        <item x="439"/>
        <item x="425"/>
        <item x="119"/>
        <item x="322"/>
        <item x="323"/>
        <item x="51"/>
        <item x="253"/>
        <item x="188"/>
        <item x="4"/>
        <item x="434"/>
        <item x="78"/>
        <item x="57"/>
        <item x="289"/>
        <item x="72"/>
        <item x="156"/>
        <item x="6"/>
        <item x="22"/>
        <item x="417"/>
        <item x="325"/>
        <item x="82"/>
        <item x="412"/>
        <item x="442"/>
        <item x="140"/>
        <item x="343"/>
        <item x="213"/>
        <item x="216"/>
        <item x="92"/>
        <item x="424"/>
        <item x="181"/>
        <item x="137"/>
        <item x="228"/>
        <item x="187"/>
        <item x="34"/>
        <item x="283"/>
        <item x="422"/>
        <item x="399"/>
        <item x="164"/>
        <item x="93"/>
        <item x="208"/>
        <item x="222"/>
        <item x="155"/>
        <item x="29"/>
        <item x="395"/>
        <item x="154"/>
        <item x="190"/>
        <item x="26"/>
        <item x="397"/>
        <item x="35"/>
        <item x="426"/>
        <item x="109"/>
        <item x="209"/>
        <item x="111"/>
        <item x="66"/>
        <item x="352"/>
        <item x="108"/>
        <item x="226"/>
        <item x="262"/>
        <item x="271"/>
        <item x="274"/>
        <item x="309"/>
        <item x="113"/>
        <item x="144"/>
        <item x="97"/>
        <item x="263"/>
        <item x="104"/>
        <item x="363"/>
        <item x="264"/>
        <item x="306"/>
        <item x="265"/>
        <item x="94"/>
        <item x="101"/>
        <item x="42"/>
        <item x="429"/>
        <item x="139"/>
        <item x="49"/>
        <item x="357"/>
        <item x="185"/>
        <item x="347"/>
        <item x="400"/>
        <item x="242"/>
        <item x="100"/>
        <item x="12"/>
        <item x="48"/>
        <item x="337"/>
        <item x="67"/>
        <item x="227"/>
        <item x="237"/>
        <item x="436"/>
        <item x="116"/>
        <item x="405"/>
        <item x="382"/>
        <item x="383"/>
        <item x="287"/>
        <item x="191"/>
        <item x="223"/>
        <item x="415"/>
        <item x="10"/>
        <item x="105"/>
        <item x="178"/>
        <item x="377"/>
        <item x="317"/>
        <item x="279"/>
        <item x="159"/>
        <item x="79"/>
        <item x="418"/>
        <item x="135"/>
        <item x="141"/>
        <item x="103"/>
        <item x="392"/>
        <item x="353"/>
        <item x="186"/>
        <item x="8"/>
        <item x="128"/>
        <item x="69"/>
        <item x="445"/>
        <item x="114"/>
        <item x="151"/>
        <item x="351"/>
        <item x="393"/>
        <item x="440"/>
        <item x="243"/>
        <item x="170"/>
        <item x="388"/>
        <item x="40"/>
        <item x="118"/>
        <item x="307"/>
        <item x="407"/>
        <item x="240"/>
        <item x="370"/>
        <item x="198"/>
        <item x="419"/>
        <item x="11"/>
        <item x="177"/>
        <item x="30"/>
        <item x="131"/>
        <item x="195"/>
        <item x="184"/>
        <item x="354"/>
        <item x="241"/>
        <item x="233"/>
        <item x="112"/>
        <item x="232"/>
        <item x="174"/>
        <item x="423"/>
        <item x="37"/>
        <item x="342"/>
        <item x="7"/>
        <item x="221"/>
        <item x="180"/>
        <item x="285"/>
        <item x="183"/>
        <item x="420"/>
        <item x="286"/>
        <item x="277"/>
        <item x="74"/>
        <item x="252"/>
        <item x="145"/>
        <item x="385"/>
        <item x="324"/>
        <item x="126"/>
        <item x="70"/>
        <item x="413"/>
        <item x="182"/>
        <item x="136"/>
        <item x="438"/>
        <item x="291"/>
        <item x="427"/>
        <item x="396"/>
        <item x="275"/>
        <item x="169"/>
        <item x="339"/>
        <item x="276"/>
        <item x="408"/>
        <item x="149"/>
        <item x="162"/>
        <item x="120"/>
        <item x="380"/>
        <item x="172"/>
        <item x="163"/>
        <item x="236"/>
        <item x="196"/>
        <item x="217"/>
        <item x="284"/>
        <item x="446"/>
        <item x="152"/>
        <item x="344"/>
        <item x="153"/>
        <item x="404"/>
        <item x="106"/>
        <item x="331"/>
        <item x="360"/>
        <item x="44"/>
        <item x="143"/>
        <item x="127"/>
        <item x="146"/>
        <item x="166"/>
        <item x="239"/>
        <item x="341"/>
        <item x="311"/>
        <item x="41"/>
        <item x="54"/>
        <item x="218"/>
        <item x="5"/>
        <item x="117"/>
        <item x="38"/>
        <item x="431"/>
        <item x="165"/>
        <item x="199"/>
        <item x="235"/>
        <item x="406"/>
        <item x="389"/>
        <item x="234"/>
        <item x="148"/>
        <item x="280"/>
        <item x="27"/>
        <item x="77"/>
        <item x="24"/>
        <item x="430"/>
        <item x="25"/>
        <item x="147"/>
        <item x="356"/>
        <item x="32"/>
        <item x="320"/>
        <item x="220"/>
        <item x="355"/>
        <item x="200"/>
        <item x="39"/>
        <item x="362"/>
        <item x="125"/>
        <item x="327"/>
        <item x="315"/>
        <item x="378"/>
        <item x="345"/>
        <item x="278"/>
        <item x="409"/>
        <item x="206"/>
        <item x="124"/>
        <item x="387"/>
        <item x="168"/>
        <item x="189"/>
        <item x="110"/>
        <item x="211"/>
        <item x="332"/>
        <item x="219"/>
        <item x="367"/>
        <item x="328"/>
        <item x="176"/>
        <item x="318"/>
        <item x="292"/>
        <item x="319"/>
        <item x="432"/>
        <item x="224"/>
        <item x="340"/>
        <item x="203"/>
        <item x="384"/>
        <item x="129"/>
        <item x="281"/>
        <item x="80"/>
        <item x="81"/>
        <item x="433"/>
        <item x="401"/>
        <item x="150"/>
        <item x="358"/>
        <item x="402"/>
        <item x="251"/>
        <item x="121"/>
        <item x="250"/>
        <item t="default"/>
      </items>
    </pivotField>
    <pivotField showAll="0"/>
  </pivotFields>
  <rowFields count="1">
    <field x="1"/>
  </rowFields>
  <rowItems count="2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次數" fld="4" subtotal="count" baseField="0" baseItem="0"/>
    <dataField name="平均值 " fld="4" subtotal="average" baseField="0" baseItem="0"/>
    <dataField name="變異數" fld="4" subtotal="var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D88F0D-28CC-0047-B280-CF93AFC937BA}" name="樞紐分析表2" cacheId="6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D10" firstHeaderRow="0" firstDataRow="1" firstDataCol="1"/>
  <pivotFields count="6">
    <pivotField showAll="0"/>
    <pivotField showAll="0"/>
    <pivotField showAll="0"/>
    <pivotField numFmtId="14" showAll="0"/>
    <pivotField dataField="1" showAll="0">
      <items count="448">
        <item x="350"/>
        <item x="63"/>
        <item x="76"/>
        <item x="62"/>
        <item x="50"/>
        <item x="238"/>
        <item x="231"/>
        <item x="257"/>
        <item x="365"/>
        <item x="247"/>
        <item x="259"/>
        <item x="160"/>
        <item x="99"/>
        <item x="56"/>
        <item x="244"/>
        <item x="435"/>
        <item x="83"/>
        <item x="260"/>
        <item x="303"/>
        <item x="212"/>
        <item x="53"/>
        <item x="192"/>
        <item x="138"/>
        <item x="249"/>
        <item x="90"/>
        <item x="204"/>
        <item x="205"/>
        <item x="443"/>
        <item x="84"/>
        <item x="254"/>
        <item x="229"/>
        <item x="333"/>
        <item x="364"/>
        <item x="91"/>
        <item x="194"/>
        <item x="55"/>
        <item x="18"/>
        <item x="326"/>
        <item x="167"/>
        <item x="371"/>
        <item x="58"/>
        <item x="88"/>
        <item x="411"/>
        <item x="414"/>
        <item x="272"/>
        <item x="410"/>
        <item x="68"/>
        <item x="421"/>
        <item x="214"/>
        <item x="107"/>
        <item x="302"/>
        <item x="98"/>
        <item x="374"/>
        <item x="266"/>
        <item x="134"/>
        <item x="225"/>
        <item x="87"/>
        <item x="416"/>
        <item x="310"/>
        <item x="161"/>
        <item x="294"/>
        <item x="361"/>
        <item x="293"/>
        <item x="313"/>
        <item x="179"/>
        <item x="390"/>
        <item x="230"/>
        <item x="428"/>
        <item x="61"/>
        <item x="102"/>
        <item x="210"/>
        <item x="304"/>
        <item x="305"/>
        <item x="258"/>
        <item x="375"/>
        <item x="273"/>
        <item x="336"/>
        <item x="312"/>
        <item x="3"/>
        <item x="334"/>
        <item x="441"/>
        <item x="338"/>
        <item x="316"/>
        <item x="197"/>
        <item x="329"/>
        <item x="1"/>
        <item x="386"/>
        <item x="20"/>
        <item x="158"/>
        <item x="246"/>
        <item x="45"/>
        <item x="301"/>
        <item x="173"/>
        <item x="64"/>
        <item x="296"/>
        <item x="31"/>
        <item x="0"/>
        <item x="299"/>
        <item x="2"/>
        <item x="201"/>
        <item x="270"/>
        <item x="75"/>
        <item x="376"/>
        <item x="267"/>
        <item x="403"/>
        <item x="16"/>
        <item x="256"/>
        <item x="14"/>
        <item x="28"/>
        <item x="394"/>
        <item x="193"/>
        <item x="346"/>
        <item x="335"/>
        <item x="298"/>
        <item x="300"/>
        <item x="372"/>
        <item x="269"/>
        <item x="245"/>
        <item x="308"/>
        <item x="282"/>
        <item x="391"/>
        <item x="89"/>
        <item x="46"/>
        <item x="13"/>
        <item x="17"/>
        <item x="73"/>
        <item x="290"/>
        <item x="47"/>
        <item x="9"/>
        <item x="366"/>
        <item x="248"/>
        <item x="15"/>
        <item x="295"/>
        <item x="261"/>
        <item x="444"/>
        <item x="21"/>
        <item x="437"/>
        <item x="86"/>
        <item x="133"/>
        <item x="297"/>
        <item x="23"/>
        <item x="202"/>
        <item x="398"/>
        <item x="123"/>
        <item x="95"/>
        <item x="59"/>
        <item x="171"/>
        <item x="132"/>
        <item x="115"/>
        <item x="349"/>
        <item x="379"/>
        <item x="157"/>
        <item x="369"/>
        <item x="122"/>
        <item x="43"/>
        <item x="348"/>
        <item x="359"/>
        <item x="142"/>
        <item x="71"/>
        <item x="19"/>
        <item x="330"/>
        <item x="96"/>
        <item x="175"/>
        <item x="314"/>
        <item x="85"/>
        <item x="268"/>
        <item x="288"/>
        <item x="65"/>
        <item x="381"/>
        <item x="373"/>
        <item x="321"/>
        <item x="52"/>
        <item x="368"/>
        <item x="207"/>
        <item x="33"/>
        <item x="255"/>
        <item x="215"/>
        <item x="36"/>
        <item x="130"/>
        <item x="60"/>
        <item x="439"/>
        <item x="425"/>
        <item x="119"/>
        <item x="322"/>
        <item x="323"/>
        <item x="51"/>
        <item x="253"/>
        <item x="188"/>
        <item x="4"/>
        <item x="434"/>
        <item x="78"/>
        <item x="57"/>
        <item x="289"/>
        <item x="72"/>
        <item x="156"/>
        <item x="6"/>
        <item x="22"/>
        <item x="417"/>
        <item x="325"/>
        <item x="82"/>
        <item x="412"/>
        <item x="442"/>
        <item x="140"/>
        <item x="343"/>
        <item x="213"/>
        <item x="216"/>
        <item x="92"/>
        <item x="424"/>
        <item x="181"/>
        <item x="137"/>
        <item x="228"/>
        <item x="187"/>
        <item x="34"/>
        <item x="283"/>
        <item x="422"/>
        <item x="399"/>
        <item x="164"/>
        <item x="93"/>
        <item x="208"/>
        <item x="222"/>
        <item x="155"/>
        <item x="29"/>
        <item x="395"/>
        <item x="154"/>
        <item x="190"/>
        <item x="26"/>
        <item x="397"/>
        <item x="35"/>
        <item x="426"/>
        <item x="109"/>
        <item x="209"/>
        <item x="111"/>
        <item x="66"/>
        <item x="352"/>
        <item x="108"/>
        <item x="226"/>
        <item x="262"/>
        <item x="271"/>
        <item x="274"/>
        <item x="309"/>
        <item x="113"/>
        <item x="144"/>
        <item x="97"/>
        <item x="263"/>
        <item x="104"/>
        <item x="363"/>
        <item x="264"/>
        <item x="306"/>
        <item x="265"/>
        <item x="94"/>
        <item x="101"/>
        <item x="42"/>
        <item x="429"/>
        <item x="139"/>
        <item x="49"/>
        <item x="357"/>
        <item x="185"/>
        <item x="347"/>
        <item x="400"/>
        <item x="242"/>
        <item x="100"/>
        <item x="12"/>
        <item x="48"/>
        <item x="337"/>
        <item x="67"/>
        <item x="227"/>
        <item x="237"/>
        <item x="436"/>
        <item x="116"/>
        <item x="405"/>
        <item x="382"/>
        <item x="383"/>
        <item x="287"/>
        <item x="191"/>
        <item x="223"/>
        <item x="415"/>
        <item x="10"/>
        <item x="105"/>
        <item x="178"/>
        <item x="377"/>
        <item x="317"/>
        <item x="279"/>
        <item x="159"/>
        <item x="79"/>
        <item x="418"/>
        <item x="135"/>
        <item x="141"/>
        <item x="103"/>
        <item x="392"/>
        <item x="353"/>
        <item x="186"/>
        <item x="8"/>
        <item x="128"/>
        <item x="69"/>
        <item x="445"/>
        <item x="114"/>
        <item x="151"/>
        <item x="351"/>
        <item x="393"/>
        <item x="440"/>
        <item x="243"/>
        <item x="170"/>
        <item x="388"/>
        <item x="40"/>
        <item x="118"/>
        <item x="307"/>
        <item x="407"/>
        <item x="240"/>
        <item x="370"/>
        <item x="198"/>
        <item x="419"/>
        <item x="11"/>
        <item x="177"/>
        <item x="30"/>
        <item x="131"/>
        <item x="195"/>
        <item x="184"/>
        <item x="354"/>
        <item x="241"/>
        <item x="233"/>
        <item x="112"/>
        <item x="232"/>
        <item x="174"/>
        <item x="423"/>
        <item x="37"/>
        <item x="342"/>
        <item x="7"/>
        <item x="221"/>
        <item x="180"/>
        <item x="285"/>
        <item x="183"/>
        <item x="420"/>
        <item x="286"/>
        <item x="277"/>
        <item x="74"/>
        <item x="252"/>
        <item x="145"/>
        <item x="385"/>
        <item x="324"/>
        <item x="126"/>
        <item x="70"/>
        <item x="413"/>
        <item x="182"/>
        <item x="136"/>
        <item x="438"/>
        <item x="291"/>
        <item x="427"/>
        <item x="396"/>
        <item x="275"/>
        <item x="169"/>
        <item x="339"/>
        <item x="276"/>
        <item x="408"/>
        <item x="149"/>
        <item x="162"/>
        <item x="120"/>
        <item x="380"/>
        <item x="172"/>
        <item x="163"/>
        <item x="236"/>
        <item x="196"/>
        <item x="217"/>
        <item x="284"/>
        <item x="446"/>
        <item x="152"/>
        <item x="344"/>
        <item x="153"/>
        <item x="404"/>
        <item x="106"/>
        <item x="331"/>
        <item x="360"/>
        <item x="44"/>
        <item x="143"/>
        <item x="127"/>
        <item x="146"/>
        <item x="166"/>
        <item x="239"/>
        <item x="341"/>
        <item x="311"/>
        <item x="41"/>
        <item x="54"/>
        <item x="218"/>
        <item x="5"/>
        <item x="117"/>
        <item x="38"/>
        <item x="431"/>
        <item x="165"/>
        <item x="199"/>
        <item x="235"/>
        <item x="406"/>
        <item x="389"/>
        <item x="234"/>
        <item x="148"/>
        <item x="280"/>
        <item x="27"/>
        <item x="77"/>
        <item x="24"/>
        <item x="430"/>
        <item x="25"/>
        <item x="147"/>
        <item x="356"/>
        <item x="32"/>
        <item x="320"/>
        <item x="220"/>
        <item x="355"/>
        <item x="200"/>
        <item x="39"/>
        <item x="362"/>
        <item x="125"/>
        <item x="327"/>
        <item x="315"/>
        <item x="378"/>
        <item x="345"/>
        <item x="278"/>
        <item x="409"/>
        <item x="206"/>
        <item x="124"/>
        <item x="387"/>
        <item x="168"/>
        <item x="189"/>
        <item x="110"/>
        <item x="211"/>
        <item x="332"/>
        <item x="219"/>
        <item x="367"/>
        <item x="328"/>
        <item x="176"/>
        <item x="318"/>
        <item x="292"/>
        <item x="319"/>
        <item x="432"/>
        <item x="224"/>
        <item x="340"/>
        <item x="203"/>
        <item x="384"/>
        <item x="129"/>
        <item x="281"/>
        <item x="80"/>
        <item x="81"/>
        <item x="433"/>
        <item x="401"/>
        <item x="150"/>
        <item x="358"/>
        <item x="402"/>
        <item x="251"/>
        <item x="121"/>
        <item x="250"/>
        <item t="default"/>
      </items>
    </pivotField>
    <pivotField axis="axisRow" showAll="0">
      <items count="7">
        <item x="2"/>
        <item x="3"/>
        <item x="1"/>
        <item x="5"/>
        <item x="0"/>
        <item x="4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次數" fld="4" subtotal="count" baseField="0" baseItem="0"/>
    <dataField name="平均值 " fld="4" subtotal="average" baseField="0" baseItem="0"/>
    <dataField name="變異數" fld="4" subtotal="var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FE5CD-E6AF-7A44-B2B6-8AD93D419ACB}">
  <dimension ref="A1:M201"/>
  <sheetViews>
    <sheetView workbookViewId="0">
      <selection activeCell="J1" activeCellId="1" sqref="A1:A1048576 J1:M1048576"/>
    </sheetView>
  </sheetViews>
  <sheetFormatPr baseColWidth="10" defaultColWidth="8.83203125" defaultRowHeight="15"/>
  <cols>
    <col min="4" max="4" width="12.33203125" customWidth="1"/>
    <col min="7" max="7" width="13.33203125" customWidth="1"/>
    <col min="9" max="9" width="17.33203125" customWidth="1"/>
    <col min="10" max="10" width="22.1640625" customWidth="1"/>
    <col min="11" max="11" width="21.6640625" customWidth="1"/>
    <col min="12" max="12" width="22.1640625" customWidth="1"/>
    <col min="13" max="13" width="19.1640625" customWidth="1"/>
  </cols>
  <sheetData>
    <row r="1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5741</v>
      </c>
      <c r="K1" s="2" t="s">
        <v>5742</v>
      </c>
      <c r="L1" s="2" t="s">
        <v>5744</v>
      </c>
      <c r="M1" s="2" t="s">
        <v>5746</v>
      </c>
    </row>
    <row r="2" spans="1:13">
      <c r="A2" s="2">
        <v>795</v>
      </c>
      <c r="B2" s="2">
        <v>480115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>
        <v>2</v>
      </c>
      <c r="I2" s="2" t="s">
        <v>14</v>
      </c>
      <c r="J2">
        <f>IF(C2 = "女", 2, 1)</f>
        <v>2</v>
      </c>
      <c r="K2">
        <f>IF(G2="已婚", 2, IF(G2 = "未婚", 1, 0))</f>
        <v>2</v>
      </c>
      <c r="L2">
        <f>IF(H2 &gt; 0, 1, 0)</f>
        <v>1</v>
      </c>
      <c r="M2">
        <f>IF(D2="1~2人",1,IF(D2="3~4人",2, 3))</f>
        <v>2</v>
      </c>
    </row>
    <row r="3" spans="1:13">
      <c r="A3" s="2">
        <v>835</v>
      </c>
      <c r="B3" s="2">
        <v>540928</v>
      </c>
      <c r="C3" s="2" t="s">
        <v>9</v>
      </c>
      <c r="D3" s="2" t="s">
        <v>15</v>
      </c>
      <c r="E3" s="2" t="s">
        <v>16</v>
      </c>
      <c r="F3" s="2" t="s">
        <v>12</v>
      </c>
      <c r="G3" s="2" t="s">
        <v>17</v>
      </c>
      <c r="H3" s="2">
        <v>0</v>
      </c>
      <c r="I3" s="2" t="s">
        <v>14</v>
      </c>
      <c r="J3">
        <f t="shared" ref="J3:J66" si="0">IF(C3 = "女", 2, 1)</f>
        <v>2</v>
      </c>
      <c r="K3">
        <f t="shared" ref="K3:K66" si="1">IF(G3="已婚", 2, IF(G3 = "未婚", 1, 0))</f>
        <v>1</v>
      </c>
      <c r="L3">
        <f t="shared" ref="L3:L66" si="2">IF(H3 &gt; 0, 1, 0)</f>
        <v>0</v>
      </c>
      <c r="M3">
        <f t="shared" ref="M3:M66" si="3">IF(D3="1~2人",1,IF(D3="3~4人",2, 3))</f>
        <v>1</v>
      </c>
    </row>
    <row r="4" spans="1:13">
      <c r="A4">
        <v>2010</v>
      </c>
      <c r="B4">
        <v>681020</v>
      </c>
      <c r="C4" t="s">
        <v>18</v>
      </c>
      <c r="D4" t="s">
        <v>10</v>
      </c>
      <c r="E4" t="s">
        <v>16</v>
      </c>
      <c r="F4" t="s">
        <v>19</v>
      </c>
      <c r="G4" t="s">
        <v>17</v>
      </c>
      <c r="H4">
        <v>0</v>
      </c>
      <c r="I4" t="s">
        <v>20</v>
      </c>
      <c r="J4">
        <f t="shared" si="0"/>
        <v>1</v>
      </c>
      <c r="K4">
        <f t="shared" si="1"/>
        <v>1</v>
      </c>
      <c r="L4">
        <f t="shared" si="2"/>
        <v>0</v>
      </c>
      <c r="M4">
        <f t="shared" si="3"/>
        <v>2</v>
      </c>
    </row>
    <row r="5" spans="1:13">
      <c r="A5" s="2">
        <v>678</v>
      </c>
      <c r="B5" s="2">
        <v>711228</v>
      </c>
      <c r="C5" s="2" t="s">
        <v>9</v>
      </c>
      <c r="D5" s="2" t="s">
        <v>10</v>
      </c>
      <c r="E5" s="2" t="s">
        <v>16</v>
      </c>
      <c r="F5" s="2" t="s">
        <v>12</v>
      </c>
      <c r="G5" s="2" t="s">
        <v>21</v>
      </c>
      <c r="H5" s="2">
        <v>0</v>
      </c>
      <c r="I5" s="2" t="s">
        <v>22</v>
      </c>
      <c r="J5">
        <f t="shared" si="0"/>
        <v>2</v>
      </c>
      <c r="K5">
        <f t="shared" si="1"/>
        <v>0</v>
      </c>
      <c r="L5">
        <f t="shared" si="2"/>
        <v>0</v>
      </c>
      <c r="M5">
        <f t="shared" si="3"/>
        <v>2</v>
      </c>
    </row>
    <row r="6" spans="1:13">
      <c r="A6" s="2">
        <v>220</v>
      </c>
      <c r="B6" s="2">
        <v>471008</v>
      </c>
      <c r="C6" s="2" t="s">
        <v>9</v>
      </c>
      <c r="D6" s="2" t="s">
        <v>10</v>
      </c>
      <c r="E6" s="2" t="s">
        <v>11</v>
      </c>
      <c r="F6" s="2" t="s">
        <v>23</v>
      </c>
      <c r="G6" s="2" t="s">
        <v>13</v>
      </c>
      <c r="H6" s="2">
        <v>2</v>
      </c>
      <c r="I6" s="2" t="s">
        <v>24</v>
      </c>
      <c r="J6">
        <f t="shared" si="0"/>
        <v>2</v>
      </c>
      <c r="K6">
        <f t="shared" si="1"/>
        <v>2</v>
      </c>
      <c r="L6">
        <f t="shared" si="2"/>
        <v>1</v>
      </c>
      <c r="M6">
        <f t="shared" si="3"/>
        <v>2</v>
      </c>
    </row>
    <row r="7" spans="1:13">
      <c r="A7" s="2">
        <v>1287</v>
      </c>
      <c r="B7" s="2">
        <v>470423</v>
      </c>
      <c r="C7" s="2" t="s">
        <v>9</v>
      </c>
      <c r="D7" s="2" t="s">
        <v>10</v>
      </c>
      <c r="E7" s="2" t="s">
        <v>25</v>
      </c>
      <c r="F7" s="2" t="s">
        <v>19</v>
      </c>
      <c r="G7" s="2" t="s">
        <v>13</v>
      </c>
      <c r="H7" s="2">
        <v>2</v>
      </c>
      <c r="I7" s="2" t="s">
        <v>14</v>
      </c>
      <c r="J7">
        <f t="shared" si="0"/>
        <v>2</v>
      </c>
      <c r="K7">
        <f t="shared" si="1"/>
        <v>2</v>
      </c>
      <c r="L7">
        <f t="shared" si="2"/>
        <v>1</v>
      </c>
      <c r="M7">
        <f t="shared" si="3"/>
        <v>2</v>
      </c>
    </row>
    <row r="8" spans="1:13">
      <c r="A8" s="2">
        <v>613</v>
      </c>
      <c r="B8" s="2">
        <v>600227</v>
      </c>
      <c r="C8" s="2" t="s">
        <v>18</v>
      </c>
      <c r="D8" s="2" t="s">
        <v>26</v>
      </c>
      <c r="E8" s="2" t="s">
        <v>25</v>
      </c>
      <c r="F8" s="2" t="s">
        <v>12</v>
      </c>
      <c r="G8" s="2" t="s">
        <v>13</v>
      </c>
      <c r="H8" s="2">
        <v>0</v>
      </c>
      <c r="I8" s="2" t="s">
        <v>14</v>
      </c>
      <c r="J8">
        <f t="shared" si="0"/>
        <v>1</v>
      </c>
      <c r="K8">
        <f t="shared" si="1"/>
        <v>2</v>
      </c>
      <c r="L8">
        <f t="shared" si="2"/>
        <v>0</v>
      </c>
      <c r="M8">
        <f t="shared" si="3"/>
        <v>3</v>
      </c>
    </row>
    <row r="9" spans="1:13">
      <c r="A9">
        <v>3548</v>
      </c>
      <c r="B9">
        <v>750208</v>
      </c>
      <c r="C9" t="s">
        <v>9</v>
      </c>
      <c r="D9" t="s">
        <v>26</v>
      </c>
      <c r="E9" t="s">
        <v>27</v>
      </c>
      <c r="F9" t="s">
        <v>19</v>
      </c>
      <c r="G9" t="s">
        <v>17</v>
      </c>
      <c r="H9">
        <v>0</v>
      </c>
      <c r="I9" t="s">
        <v>22</v>
      </c>
      <c r="J9">
        <f t="shared" si="0"/>
        <v>2</v>
      </c>
      <c r="K9">
        <f t="shared" si="1"/>
        <v>1</v>
      </c>
      <c r="L9">
        <f t="shared" si="2"/>
        <v>0</v>
      </c>
      <c r="M9">
        <f t="shared" si="3"/>
        <v>3</v>
      </c>
    </row>
    <row r="10" spans="1:13">
      <c r="A10">
        <v>3569</v>
      </c>
      <c r="B10">
        <v>450419</v>
      </c>
      <c r="C10" t="s">
        <v>9</v>
      </c>
      <c r="D10" t="s">
        <v>15</v>
      </c>
      <c r="E10" t="s">
        <v>25</v>
      </c>
      <c r="F10" t="s">
        <v>19</v>
      </c>
      <c r="G10" t="s">
        <v>17</v>
      </c>
      <c r="H10">
        <v>0</v>
      </c>
      <c r="I10" t="s">
        <v>20</v>
      </c>
      <c r="J10">
        <f t="shared" si="0"/>
        <v>2</v>
      </c>
      <c r="K10">
        <f t="shared" si="1"/>
        <v>1</v>
      </c>
      <c r="L10">
        <f t="shared" si="2"/>
        <v>0</v>
      </c>
      <c r="M10">
        <f t="shared" si="3"/>
        <v>1</v>
      </c>
    </row>
    <row r="11" spans="1:13">
      <c r="A11" s="2">
        <v>304</v>
      </c>
      <c r="B11" s="2">
        <v>620627</v>
      </c>
      <c r="C11" s="2" t="s">
        <v>9</v>
      </c>
      <c r="D11" s="2" t="s">
        <v>26</v>
      </c>
      <c r="E11" s="2" t="s">
        <v>22</v>
      </c>
      <c r="F11" s="2" t="s">
        <v>28</v>
      </c>
      <c r="G11" s="2" t="s">
        <v>21</v>
      </c>
      <c r="H11" s="2">
        <v>0</v>
      </c>
      <c r="I11" s="2" t="s">
        <v>22</v>
      </c>
      <c r="J11">
        <f t="shared" si="0"/>
        <v>2</v>
      </c>
      <c r="K11">
        <f t="shared" si="1"/>
        <v>0</v>
      </c>
      <c r="L11">
        <f t="shared" si="2"/>
        <v>0</v>
      </c>
      <c r="M11">
        <f t="shared" si="3"/>
        <v>3</v>
      </c>
    </row>
    <row r="12" spans="1:13">
      <c r="A12" s="2">
        <v>1708</v>
      </c>
      <c r="B12" s="2">
        <v>380801</v>
      </c>
      <c r="C12" s="2" t="s">
        <v>9</v>
      </c>
      <c r="D12" s="2" t="s">
        <v>15</v>
      </c>
      <c r="E12" s="2" t="s">
        <v>25</v>
      </c>
      <c r="F12" s="2" t="s">
        <v>19</v>
      </c>
      <c r="G12" s="2" t="s">
        <v>17</v>
      </c>
      <c r="H12" s="2">
        <v>0</v>
      </c>
      <c r="I12" s="2" t="s">
        <v>20</v>
      </c>
      <c r="J12">
        <f t="shared" si="0"/>
        <v>2</v>
      </c>
      <c r="K12">
        <f t="shared" si="1"/>
        <v>1</v>
      </c>
      <c r="L12">
        <f t="shared" si="2"/>
        <v>0</v>
      </c>
      <c r="M12">
        <f t="shared" si="3"/>
        <v>1</v>
      </c>
    </row>
    <row r="13" spans="1:13">
      <c r="A13">
        <v>2114</v>
      </c>
      <c r="B13">
        <v>680827</v>
      </c>
      <c r="C13" t="s">
        <v>18</v>
      </c>
      <c r="D13" t="s">
        <v>10</v>
      </c>
      <c r="E13" t="s">
        <v>27</v>
      </c>
      <c r="F13" t="s">
        <v>29</v>
      </c>
      <c r="G13" t="s">
        <v>17</v>
      </c>
      <c r="H13">
        <v>0</v>
      </c>
      <c r="I13" t="s">
        <v>22</v>
      </c>
      <c r="J13">
        <f t="shared" si="0"/>
        <v>1</v>
      </c>
      <c r="K13">
        <f t="shared" si="1"/>
        <v>1</v>
      </c>
      <c r="L13">
        <f t="shared" si="2"/>
        <v>0</v>
      </c>
      <c r="M13">
        <f t="shared" si="3"/>
        <v>2</v>
      </c>
    </row>
    <row r="14" spans="1:13">
      <c r="A14">
        <v>2006</v>
      </c>
      <c r="B14">
        <v>350630</v>
      </c>
      <c r="C14" t="s">
        <v>9</v>
      </c>
      <c r="D14" t="s">
        <v>10</v>
      </c>
      <c r="E14" t="s">
        <v>11</v>
      </c>
      <c r="F14" t="s">
        <v>19</v>
      </c>
      <c r="G14" t="s">
        <v>13</v>
      </c>
      <c r="H14">
        <v>0</v>
      </c>
      <c r="I14" t="s">
        <v>22</v>
      </c>
      <c r="J14">
        <f t="shared" si="0"/>
        <v>2</v>
      </c>
      <c r="K14">
        <f t="shared" si="1"/>
        <v>2</v>
      </c>
      <c r="L14">
        <f t="shared" si="2"/>
        <v>0</v>
      </c>
      <c r="M14">
        <f t="shared" si="3"/>
        <v>2</v>
      </c>
    </row>
    <row r="15" spans="1:13">
      <c r="A15" s="2">
        <v>1749</v>
      </c>
      <c r="B15" s="2">
        <v>671206</v>
      </c>
      <c r="C15" s="2" t="s">
        <v>9</v>
      </c>
      <c r="D15" s="2" t="s">
        <v>26</v>
      </c>
      <c r="E15" s="2" t="s">
        <v>25</v>
      </c>
      <c r="F15" s="2" t="s">
        <v>12</v>
      </c>
      <c r="G15" s="2" t="s">
        <v>17</v>
      </c>
      <c r="H15" s="2">
        <v>0</v>
      </c>
      <c r="I15" s="2" t="s">
        <v>30</v>
      </c>
      <c r="J15">
        <f t="shared" si="0"/>
        <v>2</v>
      </c>
      <c r="K15">
        <f t="shared" si="1"/>
        <v>1</v>
      </c>
      <c r="L15">
        <f t="shared" si="2"/>
        <v>0</v>
      </c>
      <c r="M15">
        <f t="shared" si="3"/>
        <v>3</v>
      </c>
    </row>
    <row r="16" spans="1:13">
      <c r="A16">
        <v>2854</v>
      </c>
      <c r="B16">
        <v>530625</v>
      </c>
      <c r="C16" t="s">
        <v>18</v>
      </c>
      <c r="D16" t="s">
        <v>10</v>
      </c>
      <c r="E16" t="s">
        <v>22</v>
      </c>
      <c r="F16" t="s">
        <v>31</v>
      </c>
      <c r="G16" t="s">
        <v>13</v>
      </c>
      <c r="H16">
        <v>2</v>
      </c>
      <c r="I16" t="s">
        <v>22</v>
      </c>
      <c r="J16">
        <f t="shared" si="0"/>
        <v>1</v>
      </c>
      <c r="K16">
        <f t="shared" si="1"/>
        <v>2</v>
      </c>
      <c r="L16">
        <f t="shared" si="2"/>
        <v>1</v>
      </c>
      <c r="M16">
        <f t="shared" si="3"/>
        <v>2</v>
      </c>
    </row>
    <row r="17" spans="1:13">
      <c r="A17" s="2">
        <v>1216</v>
      </c>
      <c r="B17" s="2">
        <v>350401</v>
      </c>
      <c r="C17" s="2" t="s">
        <v>9</v>
      </c>
      <c r="D17" s="2" t="s">
        <v>10</v>
      </c>
      <c r="E17" s="2" t="s">
        <v>11</v>
      </c>
      <c r="F17" s="2" t="s">
        <v>12</v>
      </c>
      <c r="G17" s="2" t="s">
        <v>13</v>
      </c>
      <c r="H17" s="2">
        <v>0</v>
      </c>
      <c r="I17" s="2" t="s">
        <v>14</v>
      </c>
      <c r="J17">
        <f t="shared" si="0"/>
        <v>2</v>
      </c>
      <c r="K17">
        <f t="shared" si="1"/>
        <v>2</v>
      </c>
      <c r="L17">
        <f t="shared" si="2"/>
        <v>0</v>
      </c>
      <c r="M17">
        <f t="shared" si="3"/>
        <v>2</v>
      </c>
    </row>
    <row r="18" spans="1:13">
      <c r="A18">
        <v>3212</v>
      </c>
      <c r="B18">
        <v>620912</v>
      </c>
      <c r="C18" t="s">
        <v>9</v>
      </c>
      <c r="D18" t="s">
        <v>10</v>
      </c>
      <c r="E18" t="s">
        <v>25</v>
      </c>
      <c r="F18" t="s">
        <v>29</v>
      </c>
      <c r="G18" t="s">
        <v>13</v>
      </c>
      <c r="H18">
        <v>0</v>
      </c>
      <c r="I18" t="s">
        <v>14</v>
      </c>
      <c r="J18">
        <f t="shared" si="0"/>
        <v>2</v>
      </c>
      <c r="K18">
        <f t="shared" si="1"/>
        <v>2</v>
      </c>
      <c r="L18">
        <f t="shared" si="2"/>
        <v>0</v>
      </c>
      <c r="M18">
        <f t="shared" si="3"/>
        <v>2</v>
      </c>
    </row>
    <row r="19" spans="1:13">
      <c r="A19" s="2">
        <v>882</v>
      </c>
      <c r="B19" s="2">
        <v>380605</v>
      </c>
      <c r="C19" s="2" t="s">
        <v>18</v>
      </c>
      <c r="D19" s="2" t="s">
        <v>10</v>
      </c>
      <c r="E19" s="2" t="s">
        <v>32</v>
      </c>
      <c r="F19" s="2" t="s">
        <v>29</v>
      </c>
      <c r="G19" s="2" t="s">
        <v>13</v>
      </c>
      <c r="H19" s="2">
        <v>2</v>
      </c>
      <c r="I19" s="2" t="s">
        <v>14</v>
      </c>
      <c r="J19">
        <f t="shared" si="0"/>
        <v>1</v>
      </c>
      <c r="K19">
        <f t="shared" si="1"/>
        <v>2</v>
      </c>
      <c r="L19">
        <f t="shared" si="2"/>
        <v>1</v>
      </c>
      <c r="M19">
        <f t="shared" si="3"/>
        <v>2</v>
      </c>
    </row>
    <row r="20" spans="1:13">
      <c r="A20" s="2">
        <v>612</v>
      </c>
      <c r="B20" s="2">
        <v>580531</v>
      </c>
      <c r="C20" s="2" t="s">
        <v>9</v>
      </c>
      <c r="D20" s="2" t="s">
        <v>26</v>
      </c>
      <c r="E20" s="2" t="s">
        <v>16</v>
      </c>
      <c r="F20" s="2" t="s">
        <v>23</v>
      </c>
      <c r="G20" s="2" t="s">
        <v>13</v>
      </c>
      <c r="H20" s="2">
        <v>1</v>
      </c>
      <c r="I20" s="2" t="s">
        <v>24</v>
      </c>
      <c r="J20">
        <f t="shared" si="0"/>
        <v>2</v>
      </c>
      <c r="K20">
        <f t="shared" si="1"/>
        <v>2</v>
      </c>
      <c r="L20">
        <f t="shared" si="2"/>
        <v>1</v>
      </c>
      <c r="M20">
        <f t="shared" si="3"/>
        <v>3</v>
      </c>
    </row>
    <row r="21" spans="1:13">
      <c r="A21" s="2">
        <v>232</v>
      </c>
      <c r="B21" s="2">
        <v>481127</v>
      </c>
      <c r="C21" s="2" t="s">
        <v>18</v>
      </c>
      <c r="D21" s="2" t="s">
        <v>10</v>
      </c>
      <c r="E21" s="2" t="s">
        <v>25</v>
      </c>
      <c r="F21" s="2" t="s">
        <v>12</v>
      </c>
      <c r="G21" s="2" t="s">
        <v>13</v>
      </c>
      <c r="H21" s="2">
        <v>1</v>
      </c>
      <c r="I21" s="2" t="s">
        <v>24</v>
      </c>
      <c r="J21">
        <f t="shared" si="0"/>
        <v>1</v>
      </c>
      <c r="K21">
        <f t="shared" si="1"/>
        <v>2</v>
      </c>
      <c r="L21">
        <f t="shared" si="2"/>
        <v>1</v>
      </c>
      <c r="M21">
        <f t="shared" si="3"/>
        <v>2</v>
      </c>
    </row>
    <row r="22" spans="1:13">
      <c r="A22" s="2">
        <v>1105</v>
      </c>
      <c r="B22" s="2">
        <v>500929</v>
      </c>
      <c r="C22" s="2" t="s">
        <v>9</v>
      </c>
      <c r="D22" s="2" t="s">
        <v>10</v>
      </c>
      <c r="E22" s="2" t="s">
        <v>16</v>
      </c>
      <c r="F22" s="2" t="s">
        <v>23</v>
      </c>
      <c r="G22" s="2" t="s">
        <v>13</v>
      </c>
      <c r="H22" s="2">
        <v>0</v>
      </c>
      <c r="I22" s="2" t="s">
        <v>30</v>
      </c>
      <c r="J22">
        <f t="shared" si="0"/>
        <v>2</v>
      </c>
      <c r="K22">
        <f t="shared" si="1"/>
        <v>2</v>
      </c>
      <c r="L22">
        <f t="shared" si="2"/>
        <v>0</v>
      </c>
      <c r="M22">
        <f t="shared" si="3"/>
        <v>2</v>
      </c>
    </row>
    <row r="23" spans="1:13">
      <c r="A23">
        <v>4054</v>
      </c>
      <c r="B23">
        <v>660114</v>
      </c>
      <c r="C23" t="s">
        <v>9</v>
      </c>
      <c r="D23" t="s">
        <v>10</v>
      </c>
      <c r="E23" t="s">
        <v>16</v>
      </c>
      <c r="F23" t="s">
        <v>19</v>
      </c>
      <c r="G23" t="s">
        <v>17</v>
      </c>
      <c r="H23">
        <v>0</v>
      </c>
      <c r="I23" t="s">
        <v>14</v>
      </c>
      <c r="J23">
        <f t="shared" si="0"/>
        <v>2</v>
      </c>
      <c r="K23">
        <f t="shared" si="1"/>
        <v>1</v>
      </c>
      <c r="L23">
        <f t="shared" si="2"/>
        <v>0</v>
      </c>
      <c r="M23">
        <f t="shared" si="3"/>
        <v>2</v>
      </c>
    </row>
    <row r="24" spans="1:13">
      <c r="A24" s="2">
        <v>1758</v>
      </c>
      <c r="B24" s="2">
        <v>431029</v>
      </c>
      <c r="C24" s="2" t="s">
        <v>9</v>
      </c>
      <c r="D24" s="2" t="s">
        <v>10</v>
      </c>
      <c r="E24" s="2" t="s">
        <v>16</v>
      </c>
      <c r="F24" s="2" t="s">
        <v>23</v>
      </c>
      <c r="G24" s="2" t="s">
        <v>13</v>
      </c>
      <c r="H24" s="2">
        <v>2</v>
      </c>
      <c r="I24" s="2" t="s">
        <v>24</v>
      </c>
      <c r="J24">
        <f t="shared" si="0"/>
        <v>2</v>
      </c>
      <c r="K24">
        <f t="shared" si="1"/>
        <v>2</v>
      </c>
      <c r="L24">
        <f t="shared" si="2"/>
        <v>1</v>
      </c>
      <c r="M24">
        <f t="shared" si="3"/>
        <v>2</v>
      </c>
    </row>
    <row r="25" spans="1:13">
      <c r="A25" s="2">
        <v>1230</v>
      </c>
      <c r="B25" s="2">
        <v>390608</v>
      </c>
      <c r="C25" s="2" t="s">
        <v>18</v>
      </c>
      <c r="D25" s="2" t="s">
        <v>26</v>
      </c>
      <c r="E25" s="2" t="s">
        <v>16</v>
      </c>
      <c r="F25" s="2" t="s">
        <v>12</v>
      </c>
      <c r="G25" s="2" t="s">
        <v>13</v>
      </c>
      <c r="H25" s="2">
        <v>0</v>
      </c>
      <c r="I25" s="2" t="s">
        <v>24</v>
      </c>
      <c r="J25">
        <f t="shared" si="0"/>
        <v>1</v>
      </c>
      <c r="K25">
        <f t="shared" si="1"/>
        <v>2</v>
      </c>
      <c r="L25">
        <f t="shared" si="2"/>
        <v>0</v>
      </c>
      <c r="M25">
        <f t="shared" si="3"/>
        <v>3</v>
      </c>
    </row>
    <row r="26" spans="1:13">
      <c r="A26" s="2">
        <v>1904</v>
      </c>
      <c r="B26" s="2">
        <v>681005</v>
      </c>
      <c r="C26" s="2" t="s">
        <v>9</v>
      </c>
      <c r="D26" s="2" t="s">
        <v>15</v>
      </c>
      <c r="E26" s="2" t="s">
        <v>25</v>
      </c>
      <c r="F26" s="2" t="s">
        <v>19</v>
      </c>
      <c r="G26" s="2" t="s">
        <v>13</v>
      </c>
      <c r="H26" s="2">
        <v>0</v>
      </c>
      <c r="I26" s="2" t="s">
        <v>30</v>
      </c>
      <c r="J26">
        <f t="shared" si="0"/>
        <v>2</v>
      </c>
      <c r="K26">
        <f t="shared" si="1"/>
        <v>2</v>
      </c>
      <c r="L26">
        <f t="shared" si="2"/>
        <v>0</v>
      </c>
      <c r="M26">
        <f t="shared" si="3"/>
        <v>1</v>
      </c>
    </row>
    <row r="27" spans="1:13">
      <c r="A27" s="2">
        <v>373</v>
      </c>
      <c r="B27" s="2">
        <v>621015</v>
      </c>
      <c r="C27" s="2" t="s">
        <v>9</v>
      </c>
      <c r="D27" s="2" t="s">
        <v>26</v>
      </c>
      <c r="E27" s="2" t="s">
        <v>11</v>
      </c>
      <c r="F27" s="2" t="s">
        <v>28</v>
      </c>
      <c r="G27" s="2" t="s">
        <v>13</v>
      </c>
      <c r="H27" s="2">
        <v>3</v>
      </c>
      <c r="I27" s="2" t="s">
        <v>22</v>
      </c>
      <c r="J27">
        <f t="shared" si="0"/>
        <v>2</v>
      </c>
      <c r="K27">
        <f t="shared" si="1"/>
        <v>2</v>
      </c>
      <c r="L27">
        <f t="shared" si="2"/>
        <v>1</v>
      </c>
      <c r="M27">
        <f t="shared" si="3"/>
        <v>3</v>
      </c>
    </row>
    <row r="28" spans="1:13">
      <c r="A28">
        <v>3088</v>
      </c>
      <c r="B28">
        <v>611029</v>
      </c>
      <c r="C28" t="s">
        <v>9</v>
      </c>
      <c r="D28" t="s">
        <v>10</v>
      </c>
      <c r="E28" t="s">
        <v>25</v>
      </c>
      <c r="F28" t="s">
        <v>19</v>
      </c>
      <c r="G28" t="s">
        <v>13</v>
      </c>
      <c r="H28">
        <v>2</v>
      </c>
      <c r="I28" t="s">
        <v>24</v>
      </c>
      <c r="J28">
        <f t="shared" si="0"/>
        <v>2</v>
      </c>
      <c r="K28">
        <f t="shared" si="1"/>
        <v>2</v>
      </c>
      <c r="L28">
        <f t="shared" si="2"/>
        <v>1</v>
      </c>
      <c r="M28">
        <f t="shared" si="3"/>
        <v>2</v>
      </c>
    </row>
    <row r="29" spans="1:13">
      <c r="A29">
        <v>3020</v>
      </c>
      <c r="B29">
        <v>610410</v>
      </c>
      <c r="C29" t="s">
        <v>9</v>
      </c>
      <c r="D29" t="s">
        <v>10</v>
      </c>
      <c r="E29" t="s">
        <v>32</v>
      </c>
      <c r="F29" t="s">
        <v>29</v>
      </c>
      <c r="G29" t="s">
        <v>13</v>
      </c>
      <c r="H29">
        <v>1</v>
      </c>
      <c r="I29" t="s">
        <v>22</v>
      </c>
      <c r="J29">
        <f t="shared" si="0"/>
        <v>2</v>
      </c>
      <c r="K29">
        <f t="shared" si="1"/>
        <v>2</v>
      </c>
      <c r="L29">
        <f t="shared" si="2"/>
        <v>1</v>
      </c>
      <c r="M29">
        <f t="shared" si="3"/>
        <v>2</v>
      </c>
    </row>
    <row r="30" spans="1:13">
      <c r="A30">
        <v>2783</v>
      </c>
      <c r="B30">
        <v>461201</v>
      </c>
      <c r="C30" t="s">
        <v>18</v>
      </c>
      <c r="D30" t="s">
        <v>10</v>
      </c>
      <c r="E30" t="s">
        <v>22</v>
      </c>
      <c r="F30" t="s">
        <v>12</v>
      </c>
      <c r="G30" t="s">
        <v>13</v>
      </c>
      <c r="H30">
        <v>2</v>
      </c>
      <c r="I30" t="s">
        <v>14</v>
      </c>
      <c r="J30">
        <f t="shared" si="0"/>
        <v>1</v>
      </c>
      <c r="K30">
        <f t="shared" si="1"/>
        <v>2</v>
      </c>
      <c r="L30">
        <f t="shared" si="2"/>
        <v>1</v>
      </c>
      <c r="M30">
        <f t="shared" si="3"/>
        <v>2</v>
      </c>
    </row>
    <row r="31" spans="1:13">
      <c r="A31">
        <v>3070</v>
      </c>
      <c r="B31">
        <v>561111</v>
      </c>
      <c r="C31" t="s">
        <v>9</v>
      </c>
      <c r="D31" t="s">
        <v>15</v>
      </c>
      <c r="E31" t="s">
        <v>25</v>
      </c>
      <c r="F31" t="s">
        <v>19</v>
      </c>
      <c r="G31" t="s">
        <v>17</v>
      </c>
      <c r="H31">
        <v>0</v>
      </c>
      <c r="I31" t="s">
        <v>20</v>
      </c>
      <c r="J31">
        <f t="shared" si="0"/>
        <v>2</v>
      </c>
      <c r="K31">
        <f t="shared" si="1"/>
        <v>1</v>
      </c>
      <c r="L31">
        <f t="shared" si="2"/>
        <v>0</v>
      </c>
      <c r="M31">
        <f t="shared" si="3"/>
        <v>1</v>
      </c>
    </row>
    <row r="32" spans="1:13">
      <c r="A32">
        <v>3458</v>
      </c>
      <c r="B32">
        <v>730703</v>
      </c>
      <c r="C32" t="s">
        <v>18</v>
      </c>
      <c r="D32" t="s">
        <v>15</v>
      </c>
      <c r="E32" t="s">
        <v>25</v>
      </c>
      <c r="F32" t="s">
        <v>19</v>
      </c>
      <c r="G32" t="s">
        <v>17</v>
      </c>
      <c r="H32">
        <v>0</v>
      </c>
      <c r="I32" t="s">
        <v>20</v>
      </c>
      <c r="J32">
        <f t="shared" si="0"/>
        <v>1</v>
      </c>
      <c r="K32">
        <f t="shared" si="1"/>
        <v>1</v>
      </c>
      <c r="L32">
        <f t="shared" si="2"/>
        <v>0</v>
      </c>
      <c r="M32">
        <f t="shared" si="3"/>
        <v>1</v>
      </c>
    </row>
    <row r="33" spans="1:13">
      <c r="A33">
        <v>3872</v>
      </c>
      <c r="B33">
        <v>590416</v>
      </c>
      <c r="C33" t="s">
        <v>9</v>
      </c>
      <c r="D33" t="s">
        <v>10</v>
      </c>
      <c r="E33" t="s">
        <v>25</v>
      </c>
      <c r="F33" t="s">
        <v>12</v>
      </c>
      <c r="G33" t="s">
        <v>13</v>
      </c>
      <c r="H33">
        <v>2</v>
      </c>
      <c r="I33" t="s">
        <v>14</v>
      </c>
      <c r="J33">
        <f t="shared" si="0"/>
        <v>2</v>
      </c>
      <c r="K33">
        <f t="shared" si="1"/>
        <v>2</v>
      </c>
      <c r="L33">
        <f t="shared" si="2"/>
        <v>1</v>
      </c>
      <c r="M33">
        <f t="shared" si="3"/>
        <v>2</v>
      </c>
    </row>
    <row r="34" spans="1:13">
      <c r="A34" s="2">
        <v>840</v>
      </c>
      <c r="B34" s="2">
        <v>730920</v>
      </c>
      <c r="C34" s="2" t="s">
        <v>9</v>
      </c>
      <c r="D34" s="2" t="s">
        <v>15</v>
      </c>
      <c r="E34" s="2" t="s">
        <v>27</v>
      </c>
      <c r="F34" s="2" t="s">
        <v>19</v>
      </c>
      <c r="G34" s="2" t="s">
        <v>17</v>
      </c>
      <c r="H34" s="2">
        <v>0</v>
      </c>
      <c r="I34" s="2" t="s">
        <v>20</v>
      </c>
      <c r="J34">
        <f t="shared" si="0"/>
        <v>2</v>
      </c>
      <c r="K34">
        <f t="shared" si="1"/>
        <v>1</v>
      </c>
      <c r="L34">
        <f t="shared" si="2"/>
        <v>0</v>
      </c>
      <c r="M34">
        <f t="shared" si="3"/>
        <v>1</v>
      </c>
    </row>
    <row r="35" spans="1:13">
      <c r="A35">
        <v>2813</v>
      </c>
      <c r="B35">
        <v>730408</v>
      </c>
      <c r="C35" t="s">
        <v>9</v>
      </c>
      <c r="D35" t="s">
        <v>10</v>
      </c>
      <c r="E35" t="s">
        <v>16</v>
      </c>
      <c r="F35" t="s">
        <v>12</v>
      </c>
      <c r="G35" t="s">
        <v>17</v>
      </c>
      <c r="H35">
        <v>0</v>
      </c>
      <c r="I35" t="s">
        <v>20</v>
      </c>
      <c r="J35">
        <f t="shared" si="0"/>
        <v>2</v>
      </c>
      <c r="K35">
        <f t="shared" si="1"/>
        <v>1</v>
      </c>
      <c r="L35">
        <f t="shared" si="2"/>
        <v>0</v>
      </c>
      <c r="M35">
        <f t="shared" si="3"/>
        <v>2</v>
      </c>
    </row>
    <row r="36" spans="1:13">
      <c r="A36">
        <v>3902</v>
      </c>
      <c r="B36">
        <v>630205</v>
      </c>
      <c r="C36" t="s">
        <v>9</v>
      </c>
      <c r="D36" t="s">
        <v>26</v>
      </c>
      <c r="E36" t="s">
        <v>33</v>
      </c>
      <c r="F36" t="s">
        <v>28</v>
      </c>
      <c r="G36" t="s">
        <v>21</v>
      </c>
      <c r="H36">
        <v>0</v>
      </c>
      <c r="I36" t="s">
        <v>22</v>
      </c>
      <c r="J36">
        <f t="shared" si="0"/>
        <v>2</v>
      </c>
      <c r="K36">
        <f t="shared" si="1"/>
        <v>0</v>
      </c>
      <c r="L36">
        <f t="shared" si="2"/>
        <v>0</v>
      </c>
      <c r="M36">
        <f t="shared" si="3"/>
        <v>3</v>
      </c>
    </row>
    <row r="37" spans="1:13">
      <c r="A37">
        <v>2569</v>
      </c>
      <c r="B37">
        <v>590808</v>
      </c>
      <c r="C37" t="s">
        <v>9</v>
      </c>
      <c r="D37" t="s">
        <v>10</v>
      </c>
      <c r="E37" t="s">
        <v>11</v>
      </c>
      <c r="F37" t="s">
        <v>23</v>
      </c>
      <c r="G37" t="s">
        <v>13</v>
      </c>
      <c r="H37">
        <v>0</v>
      </c>
      <c r="I37" t="s">
        <v>22</v>
      </c>
      <c r="J37">
        <f t="shared" si="0"/>
        <v>2</v>
      </c>
      <c r="K37">
        <f t="shared" si="1"/>
        <v>2</v>
      </c>
      <c r="L37">
        <f t="shared" si="2"/>
        <v>0</v>
      </c>
      <c r="M37">
        <f t="shared" si="3"/>
        <v>2</v>
      </c>
    </row>
    <row r="38" spans="1:13">
      <c r="A38">
        <v>2775</v>
      </c>
      <c r="B38">
        <v>620923</v>
      </c>
      <c r="C38" t="s">
        <v>9</v>
      </c>
      <c r="D38" t="s">
        <v>10</v>
      </c>
      <c r="E38" t="s">
        <v>11</v>
      </c>
      <c r="F38" t="s">
        <v>19</v>
      </c>
      <c r="G38" t="s">
        <v>13</v>
      </c>
      <c r="H38">
        <v>2</v>
      </c>
      <c r="I38" t="s">
        <v>14</v>
      </c>
      <c r="J38">
        <f t="shared" si="0"/>
        <v>2</v>
      </c>
      <c r="K38">
        <f t="shared" si="1"/>
        <v>2</v>
      </c>
      <c r="L38">
        <f t="shared" si="2"/>
        <v>1</v>
      </c>
      <c r="M38">
        <f t="shared" si="3"/>
        <v>2</v>
      </c>
    </row>
    <row r="39" spans="1:13">
      <c r="A39">
        <v>4177</v>
      </c>
      <c r="B39">
        <v>410610</v>
      </c>
      <c r="C39" t="s">
        <v>9</v>
      </c>
      <c r="D39" t="s">
        <v>26</v>
      </c>
      <c r="E39" t="s">
        <v>33</v>
      </c>
      <c r="F39" t="s">
        <v>28</v>
      </c>
      <c r="G39" t="s">
        <v>21</v>
      </c>
      <c r="H39">
        <v>0</v>
      </c>
      <c r="I39" t="s">
        <v>22</v>
      </c>
      <c r="J39">
        <f t="shared" si="0"/>
        <v>2</v>
      </c>
      <c r="K39">
        <f t="shared" si="1"/>
        <v>0</v>
      </c>
      <c r="L39">
        <f t="shared" si="2"/>
        <v>0</v>
      </c>
      <c r="M39">
        <f t="shared" si="3"/>
        <v>3</v>
      </c>
    </row>
    <row r="40" spans="1:13">
      <c r="A40" s="2">
        <v>185</v>
      </c>
      <c r="B40" s="2">
        <v>520401</v>
      </c>
      <c r="C40" s="2" t="s">
        <v>9</v>
      </c>
      <c r="D40" s="2" t="s">
        <v>26</v>
      </c>
      <c r="E40" s="2" t="s">
        <v>11</v>
      </c>
      <c r="F40" s="2" t="s">
        <v>28</v>
      </c>
      <c r="G40" s="2" t="s">
        <v>13</v>
      </c>
      <c r="H40" s="2">
        <v>0</v>
      </c>
      <c r="I40" s="2" t="s">
        <v>24</v>
      </c>
      <c r="J40">
        <f t="shared" si="0"/>
        <v>2</v>
      </c>
      <c r="K40">
        <f t="shared" si="1"/>
        <v>2</v>
      </c>
      <c r="L40">
        <f t="shared" si="2"/>
        <v>0</v>
      </c>
      <c r="M40">
        <f t="shared" si="3"/>
        <v>3</v>
      </c>
    </row>
    <row r="41" spans="1:13">
      <c r="A41">
        <v>4105</v>
      </c>
      <c r="B41">
        <v>710723</v>
      </c>
      <c r="C41" t="s">
        <v>18</v>
      </c>
      <c r="D41" t="s">
        <v>15</v>
      </c>
      <c r="E41" t="s">
        <v>22</v>
      </c>
      <c r="F41" t="s">
        <v>19</v>
      </c>
      <c r="G41" t="s">
        <v>17</v>
      </c>
      <c r="H41">
        <v>0</v>
      </c>
      <c r="I41" t="s">
        <v>20</v>
      </c>
      <c r="J41">
        <f t="shared" si="0"/>
        <v>1</v>
      </c>
      <c r="K41">
        <f t="shared" si="1"/>
        <v>1</v>
      </c>
      <c r="L41">
        <f t="shared" si="2"/>
        <v>0</v>
      </c>
      <c r="M41">
        <f t="shared" si="3"/>
        <v>1</v>
      </c>
    </row>
    <row r="42" spans="1:13">
      <c r="A42" s="2">
        <v>1445</v>
      </c>
      <c r="B42" s="2">
        <v>640207</v>
      </c>
      <c r="C42" s="2" t="s">
        <v>9</v>
      </c>
      <c r="D42" s="2" t="s">
        <v>10</v>
      </c>
      <c r="E42" s="2" t="s">
        <v>22</v>
      </c>
      <c r="F42" s="2" t="s">
        <v>23</v>
      </c>
      <c r="G42" s="2" t="s">
        <v>13</v>
      </c>
      <c r="H42" s="2">
        <v>0</v>
      </c>
      <c r="I42" s="2" t="s">
        <v>30</v>
      </c>
      <c r="J42">
        <f t="shared" si="0"/>
        <v>2</v>
      </c>
      <c r="K42">
        <f t="shared" si="1"/>
        <v>2</v>
      </c>
      <c r="L42">
        <f t="shared" si="2"/>
        <v>0</v>
      </c>
      <c r="M42">
        <f t="shared" si="3"/>
        <v>2</v>
      </c>
    </row>
    <row r="43" spans="1:13">
      <c r="A43" s="2">
        <v>492</v>
      </c>
      <c r="B43" s="2">
        <v>180513</v>
      </c>
      <c r="C43" s="2" t="s">
        <v>18</v>
      </c>
      <c r="D43" s="2" t="s">
        <v>26</v>
      </c>
      <c r="E43" s="2" t="s">
        <v>22</v>
      </c>
      <c r="F43" s="2" t="s">
        <v>28</v>
      </c>
      <c r="G43" s="2" t="s">
        <v>13</v>
      </c>
      <c r="H43" s="2">
        <v>3</v>
      </c>
      <c r="I43" s="2" t="s">
        <v>14</v>
      </c>
      <c r="J43">
        <f t="shared" si="0"/>
        <v>1</v>
      </c>
      <c r="K43">
        <f t="shared" si="1"/>
        <v>2</v>
      </c>
      <c r="L43">
        <f t="shared" si="2"/>
        <v>1</v>
      </c>
      <c r="M43">
        <f t="shared" si="3"/>
        <v>3</v>
      </c>
    </row>
    <row r="44" spans="1:13">
      <c r="A44" s="2">
        <v>51</v>
      </c>
      <c r="B44" s="2">
        <v>700812</v>
      </c>
      <c r="C44" s="2" t="s">
        <v>9</v>
      </c>
      <c r="D44" s="2" t="s">
        <v>26</v>
      </c>
      <c r="E44" s="2" t="s">
        <v>25</v>
      </c>
      <c r="F44" s="2" t="s">
        <v>12</v>
      </c>
      <c r="G44" s="2" t="s">
        <v>17</v>
      </c>
      <c r="H44" s="2">
        <v>0</v>
      </c>
      <c r="I44" s="2" t="s">
        <v>20</v>
      </c>
      <c r="J44">
        <f t="shared" si="0"/>
        <v>2</v>
      </c>
      <c r="K44">
        <f t="shared" si="1"/>
        <v>1</v>
      </c>
      <c r="L44">
        <f t="shared" si="2"/>
        <v>0</v>
      </c>
      <c r="M44">
        <f t="shared" si="3"/>
        <v>3</v>
      </c>
    </row>
    <row r="45" spans="1:13">
      <c r="A45" s="2">
        <v>309</v>
      </c>
      <c r="B45" s="2">
        <v>540420</v>
      </c>
      <c r="C45" s="2" t="s">
        <v>18</v>
      </c>
      <c r="D45" s="2" t="s">
        <v>10</v>
      </c>
      <c r="E45" s="2" t="s">
        <v>16</v>
      </c>
      <c r="F45" s="2" t="s">
        <v>19</v>
      </c>
      <c r="G45" s="2" t="s">
        <v>13</v>
      </c>
      <c r="H45" s="2">
        <v>1</v>
      </c>
      <c r="I45" s="2" t="s">
        <v>14</v>
      </c>
      <c r="J45">
        <f t="shared" si="0"/>
        <v>1</v>
      </c>
      <c r="K45">
        <f t="shared" si="1"/>
        <v>2</v>
      </c>
      <c r="L45">
        <f t="shared" si="2"/>
        <v>1</v>
      </c>
      <c r="M45">
        <f t="shared" si="3"/>
        <v>2</v>
      </c>
    </row>
    <row r="46" spans="1:13">
      <c r="A46" s="2">
        <v>1265</v>
      </c>
      <c r="B46" s="2">
        <v>540312</v>
      </c>
      <c r="C46" s="2" t="s">
        <v>18</v>
      </c>
      <c r="D46" s="2" t="s">
        <v>10</v>
      </c>
      <c r="E46" s="2" t="s">
        <v>25</v>
      </c>
      <c r="F46" s="2" t="s">
        <v>29</v>
      </c>
      <c r="G46" s="2" t="s">
        <v>13</v>
      </c>
      <c r="H46" s="2">
        <v>1</v>
      </c>
      <c r="I46" s="2" t="s">
        <v>14</v>
      </c>
      <c r="J46">
        <f t="shared" si="0"/>
        <v>1</v>
      </c>
      <c r="K46">
        <f t="shared" si="1"/>
        <v>2</v>
      </c>
      <c r="L46">
        <f t="shared" si="2"/>
        <v>1</v>
      </c>
      <c r="M46">
        <f t="shared" si="3"/>
        <v>2</v>
      </c>
    </row>
    <row r="47" spans="1:13">
      <c r="A47" s="2">
        <v>1807</v>
      </c>
      <c r="B47" s="2">
        <v>231026</v>
      </c>
      <c r="C47" s="2" t="s">
        <v>9</v>
      </c>
      <c r="D47" s="2" t="s">
        <v>10</v>
      </c>
      <c r="E47" s="2" t="s">
        <v>11</v>
      </c>
      <c r="F47" s="2" t="s">
        <v>28</v>
      </c>
      <c r="G47" s="2" t="s">
        <v>13</v>
      </c>
      <c r="H47" s="2">
        <v>0</v>
      </c>
      <c r="I47" s="2" t="s">
        <v>30</v>
      </c>
      <c r="J47">
        <f t="shared" si="0"/>
        <v>2</v>
      </c>
      <c r="K47">
        <f t="shared" si="1"/>
        <v>2</v>
      </c>
      <c r="L47">
        <f t="shared" si="2"/>
        <v>0</v>
      </c>
      <c r="M47">
        <f t="shared" si="3"/>
        <v>2</v>
      </c>
    </row>
    <row r="48" spans="1:13">
      <c r="A48">
        <v>4193</v>
      </c>
      <c r="B48">
        <v>601116</v>
      </c>
      <c r="C48" t="s">
        <v>18</v>
      </c>
      <c r="D48" t="s">
        <v>26</v>
      </c>
      <c r="E48" t="s">
        <v>16</v>
      </c>
      <c r="F48" t="s">
        <v>19</v>
      </c>
      <c r="G48" t="s">
        <v>17</v>
      </c>
      <c r="H48">
        <v>0</v>
      </c>
      <c r="I48" t="s">
        <v>14</v>
      </c>
      <c r="J48">
        <f t="shared" si="0"/>
        <v>1</v>
      </c>
      <c r="K48">
        <f t="shared" si="1"/>
        <v>1</v>
      </c>
      <c r="L48">
        <f t="shared" si="2"/>
        <v>0</v>
      </c>
      <c r="M48">
        <f t="shared" si="3"/>
        <v>3</v>
      </c>
    </row>
    <row r="49" spans="1:13">
      <c r="A49" s="2">
        <v>702</v>
      </c>
      <c r="B49" s="2">
        <v>450510</v>
      </c>
      <c r="C49" s="2" t="s">
        <v>18</v>
      </c>
      <c r="D49" s="2" t="s">
        <v>15</v>
      </c>
      <c r="E49" s="2" t="s">
        <v>32</v>
      </c>
      <c r="F49" s="2" t="s">
        <v>23</v>
      </c>
      <c r="G49" s="2" t="s">
        <v>17</v>
      </c>
      <c r="H49" s="2">
        <v>0</v>
      </c>
      <c r="I49" s="2" t="s">
        <v>24</v>
      </c>
      <c r="J49">
        <f t="shared" si="0"/>
        <v>1</v>
      </c>
      <c r="K49">
        <f t="shared" si="1"/>
        <v>1</v>
      </c>
      <c r="L49">
        <f t="shared" si="2"/>
        <v>0</v>
      </c>
      <c r="M49">
        <f t="shared" si="3"/>
        <v>1</v>
      </c>
    </row>
    <row r="50" spans="1:13">
      <c r="A50">
        <v>3412</v>
      </c>
      <c r="B50">
        <v>650723</v>
      </c>
      <c r="C50" t="s">
        <v>18</v>
      </c>
      <c r="D50" t="s">
        <v>10</v>
      </c>
      <c r="E50" t="s">
        <v>34</v>
      </c>
      <c r="F50" t="s">
        <v>19</v>
      </c>
      <c r="G50" t="s">
        <v>17</v>
      </c>
      <c r="H50">
        <v>0</v>
      </c>
      <c r="I50" t="s">
        <v>14</v>
      </c>
      <c r="J50">
        <f t="shared" si="0"/>
        <v>1</v>
      </c>
      <c r="K50">
        <f t="shared" si="1"/>
        <v>1</v>
      </c>
      <c r="L50">
        <f t="shared" si="2"/>
        <v>0</v>
      </c>
      <c r="M50">
        <f t="shared" si="3"/>
        <v>2</v>
      </c>
    </row>
    <row r="51" spans="1:13">
      <c r="A51" s="2">
        <v>1853</v>
      </c>
      <c r="B51" s="2">
        <v>661210</v>
      </c>
      <c r="C51" s="2" t="s">
        <v>9</v>
      </c>
      <c r="D51" s="2" t="s">
        <v>10</v>
      </c>
      <c r="E51" s="2" t="s">
        <v>11</v>
      </c>
      <c r="F51" s="2" t="s">
        <v>12</v>
      </c>
      <c r="G51" s="2" t="s">
        <v>13</v>
      </c>
      <c r="H51" s="2">
        <v>2</v>
      </c>
      <c r="I51" s="2" t="s">
        <v>24</v>
      </c>
      <c r="J51">
        <f t="shared" si="0"/>
        <v>2</v>
      </c>
      <c r="K51">
        <f t="shared" si="1"/>
        <v>2</v>
      </c>
      <c r="L51">
        <f t="shared" si="2"/>
        <v>1</v>
      </c>
      <c r="M51">
        <f t="shared" si="3"/>
        <v>2</v>
      </c>
    </row>
    <row r="52" spans="1:13">
      <c r="A52" s="2">
        <v>851</v>
      </c>
      <c r="B52" s="2">
        <v>680613</v>
      </c>
      <c r="C52" s="2" t="s">
        <v>9</v>
      </c>
      <c r="D52" s="2" t="s">
        <v>10</v>
      </c>
      <c r="E52" s="2" t="s">
        <v>22</v>
      </c>
      <c r="F52" s="2" t="s">
        <v>29</v>
      </c>
      <c r="G52" s="2" t="s">
        <v>17</v>
      </c>
      <c r="H52" s="2">
        <v>0</v>
      </c>
      <c r="I52" s="2" t="s">
        <v>22</v>
      </c>
      <c r="J52">
        <f t="shared" si="0"/>
        <v>2</v>
      </c>
      <c r="K52">
        <f t="shared" si="1"/>
        <v>1</v>
      </c>
      <c r="L52">
        <f t="shared" si="2"/>
        <v>0</v>
      </c>
      <c r="M52">
        <f t="shared" si="3"/>
        <v>2</v>
      </c>
    </row>
    <row r="53" spans="1:13">
      <c r="A53">
        <v>2387</v>
      </c>
      <c r="B53">
        <v>540828</v>
      </c>
      <c r="C53" t="s">
        <v>18</v>
      </c>
      <c r="D53" t="s">
        <v>15</v>
      </c>
      <c r="E53" t="s">
        <v>25</v>
      </c>
      <c r="F53" t="s">
        <v>19</v>
      </c>
      <c r="G53" t="s">
        <v>17</v>
      </c>
      <c r="H53">
        <v>0</v>
      </c>
      <c r="I53" t="s">
        <v>20</v>
      </c>
      <c r="J53">
        <f t="shared" si="0"/>
        <v>1</v>
      </c>
      <c r="K53">
        <f t="shared" si="1"/>
        <v>1</v>
      </c>
      <c r="L53">
        <f t="shared" si="2"/>
        <v>0</v>
      </c>
      <c r="M53">
        <f t="shared" si="3"/>
        <v>1</v>
      </c>
    </row>
    <row r="54" spans="1:13">
      <c r="A54" s="2">
        <v>474</v>
      </c>
      <c r="B54" s="2">
        <v>531007</v>
      </c>
      <c r="C54" s="2" t="s">
        <v>18</v>
      </c>
      <c r="D54" s="2" t="s">
        <v>10</v>
      </c>
      <c r="E54" s="2" t="s">
        <v>25</v>
      </c>
      <c r="F54" s="2" t="s">
        <v>12</v>
      </c>
      <c r="G54" s="2" t="s">
        <v>13</v>
      </c>
      <c r="H54" s="2">
        <v>0</v>
      </c>
      <c r="I54" s="2" t="s">
        <v>14</v>
      </c>
      <c r="J54">
        <f t="shared" si="0"/>
        <v>1</v>
      </c>
      <c r="K54">
        <f t="shared" si="1"/>
        <v>2</v>
      </c>
      <c r="L54">
        <f t="shared" si="2"/>
        <v>0</v>
      </c>
      <c r="M54">
        <f t="shared" si="3"/>
        <v>2</v>
      </c>
    </row>
    <row r="55" spans="1:13">
      <c r="A55">
        <v>3732</v>
      </c>
      <c r="B55">
        <v>551230</v>
      </c>
      <c r="C55" t="s">
        <v>9</v>
      </c>
      <c r="D55" t="s">
        <v>10</v>
      </c>
      <c r="E55" t="s">
        <v>32</v>
      </c>
      <c r="F55" t="s">
        <v>19</v>
      </c>
      <c r="G55" t="s">
        <v>13</v>
      </c>
      <c r="H55">
        <v>0</v>
      </c>
      <c r="I55" t="s">
        <v>24</v>
      </c>
      <c r="J55">
        <f t="shared" si="0"/>
        <v>2</v>
      </c>
      <c r="K55">
        <f t="shared" si="1"/>
        <v>2</v>
      </c>
      <c r="L55">
        <f t="shared" si="2"/>
        <v>0</v>
      </c>
      <c r="M55">
        <f t="shared" si="3"/>
        <v>2</v>
      </c>
    </row>
    <row r="56" spans="1:13">
      <c r="A56" s="2">
        <v>355</v>
      </c>
      <c r="B56" s="2">
        <v>650302</v>
      </c>
      <c r="C56" s="2" t="s">
        <v>9</v>
      </c>
      <c r="D56" s="2" t="s">
        <v>10</v>
      </c>
      <c r="E56" s="2" t="s">
        <v>25</v>
      </c>
      <c r="F56" s="2" t="s">
        <v>23</v>
      </c>
      <c r="G56" s="2" t="s">
        <v>17</v>
      </c>
      <c r="H56" s="2">
        <v>0</v>
      </c>
      <c r="I56" s="2" t="s">
        <v>30</v>
      </c>
      <c r="J56">
        <f t="shared" si="0"/>
        <v>2</v>
      </c>
      <c r="K56">
        <f t="shared" si="1"/>
        <v>1</v>
      </c>
      <c r="L56">
        <f t="shared" si="2"/>
        <v>0</v>
      </c>
      <c r="M56">
        <f t="shared" si="3"/>
        <v>2</v>
      </c>
    </row>
    <row r="57" spans="1:13">
      <c r="A57" s="2">
        <v>550</v>
      </c>
      <c r="B57" s="2">
        <v>500523</v>
      </c>
      <c r="C57" s="2" t="s">
        <v>9</v>
      </c>
      <c r="D57" s="2" t="s">
        <v>10</v>
      </c>
      <c r="E57" s="2" t="s">
        <v>32</v>
      </c>
      <c r="F57" s="2" t="s">
        <v>23</v>
      </c>
      <c r="G57" s="2" t="s">
        <v>13</v>
      </c>
      <c r="H57" s="2">
        <v>2</v>
      </c>
      <c r="I57" s="2" t="s">
        <v>24</v>
      </c>
      <c r="J57">
        <f t="shared" si="0"/>
        <v>2</v>
      </c>
      <c r="K57">
        <f t="shared" si="1"/>
        <v>2</v>
      </c>
      <c r="L57">
        <f t="shared" si="2"/>
        <v>1</v>
      </c>
      <c r="M57">
        <f t="shared" si="3"/>
        <v>2</v>
      </c>
    </row>
    <row r="58" spans="1:13">
      <c r="A58">
        <v>3819</v>
      </c>
      <c r="B58">
        <v>651024</v>
      </c>
      <c r="C58" t="s">
        <v>18</v>
      </c>
      <c r="D58" t="s">
        <v>15</v>
      </c>
      <c r="E58" t="s">
        <v>25</v>
      </c>
      <c r="F58" t="s">
        <v>19</v>
      </c>
      <c r="G58" t="s">
        <v>17</v>
      </c>
      <c r="H58">
        <v>0</v>
      </c>
      <c r="I58" t="s">
        <v>20</v>
      </c>
      <c r="J58">
        <f t="shared" si="0"/>
        <v>1</v>
      </c>
      <c r="K58">
        <f t="shared" si="1"/>
        <v>1</v>
      </c>
      <c r="L58">
        <f t="shared" si="2"/>
        <v>0</v>
      </c>
      <c r="M58">
        <f t="shared" si="3"/>
        <v>1</v>
      </c>
    </row>
    <row r="59" spans="1:13">
      <c r="A59" s="2">
        <v>1247</v>
      </c>
      <c r="B59" s="2">
        <v>341012</v>
      </c>
      <c r="C59" s="2" t="s">
        <v>9</v>
      </c>
      <c r="D59" s="2" t="s">
        <v>26</v>
      </c>
      <c r="E59" s="2" t="s">
        <v>22</v>
      </c>
      <c r="F59" s="2" t="s">
        <v>28</v>
      </c>
      <c r="G59" s="2" t="s">
        <v>21</v>
      </c>
      <c r="H59" s="2">
        <v>0</v>
      </c>
      <c r="I59" s="2" t="s">
        <v>22</v>
      </c>
      <c r="J59">
        <f t="shared" si="0"/>
        <v>2</v>
      </c>
      <c r="K59">
        <f t="shared" si="1"/>
        <v>0</v>
      </c>
      <c r="L59">
        <f t="shared" si="2"/>
        <v>0</v>
      </c>
      <c r="M59">
        <f t="shared" si="3"/>
        <v>3</v>
      </c>
    </row>
    <row r="60" spans="1:13">
      <c r="A60" s="2">
        <v>4303</v>
      </c>
      <c r="B60" s="2">
        <v>510619</v>
      </c>
      <c r="C60" s="2" t="s">
        <v>9</v>
      </c>
      <c r="D60" s="2" t="s">
        <v>26</v>
      </c>
      <c r="E60" s="2" t="s">
        <v>11</v>
      </c>
      <c r="F60" s="2" t="s">
        <v>23</v>
      </c>
      <c r="G60" s="2" t="s">
        <v>13</v>
      </c>
      <c r="H60" s="2">
        <v>0</v>
      </c>
      <c r="I60" s="2" t="s">
        <v>24</v>
      </c>
      <c r="J60">
        <f t="shared" si="0"/>
        <v>2</v>
      </c>
      <c r="K60">
        <f t="shared" si="1"/>
        <v>2</v>
      </c>
      <c r="L60">
        <f t="shared" si="2"/>
        <v>0</v>
      </c>
      <c r="M60">
        <f t="shared" si="3"/>
        <v>3</v>
      </c>
    </row>
    <row r="61" spans="1:13">
      <c r="A61">
        <v>2748</v>
      </c>
      <c r="B61">
        <v>710704</v>
      </c>
      <c r="C61" t="s">
        <v>9</v>
      </c>
      <c r="D61" t="s">
        <v>10</v>
      </c>
      <c r="E61" t="s">
        <v>16</v>
      </c>
      <c r="F61" t="s">
        <v>29</v>
      </c>
      <c r="G61" t="s">
        <v>17</v>
      </c>
      <c r="H61">
        <v>0</v>
      </c>
      <c r="I61" t="s">
        <v>20</v>
      </c>
      <c r="J61">
        <f t="shared" si="0"/>
        <v>2</v>
      </c>
      <c r="K61">
        <f t="shared" si="1"/>
        <v>1</v>
      </c>
      <c r="L61">
        <f t="shared" si="2"/>
        <v>0</v>
      </c>
      <c r="M61">
        <f t="shared" si="3"/>
        <v>2</v>
      </c>
    </row>
    <row r="62" spans="1:13">
      <c r="A62" s="2">
        <v>212</v>
      </c>
      <c r="B62" s="2">
        <v>690706</v>
      </c>
      <c r="C62" s="2" t="s">
        <v>9</v>
      </c>
      <c r="D62" s="2" t="s">
        <v>10</v>
      </c>
      <c r="E62" s="2" t="s">
        <v>22</v>
      </c>
      <c r="F62" s="2" t="s">
        <v>12</v>
      </c>
      <c r="G62" s="2" t="s">
        <v>13</v>
      </c>
      <c r="H62" s="2">
        <v>1</v>
      </c>
      <c r="I62" s="2" t="s">
        <v>24</v>
      </c>
      <c r="J62">
        <f t="shared" si="0"/>
        <v>2</v>
      </c>
      <c r="K62">
        <f t="shared" si="1"/>
        <v>2</v>
      </c>
      <c r="L62">
        <f t="shared" si="2"/>
        <v>1</v>
      </c>
      <c r="M62">
        <f t="shared" si="3"/>
        <v>2</v>
      </c>
    </row>
    <row r="63" spans="1:13">
      <c r="A63" s="2">
        <v>332</v>
      </c>
      <c r="B63" s="2">
        <v>590317</v>
      </c>
      <c r="C63" s="2" t="s">
        <v>9</v>
      </c>
      <c r="D63" s="2" t="s">
        <v>10</v>
      </c>
      <c r="E63" s="2" t="s">
        <v>32</v>
      </c>
      <c r="F63" s="2" t="s">
        <v>19</v>
      </c>
      <c r="G63" s="2" t="s">
        <v>13</v>
      </c>
      <c r="H63" s="2">
        <v>0</v>
      </c>
      <c r="I63" s="2" t="s">
        <v>22</v>
      </c>
      <c r="J63">
        <f t="shared" si="0"/>
        <v>2</v>
      </c>
      <c r="K63">
        <f t="shared" si="1"/>
        <v>2</v>
      </c>
      <c r="L63">
        <f t="shared" si="2"/>
        <v>0</v>
      </c>
      <c r="M63">
        <f t="shared" si="3"/>
        <v>2</v>
      </c>
    </row>
    <row r="64" spans="1:13">
      <c r="A64">
        <v>2660</v>
      </c>
      <c r="B64">
        <v>540912</v>
      </c>
      <c r="C64" t="s">
        <v>9</v>
      </c>
      <c r="D64" t="s">
        <v>15</v>
      </c>
      <c r="E64" t="s">
        <v>11</v>
      </c>
      <c r="F64" t="s">
        <v>12</v>
      </c>
      <c r="G64" t="s">
        <v>13</v>
      </c>
      <c r="H64">
        <v>0</v>
      </c>
      <c r="I64" t="s">
        <v>30</v>
      </c>
      <c r="J64">
        <f t="shared" si="0"/>
        <v>2</v>
      </c>
      <c r="K64">
        <f t="shared" si="1"/>
        <v>2</v>
      </c>
      <c r="L64">
        <f t="shared" si="2"/>
        <v>0</v>
      </c>
      <c r="M64">
        <f t="shared" si="3"/>
        <v>1</v>
      </c>
    </row>
    <row r="65" spans="1:13">
      <c r="A65">
        <v>3414</v>
      </c>
      <c r="B65">
        <v>480219</v>
      </c>
      <c r="C65" t="s">
        <v>9</v>
      </c>
      <c r="D65" t="s">
        <v>26</v>
      </c>
      <c r="E65" t="s">
        <v>32</v>
      </c>
      <c r="F65" t="s">
        <v>31</v>
      </c>
      <c r="G65" t="s">
        <v>17</v>
      </c>
      <c r="H65">
        <v>0</v>
      </c>
      <c r="I65" t="s">
        <v>30</v>
      </c>
      <c r="J65">
        <f t="shared" si="0"/>
        <v>2</v>
      </c>
      <c r="K65">
        <f t="shared" si="1"/>
        <v>1</v>
      </c>
      <c r="L65">
        <f t="shared" si="2"/>
        <v>0</v>
      </c>
      <c r="M65">
        <f t="shared" si="3"/>
        <v>3</v>
      </c>
    </row>
    <row r="66" spans="1:13">
      <c r="A66" s="2">
        <v>42</v>
      </c>
      <c r="B66" s="2">
        <v>560503</v>
      </c>
      <c r="C66" s="2" t="s">
        <v>9</v>
      </c>
      <c r="D66" s="2" t="s">
        <v>10</v>
      </c>
      <c r="E66" s="2" t="s">
        <v>25</v>
      </c>
      <c r="F66" s="2" t="s">
        <v>23</v>
      </c>
      <c r="G66" s="2" t="s">
        <v>13</v>
      </c>
      <c r="H66" s="2">
        <v>2</v>
      </c>
      <c r="I66" s="2" t="s">
        <v>14</v>
      </c>
      <c r="J66">
        <f t="shared" si="0"/>
        <v>2</v>
      </c>
      <c r="K66">
        <f t="shared" si="1"/>
        <v>2</v>
      </c>
      <c r="L66">
        <f t="shared" si="2"/>
        <v>1</v>
      </c>
      <c r="M66">
        <f t="shared" si="3"/>
        <v>2</v>
      </c>
    </row>
    <row r="67" spans="1:13">
      <c r="A67">
        <v>2984</v>
      </c>
      <c r="B67">
        <v>630907</v>
      </c>
      <c r="C67" t="s">
        <v>9</v>
      </c>
      <c r="D67" t="s">
        <v>10</v>
      </c>
      <c r="E67" t="s">
        <v>32</v>
      </c>
      <c r="F67" t="s">
        <v>29</v>
      </c>
      <c r="G67" t="s">
        <v>13</v>
      </c>
      <c r="H67">
        <v>1</v>
      </c>
      <c r="I67" t="s">
        <v>14</v>
      </c>
      <c r="J67">
        <f t="shared" ref="J67:J130" si="4">IF(C67 = "女", 2, 1)</f>
        <v>2</v>
      </c>
      <c r="K67">
        <f t="shared" ref="K67:K130" si="5">IF(G67="已婚", 2, IF(G67 = "未婚", 1, 0))</f>
        <v>2</v>
      </c>
      <c r="L67">
        <f t="shared" ref="L67:L130" si="6">IF(H67 &gt; 0, 1, 0)</f>
        <v>1</v>
      </c>
      <c r="M67">
        <f t="shared" ref="M67:M130" si="7">IF(D67="1~2人",1,IF(D67="3~4人",2, 3))</f>
        <v>2</v>
      </c>
    </row>
    <row r="68" spans="1:13">
      <c r="A68" s="2">
        <v>278</v>
      </c>
      <c r="B68" s="2">
        <v>380429</v>
      </c>
      <c r="C68" s="2" t="s">
        <v>9</v>
      </c>
      <c r="D68" s="2" t="s">
        <v>10</v>
      </c>
      <c r="E68" s="2" t="s">
        <v>32</v>
      </c>
      <c r="F68" s="2" t="s">
        <v>28</v>
      </c>
      <c r="G68" s="2" t="s">
        <v>13</v>
      </c>
      <c r="H68" s="2">
        <v>0</v>
      </c>
      <c r="I68" s="2" t="s">
        <v>22</v>
      </c>
      <c r="J68">
        <f t="shared" si="4"/>
        <v>2</v>
      </c>
      <c r="K68">
        <f t="shared" si="5"/>
        <v>2</v>
      </c>
      <c r="L68">
        <f t="shared" si="6"/>
        <v>0</v>
      </c>
      <c r="M68">
        <f t="shared" si="7"/>
        <v>2</v>
      </c>
    </row>
    <row r="69" spans="1:13">
      <c r="A69">
        <v>2906</v>
      </c>
      <c r="B69">
        <v>650808</v>
      </c>
      <c r="C69" t="s">
        <v>9</v>
      </c>
      <c r="D69" t="s">
        <v>15</v>
      </c>
      <c r="E69" t="s">
        <v>25</v>
      </c>
      <c r="F69" t="s">
        <v>19</v>
      </c>
      <c r="G69" t="s">
        <v>13</v>
      </c>
      <c r="H69">
        <v>0</v>
      </c>
      <c r="I69" t="s">
        <v>24</v>
      </c>
      <c r="J69">
        <f t="shared" si="4"/>
        <v>2</v>
      </c>
      <c r="K69">
        <f t="shared" si="5"/>
        <v>2</v>
      </c>
      <c r="L69">
        <f t="shared" si="6"/>
        <v>0</v>
      </c>
      <c r="M69">
        <f t="shared" si="7"/>
        <v>1</v>
      </c>
    </row>
    <row r="70" spans="1:13">
      <c r="A70">
        <v>3954</v>
      </c>
      <c r="B70">
        <v>500930</v>
      </c>
      <c r="C70" t="s">
        <v>18</v>
      </c>
      <c r="D70" t="s">
        <v>15</v>
      </c>
      <c r="E70" t="s">
        <v>25</v>
      </c>
      <c r="F70" t="s">
        <v>19</v>
      </c>
      <c r="G70" t="s">
        <v>17</v>
      </c>
      <c r="H70">
        <v>0</v>
      </c>
      <c r="I70" t="s">
        <v>20</v>
      </c>
      <c r="J70">
        <f t="shared" si="4"/>
        <v>1</v>
      </c>
      <c r="K70">
        <f t="shared" si="5"/>
        <v>1</v>
      </c>
      <c r="L70">
        <f t="shared" si="6"/>
        <v>0</v>
      </c>
      <c r="M70">
        <f t="shared" si="7"/>
        <v>1</v>
      </c>
    </row>
    <row r="71" spans="1:13">
      <c r="A71" s="2">
        <v>1574</v>
      </c>
      <c r="B71" s="2">
        <v>361206</v>
      </c>
      <c r="C71" s="2" t="s">
        <v>18</v>
      </c>
      <c r="D71" s="2" t="s">
        <v>26</v>
      </c>
      <c r="E71" s="2" t="s">
        <v>34</v>
      </c>
      <c r="F71" s="2" t="s">
        <v>12</v>
      </c>
      <c r="G71" s="2" t="s">
        <v>13</v>
      </c>
      <c r="H71" s="2">
        <v>3</v>
      </c>
      <c r="I71" s="2" t="s">
        <v>30</v>
      </c>
      <c r="J71">
        <f t="shared" si="4"/>
        <v>1</v>
      </c>
      <c r="K71">
        <f t="shared" si="5"/>
        <v>2</v>
      </c>
      <c r="L71">
        <f t="shared" si="6"/>
        <v>1</v>
      </c>
      <c r="M71">
        <f t="shared" si="7"/>
        <v>3</v>
      </c>
    </row>
    <row r="72" spans="1:13">
      <c r="A72">
        <v>2013</v>
      </c>
      <c r="B72">
        <v>491117</v>
      </c>
      <c r="C72" t="s">
        <v>9</v>
      </c>
      <c r="D72" t="s">
        <v>15</v>
      </c>
      <c r="E72" t="s">
        <v>22</v>
      </c>
      <c r="F72" t="s">
        <v>23</v>
      </c>
      <c r="G72" t="s">
        <v>17</v>
      </c>
      <c r="H72">
        <v>0</v>
      </c>
      <c r="I72" t="s">
        <v>22</v>
      </c>
      <c r="J72">
        <f t="shared" si="4"/>
        <v>2</v>
      </c>
      <c r="K72">
        <f t="shared" si="5"/>
        <v>1</v>
      </c>
      <c r="L72">
        <f t="shared" si="6"/>
        <v>0</v>
      </c>
      <c r="M72">
        <f t="shared" si="7"/>
        <v>1</v>
      </c>
    </row>
    <row r="73" spans="1:13">
      <c r="A73">
        <v>3601</v>
      </c>
      <c r="B73">
        <v>460115</v>
      </c>
      <c r="C73" t="s">
        <v>9</v>
      </c>
      <c r="D73" t="s">
        <v>15</v>
      </c>
      <c r="E73" t="s">
        <v>25</v>
      </c>
      <c r="F73" t="s">
        <v>19</v>
      </c>
      <c r="G73" t="s">
        <v>17</v>
      </c>
      <c r="H73">
        <v>0</v>
      </c>
      <c r="I73" t="s">
        <v>20</v>
      </c>
      <c r="J73">
        <f t="shared" si="4"/>
        <v>2</v>
      </c>
      <c r="K73">
        <f t="shared" si="5"/>
        <v>1</v>
      </c>
      <c r="L73">
        <f t="shared" si="6"/>
        <v>0</v>
      </c>
      <c r="M73">
        <f t="shared" si="7"/>
        <v>1</v>
      </c>
    </row>
    <row r="74" spans="1:13">
      <c r="A74" s="2">
        <v>62</v>
      </c>
      <c r="B74" s="2">
        <v>541102</v>
      </c>
      <c r="C74" s="2" t="s">
        <v>18</v>
      </c>
      <c r="D74" s="2" t="s">
        <v>10</v>
      </c>
      <c r="E74" s="2" t="s">
        <v>16</v>
      </c>
      <c r="F74" s="2" t="s">
        <v>29</v>
      </c>
      <c r="G74" s="2" t="s">
        <v>13</v>
      </c>
      <c r="H74" s="2">
        <v>2</v>
      </c>
      <c r="I74" s="2" t="s">
        <v>22</v>
      </c>
      <c r="J74">
        <f t="shared" si="4"/>
        <v>1</v>
      </c>
      <c r="K74">
        <f t="shared" si="5"/>
        <v>2</v>
      </c>
      <c r="L74">
        <f t="shared" si="6"/>
        <v>1</v>
      </c>
      <c r="M74">
        <f t="shared" si="7"/>
        <v>2</v>
      </c>
    </row>
    <row r="75" spans="1:13">
      <c r="A75">
        <v>2484</v>
      </c>
      <c r="B75">
        <v>660121</v>
      </c>
      <c r="C75" t="s">
        <v>18</v>
      </c>
      <c r="D75" t="s">
        <v>10</v>
      </c>
      <c r="E75" t="s">
        <v>25</v>
      </c>
      <c r="F75" t="s">
        <v>19</v>
      </c>
      <c r="G75" t="s">
        <v>13</v>
      </c>
      <c r="H75">
        <v>1</v>
      </c>
      <c r="I75" t="s">
        <v>24</v>
      </c>
      <c r="J75">
        <f t="shared" si="4"/>
        <v>1</v>
      </c>
      <c r="K75">
        <f t="shared" si="5"/>
        <v>2</v>
      </c>
      <c r="L75">
        <f t="shared" si="6"/>
        <v>1</v>
      </c>
      <c r="M75">
        <f t="shared" si="7"/>
        <v>2</v>
      </c>
    </row>
    <row r="76" spans="1:13">
      <c r="A76" s="2">
        <v>1086</v>
      </c>
      <c r="B76" s="2">
        <v>360911</v>
      </c>
      <c r="C76" s="2" t="s">
        <v>9</v>
      </c>
      <c r="D76" s="2" t="s">
        <v>10</v>
      </c>
      <c r="E76" s="2" t="s">
        <v>16</v>
      </c>
      <c r="F76" s="2" t="s">
        <v>23</v>
      </c>
      <c r="G76" s="2" t="s">
        <v>13</v>
      </c>
      <c r="H76" s="2">
        <v>2</v>
      </c>
      <c r="I76" s="2" t="s">
        <v>30</v>
      </c>
      <c r="J76">
        <f t="shared" si="4"/>
        <v>2</v>
      </c>
      <c r="K76">
        <f t="shared" si="5"/>
        <v>2</v>
      </c>
      <c r="L76">
        <f t="shared" si="6"/>
        <v>1</v>
      </c>
      <c r="M76">
        <f t="shared" si="7"/>
        <v>2</v>
      </c>
    </row>
    <row r="77" spans="1:13">
      <c r="A77">
        <v>3314</v>
      </c>
      <c r="B77">
        <v>320311</v>
      </c>
      <c r="C77" t="s">
        <v>9</v>
      </c>
      <c r="D77" t="s">
        <v>26</v>
      </c>
      <c r="E77" t="s">
        <v>11</v>
      </c>
      <c r="F77" t="s">
        <v>23</v>
      </c>
      <c r="G77" t="s">
        <v>13</v>
      </c>
      <c r="H77">
        <v>0</v>
      </c>
      <c r="I77" t="s">
        <v>14</v>
      </c>
      <c r="J77">
        <f t="shared" si="4"/>
        <v>2</v>
      </c>
      <c r="K77">
        <f t="shared" si="5"/>
        <v>2</v>
      </c>
      <c r="L77">
        <f t="shared" si="6"/>
        <v>0</v>
      </c>
      <c r="M77">
        <f t="shared" si="7"/>
        <v>3</v>
      </c>
    </row>
    <row r="78" spans="1:13">
      <c r="A78" s="2">
        <v>677</v>
      </c>
      <c r="B78" s="2">
        <v>550305</v>
      </c>
      <c r="C78" s="2" t="s">
        <v>9</v>
      </c>
      <c r="D78" s="2" t="s">
        <v>10</v>
      </c>
      <c r="E78" s="2" t="s">
        <v>25</v>
      </c>
      <c r="F78" s="2" t="s">
        <v>19</v>
      </c>
      <c r="G78" s="2" t="s">
        <v>13</v>
      </c>
      <c r="H78" s="2">
        <v>1</v>
      </c>
      <c r="I78" s="2" t="s">
        <v>14</v>
      </c>
      <c r="J78">
        <f t="shared" si="4"/>
        <v>2</v>
      </c>
      <c r="K78">
        <f t="shared" si="5"/>
        <v>2</v>
      </c>
      <c r="L78">
        <f t="shared" si="6"/>
        <v>1</v>
      </c>
      <c r="M78">
        <f t="shared" si="7"/>
        <v>2</v>
      </c>
    </row>
    <row r="79" spans="1:13">
      <c r="A79">
        <v>3609</v>
      </c>
      <c r="B79">
        <v>530317</v>
      </c>
      <c r="C79" t="s">
        <v>9</v>
      </c>
      <c r="D79" t="s">
        <v>10</v>
      </c>
      <c r="E79" t="s">
        <v>11</v>
      </c>
      <c r="F79" t="s">
        <v>12</v>
      </c>
      <c r="G79" t="s">
        <v>13</v>
      </c>
      <c r="H79">
        <v>2</v>
      </c>
      <c r="I79" t="s">
        <v>30</v>
      </c>
      <c r="J79">
        <f t="shared" si="4"/>
        <v>2</v>
      </c>
      <c r="K79">
        <f t="shared" si="5"/>
        <v>2</v>
      </c>
      <c r="L79">
        <f t="shared" si="6"/>
        <v>1</v>
      </c>
      <c r="M79">
        <f t="shared" si="7"/>
        <v>2</v>
      </c>
    </row>
    <row r="80" spans="1:13">
      <c r="A80" s="2">
        <v>1895</v>
      </c>
      <c r="B80" s="2">
        <v>580607</v>
      </c>
      <c r="C80" s="2" t="s">
        <v>9</v>
      </c>
      <c r="D80" s="2" t="s">
        <v>15</v>
      </c>
      <c r="E80" s="2" t="s">
        <v>22</v>
      </c>
      <c r="F80" s="2" t="s">
        <v>12</v>
      </c>
      <c r="G80" s="2" t="s">
        <v>17</v>
      </c>
      <c r="H80" s="2">
        <v>0</v>
      </c>
      <c r="I80" s="2" t="s">
        <v>20</v>
      </c>
      <c r="J80">
        <f t="shared" si="4"/>
        <v>2</v>
      </c>
      <c r="K80">
        <f t="shared" si="5"/>
        <v>1</v>
      </c>
      <c r="L80">
        <f t="shared" si="6"/>
        <v>0</v>
      </c>
      <c r="M80">
        <f t="shared" si="7"/>
        <v>1</v>
      </c>
    </row>
    <row r="81" spans="1:13">
      <c r="A81">
        <v>2289</v>
      </c>
      <c r="B81">
        <v>551001</v>
      </c>
      <c r="C81" t="s">
        <v>9</v>
      </c>
      <c r="D81" t="s">
        <v>10</v>
      </c>
      <c r="E81" t="s">
        <v>16</v>
      </c>
      <c r="F81" t="s">
        <v>19</v>
      </c>
      <c r="G81" t="s">
        <v>13</v>
      </c>
      <c r="H81">
        <v>2</v>
      </c>
      <c r="I81" t="s">
        <v>30</v>
      </c>
      <c r="J81">
        <f t="shared" si="4"/>
        <v>2</v>
      </c>
      <c r="K81">
        <f t="shared" si="5"/>
        <v>2</v>
      </c>
      <c r="L81">
        <f t="shared" si="6"/>
        <v>1</v>
      </c>
      <c r="M81">
        <f t="shared" si="7"/>
        <v>2</v>
      </c>
    </row>
    <row r="82" spans="1:13">
      <c r="A82" s="2">
        <v>1989</v>
      </c>
      <c r="B82" s="2">
        <v>391007</v>
      </c>
      <c r="C82" s="2" t="s">
        <v>9</v>
      </c>
      <c r="D82" s="2" t="s">
        <v>10</v>
      </c>
      <c r="E82" s="2" t="s">
        <v>25</v>
      </c>
      <c r="F82" s="2" t="s">
        <v>19</v>
      </c>
      <c r="G82" s="2" t="s">
        <v>13</v>
      </c>
      <c r="H82" s="2">
        <v>0</v>
      </c>
      <c r="I82" s="2" t="s">
        <v>14</v>
      </c>
      <c r="J82">
        <f t="shared" si="4"/>
        <v>2</v>
      </c>
      <c r="K82">
        <f t="shared" si="5"/>
        <v>2</v>
      </c>
      <c r="L82">
        <f t="shared" si="6"/>
        <v>0</v>
      </c>
      <c r="M82">
        <f t="shared" si="7"/>
        <v>2</v>
      </c>
    </row>
    <row r="83" spans="1:13">
      <c r="A83">
        <v>2951</v>
      </c>
      <c r="B83">
        <v>481201</v>
      </c>
      <c r="C83" t="s">
        <v>9</v>
      </c>
      <c r="D83" t="s">
        <v>10</v>
      </c>
      <c r="E83" t="s">
        <v>32</v>
      </c>
      <c r="F83" t="s">
        <v>12</v>
      </c>
      <c r="G83" t="s">
        <v>13</v>
      </c>
      <c r="H83">
        <v>2</v>
      </c>
      <c r="I83" t="s">
        <v>14</v>
      </c>
      <c r="J83">
        <f t="shared" si="4"/>
        <v>2</v>
      </c>
      <c r="K83">
        <f t="shared" si="5"/>
        <v>2</v>
      </c>
      <c r="L83">
        <f t="shared" si="6"/>
        <v>1</v>
      </c>
      <c r="M83">
        <f t="shared" si="7"/>
        <v>2</v>
      </c>
    </row>
    <row r="84" spans="1:13">
      <c r="A84" s="2">
        <v>1053</v>
      </c>
      <c r="B84" s="2">
        <v>520206</v>
      </c>
      <c r="C84" s="2" t="s">
        <v>9</v>
      </c>
      <c r="D84" s="2" t="s">
        <v>26</v>
      </c>
      <c r="E84" s="2" t="s">
        <v>25</v>
      </c>
      <c r="F84" s="2" t="s">
        <v>23</v>
      </c>
      <c r="G84" s="2" t="s">
        <v>13</v>
      </c>
      <c r="H84" s="2">
        <v>2</v>
      </c>
      <c r="I84" s="2" t="s">
        <v>22</v>
      </c>
      <c r="J84">
        <f t="shared" si="4"/>
        <v>2</v>
      </c>
      <c r="K84">
        <f t="shared" si="5"/>
        <v>2</v>
      </c>
      <c r="L84">
        <f t="shared" si="6"/>
        <v>1</v>
      </c>
      <c r="M84">
        <f t="shared" si="7"/>
        <v>3</v>
      </c>
    </row>
    <row r="85" spans="1:13">
      <c r="A85">
        <v>3779</v>
      </c>
      <c r="B85">
        <v>680910</v>
      </c>
      <c r="C85" t="s">
        <v>9</v>
      </c>
      <c r="D85" t="s">
        <v>10</v>
      </c>
      <c r="E85" t="s">
        <v>16</v>
      </c>
      <c r="F85" t="s">
        <v>19</v>
      </c>
      <c r="G85" t="s">
        <v>13</v>
      </c>
      <c r="H85">
        <v>1</v>
      </c>
      <c r="I85" t="s">
        <v>30</v>
      </c>
      <c r="J85">
        <f t="shared" si="4"/>
        <v>2</v>
      </c>
      <c r="K85">
        <f t="shared" si="5"/>
        <v>2</v>
      </c>
      <c r="L85">
        <f t="shared" si="6"/>
        <v>1</v>
      </c>
      <c r="M85">
        <f t="shared" si="7"/>
        <v>2</v>
      </c>
    </row>
    <row r="86" spans="1:13">
      <c r="A86">
        <v>3101</v>
      </c>
      <c r="B86">
        <v>710704</v>
      </c>
      <c r="C86" t="s">
        <v>18</v>
      </c>
      <c r="D86" t="s">
        <v>15</v>
      </c>
      <c r="E86" t="s">
        <v>27</v>
      </c>
      <c r="F86" t="s">
        <v>29</v>
      </c>
      <c r="G86" t="s">
        <v>17</v>
      </c>
      <c r="H86">
        <v>0</v>
      </c>
      <c r="I86" t="s">
        <v>24</v>
      </c>
      <c r="J86">
        <f t="shared" si="4"/>
        <v>1</v>
      </c>
      <c r="K86">
        <f t="shared" si="5"/>
        <v>1</v>
      </c>
      <c r="L86">
        <f t="shared" si="6"/>
        <v>0</v>
      </c>
      <c r="M86">
        <f t="shared" si="7"/>
        <v>1</v>
      </c>
    </row>
    <row r="87" spans="1:13">
      <c r="A87" s="2">
        <v>401</v>
      </c>
      <c r="B87" s="2">
        <v>310926</v>
      </c>
      <c r="C87" s="2" t="s">
        <v>18</v>
      </c>
      <c r="D87" s="2" t="s">
        <v>15</v>
      </c>
      <c r="E87" s="2" t="s">
        <v>25</v>
      </c>
      <c r="F87" s="2" t="s">
        <v>28</v>
      </c>
      <c r="G87" s="2" t="s">
        <v>21</v>
      </c>
      <c r="H87" s="2">
        <v>0</v>
      </c>
      <c r="I87" s="2" t="s">
        <v>22</v>
      </c>
      <c r="J87">
        <f t="shared" si="4"/>
        <v>1</v>
      </c>
      <c r="K87">
        <f t="shared" si="5"/>
        <v>0</v>
      </c>
      <c r="L87">
        <f t="shared" si="6"/>
        <v>0</v>
      </c>
      <c r="M87">
        <f t="shared" si="7"/>
        <v>1</v>
      </c>
    </row>
    <row r="88" spans="1:13">
      <c r="A88">
        <v>2042</v>
      </c>
      <c r="B88">
        <v>380602</v>
      </c>
      <c r="C88" t="s">
        <v>9</v>
      </c>
      <c r="D88" t="s">
        <v>26</v>
      </c>
      <c r="E88" t="s">
        <v>11</v>
      </c>
      <c r="F88" t="s">
        <v>23</v>
      </c>
      <c r="G88" t="s">
        <v>13</v>
      </c>
      <c r="H88">
        <v>3</v>
      </c>
      <c r="I88" t="s">
        <v>14</v>
      </c>
      <c r="J88">
        <f t="shared" si="4"/>
        <v>2</v>
      </c>
      <c r="K88">
        <f t="shared" si="5"/>
        <v>2</v>
      </c>
      <c r="L88">
        <f t="shared" si="6"/>
        <v>1</v>
      </c>
      <c r="M88">
        <f t="shared" si="7"/>
        <v>3</v>
      </c>
    </row>
    <row r="89" spans="1:13">
      <c r="A89">
        <v>3223</v>
      </c>
      <c r="B89">
        <v>511004</v>
      </c>
      <c r="C89" t="s">
        <v>9</v>
      </c>
      <c r="D89" t="s">
        <v>10</v>
      </c>
      <c r="E89" t="s">
        <v>34</v>
      </c>
      <c r="F89" t="s">
        <v>29</v>
      </c>
      <c r="G89" t="s">
        <v>13</v>
      </c>
      <c r="H89">
        <v>1</v>
      </c>
      <c r="I89" t="s">
        <v>14</v>
      </c>
      <c r="J89">
        <f t="shared" si="4"/>
        <v>2</v>
      </c>
      <c r="K89">
        <f t="shared" si="5"/>
        <v>2</v>
      </c>
      <c r="L89">
        <f t="shared" si="6"/>
        <v>1</v>
      </c>
      <c r="M89">
        <f t="shared" si="7"/>
        <v>2</v>
      </c>
    </row>
    <row r="90" spans="1:13">
      <c r="A90">
        <v>2386</v>
      </c>
      <c r="B90">
        <v>630224</v>
      </c>
      <c r="C90" t="s">
        <v>9</v>
      </c>
      <c r="D90" t="s">
        <v>10</v>
      </c>
      <c r="E90" t="s">
        <v>25</v>
      </c>
      <c r="F90" t="s">
        <v>19</v>
      </c>
      <c r="G90" t="s">
        <v>17</v>
      </c>
      <c r="H90">
        <v>0</v>
      </c>
      <c r="I90" t="s">
        <v>20</v>
      </c>
      <c r="J90">
        <f t="shared" si="4"/>
        <v>2</v>
      </c>
      <c r="K90">
        <f t="shared" si="5"/>
        <v>1</v>
      </c>
      <c r="L90">
        <f t="shared" si="6"/>
        <v>0</v>
      </c>
      <c r="M90">
        <f t="shared" si="7"/>
        <v>2</v>
      </c>
    </row>
    <row r="91" spans="1:13">
      <c r="A91" s="2">
        <v>422</v>
      </c>
      <c r="B91" s="2">
        <v>650524</v>
      </c>
      <c r="C91" s="2" t="s">
        <v>18</v>
      </c>
      <c r="D91" s="2" t="s">
        <v>26</v>
      </c>
      <c r="E91" s="2" t="s">
        <v>33</v>
      </c>
      <c r="F91" s="2" t="s">
        <v>29</v>
      </c>
      <c r="G91" s="2" t="s">
        <v>13</v>
      </c>
      <c r="H91" s="2">
        <v>2</v>
      </c>
      <c r="I91" s="2" t="s">
        <v>30</v>
      </c>
      <c r="J91">
        <f t="shared" si="4"/>
        <v>1</v>
      </c>
      <c r="K91">
        <f t="shared" si="5"/>
        <v>2</v>
      </c>
      <c r="L91">
        <f t="shared" si="6"/>
        <v>1</v>
      </c>
      <c r="M91">
        <f t="shared" si="7"/>
        <v>3</v>
      </c>
    </row>
    <row r="92" spans="1:13">
      <c r="A92">
        <v>2104</v>
      </c>
      <c r="B92">
        <v>510812</v>
      </c>
      <c r="C92" t="s">
        <v>9</v>
      </c>
      <c r="D92" t="s">
        <v>10</v>
      </c>
      <c r="E92" t="s">
        <v>22</v>
      </c>
      <c r="F92" t="s">
        <v>28</v>
      </c>
      <c r="G92" t="s">
        <v>17</v>
      </c>
      <c r="H92">
        <v>2</v>
      </c>
      <c r="I92" t="s">
        <v>20</v>
      </c>
      <c r="J92">
        <f t="shared" si="4"/>
        <v>2</v>
      </c>
      <c r="K92">
        <f t="shared" si="5"/>
        <v>1</v>
      </c>
      <c r="L92">
        <f t="shared" si="6"/>
        <v>1</v>
      </c>
      <c r="M92">
        <f t="shared" si="7"/>
        <v>2</v>
      </c>
    </row>
    <row r="93" spans="1:13">
      <c r="A93">
        <v>4074</v>
      </c>
      <c r="B93">
        <v>590619</v>
      </c>
      <c r="C93" t="s">
        <v>18</v>
      </c>
      <c r="D93" t="s">
        <v>26</v>
      </c>
      <c r="E93" t="s">
        <v>32</v>
      </c>
      <c r="F93" t="s">
        <v>19</v>
      </c>
      <c r="G93" t="s">
        <v>13</v>
      </c>
      <c r="H93">
        <v>0</v>
      </c>
      <c r="I93" t="s">
        <v>30</v>
      </c>
      <c r="J93">
        <f t="shared" si="4"/>
        <v>1</v>
      </c>
      <c r="K93">
        <f t="shared" si="5"/>
        <v>2</v>
      </c>
      <c r="L93">
        <f t="shared" si="6"/>
        <v>0</v>
      </c>
      <c r="M93">
        <f t="shared" si="7"/>
        <v>3</v>
      </c>
    </row>
    <row r="94" spans="1:13">
      <c r="A94" s="2">
        <v>486</v>
      </c>
      <c r="B94" s="2">
        <v>490818</v>
      </c>
      <c r="C94" s="2" t="s">
        <v>9</v>
      </c>
      <c r="D94" s="2" t="s">
        <v>10</v>
      </c>
      <c r="E94" s="2" t="s">
        <v>32</v>
      </c>
      <c r="F94" s="2" t="s">
        <v>19</v>
      </c>
      <c r="G94" s="2" t="s">
        <v>13</v>
      </c>
      <c r="H94" s="2">
        <v>2</v>
      </c>
      <c r="I94" s="2" t="s">
        <v>14</v>
      </c>
      <c r="J94">
        <f t="shared" si="4"/>
        <v>2</v>
      </c>
      <c r="K94">
        <f t="shared" si="5"/>
        <v>2</v>
      </c>
      <c r="L94">
        <f t="shared" si="6"/>
        <v>1</v>
      </c>
      <c r="M94">
        <f t="shared" si="7"/>
        <v>2</v>
      </c>
    </row>
    <row r="95" spans="1:13">
      <c r="A95">
        <v>2957</v>
      </c>
      <c r="B95">
        <v>700208</v>
      </c>
      <c r="C95" t="s">
        <v>9</v>
      </c>
      <c r="D95" t="s">
        <v>10</v>
      </c>
      <c r="E95" t="s">
        <v>25</v>
      </c>
      <c r="F95" t="s">
        <v>12</v>
      </c>
      <c r="G95" t="s">
        <v>13</v>
      </c>
      <c r="H95">
        <v>1</v>
      </c>
      <c r="I95" t="s">
        <v>20</v>
      </c>
      <c r="J95">
        <f t="shared" si="4"/>
        <v>2</v>
      </c>
      <c r="K95">
        <f t="shared" si="5"/>
        <v>2</v>
      </c>
      <c r="L95">
        <f t="shared" si="6"/>
        <v>1</v>
      </c>
      <c r="M95">
        <f t="shared" si="7"/>
        <v>2</v>
      </c>
    </row>
    <row r="96" spans="1:13">
      <c r="A96" s="2">
        <v>1300</v>
      </c>
      <c r="B96" s="2">
        <v>611026</v>
      </c>
      <c r="C96" s="2" t="s">
        <v>9</v>
      </c>
      <c r="D96" s="2" t="s">
        <v>15</v>
      </c>
      <c r="E96" s="2" t="s">
        <v>25</v>
      </c>
      <c r="F96" s="2" t="s">
        <v>19</v>
      </c>
      <c r="G96" s="2" t="s">
        <v>17</v>
      </c>
      <c r="H96" s="2">
        <v>0</v>
      </c>
      <c r="I96" s="2" t="s">
        <v>20</v>
      </c>
      <c r="J96">
        <f t="shared" si="4"/>
        <v>2</v>
      </c>
      <c r="K96">
        <f t="shared" si="5"/>
        <v>1</v>
      </c>
      <c r="L96">
        <f t="shared" si="6"/>
        <v>0</v>
      </c>
      <c r="M96">
        <f t="shared" si="7"/>
        <v>1</v>
      </c>
    </row>
    <row r="97" spans="1:13">
      <c r="A97" s="2">
        <v>78</v>
      </c>
      <c r="B97" s="2">
        <v>430507</v>
      </c>
      <c r="C97" s="2" t="s">
        <v>18</v>
      </c>
      <c r="D97" s="2" t="s">
        <v>10</v>
      </c>
      <c r="E97" s="2" t="s">
        <v>25</v>
      </c>
      <c r="F97" s="2" t="s">
        <v>19</v>
      </c>
      <c r="G97" s="2" t="s">
        <v>13</v>
      </c>
      <c r="H97" s="2">
        <v>0</v>
      </c>
      <c r="I97" s="2" t="s">
        <v>14</v>
      </c>
      <c r="J97">
        <f t="shared" si="4"/>
        <v>1</v>
      </c>
      <c r="K97">
        <f t="shared" si="5"/>
        <v>2</v>
      </c>
      <c r="L97">
        <f t="shared" si="6"/>
        <v>0</v>
      </c>
      <c r="M97">
        <f t="shared" si="7"/>
        <v>2</v>
      </c>
    </row>
    <row r="98" spans="1:13">
      <c r="A98" s="2">
        <v>1699</v>
      </c>
      <c r="B98" s="2">
        <v>540128</v>
      </c>
      <c r="C98" s="2" t="s">
        <v>9</v>
      </c>
      <c r="D98" s="2" t="s">
        <v>26</v>
      </c>
      <c r="E98" s="2" t="s">
        <v>11</v>
      </c>
      <c r="F98" s="2" t="s">
        <v>12</v>
      </c>
      <c r="G98" s="2" t="s">
        <v>13</v>
      </c>
      <c r="H98" s="2">
        <v>3</v>
      </c>
      <c r="I98" s="2" t="s">
        <v>30</v>
      </c>
      <c r="J98">
        <f t="shared" si="4"/>
        <v>2</v>
      </c>
      <c r="K98">
        <f t="shared" si="5"/>
        <v>2</v>
      </c>
      <c r="L98">
        <f t="shared" si="6"/>
        <v>1</v>
      </c>
      <c r="M98">
        <f t="shared" si="7"/>
        <v>3</v>
      </c>
    </row>
    <row r="99" spans="1:13">
      <c r="A99">
        <v>3917</v>
      </c>
      <c r="B99">
        <v>541003</v>
      </c>
      <c r="C99" t="s">
        <v>9</v>
      </c>
      <c r="D99" t="s">
        <v>10</v>
      </c>
      <c r="E99" t="s">
        <v>32</v>
      </c>
      <c r="F99" t="s">
        <v>29</v>
      </c>
      <c r="G99" t="s">
        <v>13</v>
      </c>
      <c r="H99">
        <v>0</v>
      </c>
      <c r="I99" t="s">
        <v>24</v>
      </c>
      <c r="J99">
        <f t="shared" si="4"/>
        <v>2</v>
      </c>
      <c r="K99">
        <f t="shared" si="5"/>
        <v>2</v>
      </c>
      <c r="L99">
        <f t="shared" si="6"/>
        <v>0</v>
      </c>
      <c r="M99">
        <f t="shared" si="7"/>
        <v>2</v>
      </c>
    </row>
    <row r="100" spans="1:13">
      <c r="A100">
        <v>3561</v>
      </c>
      <c r="B100">
        <v>660711</v>
      </c>
      <c r="C100" t="s">
        <v>18</v>
      </c>
      <c r="D100" t="s">
        <v>10</v>
      </c>
      <c r="E100" t="s">
        <v>33</v>
      </c>
      <c r="F100" t="s">
        <v>29</v>
      </c>
      <c r="G100" t="s">
        <v>13</v>
      </c>
      <c r="H100">
        <v>1</v>
      </c>
      <c r="I100" t="s">
        <v>22</v>
      </c>
      <c r="J100">
        <f t="shared" si="4"/>
        <v>1</v>
      </c>
      <c r="K100">
        <f t="shared" si="5"/>
        <v>2</v>
      </c>
      <c r="L100">
        <f t="shared" si="6"/>
        <v>1</v>
      </c>
      <c r="M100">
        <f t="shared" si="7"/>
        <v>2</v>
      </c>
    </row>
    <row r="101" spans="1:13">
      <c r="A101" s="2">
        <v>994</v>
      </c>
      <c r="B101" s="2">
        <v>390630</v>
      </c>
      <c r="C101" s="2" t="s">
        <v>9</v>
      </c>
      <c r="D101" s="2" t="s">
        <v>10</v>
      </c>
      <c r="E101" s="2" t="s">
        <v>27</v>
      </c>
      <c r="F101" s="2" t="s">
        <v>19</v>
      </c>
      <c r="G101" s="2" t="s">
        <v>13</v>
      </c>
      <c r="H101" s="2">
        <v>2</v>
      </c>
      <c r="I101" s="2" t="s">
        <v>14</v>
      </c>
      <c r="J101">
        <f t="shared" si="4"/>
        <v>2</v>
      </c>
      <c r="K101">
        <f t="shared" si="5"/>
        <v>2</v>
      </c>
      <c r="L101">
        <f t="shared" si="6"/>
        <v>1</v>
      </c>
      <c r="M101">
        <f t="shared" si="7"/>
        <v>2</v>
      </c>
    </row>
    <row r="102" spans="1:13">
      <c r="A102" s="2">
        <v>1426</v>
      </c>
      <c r="B102" s="2">
        <v>320501</v>
      </c>
      <c r="C102" s="2" t="s">
        <v>9</v>
      </c>
      <c r="D102" s="2" t="s">
        <v>26</v>
      </c>
      <c r="E102" s="2" t="s">
        <v>11</v>
      </c>
      <c r="F102" s="2" t="s">
        <v>23</v>
      </c>
      <c r="G102" s="2" t="s">
        <v>13</v>
      </c>
      <c r="H102" s="2">
        <v>3</v>
      </c>
      <c r="I102" s="2" t="s">
        <v>22</v>
      </c>
      <c r="J102">
        <f t="shared" si="4"/>
        <v>2</v>
      </c>
      <c r="K102">
        <f t="shared" si="5"/>
        <v>2</v>
      </c>
      <c r="L102">
        <f t="shared" si="6"/>
        <v>1</v>
      </c>
      <c r="M102">
        <f t="shared" si="7"/>
        <v>3</v>
      </c>
    </row>
    <row r="103" spans="1:13">
      <c r="A103" s="2">
        <v>1238</v>
      </c>
      <c r="B103" s="2">
        <v>591013</v>
      </c>
      <c r="C103" s="2" t="s">
        <v>18</v>
      </c>
      <c r="D103" s="2" t="s">
        <v>10</v>
      </c>
      <c r="E103" s="2" t="s">
        <v>34</v>
      </c>
      <c r="F103" s="2" t="s">
        <v>12</v>
      </c>
      <c r="G103" s="2" t="s">
        <v>13</v>
      </c>
      <c r="H103" s="2">
        <v>0</v>
      </c>
      <c r="I103" s="2" t="s">
        <v>24</v>
      </c>
      <c r="J103">
        <f t="shared" si="4"/>
        <v>1</v>
      </c>
      <c r="K103">
        <f t="shared" si="5"/>
        <v>2</v>
      </c>
      <c r="L103">
        <f t="shared" si="6"/>
        <v>0</v>
      </c>
      <c r="M103">
        <f t="shared" si="7"/>
        <v>2</v>
      </c>
    </row>
    <row r="104" spans="1:13">
      <c r="A104">
        <v>4180</v>
      </c>
      <c r="B104">
        <v>541102</v>
      </c>
      <c r="C104" t="s">
        <v>9</v>
      </c>
      <c r="D104" t="s">
        <v>26</v>
      </c>
      <c r="E104" t="s">
        <v>16</v>
      </c>
      <c r="F104" t="s">
        <v>12</v>
      </c>
      <c r="G104" t="s">
        <v>13</v>
      </c>
      <c r="H104">
        <v>0</v>
      </c>
      <c r="I104" t="s">
        <v>30</v>
      </c>
      <c r="J104">
        <f t="shared" si="4"/>
        <v>2</v>
      </c>
      <c r="K104">
        <f t="shared" si="5"/>
        <v>2</v>
      </c>
      <c r="L104">
        <f t="shared" si="6"/>
        <v>0</v>
      </c>
      <c r="M104">
        <f t="shared" si="7"/>
        <v>3</v>
      </c>
    </row>
    <row r="105" spans="1:13">
      <c r="A105" s="2">
        <v>1805</v>
      </c>
      <c r="B105" s="2">
        <v>400320</v>
      </c>
      <c r="C105" s="2" t="s">
        <v>9</v>
      </c>
      <c r="D105" s="2" t="s">
        <v>10</v>
      </c>
      <c r="E105" s="2" t="s">
        <v>25</v>
      </c>
      <c r="F105" s="2" t="s">
        <v>19</v>
      </c>
      <c r="G105" s="2" t="s">
        <v>13</v>
      </c>
      <c r="H105" s="2">
        <v>0</v>
      </c>
      <c r="I105" s="2" t="s">
        <v>14</v>
      </c>
      <c r="J105">
        <f t="shared" si="4"/>
        <v>2</v>
      </c>
      <c r="K105">
        <f t="shared" si="5"/>
        <v>2</v>
      </c>
      <c r="L105">
        <f t="shared" si="6"/>
        <v>0</v>
      </c>
      <c r="M105">
        <f t="shared" si="7"/>
        <v>2</v>
      </c>
    </row>
    <row r="106" spans="1:13">
      <c r="A106" s="2">
        <v>1077</v>
      </c>
      <c r="B106" s="2">
        <v>211109</v>
      </c>
      <c r="C106" s="2" t="s">
        <v>9</v>
      </c>
      <c r="D106" s="2" t="s">
        <v>26</v>
      </c>
      <c r="E106" s="2" t="s">
        <v>11</v>
      </c>
      <c r="F106" s="2" t="s">
        <v>23</v>
      </c>
      <c r="G106" s="2" t="s">
        <v>13</v>
      </c>
      <c r="H106" s="2">
        <v>0</v>
      </c>
      <c r="I106" s="2" t="s">
        <v>22</v>
      </c>
      <c r="J106">
        <f t="shared" si="4"/>
        <v>2</v>
      </c>
      <c r="K106">
        <f t="shared" si="5"/>
        <v>2</v>
      </c>
      <c r="L106">
        <f t="shared" si="6"/>
        <v>0</v>
      </c>
      <c r="M106">
        <f t="shared" si="7"/>
        <v>3</v>
      </c>
    </row>
    <row r="107" spans="1:13">
      <c r="A107">
        <v>4211</v>
      </c>
      <c r="B107">
        <v>310312</v>
      </c>
      <c r="C107" t="s">
        <v>9</v>
      </c>
      <c r="D107" t="s">
        <v>26</v>
      </c>
      <c r="E107" t="s">
        <v>11</v>
      </c>
      <c r="F107" t="s">
        <v>19</v>
      </c>
      <c r="G107" t="s">
        <v>13</v>
      </c>
      <c r="H107">
        <v>0</v>
      </c>
      <c r="I107" t="s">
        <v>20</v>
      </c>
      <c r="J107">
        <f t="shared" si="4"/>
        <v>2</v>
      </c>
      <c r="K107">
        <f t="shared" si="5"/>
        <v>2</v>
      </c>
      <c r="L107">
        <f t="shared" si="6"/>
        <v>0</v>
      </c>
      <c r="M107">
        <f t="shared" si="7"/>
        <v>3</v>
      </c>
    </row>
    <row r="108" spans="1:13">
      <c r="A108" s="2">
        <v>396</v>
      </c>
      <c r="B108" s="2">
        <v>560320</v>
      </c>
      <c r="C108" s="2" t="s">
        <v>9</v>
      </c>
      <c r="D108" s="2" t="s">
        <v>10</v>
      </c>
      <c r="E108" s="2" t="s">
        <v>11</v>
      </c>
      <c r="F108" s="2" t="s">
        <v>19</v>
      </c>
      <c r="G108" s="2" t="s">
        <v>13</v>
      </c>
      <c r="H108" s="2">
        <v>1</v>
      </c>
      <c r="I108" s="2" t="s">
        <v>24</v>
      </c>
      <c r="J108">
        <f t="shared" si="4"/>
        <v>2</v>
      </c>
      <c r="K108">
        <f t="shared" si="5"/>
        <v>2</v>
      </c>
      <c r="L108">
        <f t="shared" si="6"/>
        <v>1</v>
      </c>
      <c r="M108">
        <f t="shared" si="7"/>
        <v>2</v>
      </c>
    </row>
    <row r="109" spans="1:13">
      <c r="A109">
        <v>2120</v>
      </c>
      <c r="B109">
        <v>450114</v>
      </c>
      <c r="C109" t="s">
        <v>9</v>
      </c>
      <c r="D109" t="s">
        <v>26</v>
      </c>
      <c r="E109" t="s">
        <v>16</v>
      </c>
      <c r="F109" t="s">
        <v>12</v>
      </c>
      <c r="G109" t="s">
        <v>13</v>
      </c>
      <c r="H109">
        <v>2</v>
      </c>
      <c r="I109" t="s">
        <v>24</v>
      </c>
      <c r="J109">
        <f t="shared" si="4"/>
        <v>2</v>
      </c>
      <c r="K109">
        <f t="shared" si="5"/>
        <v>2</v>
      </c>
      <c r="L109">
        <f t="shared" si="6"/>
        <v>1</v>
      </c>
      <c r="M109">
        <f t="shared" si="7"/>
        <v>3</v>
      </c>
    </row>
    <row r="110" spans="1:13">
      <c r="A110" s="2">
        <v>74</v>
      </c>
      <c r="B110" s="2">
        <v>401008</v>
      </c>
      <c r="C110" s="2" t="s">
        <v>9</v>
      </c>
      <c r="D110" s="2" t="s">
        <v>10</v>
      </c>
      <c r="E110" s="2" t="s">
        <v>11</v>
      </c>
      <c r="F110" s="2" t="s">
        <v>23</v>
      </c>
      <c r="G110" s="2" t="s">
        <v>13</v>
      </c>
      <c r="H110" s="2">
        <v>0</v>
      </c>
      <c r="I110" s="2" t="s">
        <v>24</v>
      </c>
      <c r="J110">
        <f t="shared" si="4"/>
        <v>2</v>
      </c>
      <c r="K110">
        <f t="shared" si="5"/>
        <v>2</v>
      </c>
      <c r="L110">
        <f t="shared" si="6"/>
        <v>0</v>
      </c>
      <c r="M110">
        <f t="shared" si="7"/>
        <v>2</v>
      </c>
    </row>
    <row r="111" spans="1:13">
      <c r="A111">
        <v>2072</v>
      </c>
      <c r="B111">
        <v>531028</v>
      </c>
      <c r="C111" t="s">
        <v>9</v>
      </c>
      <c r="D111" t="s">
        <v>10</v>
      </c>
      <c r="E111" t="s">
        <v>11</v>
      </c>
      <c r="F111" t="s">
        <v>23</v>
      </c>
      <c r="G111" t="s">
        <v>13</v>
      </c>
      <c r="H111">
        <v>2</v>
      </c>
      <c r="I111" t="s">
        <v>24</v>
      </c>
      <c r="J111">
        <f t="shared" si="4"/>
        <v>2</v>
      </c>
      <c r="K111">
        <f t="shared" si="5"/>
        <v>2</v>
      </c>
      <c r="L111">
        <f t="shared" si="6"/>
        <v>1</v>
      </c>
      <c r="M111">
        <f t="shared" si="7"/>
        <v>2</v>
      </c>
    </row>
    <row r="112" spans="1:13">
      <c r="A112">
        <v>4003</v>
      </c>
      <c r="B112">
        <v>621215</v>
      </c>
      <c r="C112" t="s">
        <v>9</v>
      </c>
      <c r="D112" t="s">
        <v>10</v>
      </c>
      <c r="E112" t="s">
        <v>11</v>
      </c>
      <c r="F112" t="s">
        <v>19</v>
      </c>
      <c r="G112" t="s">
        <v>13</v>
      </c>
      <c r="H112">
        <v>2</v>
      </c>
      <c r="I112" t="s">
        <v>14</v>
      </c>
      <c r="J112">
        <f t="shared" si="4"/>
        <v>2</v>
      </c>
      <c r="K112">
        <f t="shared" si="5"/>
        <v>2</v>
      </c>
      <c r="L112">
        <f t="shared" si="6"/>
        <v>1</v>
      </c>
      <c r="M112">
        <f t="shared" si="7"/>
        <v>2</v>
      </c>
    </row>
    <row r="113" spans="1:13">
      <c r="A113" s="2">
        <v>1988</v>
      </c>
      <c r="B113" s="2">
        <v>400408</v>
      </c>
      <c r="C113" s="2" t="s">
        <v>18</v>
      </c>
      <c r="D113" s="2" t="s">
        <v>26</v>
      </c>
      <c r="E113" s="2" t="s">
        <v>16</v>
      </c>
      <c r="F113" s="2" t="s">
        <v>23</v>
      </c>
      <c r="G113" s="2" t="s">
        <v>13</v>
      </c>
      <c r="H113" s="2">
        <v>1</v>
      </c>
      <c r="I113" s="2" t="s">
        <v>14</v>
      </c>
      <c r="J113">
        <f t="shared" si="4"/>
        <v>1</v>
      </c>
      <c r="K113">
        <f t="shared" si="5"/>
        <v>2</v>
      </c>
      <c r="L113">
        <f t="shared" si="6"/>
        <v>1</v>
      </c>
      <c r="M113">
        <f t="shared" si="7"/>
        <v>3</v>
      </c>
    </row>
    <row r="114" spans="1:13">
      <c r="A114">
        <v>3589</v>
      </c>
      <c r="B114">
        <v>641127</v>
      </c>
      <c r="C114" t="s">
        <v>9</v>
      </c>
      <c r="D114" t="s">
        <v>26</v>
      </c>
      <c r="E114" t="s">
        <v>33</v>
      </c>
      <c r="F114" t="s">
        <v>28</v>
      </c>
      <c r="G114" t="s">
        <v>21</v>
      </c>
      <c r="H114">
        <v>0</v>
      </c>
      <c r="I114" t="s">
        <v>22</v>
      </c>
      <c r="J114">
        <f t="shared" si="4"/>
        <v>2</v>
      </c>
      <c r="K114">
        <f t="shared" si="5"/>
        <v>0</v>
      </c>
      <c r="L114">
        <f t="shared" si="6"/>
        <v>0</v>
      </c>
      <c r="M114">
        <f t="shared" si="7"/>
        <v>3</v>
      </c>
    </row>
    <row r="115" spans="1:13">
      <c r="A115" s="2">
        <v>569</v>
      </c>
      <c r="B115" s="2">
        <v>340302</v>
      </c>
      <c r="C115" s="2" t="s">
        <v>9</v>
      </c>
      <c r="D115" s="2" t="s">
        <v>10</v>
      </c>
      <c r="E115" s="2" t="s">
        <v>11</v>
      </c>
      <c r="F115" s="2" t="s">
        <v>12</v>
      </c>
      <c r="G115" s="2" t="s">
        <v>13</v>
      </c>
      <c r="H115" s="2">
        <v>0</v>
      </c>
      <c r="I115" s="2" t="s">
        <v>22</v>
      </c>
      <c r="J115">
        <f t="shared" si="4"/>
        <v>2</v>
      </c>
      <c r="K115">
        <f t="shared" si="5"/>
        <v>2</v>
      </c>
      <c r="L115">
        <f t="shared" si="6"/>
        <v>0</v>
      </c>
      <c r="M115">
        <f t="shared" si="7"/>
        <v>2</v>
      </c>
    </row>
    <row r="116" spans="1:13">
      <c r="A116" s="2">
        <v>1910</v>
      </c>
      <c r="B116" s="2">
        <v>681026</v>
      </c>
      <c r="C116" s="2" t="s">
        <v>9</v>
      </c>
      <c r="D116" s="2" t="s">
        <v>10</v>
      </c>
      <c r="E116" s="2" t="s">
        <v>27</v>
      </c>
      <c r="F116" s="2" t="s">
        <v>19</v>
      </c>
      <c r="G116" s="2" t="s">
        <v>17</v>
      </c>
      <c r="H116" s="2">
        <v>0</v>
      </c>
      <c r="I116" s="2" t="s">
        <v>30</v>
      </c>
      <c r="J116">
        <f t="shared" si="4"/>
        <v>2</v>
      </c>
      <c r="K116">
        <f t="shared" si="5"/>
        <v>1</v>
      </c>
      <c r="L116">
        <f t="shared" si="6"/>
        <v>0</v>
      </c>
      <c r="M116">
        <f t="shared" si="7"/>
        <v>2</v>
      </c>
    </row>
    <row r="117" spans="1:13">
      <c r="A117" s="2">
        <v>1032</v>
      </c>
      <c r="B117" s="2">
        <v>471210</v>
      </c>
      <c r="C117" s="2" t="s">
        <v>18</v>
      </c>
      <c r="D117" s="2" t="s">
        <v>26</v>
      </c>
      <c r="E117" s="2" t="s">
        <v>32</v>
      </c>
      <c r="F117" s="2" t="s">
        <v>29</v>
      </c>
      <c r="G117" s="2" t="s">
        <v>13</v>
      </c>
      <c r="H117" s="2">
        <v>2</v>
      </c>
      <c r="I117" s="2" t="s">
        <v>14</v>
      </c>
      <c r="J117">
        <f t="shared" si="4"/>
        <v>1</v>
      </c>
      <c r="K117">
        <f t="shared" si="5"/>
        <v>2</v>
      </c>
      <c r="L117">
        <f t="shared" si="6"/>
        <v>1</v>
      </c>
      <c r="M117">
        <f t="shared" si="7"/>
        <v>3</v>
      </c>
    </row>
    <row r="118" spans="1:13">
      <c r="A118">
        <v>3928</v>
      </c>
      <c r="B118">
        <v>390215</v>
      </c>
      <c r="C118" t="s">
        <v>9</v>
      </c>
      <c r="D118" t="s">
        <v>10</v>
      </c>
      <c r="E118" t="s">
        <v>11</v>
      </c>
      <c r="F118" t="s">
        <v>23</v>
      </c>
      <c r="G118" t="s">
        <v>13</v>
      </c>
      <c r="H118">
        <v>2</v>
      </c>
      <c r="I118" t="s">
        <v>24</v>
      </c>
      <c r="J118">
        <f t="shared" si="4"/>
        <v>2</v>
      </c>
      <c r="K118">
        <f t="shared" si="5"/>
        <v>2</v>
      </c>
      <c r="L118">
        <f t="shared" si="6"/>
        <v>1</v>
      </c>
      <c r="M118">
        <f t="shared" si="7"/>
        <v>2</v>
      </c>
    </row>
    <row r="119" spans="1:13">
      <c r="A119">
        <v>2609</v>
      </c>
      <c r="B119">
        <v>581002</v>
      </c>
      <c r="C119" t="s">
        <v>9</v>
      </c>
      <c r="D119" t="s">
        <v>10</v>
      </c>
      <c r="E119" t="s">
        <v>25</v>
      </c>
      <c r="F119" t="s">
        <v>29</v>
      </c>
      <c r="G119" t="s">
        <v>13</v>
      </c>
      <c r="H119">
        <v>1</v>
      </c>
      <c r="I119" t="s">
        <v>22</v>
      </c>
      <c r="J119">
        <f t="shared" si="4"/>
        <v>2</v>
      </c>
      <c r="K119">
        <f t="shared" si="5"/>
        <v>2</v>
      </c>
      <c r="L119">
        <f t="shared" si="6"/>
        <v>1</v>
      </c>
      <c r="M119">
        <f t="shared" si="7"/>
        <v>2</v>
      </c>
    </row>
    <row r="120" spans="1:13">
      <c r="A120" s="2">
        <v>928</v>
      </c>
      <c r="B120" s="2">
        <v>651111</v>
      </c>
      <c r="C120" s="2" t="s">
        <v>9</v>
      </c>
      <c r="D120" s="2" t="s">
        <v>15</v>
      </c>
      <c r="E120" s="2" t="s">
        <v>25</v>
      </c>
      <c r="F120" s="2" t="s">
        <v>31</v>
      </c>
      <c r="G120" s="2" t="s">
        <v>21</v>
      </c>
      <c r="H120" s="2">
        <v>0</v>
      </c>
      <c r="I120" s="2" t="s">
        <v>22</v>
      </c>
      <c r="J120">
        <f t="shared" si="4"/>
        <v>2</v>
      </c>
      <c r="K120">
        <f t="shared" si="5"/>
        <v>0</v>
      </c>
      <c r="L120">
        <f t="shared" si="6"/>
        <v>0</v>
      </c>
      <c r="M120">
        <f t="shared" si="7"/>
        <v>1</v>
      </c>
    </row>
    <row r="121" spans="1:13">
      <c r="A121">
        <v>4228</v>
      </c>
      <c r="B121">
        <v>710723</v>
      </c>
      <c r="C121" t="s">
        <v>18</v>
      </c>
      <c r="D121" t="s">
        <v>15</v>
      </c>
      <c r="E121" t="s">
        <v>22</v>
      </c>
      <c r="F121" t="s">
        <v>19</v>
      </c>
      <c r="G121" t="s">
        <v>17</v>
      </c>
      <c r="H121">
        <v>0</v>
      </c>
      <c r="I121" t="s">
        <v>20</v>
      </c>
      <c r="J121">
        <f t="shared" si="4"/>
        <v>1</v>
      </c>
      <c r="K121">
        <f t="shared" si="5"/>
        <v>1</v>
      </c>
      <c r="L121">
        <f t="shared" si="6"/>
        <v>0</v>
      </c>
      <c r="M121">
        <f t="shared" si="7"/>
        <v>1</v>
      </c>
    </row>
    <row r="122" spans="1:13">
      <c r="A122">
        <v>3720</v>
      </c>
      <c r="B122">
        <v>620408</v>
      </c>
      <c r="C122" t="s">
        <v>9</v>
      </c>
      <c r="D122" t="s">
        <v>10</v>
      </c>
      <c r="E122" t="s">
        <v>11</v>
      </c>
      <c r="F122" t="s">
        <v>12</v>
      </c>
      <c r="G122" t="s">
        <v>13</v>
      </c>
      <c r="H122">
        <v>2</v>
      </c>
      <c r="I122" t="s">
        <v>30</v>
      </c>
      <c r="J122">
        <f t="shared" si="4"/>
        <v>2</v>
      </c>
      <c r="K122">
        <f t="shared" si="5"/>
        <v>2</v>
      </c>
      <c r="L122">
        <f t="shared" si="6"/>
        <v>1</v>
      </c>
      <c r="M122">
        <f t="shared" si="7"/>
        <v>2</v>
      </c>
    </row>
    <row r="123" spans="1:13">
      <c r="A123" s="2">
        <v>650</v>
      </c>
      <c r="B123" s="2">
        <v>570226</v>
      </c>
      <c r="C123" s="2" t="s">
        <v>9</v>
      </c>
      <c r="D123" s="2" t="s">
        <v>26</v>
      </c>
      <c r="E123" s="2" t="s">
        <v>33</v>
      </c>
      <c r="F123" s="2" t="s">
        <v>28</v>
      </c>
      <c r="G123" s="2" t="s">
        <v>21</v>
      </c>
      <c r="H123" s="2">
        <v>0</v>
      </c>
      <c r="I123" s="2" t="s">
        <v>22</v>
      </c>
      <c r="J123">
        <f t="shared" si="4"/>
        <v>2</v>
      </c>
      <c r="K123">
        <f t="shared" si="5"/>
        <v>0</v>
      </c>
      <c r="L123">
        <f t="shared" si="6"/>
        <v>0</v>
      </c>
      <c r="M123">
        <f t="shared" si="7"/>
        <v>3</v>
      </c>
    </row>
    <row r="124" spans="1:13">
      <c r="A124" s="2">
        <v>374</v>
      </c>
      <c r="B124" s="2">
        <v>510604</v>
      </c>
      <c r="C124" s="2" t="s">
        <v>18</v>
      </c>
      <c r="D124" s="2" t="s">
        <v>15</v>
      </c>
      <c r="E124" s="2" t="s">
        <v>25</v>
      </c>
      <c r="F124" s="2" t="s">
        <v>28</v>
      </c>
      <c r="G124" s="2" t="s">
        <v>13</v>
      </c>
      <c r="H124" s="2">
        <v>0</v>
      </c>
      <c r="I124" s="2" t="s">
        <v>22</v>
      </c>
      <c r="J124">
        <f t="shared" si="4"/>
        <v>1</v>
      </c>
      <c r="K124">
        <f t="shared" si="5"/>
        <v>2</v>
      </c>
      <c r="L124">
        <f t="shared" si="6"/>
        <v>0</v>
      </c>
      <c r="M124">
        <f t="shared" si="7"/>
        <v>1</v>
      </c>
    </row>
    <row r="125" spans="1:13">
      <c r="A125" s="2">
        <v>100</v>
      </c>
      <c r="B125" s="2">
        <v>640403</v>
      </c>
      <c r="C125" s="2" t="s">
        <v>9</v>
      </c>
      <c r="D125" s="2" t="s">
        <v>10</v>
      </c>
      <c r="E125" s="2" t="s">
        <v>11</v>
      </c>
      <c r="F125" s="2" t="s">
        <v>23</v>
      </c>
      <c r="G125" s="2" t="s">
        <v>13</v>
      </c>
      <c r="H125" s="2">
        <v>2</v>
      </c>
      <c r="I125" s="2" t="s">
        <v>30</v>
      </c>
      <c r="J125">
        <f t="shared" si="4"/>
        <v>2</v>
      </c>
      <c r="K125">
        <f t="shared" si="5"/>
        <v>2</v>
      </c>
      <c r="L125">
        <f t="shared" si="6"/>
        <v>1</v>
      </c>
      <c r="M125">
        <f t="shared" si="7"/>
        <v>2</v>
      </c>
    </row>
    <row r="126" spans="1:13">
      <c r="A126">
        <v>2996</v>
      </c>
      <c r="B126">
        <v>460225</v>
      </c>
      <c r="C126" t="s">
        <v>9</v>
      </c>
      <c r="D126" t="s">
        <v>10</v>
      </c>
      <c r="E126" t="s">
        <v>22</v>
      </c>
      <c r="F126" t="s">
        <v>12</v>
      </c>
      <c r="G126" t="s">
        <v>17</v>
      </c>
      <c r="H126">
        <v>0</v>
      </c>
      <c r="I126" t="s">
        <v>30</v>
      </c>
      <c r="J126">
        <f t="shared" si="4"/>
        <v>2</v>
      </c>
      <c r="K126">
        <f t="shared" si="5"/>
        <v>1</v>
      </c>
      <c r="L126">
        <f t="shared" si="6"/>
        <v>0</v>
      </c>
      <c r="M126">
        <f t="shared" si="7"/>
        <v>2</v>
      </c>
    </row>
    <row r="127" spans="1:13">
      <c r="A127">
        <v>2595</v>
      </c>
      <c r="B127">
        <v>530530</v>
      </c>
      <c r="C127" t="s">
        <v>9</v>
      </c>
      <c r="D127" t="s">
        <v>15</v>
      </c>
      <c r="E127" t="s">
        <v>22</v>
      </c>
      <c r="F127" t="s">
        <v>12</v>
      </c>
      <c r="G127" t="s">
        <v>21</v>
      </c>
      <c r="H127">
        <v>0</v>
      </c>
      <c r="I127" t="s">
        <v>22</v>
      </c>
      <c r="J127">
        <f t="shared" si="4"/>
        <v>2</v>
      </c>
      <c r="K127">
        <f t="shared" si="5"/>
        <v>0</v>
      </c>
      <c r="L127">
        <f t="shared" si="6"/>
        <v>0</v>
      </c>
      <c r="M127">
        <f t="shared" si="7"/>
        <v>1</v>
      </c>
    </row>
    <row r="128" spans="1:13">
      <c r="A128">
        <v>2947</v>
      </c>
      <c r="B128">
        <v>640701</v>
      </c>
      <c r="C128" t="s">
        <v>18</v>
      </c>
      <c r="D128" t="s">
        <v>10</v>
      </c>
      <c r="E128" t="s">
        <v>34</v>
      </c>
      <c r="F128" t="s">
        <v>29</v>
      </c>
      <c r="G128" t="s">
        <v>13</v>
      </c>
      <c r="H128">
        <v>2</v>
      </c>
      <c r="I128" t="s">
        <v>30</v>
      </c>
      <c r="J128">
        <f t="shared" si="4"/>
        <v>1</v>
      </c>
      <c r="K128">
        <f t="shared" si="5"/>
        <v>2</v>
      </c>
      <c r="L128">
        <f t="shared" si="6"/>
        <v>1</v>
      </c>
      <c r="M128">
        <f t="shared" si="7"/>
        <v>2</v>
      </c>
    </row>
    <row r="129" spans="1:13">
      <c r="A129" s="2">
        <v>4284</v>
      </c>
      <c r="B129" s="2">
        <v>671107</v>
      </c>
      <c r="C129" s="2" t="s">
        <v>9</v>
      </c>
      <c r="D129" s="2" t="s">
        <v>10</v>
      </c>
      <c r="E129" s="2" t="s">
        <v>16</v>
      </c>
      <c r="F129" s="2" t="s">
        <v>19</v>
      </c>
      <c r="G129" s="2" t="s">
        <v>17</v>
      </c>
      <c r="H129" s="2">
        <v>0</v>
      </c>
      <c r="I129" s="2" t="s">
        <v>24</v>
      </c>
      <c r="J129">
        <f t="shared" si="4"/>
        <v>2</v>
      </c>
      <c r="K129">
        <f t="shared" si="5"/>
        <v>1</v>
      </c>
      <c r="L129">
        <f t="shared" si="6"/>
        <v>0</v>
      </c>
      <c r="M129">
        <f t="shared" si="7"/>
        <v>2</v>
      </c>
    </row>
    <row r="130" spans="1:13">
      <c r="A130" s="2">
        <v>1286</v>
      </c>
      <c r="B130" s="2">
        <v>510102</v>
      </c>
      <c r="C130" s="2" t="s">
        <v>9</v>
      </c>
      <c r="D130" s="2" t="s">
        <v>26</v>
      </c>
      <c r="E130" s="2" t="s">
        <v>25</v>
      </c>
      <c r="F130" s="2" t="s">
        <v>19</v>
      </c>
      <c r="G130" s="2" t="s">
        <v>13</v>
      </c>
      <c r="H130" s="2">
        <v>3</v>
      </c>
      <c r="I130" s="2" t="s">
        <v>30</v>
      </c>
      <c r="J130">
        <f t="shared" si="4"/>
        <v>2</v>
      </c>
      <c r="K130">
        <f t="shared" si="5"/>
        <v>2</v>
      </c>
      <c r="L130">
        <f t="shared" si="6"/>
        <v>1</v>
      </c>
      <c r="M130">
        <f t="shared" si="7"/>
        <v>3</v>
      </c>
    </row>
    <row r="131" spans="1:13">
      <c r="A131">
        <v>2121</v>
      </c>
      <c r="B131">
        <v>580918</v>
      </c>
      <c r="C131" t="s">
        <v>18</v>
      </c>
      <c r="D131" t="s">
        <v>10</v>
      </c>
      <c r="E131" t="s">
        <v>16</v>
      </c>
      <c r="F131" t="s">
        <v>12</v>
      </c>
      <c r="G131" t="s">
        <v>13</v>
      </c>
      <c r="H131">
        <v>2</v>
      </c>
      <c r="I131" t="s">
        <v>14</v>
      </c>
      <c r="J131">
        <f t="shared" ref="J131:J194" si="8">IF(C131 = "女", 2, 1)</f>
        <v>1</v>
      </c>
      <c r="K131">
        <f t="shared" ref="K131:K194" si="9">IF(G131="已婚", 2, IF(G131 = "未婚", 1, 0))</f>
        <v>2</v>
      </c>
      <c r="L131">
        <f t="shared" ref="L131:L194" si="10">IF(H131 &gt; 0, 1, 0)</f>
        <v>1</v>
      </c>
      <c r="M131">
        <f t="shared" ref="M131:M194" si="11">IF(D131="1~2人",1,IF(D131="3~4人",2, 3))</f>
        <v>2</v>
      </c>
    </row>
    <row r="132" spans="1:13">
      <c r="A132" s="2">
        <v>1404</v>
      </c>
      <c r="B132" s="2">
        <v>431218</v>
      </c>
      <c r="C132" s="2" t="s">
        <v>9</v>
      </c>
      <c r="D132" s="2" t="s">
        <v>15</v>
      </c>
      <c r="E132" s="2" t="s">
        <v>25</v>
      </c>
      <c r="F132" s="2" t="s">
        <v>23</v>
      </c>
      <c r="G132" s="2" t="s">
        <v>17</v>
      </c>
      <c r="H132" s="2">
        <v>0</v>
      </c>
      <c r="I132" s="2" t="s">
        <v>24</v>
      </c>
      <c r="J132">
        <f t="shared" si="8"/>
        <v>2</v>
      </c>
      <c r="K132">
        <f t="shared" si="9"/>
        <v>1</v>
      </c>
      <c r="L132">
        <f t="shared" si="10"/>
        <v>0</v>
      </c>
      <c r="M132">
        <f t="shared" si="11"/>
        <v>1</v>
      </c>
    </row>
    <row r="133" spans="1:13">
      <c r="A133">
        <v>3873</v>
      </c>
      <c r="B133">
        <v>610224</v>
      </c>
      <c r="C133" t="s">
        <v>9</v>
      </c>
      <c r="D133" t="s">
        <v>26</v>
      </c>
      <c r="E133" t="s">
        <v>11</v>
      </c>
      <c r="F133" t="s">
        <v>23</v>
      </c>
      <c r="G133" t="s">
        <v>13</v>
      </c>
      <c r="H133">
        <v>2</v>
      </c>
      <c r="I133" t="s">
        <v>30</v>
      </c>
      <c r="J133">
        <f t="shared" si="8"/>
        <v>2</v>
      </c>
      <c r="K133">
        <f t="shared" si="9"/>
        <v>2</v>
      </c>
      <c r="L133">
        <f t="shared" si="10"/>
        <v>1</v>
      </c>
      <c r="M133">
        <f t="shared" si="11"/>
        <v>3</v>
      </c>
    </row>
    <row r="134" spans="1:13">
      <c r="A134" s="2">
        <v>1361</v>
      </c>
      <c r="B134" s="2">
        <v>430417</v>
      </c>
      <c r="C134" s="2" t="s">
        <v>9</v>
      </c>
      <c r="D134" s="2" t="s">
        <v>26</v>
      </c>
      <c r="E134" s="2" t="s">
        <v>11</v>
      </c>
      <c r="F134" s="2" t="s">
        <v>19</v>
      </c>
      <c r="G134" s="2" t="s">
        <v>13</v>
      </c>
      <c r="H134" s="2">
        <v>4</v>
      </c>
      <c r="I134" s="2" t="s">
        <v>30</v>
      </c>
      <c r="J134">
        <f t="shared" si="8"/>
        <v>2</v>
      </c>
      <c r="K134">
        <f t="shared" si="9"/>
        <v>2</v>
      </c>
      <c r="L134">
        <f t="shared" si="10"/>
        <v>1</v>
      </c>
      <c r="M134">
        <f t="shared" si="11"/>
        <v>3</v>
      </c>
    </row>
    <row r="135" spans="1:13">
      <c r="A135" s="2">
        <v>718</v>
      </c>
      <c r="B135" s="2">
        <v>530705</v>
      </c>
      <c r="C135" s="2" t="s">
        <v>18</v>
      </c>
      <c r="D135" s="2" t="s">
        <v>10</v>
      </c>
      <c r="E135" s="2" t="s">
        <v>16</v>
      </c>
      <c r="F135" s="2" t="s">
        <v>23</v>
      </c>
      <c r="G135" s="2" t="s">
        <v>17</v>
      </c>
      <c r="H135" s="2">
        <v>0</v>
      </c>
      <c r="I135" s="2" t="s">
        <v>14</v>
      </c>
      <c r="J135">
        <f t="shared" si="8"/>
        <v>1</v>
      </c>
      <c r="K135">
        <f t="shared" si="9"/>
        <v>1</v>
      </c>
      <c r="L135">
        <f t="shared" si="10"/>
        <v>0</v>
      </c>
      <c r="M135">
        <f t="shared" si="11"/>
        <v>2</v>
      </c>
    </row>
    <row r="136" spans="1:13">
      <c r="A136">
        <v>3775</v>
      </c>
      <c r="B136">
        <v>430929</v>
      </c>
      <c r="C136" t="s">
        <v>9</v>
      </c>
      <c r="D136" t="s">
        <v>10</v>
      </c>
      <c r="E136" t="s">
        <v>33</v>
      </c>
      <c r="F136" t="s">
        <v>28</v>
      </c>
      <c r="G136" t="s">
        <v>21</v>
      </c>
      <c r="H136">
        <v>0</v>
      </c>
      <c r="I136" t="s">
        <v>30</v>
      </c>
      <c r="J136">
        <f t="shared" si="8"/>
        <v>2</v>
      </c>
      <c r="K136">
        <f t="shared" si="9"/>
        <v>0</v>
      </c>
      <c r="L136">
        <f t="shared" si="10"/>
        <v>0</v>
      </c>
      <c r="M136">
        <f t="shared" si="11"/>
        <v>2</v>
      </c>
    </row>
    <row r="137" spans="1:13">
      <c r="A137" s="2">
        <v>1266</v>
      </c>
      <c r="B137" s="2">
        <v>641011</v>
      </c>
      <c r="C137" s="2" t="s">
        <v>9</v>
      </c>
      <c r="D137" s="2" t="s">
        <v>15</v>
      </c>
      <c r="E137" s="2" t="s">
        <v>25</v>
      </c>
      <c r="F137" s="2" t="s">
        <v>12</v>
      </c>
      <c r="G137" s="2" t="s">
        <v>17</v>
      </c>
      <c r="H137" s="2">
        <v>0</v>
      </c>
      <c r="I137" s="2" t="s">
        <v>20</v>
      </c>
      <c r="J137">
        <f t="shared" si="8"/>
        <v>2</v>
      </c>
      <c r="K137">
        <f t="shared" si="9"/>
        <v>1</v>
      </c>
      <c r="L137">
        <f t="shared" si="10"/>
        <v>0</v>
      </c>
      <c r="M137">
        <f t="shared" si="11"/>
        <v>1</v>
      </c>
    </row>
    <row r="138" spans="1:13">
      <c r="A138">
        <v>2033</v>
      </c>
      <c r="B138">
        <v>400615</v>
      </c>
      <c r="C138" t="s">
        <v>9</v>
      </c>
      <c r="D138" t="s">
        <v>10</v>
      </c>
      <c r="E138" t="s">
        <v>11</v>
      </c>
      <c r="F138" t="s">
        <v>12</v>
      </c>
      <c r="G138" t="s">
        <v>13</v>
      </c>
      <c r="H138">
        <v>1</v>
      </c>
      <c r="I138" t="s">
        <v>22</v>
      </c>
      <c r="J138">
        <f t="shared" si="8"/>
        <v>2</v>
      </c>
      <c r="K138">
        <f t="shared" si="9"/>
        <v>2</v>
      </c>
      <c r="L138">
        <f t="shared" si="10"/>
        <v>1</v>
      </c>
      <c r="M138">
        <f t="shared" si="11"/>
        <v>2</v>
      </c>
    </row>
    <row r="139" spans="1:13">
      <c r="A139" s="2">
        <v>1757</v>
      </c>
      <c r="B139" s="2">
        <v>581224</v>
      </c>
      <c r="C139" s="2" t="s">
        <v>9</v>
      </c>
      <c r="D139" s="2" t="s">
        <v>15</v>
      </c>
      <c r="E139" s="2" t="s">
        <v>25</v>
      </c>
      <c r="F139" s="2" t="s">
        <v>19</v>
      </c>
      <c r="G139" s="2" t="s">
        <v>17</v>
      </c>
      <c r="H139" s="2">
        <v>0</v>
      </c>
      <c r="I139" s="2" t="s">
        <v>20</v>
      </c>
      <c r="J139">
        <f t="shared" si="8"/>
        <v>2</v>
      </c>
      <c r="K139">
        <f t="shared" si="9"/>
        <v>1</v>
      </c>
      <c r="L139">
        <f t="shared" si="10"/>
        <v>0</v>
      </c>
      <c r="M139">
        <f t="shared" si="11"/>
        <v>1</v>
      </c>
    </row>
    <row r="140" spans="1:13">
      <c r="A140" s="2">
        <v>869</v>
      </c>
      <c r="B140" s="2">
        <v>680816</v>
      </c>
      <c r="C140" s="2" t="s">
        <v>9</v>
      </c>
      <c r="D140" s="2" t="s">
        <v>10</v>
      </c>
      <c r="E140" s="2" t="s">
        <v>16</v>
      </c>
      <c r="F140" s="2" t="s">
        <v>12</v>
      </c>
      <c r="G140" s="2" t="s">
        <v>17</v>
      </c>
      <c r="H140" s="2">
        <v>0</v>
      </c>
      <c r="I140" s="2" t="s">
        <v>20</v>
      </c>
      <c r="J140">
        <f t="shared" si="8"/>
        <v>2</v>
      </c>
      <c r="K140">
        <f t="shared" si="9"/>
        <v>1</v>
      </c>
      <c r="L140">
        <f t="shared" si="10"/>
        <v>0</v>
      </c>
      <c r="M140">
        <f t="shared" si="11"/>
        <v>2</v>
      </c>
    </row>
    <row r="141" spans="1:13">
      <c r="A141" s="2">
        <v>754</v>
      </c>
      <c r="B141" s="2">
        <v>530807</v>
      </c>
      <c r="C141" s="2" t="s">
        <v>9</v>
      </c>
      <c r="D141" s="2" t="s">
        <v>26</v>
      </c>
      <c r="E141" s="2" t="s">
        <v>11</v>
      </c>
      <c r="F141" s="2" t="s">
        <v>28</v>
      </c>
      <c r="G141" s="2" t="s">
        <v>13</v>
      </c>
      <c r="H141" s="2">
        <v>3</v>
      </c>
      <c r="I141" s="2" t="s">
        <v>22</v>
      </c>
      <c r="J141">
        <f t="shared" si="8"/>
        <v>2</v>
      </c>
      <c r="K141">
        <f t="shared" si="9"/>
        <v>2</v>
      </c>
      <c r="L141">
        <f t="shared" si="10"/>
        <v>1</v>
      </c>
      <c r="M141">
        <f t="shared" si="11"/>
        <v>3</v>
      </c>
    </row>
    <row r="142" spans="1:13">
      <c r="A142">
        <v>2140</v>
      </c>
      <c r="B142">
        <v>700604</v>
      </c>
      <c r="C142" t="s">
        <v>18</v>
      </c>
      <c r="D142" t="s">
        <v>15</v>
      </c>
      <c r="E142" t="s">
        <v>25</v>
      </c>
      <c r="F142" t="s">
        <v>12</v>
      </c>
      <c r="G142" t="s">
        <v>13</v>
      </c>
      <c r="H142">
        <v>0</v>
      </c>
      <c r="I142" t="s">
        <v>24</v>
      </c>
      <c r="J142">
        <f t="shared" si="8"/>
        <v>1</v>
      </c>
      <c r="K142">
        <f t="shared" si="9"/>
        <v>2</v>
      </c>
      <c r="L142">
        <f t="shared" si="10"/>
        <v>0</v>
      </c>
      <c r="M142">
        <f t="shared" si="11"/>
        <v>1</v>
      </c>
    </row>
    <row r="143" spans="1:13">
      <c r="A143">
        <v>2172</v>
      </c>
      <c r="B143">
        <v>680925</v>
      </c>
      <c r="C143" t="s">
        <v>9</v>
      </c>
      <c r="D143" t="s">
        <v>10</v>
      </c>
      <c r="E143" t="s">
        <v>22</v>
      </c>
      <c r="F143" t="s">
        <v>19</v>
      </c>
      <c r="G143" t="s">
        <v>13</v>
      </c>
      <c r="H143">
        <v>1</v>
      </c>
      <c r="I143" t="s">
        <v>30</v>
      </c>
      <c r="J143">
        <f t="shared" si="8"/>
        <v>2</v>
      </c>
      <c r="K143">
        <f t="shared" si="9"/>
        <v>2</v>
      </c>
      <c r="L143">
        <f t="shared" si="10"/>
        <v>1</v>
      </c>
      <c r="M143">
        <f t="shared" si="11"/>
        <v>2</v>
      </c>
    </row>
    <row r="144" spans="1:13">
      <c r="A144" s="2">
        <v>757</v>
      </c>
      <c r="B144" s="2">
        <v>390906</v>
      </c>
      <c r="C144" s="2" t="s">
        <v>9</v>
      </c>
      <c r="D144" s="2" t="s">
        <v>10</v>
      </c>
      <c r="E144" s="2" t="s">
        <v>16</v>
      </c>
      <c r="F144" s="2" t="s">
        <v>19</v>
      </c>
      <c r="G144" s="2" t="s">
        <v>13</v>
      </c>
      <c r="H144" s="2">
        <v>0</v>
      </c>
      <c r="I144" s="2" t="s">
        <v>20</v>
      </c>
      <c r="J144">
        <f t="shared" si="8"/>
        <v>2</v>
      </c>
      <c r="K144">
        <f t="shared" si="9"/>
        <v>2</v>
      </c>
      <c r="L144">
        <f t="shared" si="10"/>
        <v>0</v>
      </c>
      <c r="M144">
        <f t="shared" si="11"/>
        <v>2</v>
      </c>
    </row>
    <row r="145" spans="1:13">
      <c r="A145">
        <v>3069</v>
      </c>
      <c r="B145">
        <v>620203</v>
      </c>
      <c r="C145" t="s">
        <v>9</v>
      </c>
      <c r="D145" t="s">
        <v>10</v>
      </c>
      <c r="E145" t="s">
        <v>34</v>
      </c>
      <c r="F145" t="s">
        <v>19</v>
      </c>
      <c r="G145" t="s">
        <v>13</v>
      </c>
      <c r="H145">
        <v>1</v>
      </c>
      <c r="I145" t="s">
        <v>24</v>
      </c>
      <c r="J145">
        <f t="shared" si="8"/>
        <v>2</v>
      </c>
      <c r="K145">
        <f t="shared" si="9"/>
        <v>2</v>
      </c>
      <c r="L145">
        <f t="shared" si="10"/>
        <v>1</v>
      </c>
      <c r="M145">
        <f t="shared" si="11"/>
        <v>2</v>
      </c>
    </row>
    <row r="146" spans="1:13">
      <c r="A146">
        <v>2154</v>
      </c>
      <c r="B146">
        <v>640807</v>
      </c>
      <c r="C146" t="s">
        <v>18</v>
      </c>
      <c r="D146" t="s">
        <v>10</v>
      </c>
      <c r="E146" t="s">
        <v>25</v>
      </c>
      <c r="F146" t="s">
        <v>19</v>
      </c>
      <c r="G146" t="s">
        <v>13</v>
      </c>
      <c r="H146">
        <v>1</v>
      </c>
      <c r="I146" t="s">
        <v>14</v>
      </c>
      <c r="J146">
        <f t="shared" si="8"/>
        <v>1</v>
      </c>
      <c r="K146">
        <f t="shared" si="9"/>
        <v>2</v>
      </c>
      <c r="L146">
        <f t="shared" si="10"/>
        <v>1</v>
      </c>
      <c r="M146">
        <f t="shared" si="11"/>
        <v>2</v>
      </c>
    </row>
    <row r="147" spans="1:13">
      <c r="A147">
        <v>3717</v>
      </c>
      <c r="B147">
        <v>410320</v>
      </c>
      <c r="C147" t="s">
        <v>9</v>
      </c>
      <c r="D147" t="s">
        <v>10</v>
      </c>
      <c r="E147" t="s">
        <v>11</v>
      </c>
      <c r="F147" t="s">
        <v>23</v>
      </c>
      <c r="G147" t="s">
        <v>13</v>
      </c>
      <c r="H147">
        <v>2</v>
      </c>
      <c r="I147" t="s">
        <v>30</v>
      </c>
      <c r="J147">
        <f t="shared" si="8"/>
        <v>2</v>
      </c>
      <c r="K147">
        <f t="shared" si="9"/>
        <v>2</v>
      </c>
      <c r="L147">
        <f t="shared" si="10"/>
        <v>1</v>
      </c>
      <c r="M147">
        <f t="shared" si="11"/>
        <v>2</v>
      </c>
    </row>
    <row r="148" spans="1:13">
      <c r="A148" s="2">
        <v>1963</v>
      </c>
      <c r="B148" s="2">
        <v>480730</v>
      </c>
      <c r="C148" s="2" t="s">
        <v>18</v>
      </c>
      <c r="D148" s="2" t="s">
        <v>10</v>
      </c>
      <c r="E148" s="2" t="s">
        <v>25</v>
      </c>
      <c r="F148" s="2" t="s">
        <v>23</v>
      </c>
      <c r="G148" s="2" t="s">
        <v>13</v>
      </c>
      <c r="H148" s="2">
        <v>0</v>
      </c>
      <c r="I148" s="2" t="s">
        <v>14</v>
      </c>
      <c r="J148">
        <f t="shared" si="8"/>
        <v>1</v>
      </c>
      <c r="K148">
        <f t="shared" si="9"/>
        <v>2</v>
      </c>
      <c r="L148">
        <f t="shared" si="10"/>
        <v>0</v>
      </c>
      <c r="M148">
        <f t="shared" si="11"/>
        <v>2</v>
      </c>
    </row>
    <row r="149" spans="1:13">
      <c r="A149">
        <v>2367</v>
      </c>
      <c r="B149">
        <v>430430</v>
      </c>
      <c r="C149" t="s">
        <v>9</v>
      </c>
      <c r="D149" t="s">
        <v>15</v>
      </c>
      <c r="E149" t="s">
        <v>22</v>
      </c>
      <c r="F149" t="s">
        <v>19</v>
      </c>
      <c r="G149" t="s">
        <v>13</v>
      </c>
      <c r="H149">
        <v>0</v>
      </c>
      <c r="I149" t="s">
        <v>22</v>
      </c>
      <c r="J149">
        <f t="shared" si="8"/>
        <v>2</v>
      </c>
      <c r="K149">
        <f t="shared" si="9"/>
        <v>2</v>
      </c>
      <c r="L149">
        <f t="shared" si="10"/>
        <v>0</v>
      </c>
      <c r="M149">
        <f t="shared" si="11"/>
        <v>1</v>
      </c>
    </row>
    <row r="150" spans="1:13">
      <c r="A150" s="2">
        <v>1960</v>
      </c>
      <c r="B150" s="2">
        <v>411212</v>
      </c>
      <c r="C150" s="2" t="s">
        <v>9</v>
      </c>
      <c r="D150" s="2" t="s">
        <v>26</v>
      </c>
      <c r="E150" s="2" t="s">
        <v>11</v>
      </c>
      <c r="F150" s="2" t="s">
        <v>23</v>
      </c>
      <c r="G150" s="2" t="s">
        <v>13</v>
      </c>
      <c r="H150" s="2">
        <v>0</v>
      </c>
      <c r="I150" s="2" t="s">
        <v>14</v>
      </c>
      <c r="J150">
        <f t="shared" si="8"/>
        <v>2</v>
      </c>
      <c r="K150">
        <f t="shared" si="9"/>
        <v>2</v>
      </c>
      <c r="L150">
        <f t="shared" si="10"/>
        <v>0</v>
      </c>
      <c r="M150">
        <f t="shared" si="11"/>
        <v>3</v>
      </c>
    </row>
    <row r="151" spans="1:13">
      <c r="A151">
        <v>2453</v>
      </c>
      <c r="B151">
        <v>640120</v>
      </c>
      <c r="C151" t="s">
        <v>18</v>
      </c>
      <c r="D151" t="s">
        <v>10</v>
      </c>
      <c r="E151" t="s">
        <v>25</v>
      </c>
      <c r="F151" t="s">
        <v>29</v>
      </c>
      <c r="G151" t="s">
        <v>17</v>
      </c>
      <c r="H151">
        <v>0</v>
      </c>
      <c r="I151" t="s">
        <v>14</v>
      </c>
      <c r="J151">
        <f t="shared" si="8"/>
        <v>1</v>
      </c>
      <c r="K151">
        <f t="shared" si="9"/>
        <v>1</v>
      </c>
      <c r="L151">
        <f t="shared" si="10"/>
        <v>0</v>
      </c>
      <c r="M151">
        <f t="shared" si="11"/>
        <v>2</v>
      </c>
    </row>
    <row r="152" spans="1:13">
      <c r="A152" s="2">
        <v>7</v>
      </c>
      <c r="B152" s="2">
        <v>530506</v>
      </c>
      <c r="C152" s="2" t="s">
        <v>9</v>
      </c>
      <c r="D152" s="2" t="s">
        <v>10</v>
      </c>
      <c r="E152" s="2" t="s">
        <v>25</v>
      </c>
      <c r="F152" s="2" t="s">
        <v>12</v>
      </c>
      <c r="G152" s="2" t="s">
        <v>13</v>
      </c>
      <c r="H152" s="2">
        <v>0</v>
      </c>
      <c r="I152" s="2" t="s">
        <v>24</v>
      </c>
      <c r="J152">
        <f t="shared" si="8"/>
        <v>2</v>
      </c>
      <c r="K152">
        <f t="shared" si="9"/>
        <v>2</v>
      </c>
      <c r="L152">
        <f t="shared" si="10"/>
        <v>0</v>
      </c>
      <c r="M152">
        <f t="shared" si="11"/>
        <v>2</v>
      </c>
    </row>
    <row r="153" spans="1:13">
      <c r="A153" s="2">
        <v>1718</v>
      </c>
      <c r="B153" s="2">
        <v>800515</v>
      </c>
      <c r="C153" s="2" t="s">
        <v>9</v>
      </c>
      <c r="D153" s="2" t="s">
        <v>10</v>
      </c>
      <c r="E153" s="2" t="s">
        <v>27</v>
      </c>
      <c r="F153" s="2" t="s">
        <v>19</v>
      </c>
      <c r="G153" s="2" t="s">
        <v>17</v>
      </c>
      <c r="H153" s="2">
        <v>0</v>
      </c>
      <c r="I153" s="2" t="s">
        <v>22</v>
      </c>
      <c r="J153">
        <f t="shared" si="8"/>
        <v>2</v>
      </c>
      <c r="K153">
        <f t="shared" si="9"/>
        <v>1</v>
      </c>
      <c r="L153">
        <f t="shared" si="10"/>
        <v>0</v>
      </c>
      <c r="M153">
        <f t="shared" si="11"/>
        <v>2</v>
      </c>
    </row>
    <row r="154" spans="1:13">
      <c r="A154">
        <v>2633</v>
      </c>
      <c r="B154">
        <v>570125</v>
      </c>
      <c r="C154" t="s">
        <v>9</v>
      </c>
      <c r="D154" t="s">
        <v>10</v>
      </c>
      <c r="E154" t="s">
        <v>25</v>
      </c>
      <c r="F154" t="s">
        <v>12</v>
      </c>
      <c r="G154" t="s">
        <v>13</v>
      </c>
      <c r="H154">
        <v>2</v>
      </c>
      <c r="I154" t="s">
        <v>20</v>
      </c>
      <c r="J154">
        <f t="shared" si="8"/>
        <v>2</v>
      </c>
      <c r="K154">
        <f t="shared" si="9"/>
        <v>2</v>
      </c>
      <c r="L154">
        <f t="shared" si="10"/>
        <v>1</v>
      </c>
      <c r="M154">
        <f t="shared" si="11"/>
        <v>2</v>
      </c>
    </row>
    <row r="155" spans="1:13">
      <c r="A155" s="2">
        <v>17</v>
      </c>
      <c r="B155" s="2">
        <v>501201</v>
      </c>
      <c r="C155" s="2" t="s">
        <v>18</v>
      </c>
      <c r="D155" s="2" t="s">
        <v>26</v>
      </c>
      <c r="E155" s="2" t="s">
        <v>16</v>
      </c>
      <c r="F155" s="2" t="s">
        <v>19</v>
      </c>
      <c r="G155" s="2" t="s">
        <v>13</v>
      </c>
      <c r="H155" s="2">
        <v>4</v>
      </c>
      <c r="I155" s="2" t="s">
        <v>14</v>
      </c>
      <c r="J155">
        <f t="shared" si="8"/>
        <v>1</v>
      </c>
      <c r="K155">
        <f t="shared" si="9"/>
        <v>2</v>
      </c>
      <c r="L155">
        <f t="shared" si="10"/>
        <v>1</v>
      </c>
      <c r="M155">
        <f t="shared" si="11"/>
        <v>3</v>
      </c>
    </row>
    <row r="156" spans="1:13">
      <c r="A156" s="2">
        <v>406</v>
      </c>
      <c r="B156" s="2">
        <v>630302</v>
      </c>
      <c r="C156" s="2" t="s">
        <v>9</v>
      </c>
      <c r="D156" s="2" t="s">
        <v>10</v>
      </c>
      <c r="E156" s="2" t="s">
        <v>11</v>
      </c>
      <c r="F156" s="2" t="s">
        <v>23</v>
      </c>
      <c r="G156" s="2" t="s">
        <v>13</v>
      </c>
      <c r="H156" s="2">
        <v>1</v>
      </c>
      <c r="I156" s="2" t="s">
        <v>24</v>
      </c>
      <c r="J156">
        <f t="shared" si="8"/>
        <v>2</v>
      </c>
      <c r="K156">
        <f t="shared" si="9"/>
        <v>2</v>
      </c>
      <c r="L156">
        <f t="shared" si="10"/>
        <v>1</v>
      </c>
      <c r="M156">
        <f t="shared" si="11"/>
        <v>2</v>
      </c>
    </row>
    <row r="157" spans="1:13">
      <c r="A157" s="2">
        <v>1316</v>
      </c>
      <c r="B157" s="2">
        <v>430204</v>
      </c>
      <c r="C157" s="2" t="s">
        <v>18</v>
      </c>
      <c r="D157" s="2" t="s">
        <v>10</v>
      </c>
      <c r="E157" s="2" t="s">
        <v>22</v>
      </c>
      <c r="F157" s="2" t="s">
        <v>29</v>
      </c>
      <c r="G157" s="2" t="s">
        <v>17</v>
      </c>
      <c r="H157" s="2">
        <v>0</v>
      </c>
      <c r="I157" s="2" t="s">
        <v>22</v>
      </c>
      <c r="J157">
        <f t="shared" si="8"/>
        <v>1</v>
      </c>
      <c r="K157">
        <f t="shared" si="9"/>
        <v>1</v>
      </c>
      <c r="L157">
        <f t="shared" si="10"/>
        <v>0</v>
      </c>
      <c r="M157">
        <f t="shared" si="11"/>
        <v>2</v>
      </c>
    </row>
    <row r="158" spans="1:13">
      <c r="A158">
        <v>3549</v>
      </c>
      <c r="B158">
        <v>750705</v>
      </c>
      <c r="C158" t="s">
        <v>18</v>
      </c>
      <c r="D158" t="s">
        <v>10</v>
      </c>
      <c r="E158" t="s">
        <v>27</v>
      </c>
      <c r="F158" t="s">
        <v>19</v>
      </c>
      <c r="G158" t="s">
        <v>17</v>
      </c>
      <c r="H158">
        <v>0</v>
      </c>
      <c r="I158" t="s">
        <v>14</v>
      </c>
      <c r="J158">
        <f t="shared" si="8"/>
        <v>1</v>
      </c>
      <c r="K158">
        <f t="shared" si="9"/>
        <v>1</v>
      </c>
      <c r="L158">
        <f t="shared" si="10"/>
        <v>0</v>
      </c>
      <c r="M158">
        <f t="shared" si="11"/>
        <v>2</v>
      </c>
    </row>
    <row r="159" spans="1:13">
      <c r="A159">
        <v>3189</v>
      </c>
      <c r="B159">
        <v>460320</v>
      </c>
      <c r="C159" t="s">
        <v>18</v>
      </c>
      <c r="D159" t="s">
        <v>26</v>
      </c>
      <c r="E159" t="s">
        <v>22</v>
      </c>
      <c r="F159" t="s">
        <v>29</v>
      </c>
      <c r="G159" t="s">
        <v>13</v>
      </c>
      <c r="H159">
        <v>3</v>
      </c>
      <c r="I159" t="s">
        <v>30</v>
      </c>
      <c r="J159">
        <f t="shared" si="8"/>
        <v>1</v>
      </c>
      <c r="K159">
        <f t="shared" si="9"/>
        <v>2</v>
      </c>
      <c r="L159">
        <f t="shared" si="10"/>
        <v>1</v>
      </c>
      <c r="M159">
        <f t="shared" si="11"/>
        <v>3</v>
      </c>
    </row>
    <row r="160" spans="1:13">
      <c r="A160" s="2">
        <v>1417</v>
      </c>
      <c r="B160" s="2">
        <v>541024</v>
      </c>
      <c r="C160" s="2" t="s">
        <v>9</v>
      </c>
      <c r="D160" s="2" t="s">
        <v>26</v>
      </c>
      <c r="E160" s="2" t="s">
        <v>22</v>
      </c>
      <c r="F160" s="2" t="s">
        <v>23</v>
      </c>
      <c r="G160" s="2" t="s">
        <v>13</v>
      </c>
      <c r="H160" s="2">
        <v>2</v>
      </c>
      <c r="I160" s="2" t="s">
        <v>14</v>
      </c>
      <c r="J160">
        <f t="shared" si="8"/>
        <v>2</v>
      </c>
      <c r="K160">
        <f t="shared" si="9"/>
        <v>2</v>
      </c>
      <c r="L160">
        <f t="shared" si="10"/>
        <v>1</v>
      </c>
      <c r="M160">
        <f t="shared" si="11"/>
        <v>3</v>
      </c>
    </row>
    <row r="161" spans="1:13">
      <c r="A161">
        <v>2880</v>
      </c>
      <c r="B161">
        <v>580103</v>
      </c>
      <c r="C161" t="s">
        <v>9</v>
      </c>
      <c r="D161" t="s">
        <v>10</v>
      </c>
      <c r="E161" t="s">
        <v>25</v>
      </c>
      <c r="F161" t="s">
        <v>19</v>
      </c>
      <c r="G161" t="s">
        <v>13</v>
      </c>
      <c r="H161">
        <v>1</v>
      </c>
      <c r="I161" t="s">
        <v>14</v>
      </c>
      <c r="J161">
        <f t="shared" si="8"/>
        <v>2</v>
      </c>
      <c r="K161">
        <f t="shared" si="9"/>
        <v>2</v>
      </c>
      <c r="L161">
        <f t="shared" si="10"/>
        <v>1</v>
      </c>
      <c r="M161">
        <f t="shared" si="11"/>
        <v>2</v>
      </c>
    </row>
    <row r="162" spans="1:13">
      <c r="A162" s="2">
        <v>596</v>
      </c>
      <c r="B162" s="2">
        <v>530507</v>
      </c>
      <c r="C162" s="2" t="s">
        <v>18</v>
      </c>
      <c r="D162" s="2" t="s">
        <v>10</v>
      </c>
      <c r="E162" s="2" t="s">
        <v>32</v>
      </c>
      <c r="F162" s="2" t="s">
        <v>29</v>
      </c>
      <c r="G162" s="2" t="s">
        <v>13</v>
      </c>
      <c r="H162" s="2">
        <v>1</v>
      </c>
      <c r="I162" s="2" t="s">
        <v>14</v>
      </c>
      <c r="J162">
        <f t="shared" si="8"/>
        <v>1</v>
      </c>
      <c r="K162">
        <f t="shared" si="9"/>
        <v>2</v>
      </c>
      <c r="L162">
        <f t="shared" si="10"/>
        <v>1</v>
      </c>
      <c r="M162">
        <f t="shared" si="11"/>
        <v>2</v>
      </c>
    </row>
    <row r="163" spans="1:13">
      <c r="A163">
        <v>2049</v>
      </c>
      <c r="B163">
        <v>660811</v>
      </c>
      <c r="C163" t="s">
        <v>18</v>
      </c>
      <c r="D163" t="s">
        <v>26</v>
      </c>
      <c r="E163" t="s">
        <v>16</v>
      </c>
      <c r="F163" t="s">
        <v>12</v>
      </c>
      <c r="G163" t="s">
        <v>17</v>
      </c>
      <c r="H163">
        <v>0</v>
      </c>
      <c r="I163" t="s">
        <v>30</v>
      </c>
      <c r="J163">
        <f t="shared" si="8"/>
        <v>1</v>
      </c>
      <c r="K163">
        <f t="shared" si="9"/>
        <v>1</v>
      </c>
      <c r="L163">
        <f t="shared" si="10"/>
        <v>0</v>
      </c>
      <c r="M163">
        <f t="shared" si="11"/>
        <v>3</v>
      </c>
    </row>
    <row r="164" spans="1:13">
      <c r="A164">
        <v>2769</v>
      </c>
      <c r="B164">
        <v>561020</v>
      </c>
      <c r="C164" t="s">
        <v>9</v>
      </c>
      <c r="D164" t="s">
        <v>10</v>
      </c>
      <c r="E164" t="s">
        <v>32</v>
      </c>
      <c r="F164" t="s">
        <v>19</v>
      </c>
      <c r="G164" t="s">
        <v>13</v>
      </c>
      <c r="H164">
        <v>2</v>
      </c>
      <c r="I164" t="s">
        <v>14</v>
      </c>
      <c r="J164">
        <f t="shared" si="8"/>
        <v>2</v>
      </c>
      <c r="K164">
        <f t="shared" si="9"/>
        <v>2</v>
      </c>
      <c r="L164">
        <f t="shared" si="10"/>
        <v>1</v>
      </c>
      <c r="M164">
        <f t="shared" si="11"/>
        <v>2</v>
      </c>
    </row>
    <row r="165" spans="1:13">
      <c r="A165">
        <v>2247</v>
      </c>
      <c r="B165">
        <v>510204</v>
      </c>
      <c r="C165" t="s">
        <v>9</v>
      </c>
      <c r="D165" t="s">
        <v>26</v>
      </c>
      <c r="E165" t="s">
        <v>16</v>
      </c>
      <c r="F165" t="s">
        <v>12</v>
      </c>
      <c r="G165" t="s">
        <v>13</v>
      </c>
      <c r="H165">
        <v>2</v>
      </c>
      <c r="I165" t="s">
        <v>24</v>
      </c>
      <c r="J165">
        <f t="shared" si="8"/>
        <v>2</v>
      </c>
      <c r="K165">
        <f t="shared" si="9"/>
        <v>2</v>
      </c>
      <c r="L165">
        <f t="shared" si="10"/>
        <v>1</v>
      </c>
      <c r="M165">
        <f t="shared" si="11"/>
        <v>3</v>
      </c>
    </row>
    <row r="166" spans="1:13">
      <c r="A166">
        <v>4174</v>
      </c>
      <c r="B166">
        <v>590721</v>
      </c>
      <c r="C166" t="s">
        <v>9</v>
      </c>
      <c r="D166" t="s">
        <v>26</v>
      </c>
      <c r="E166" t="s">
        <v>11</v>
      </c>
      <c r="F166" t="s">
        <v>28</v>
      </c>
      <c r="G166" t="s">
        <v>13</v>
      </c>
      <c r="H166">
        <v>2</v>
      </c>
      <c r="I166" t="s">
        <v>22</v>
      </c>
      <c r="J166">
        <f t="shared" si="8"/>
        <v>2</v>
      </c>
      <c r="K166">
        <f t="shared" si="9"/>
        <v>2</v>
      </c>
      <c r="L166">
        <f t="shared" si="10"/>
        <v>1</v>
      </c>
      <c r="M166">
        <f t="shared" si="11"/>
        <v>3</v>
      </c>
    </row>
    <row r="167" spans="1:13">
      <c r="A167">
        <v>4172</v>
      </c>
      <c r="B167">
        <v>460715</v>
      </c>
      <c r="C167" t="s">
        <v>9</v>
      </c>
      <c r="D167" t="s">
        <v>15</v>
      </c>
      <c r="E167" t="s">
        <v>11</v>
      </c>
      <c r="F167" t="s">
        <v>29</v>
      </c>
      <c r="G167" t="s">
        <v>13</v>
      </c>
      <c r="H167">
        <v>0</v>
      </c>
      <c r="I167" t="s">
        <v>30</v>
      </c>
      <c r="J167">
        <f t="shared" si="8"/>
        <v>2</v>
      </c>
      <c r="K167">
        <f t="shared" si="9"/>
        <v>2</v>
      </c>
      <c r="L167">
        <f t="shared" si="10"/>
        <v>0</v>
      </c>
      <c r="M167">
        <f t="shared" si="11"/>
        <v>1</v>
      </c>
    </row>
    <row r="168" spans="1:13">
      <c r="A168">
        <v>2806</v>
      </c>
      <c r="B168">
        <v>520428</v>
      </c>
      <c r="C168" t="s">
        <v>9</v>
      </c>
      <c r="D168" t="s">
        <v>10</v>
      </c>
      <c r="E168" t="s">
        <v>16</v>
      </c>
      <c r="F168" t="s">
        <v>12</v>
      </c>
      <c r="G168" t="s">
        <v>13</v>
      </c>
      <c r="H168">
        <v>1</v>
      </c>
      <c r="I168" t="s">
        <v>30</v>
      </c>
      <c r="J168">
        <f t="shared" si="8"/>
        <v>2</v>
      </c>
      <c r="K168">
        <f t="shared" si="9"/>
        <v>2</v>
      </c>
      <c r="L168">
        <f t="shared" si="10"/>
        <v>1</v>
      </c>
      <c r="M168">
        <f t="shared" si="11"/>
        <v>2</v>
      </c>
    </row>
    <row r="169" spans="1:13">
      <c r="A169" s="2">
        <v>1627</v>
      </c>
      <c r="B169" s="2">
        <v>560508</v>
      </c>
      <c r="C169" s="2" t="s">
        <v>18</v>
      </c>
      <c r="D169" s="2" t="s">
        <v>26</v>
      </c>
      <c r="E169" s="2" t="s">
        <v>16</v>
      </c>
      <c r="F169" s="2" t="s">
        <v>19</v>
      </c>
      <c r="G169" s="2" t="s">
        <v>13</v>
      </c>
      <c r="H169" s="2">
        <v>0</v>
      </c>
      <c r="I169" s="2" t="s">
        <v>22</v>
      </c>
      <c r="J169">
        <f t="shared" si="8"/>
        <v>1</v>
      </c>
      <c r="K169">
        <f t="shared" si="9"/>
        <v>2</v>
      </c>
      <c r="L169">
        <f t="shared" si="10"/>
        <v>0</v>
      </c>
      <c r="M169">
        <f t="shared" si="11"/>
        <v>3</v>
      </c>
    </row>
    <row r="170" spans="1:13">
      <c r="A170">
        <v>3386</v>
      </c>
      <c r="B170">
        <v>460408</v>
      </c>
      <c r="C170" t="s">
        <v>9</v>
      </c>
      <c r="D170" t="s">
        <v>26</v>
      </c>
      <c r="E170" t="s">
        <v>22</v>
      </c>
      <c r="F170" t="s">
        <v>23</v>
      </c>
      <c r="G170" t="s">
        <v>21</v>
      </c>
      <c r="H170">
        <v>0</v>
      </c>
      <c r="I170" t="s">
        <v>22</v>
      </c>
      <c r="J170">
        <f t="shared" si="8"/>
        <v>2</v>
      </c>
      <c r="K170">
        <f t="shared" si="9"/>
        <v>0</v>
      </c>
      <c r="L170">
        <f t="shared" si="10"/>
        <v>0</v>
      </c>
      <c r="M170">
        <f t="shared" si="11"/>
        <v>3</v>
      </c>
    </row>
    <row r="171" spans="1:13">
      <c r="A171" s="2">
        <v>1049</v>
      </c>
      <c r="B171" s="2">
        <v>500206</v>
      </c>
      <c r="C171" s="2" t="s">
        <v>9</v>
      </c>
      <c r="D171" s="2" t="s">
        <v>15</v>
      </c>
      <c r="E171" s="2" t="s">
        <v>25</v>
      </c>
      <c r="F171" s="2" t="s">
        <v>19</v>
      </c>
      <c r="G171" s="2" t="s">
        <v>17</v>
      </c>
      <c r="H171" s="2">
        <v>0</v>
      </c>
      <c r="I171" s="2" t="s">
        <v>14</v>
      </c>
      <c r="J171">
        <f t="shared" si="8"/>
        <v>2</v>
      </c>
      <c r="K171">
        <f t="shared" si="9"/>
        <v>1</v>
      </c>
      <c r="L171">
        <f t="shared" si="10"/>
        <v>0</v>
      </c>
      <c r="M171">
        <f t="shared" si="11"/>
        <v>1</v>
      </c>
    </row>
    <row r="172" spans="1:13">
      <c r="A172" s="2">
        <v>684</v>
      </c>
      <c r="B172" s="2">
        <v>431217</v>
      </c>
      <c r="C172" s="2" t="s">
        <v>9</v>
      </c>
      <c r="D172" s="2" t="s">
        <v>10</v>
      </c>
      <c r="E172" s="2" t="s">
        <v>25</v>
      </c>
      <c r="F172" s="2" t="s">
        <v>12</v>
      </c>
      <c r="G172" s="2" t="s">
        <v>13</v>
      </c>
      <c r="H172" s="2">
        <v>2</v>
      </c>
      <c r="I172" s="2" t="s">
        <v>30</v>
      </c>
      <c r="J172">
        <f t="shared" si="8"/>
        <v>2</v>
      </c>
      <c r="K172">
        <f t="shared" si="9"/>
        <v>2</v>
      </c>
      <c r="L172">
        <f t="shared" si="10"/>
        <v>1</v>
      </c>
      <c r="M172">
        <f t="shared" si="11"/>
        <v>2</v>
      </c>
    </row>
    <row r="173" spans="1:13">
      <c r="A173" s="2">
        <v>1235</v>
      </c>
      <c r="B173" s="2">
        <v>390915</v>
      </c>
      <c r="C173" s="2" t="s">
        <v>18</v>
      </c>
      <c r="D173" s="2" t="s">
        <v>15</v>
      </c>
      <c r="E173" s="2" t="s">
        <v>25</v>
      </c>
      <c r="F173" s="2" t="s">
        <v>19</v>
      </c>
      <c r="G173" s="2" t="s">
        <v>17</v>
      </c>
      <c r="H173" s="2">
        <v>0</v>
      </c>
      <c r="I173" s="2" t="s">
        <v>20</v>
      </c>
      <c r="J173">
        <f t="shared" si="8"/>
        <v>1</v>
      </c>
      <c r="K173">
        <f t="shared" si="9"/>
        <v>1</v>
      </c>
      <c r="L173">
        <f t="shared" si="10"/>
        <v>0</v>
      </c>
      <c r="M173">
        <f t="shared" si="11"/>
        <v>1</v>
      </c>
    </row>
    <row r="174" spans="1:13">
      <c r="A174">
        <v>3723</v>
      </c>
      <c r="B174">
        <v>381013</v>
      </c>
      <c r="C174" t="s">
        <v>18</v>
      </c>
      <c r="D174" t="s">
        <v>10</v>
      </c>
      <c r="E174" t="s">
        <v>33</v>
      </c>
      <c r="F174" t="s">
        <v>28</v>
      </c>
      <c r="G174" t="s">
        <v>21</v>
      </c>
      <c r="H174">
        <v>0</v>
      </c>
      <c r="I174" t="s">
        <v>22</v>
      </c>
      <c r="J174">
        <f t="shared" si="8"/>
        <v>1</v>
      </c>
      <c r="K174">
        <f t="shared" si="9"/>
        <v>0</v>
      </c>
      <c r="L174">
        <f t="shared" si="10"/>
        <v>0</v>
      </c>
      <c r="M174">
        <f t="shared" si="11"/>
        <v>2</v>
      </c>
    </row>
    <row r="175" spans="1:13">
      <c r="A175">
        <v>4200</v>
      </c>
      <c r="B175">
        <v>340721</v>
      </c>
      <c r="C175" t="s">
        <v>9</v>
      </c>
      <c r="D175" t="s">
        <v>26</v>
      </c>
      <c r="E175" t="s">
        <v>25</v>
      </c>
      <c r="F175" t="s">
        <v>12</v>
      </c>
      <c r="G175" t="s">
        <v>13</v>
      </c>
      <c r="H175">
        <v>3</v>
      </c>
      <c r="I175" t="s">
        <v>30</v>
      </c>
      <c r="J175">
        <f t="shared" si="8"/>
        <v>2</v>
      </c>
      <c r="K175">
        <f t="shared" si="9"/>
        <v>2</v>
      </c>
      <c r="L175">
        <f t="shared" si="10"/>
        <v>1</v>
      </c>
      <c r="M175">
        <f t="shared" si="11"/>
        <v>3</v>
      </c>
    </row>
    <row r="176" spans="1:13">
      <c r="A176">
        <v>2889</v>
      </c>
      <c r="B176">
        <v>630530</v>
      </c>
      <c r="C176" t="s">
        <v>9</v>
      </c>
      <c r="D176" t="s">
        <v>15</v>
      </c>
      <c r="E176" t="s">
        <v>25</v>
      </c>
      <c r="F176" t="s">
        <v>12</v>
      </c>
      <c r="G176" t="s">
        <v>17</v>
      </c>
      <c r="H176">
        <v>0</v>
      </c>
      <c r="I176" t="s">
        <v>24</v>
      </c>
      <c r="J176">
        <f t="shared" si="8"/>
        <v>2</v>
      </c>
      <c r="K176">
        <f t="shared" si="9"/>
        <v>1</v>
      </c>
      <c r="L176">
        <f t="shared" si="10"/>
        <v>0</v>
      </c>
      <c r="M176">
        <f t="shared" si="11"/>
        <v>1</v>
      </c>
    </row>
    <row r="177" spans="1:13">
      <c r="A177">
        <v>2657</v>
      </c>
      <c r="B177">
        <v>530716</v>
      </c>
      <c r="C177" t="s">
        <v>9</v>
      </c>
      <c r="D177" t="s">
        <v>10</v>
      </c>
      <c r="E177" t="s">
        <v>25</v>
      </c>
      <c r="F177" t="s">
        <v>19</v>
      </c>
      <c r="G177" t="s">
        <v>13</v>
      </c>
      <c r="H177">
        <v>2</v>
      </c>
      <c r="I177" t="s">
        <v>30</v>
      </c>
      <c r="J177">
        <f t="shared" si="8"/>
        <v>2</v>
      </c>
      <c r="K177">
        <f t="shared" si="9"/>
        <v>2</v>
      </c>
      <c r="L177">
        <f t="shared" si="10"/>
        <v>1</v>
      </c>
      <c r="M177">
        <f t="shared" si="11"/>
        <v>2</v>
      </c>
    </row>
    <row r="178" spans="1:13">
      <c r="A178" s="2">
        <v>130</v>
      </c>
      <c r="B178" s="2">
        <v>420118</v>
      </c>
      <c r="C178" s="2" t="s">
        <v>9</v>
      </c>
      <c r="D178" s="2" t="s">
        <v>26</v>
      </c>
      <c r="E178" s="2" t="s">
        <v>11</v>
      </c>
      <c r="F178" s="2" t="s">
        <v>28</v>
      </c>
      <c r="G178" s="2" t="s">
        <v>13</v>
      </c>
      <c r="H178" s="2">
        <v>5</v>
      </c>
      <c r="I178" s="2" t="s">
        <v>24</v>
      </c>
      <c r="J178">
        <f t="shared" si="8"/>
        <v>2</v>
      </c>
      <c r="K178">
        <f t="shared" si="9"/>
        <v>2</v>
      </c>
      <c r="L178">
        <f t="shared" si="10"/>
        <v>1</v>
      </c>
      <c r="M178">
        <f t="shared" si="11"/>
        <v>3</v>
      </c>
    </row>
    <row r="179" spans="1:13">
      <c r="A179">
        <v>3978</v>
      </c>
      <c r="B179">
        <v>611023</v>
      </c>
      <c r="C179" t="s">
        <v>9</v>
      </c>
      <c r="D179" t="s">
        <v>10</v>
      </c>
      <c r="E179" t="s">
        <v>11</v>
      </c>
      <c r="F179" t="s">
        <v>19</v>
      </c>
      <c r="G179" t="s">
        <v>13</v>
      </c>
      <c r="H179">
        <v>2</v>
      </c>
      <c r="I179" t="s">
        <v>14</v>
      </c>
      <c r="J179">
        <f t="shared" si="8"/>
        <v>2</v>
      </c>
      <c r="K179">
        <f t="shared" si="9"/>
        <v>2</v>
      </c>
      <c r="L179">
        <f t="shared" si="10"/>
        <v>1</v>
      </c>
      <c r="M179">
        <f t="shared" si="11"/>
        <v>2</v>
      </c>
    </row>
    <row r="180" spans="1:13">
      <c r="A180">
        <v>2148</v>
      </c>
      <c r="B180">
        <v>460522</v>
      </c>
      <c r="C180" t="s">
        <v>9</v>
      </c>
      <c r="D180" t="s">
        <v>26</v>
      </c>
      <c r="E180" t="s">
        <v>11</v>
      </c>
      <c r="F180" t="s">
        <v>23</v>
      </c>
      <c r="G180" t="s">
        <v>13</v>
      </c>
      <c r="H180">
        <v>3</v>
      </c>
      <c r="I180" t="s">
        <v>24</v>
      </c>
      <c r="J180">
        <f t="shared" si="8"/>
        <v>2</v>
      </c>
      <c r="K180">
        <f t="shared" si="9"/>
        <v>2</v>
      </c>
      <c r="L180">
        <f t="shared" si="10"/>
        <v>1</v>
      </c>
      <c r="M180">
        <f t="shared" si="11"/>
        <v>3</v>
      </c>
    </row>
    <row r="181" spans="1:13">
      <c r="A181">
        <v>3628</v>
      </c>
      <c r="B181">
        <v>380615</v>
      </c>
      <c r="C181" t="s">
        <v>9</v>
      </c>
      <c r="D181" t="s">
        <v>15</v>
      </c>
      <c r="E181" t="s">
        <v>25</v>
      </c>
      <c r="F181" t="s">
        <v>19</v>
      </c>
      <c r="G181" t="s">
        <v>17</v>
      </c>
      <c r="H181">
        <v>0</v>
      </c>
      <c r="I181" t="s">
        <v>20</v>
      </c>
      <c r="J181">
        <f t="shared" si="8"/>
        <v>2</v>
      </c>
      <c r="K181">
        <f t="shared" si="9"/>
        <v>1</v>
      </c>
      <c r="L181">
        <f t="shared" si="10"/>
        <v>0</v>
      </c>
      <c r="M181">
        <f t="shared" si="11"/>
        <v>1</v>
      </c>
    </row>
    <row r="182" spans="1:13">
      <c r="A182" s="2">
        <v>1036</v>
      </c>
      <c r="B182" s="2">
        <v>450920</v>
      </c>
      <c r="C182" s="2" t="s">
        <v>9</v>
      </c>
      <c r="D182" s="2" t="s">
        <v>10</v>
      </c>
      <c r="E182" s="2" t="s">
        <v>16</v>
      </c>
      <c r="F182" s="2" t="s">
        <v>19</v>
      </c>
      <c r="G182" s="2" t="s">
        <v>13</v>
      </c>
      <c r="H182" s="2">
        <v>0</v>
      </c>
      <c r="I182" s="2" t="s">
        <v>22</v>
      </c>
      <c r="J182">
        <f t="shared" si="8"/>
        <v>2</v>
      </c>
      <c r="K182">
        <f t="shared" si="9"/>
        <v>2</v>
      </c>
      <c r="L182">
        <f t="shared" si="10"/>
        <v>0</v>
      </c>
      <c r="M182">
        <f t="shared" si="11"/>
        <v>2</v>
      </c>
    </row>
    <row r="183" spans="1:13">
      <c r="A183" s="2">
        <v>303</v>
      </c>
      <c r="B183" s="2">
        <v>670830</v>
      </c>
      <c r="C183" s="2" t="s">
        <v>9</v>
      </c>
      <c r="D183" s="2" t="s">
        <v>15</v>
      </c>
      <c r="E183" s="2" t="s">
        <v>16</v>
      </c>
      <c r="F183" s="2" t="s">
        <v>12</v>
      </c>
      <c r="G183" s="2" t="s">
        <v>13</v>
      </c>
      <c r="H183" s="2">
        <v>0</v>
      </c>
      <c r="I183" s="2" t="s">
        <v>14</v>
      </c>
      <c r="J183">
        <f t="shared" si="8"/>
        <v>2</v>
      </c>
      <c r="K183">
        <f t="shared" si="9"/>
        <v>2</v>
      </c>
      <c r="L183">
        <f t="shared" si="10"/>
        <v>0</v>
      </c>
      <c r="M183">
        <f t="shared" si="11"/>
        <v>1</v>
      </c>
    </row>
    <row r="184" spans="1:13">
      <c r="A184">
        <v>3289</v>
      </c>
      <c r="B184">
        <v>640416</v>
      </c>
      <c r="C184" t="s">
        <v>18</v>
      </c>
      <c r="D184" t="s">
        <v>26</v>
      </c>
      <c r="E184" t="s">
        <v>25</v>
      </c>
      <c r="F184" t="s">
        <v>29</v>
      </c>
      <c r="G184" t="s">
        <v>13</v>
      </c>
      <c r="H184">
        <v>0</v>
      </c>
      <c r="I184" t="s">
        <v>22</v>
      </c>
      <c r="J184">
        <f t="shared" si="8"/>
        <v>1</v>
      </c>
      <c r="K184">
        <f t="shared" si="9"/>
        <v>2</v>
      </c>
      <c r="L184">
        <f t="shared" si="10"/>
        <v>0</v>
      </c>
      <c r="M184">
        <f t="shared" si="11"/>
        <v>3</v>
      </c>
    </row>
    <row r="185" spans="1:13">
      <c r="A185" s="2">
        <v>536</v>
      </c>
      <c r="B185" s="2">
        <v>460224</v>
      </c>
      <c r="C185" s="2" t="s">
        <v>9</v>
      </c>
      <c r="D185" s="2" t="s">
        <v>10</v>
      </c>
      <c r="E185" s="2" t="s">
        <v>11</v>
      </c>
      <c r="F185" s="2" t="s">
        <v>12</v>
      </c>
      <c r="G185" s="2" t="s">
        <v>13</v>
      </c>
      <c r="H185" s="2">
        <v>1</v>
      </c>
      <c r="I185" s="2" t="s">
        <v>20</v>
      </c>
      <c r="J185">
        <f t="shared" si="8"/>
        <v>2</v>
      </c>
      <c r="K185">
        <f t="shared" si="9"/>
        <v>2</v>
      </c>
      <c r="L185">
        <f t="shared" si="10"/>
        <v>1</v>
      </c>
      <c r="M185">
        <f t="shared" si="11"/>
        <v>2</v>
      </c>
    </row>
    <row r="186" spans="1:13">
      <c r="A186" s="2">
        <v>156</v>
      </c>
      <c r="B186" s="2">
        <v>611021</v>
      </c>
      <c r="C186" s="2" t="s">
        <v>18</v>
      </c>
      <c r="D186" s="2" t="s">
        <v>15</v>
      </c>
      <c r="E186" s="2" t="s">
        <v>32</v>
      </c>
      <c r="F186" s="2" t="s">
        <v>29</v>
      </c>
      <c r="G186" s="2" t="s">
        <v>13</v>
      </c>
      <c r="H186" s="2">
        <v>0</v>
      </c>
      <c r="I186" s="2" t="s">
        <v>14</v>
      </c>
      <c r="J186">
        <f t="shared" si="8"/>
        <v>1</v>
      </c>
      <c r="K186">
        <f t="shared" si="9"/>
        <v>2</v>
      </c>
      <c r="L186">
        <f t="shared" si="10"/>
        <v>0</v>
      </c>
      <c r="M186">
        <f t="shared" si="11"/>
        <v>1</v>
      </c>
    </row>
    <row r="187" spans="1:13">
      <c r="A187" s="2">
        <v>1599</v>
      </c>
      <c r="B187" s="2">
        <v>221001</v>
      </c>
      <c r="C187" s="2" t="s">
        <v>9</v>
      </c>
      <c r="D187" s="2" t="s">
        <v>10</v>
      </c>
      <c r="E187" s="2" t="s">
        <v>25</v>
      </c>
      <c r="F187" s="2" t="s">
        <v>12</v>
      </c>
      <c r="G187" s="2" t="s">
        <v>13</v>
      </c>
      <c r="H187" s="2">
        <v>0</v>
      </c>
      <c r="I187" s="2" t="s">
        <v>22</v>
      </c>
      <c r="J187">
        <f t="shared" si="8"/>
        <v>2</v>
      </c>
      <c r="K187">
        <f t="shared" si="9"/>
        <v>2</v>
      </c>
      <c r="L187">
        <f t="shared" si="10"/>
        <v>0</v>
      </c>
      <c r="M187">
        <f t="shared" si="11"/>
        <v>2</v>
      </c>
    </row>
    <row r="188" spans="1:13">
      <c r="A188" s="2">
        <v>99</v>
      </c>
      <c r="B188" s="2">
        <v>600826</v>
      </c>
      <c r="C188" s="2" t="s">
        <v>9</v>
      </c>
      <c r="D188" s="2" t="s">
        <v>26</v>
      </c>
      <c r="E188" s="2" t="s">
        <v>25</v>
      </c>
      <c r="F188" s="2" t="s">
        <v>23</v>
      </c>
      <c r="G188" s="2" t="s">
        <v>13</v>
      </c>
      <c r="H188" s="2">
        <v>0</v>
      </c>
      <c r="I188" s="2" t="s">
        <v>14</v>
      </c>
      <c r="J188">
        <f t="shared" si="8"/>
        <v>2</v>
      </c>
      <c r="K188">
        <f t="shared" si="9"/>
        <v>2</v>
      </c>
      <c r="L188">
        <f t="shared" si="10"/>
        <v>0</v>
      </c>
      <c r="M188">
        <f t="shared" si="11"/>
        <v>3</v>
      </c>
    </row>
    <row r="189" spans="1:13">
      <c r="A189">
        <v>4038</v>
      </c>
      <c r="B189">
        <v>401007</v>
      </c>
      <c r="C189" t="s">
        <v>9</v>
      </c>
      <c r="D189" t="s">
        <v>10</v>
      </c>
      <c r="E189" t="s">
        <v>32</v>
      </c>
      <c r="F189" t="s">
        <v>23</v>
      </c>
      <c r="G189" t="s">
        <v>21</v>
      </c>
      <c r="H189">
        <v>0</v>
      </c>
      <c r="I189" t="s">
        <v>22</v>
      </c>
      <c r="J189">
        <f t="shared" si="8"/>
        <v>2</v>
      </c>
      <c r="K189">
        <f t="shared" si="9"/>
        <v>0</v>
      </c>
      <c r="L189">
        <f t="shared" si="10"/>
        <v>0</v>
      </c>
      <c r="M189">
        <f t="shared" si="11"/>
        <v>2</v>
      </c>
    </row>
    <row r="190" spans="1:13">
      <c r="A190" s="2">
        <v>4283</v>
      </c>
      <c r="B190" s="2">
        <v>550903</v>
      </c>
      <c r="C190" s="2" t="s">
        <v>9</v>
      </c>
      <c r="D190" s="2" t="s">
        <v>15</v>
      </c>
      <c r="E190" s="2" t="s">
        <v>11</v>
      </c>
      <c r="F190" s="2" t="s">
        <v>28</v>
      </c>
      <c r="G190" s="2" t="s">
        <v>13</v>
      </c>
      <c r="H190" s="2">
        <v>0</v>
      </c>
      <c r="I190" s="2" t="s">
        <v>20</v>
      </c>
      <c r="J190">
        <f t="shared" si="8"/>
        <v>2</v>
      </c>
      <c r="K190">
        <f t="shared" si="9"/>
        <v>2</v>
      </c>
      <c r="L190">
        <f t="shared" si="10"/>
        <v>0</v>
      </c>
      <c r="M190">
        <f t="shared" si="11"/>
        <v>1</v>
      </c>
    </row>
    <row r="191" spans="1:13">
      <c r="A191">
        <v>3341</v>
      </c>
      <c r="B191">
        <v>580728</v>
      </c>
      <c r="C191" t="s">
        <v>9</v>
      </c>
      <c r="D191" t="s">
        <v>26</v>
      </c>
      <c r="E191" t="s">
        <v>33</v>
      </c>
      <c r="F191" t="s">
        <v>28</v>
      </c>
      <c r="G191" t="s">
        <v>21</v>
      </c>
      <c r="H191">
        <v>0</v>
      </c>
      <c r="I191" t="s">
        <v>22</v>
      </c>
      <c r="J191">
        <f t="shared" si="8"/>
        <v>2</v>
      </c>
      <c r="K191">
        <f t="shared" si="9"/>
        <v>0</v>
      </c>
      <c r="L191">
        <f t="shared" si="10"/>
        <v>0</v>
      </c>
      <c r="M191">
        <f t="shared" si="11"/>
        <v>3</v>
      </c>
    </row>
    <row r="192" spans="1:13">
      <c r="A192">
        <v>2927</v>
      </c>
      <c r="B192">
        <v>541112</v>
      </c>
      <c r="C192" t="s">
        <v>9</v>
      </c>
      <c r="D192" t="s">
        <v>15</v>
      </c>
      <c r="E192" t="s">
        <v>25</v>
      </c>
      <c r="F192" t="s">
        <v>12</v>
      </c>
      <c r="G192" t="s">
        <v>13</v>
      </c>
      <c r="H192">
        <v>0</v>
      </c>
      <c r="I192" t="s">
        <v>22</v>
      </c>
      <c r="J192">
        <f t="shared" si="8"/>
        <v>2</v>
      </c>
      <c r="K192">
        <f t="shared" si="9"/>
        <v>2</v>
      </c>
      <c r="L192">
        <f t="shared" si="10"/>
        <v>0</v>
      </c>
      <c r="M192">
        <f t="shared" si="11"/>
        <v>1</v>
      </c>
    </row>
    <row r="193" spans="1:13">
      <c r="A193" s="2">
        <v>842</v>
      </c>
      <c r="B193" s="2">
        <v>490311</v>
      </c>
      <c r="C193" s="2" t="s">
        <v>18</v>
      </c>
      <c r="D193" s="2" t="s">
        <v>10</v>
      </c>
      <c r="E193" s="2" t="s">
        <v>22</v>
      </c>
      <c r="F193" s="2" t="s">
        <v>19</v>
      </c>
      <c r="G193" s="2" t="s">
        <v>17</v>
      </c>
      <c r="H193" s="2">
        <v>0</v>
      </c>
      <c r="I193" s="2" t="s">
        <v>14</v>
      </c>
      <c r="J193">
        <f t="shared" si="8"/>
        <v>1</v>
      </c>
      <c r="K193">
        <f t="shared" si="9"/>
        <v>1</v>
      </c>
      <c r="L193">
        <f t="shared" si="10"/>
        <v>0</v>
      </c>
      <c r="M193">
        <f t="shared" si="11"/>
        <v>2</v>
      </c>
    </row>
    <row r="194" spans="1:13">
      <c r="A194">
        <v>3462</v>
      </c>
      <c r="B194">
        <v>631102</v>
      </c>
      <c r="C194" t="s">
        <v>9</v>
      </c>
      <c r="D194" t="s">
        <v>10</v>
      </c>
      <c r="E194" t="s">
        <v>11</v>
      </c>
      <c r="F194" t="s">
        <v>23</v>
      </c>
      <c r="G194" t="s">
        <v>13</v>
      </c>
      <c r="H194">
        <v>0</v>
      </c>
      <c r="I194" t="s">
        <v>24</v>
      </c>
      <c r="J194">
        <f t="shared" si="8"/>
        <v>2</v>
      </c>
      <c r="K194">
        <f t="shared" si="9"/>
        <v>2</v>
      </c>
      <c r="L194">
        <f t="shared" si="10"/>
        <v>0</v>
      </c>
      <c r="M194">
        <f t="shared" si="11"/>
        <v>2</v>
      </c>
    </row>
    <row r="195" spans="1:13">
      <c r="A195" s="2">
        <v>1667</v>
      </c>
      <c r="B195" s="2">
        <v>430408</v>
      </c>
      <c r="C195" s="2" t="s">
        <v>9</v>
      </c>
      <c r="D195" s="2" t="s">
        <v>10</v>
      </c>
      <c r="E195" s="2" t="s">
        <v>25</v>
      </c>
      <c r="F195" s="2" t="s">
        <v>19</v>
      </c>
      <c r="G195" s="2" t="s">
        <v>13</v>
      </c>
      <c r="H195" s="2">
        <v>2</v>
      </c>
      <c r="I195" s="2" t="s">
        <v>24</v>
      </c>
      <c r="J195">
        <f t="shared" ref="J195:J201" si="12">IF(C195 = "女", 2, 1)</f>
        <v>2</v>
      </c>
      <c r="K195">
        <f t="shared" ref="K195:K201" si="13">IF(G195="已婚", 2, IF(G195 = "未婚", 1, 0))</f>
        <v>2</v>
      </c>
      <c r="L195">
        <f t="shared" ref="L195:L201" si="14">IF(H195 &gt; 0, 1, 0)</f>
        <v>1</v>
      </c>
      <c r="M195">
        <f t="shared" ref="M195:M201" si="15">IF(D195="1~2人",1,IF(D195="3~4人",2, 3))</f>
        <v>2</v>
      </c>
    </row>
    <row r="196" spans="1:13">
      <c r="A196" s="2">
        <v>59</v>
      </c>
      <c r="B196" s="2">
        <v>460904</v>
      </c>
      <c r="C196" s="2" t="s">
        <v>9</v>
      </c>
      <c r="D196" s="2" t="s">
        <v>10</v>
      </c>
      <c r="E196" s="2" t="s">
        <v>11</v>
      </c>
      <c r="F196" s="2" t="s">
        <v>23</v>
      </c>
      <c r="G196" s="2" t="s">
        <v>13</v>
      </c>
      <c r="H196" s="2">
        <v>1</v>
      </c>
      <c r="I196" s="2" t="s">
        <v>22</v>
      </c>
      <c r="J196">
        <f t="shared" si="12"/>
        <v>2</v>
      </c>
      <c r="K196">
        <f t="shared" si="13"/>
        <v>2</v>
      </c>
      <c r="L196">
        <f t="shared" si="14"/>
        <v>1</v>
      </c>
      <c r="M196">
        <f t="shared" si="15"/>
        <v>2</v>
      </c>
    </row>
    <row r="197" spans="1:13">
      <c r="A197">
        <v>2520</v>
      </c>
      <c r="B197">
        <v>491116</v>
      </c>
      <c r="C197" t="s">
        <v>9</v>
      </c>
      <c r="D197" t="s">
        <v>10</v>
      </c>
      <c r="E197" t="s">
        <v>22</v>
      </c>
      <c r="F197" t="s">
        <v>12</v>
      </c>
      <c r="G197" t="s">
        <v>21</v>
      </c>
      <c r="H197">
        <v>0</v>
      </c>
      <c r="I197" t="s">
        <v>22</v>
      </c>
      <c r="J197">
        <f t="shared" si="12"/>
        <v>2</v>
      </c>
      <c r="K197">
        <f t="shared" si="13"/>
        <v>0</v>
      </c>
      <c r="L197">
        <f t="shared" si="14"/>
        <v>0</v>
      </c>
      <c r="M197">
        <f t="shared" si="15"/>
        <v>2</v>
      </c>
    </row>
    <row r="198" spans="1:13">
      <c r="A198" s="2">
        <v>274</v>
      </c>
      <c r="B198" s="2">
        <v>430623</v>
      </c>
      <c r="C198" s="2" t="s">
        <v>9</v>
      </c>
      <c r="D198" s="2" t="s">
        <v>10</v>
      </c>
      <c r="E198" s="2" t="s">
        <v>16</v>
      </c>
      <c r="F198" s="2" t="s">
        <v>23</v>
      </c>
      <c r="G198" s="2" t="s">
        <v>17</v>
      </c>
      <c r="H198" s="2">
        <v>0</v>
      </c>
      <c r="I198" s="2" t="s">
        <v>14</v>
      </c>
      <c r="J198">
        <f t="shared" si="12"/>
        <v>2</v>
      </c>
      <c r="K198">
        <f t="shared" si="13"/>
        <v>1</v>
      </c>
      <c r="L198">
        <f t="shared" si="14"/>
        <v>0</v>
      </c>
      <c r="M198">
        <f t="shared" si="15"/>
        <v>2</v>
      </c>
    </row>
    <row r="199" spans="1:13">
      <c r="A199">
        <v>3764</v>
      </c>
      <c r="B199">
        <v>310102</v>
      </c>
      <c r="C199" t="s">
        <v>9</v>
      </c>
      <c r="D199" t="s">
        <v>10</v>
      </c>
      <c r="E199" t="s">
        <v>32</v>
      </c>
      <c r="F199" t="s">
        <v>12</v>
      </c>
      <c r="G199" t="s">
        <v>21</v>
      </c>
      <c r="H199">
        <v>0</v>
      </c>
      <c r="I199" t="s">
        <v>20</v>
      </c>
      <c r="J199">
        <f t="shared" si="12"/>
        <v>2</v>
      </c>
      <c r="K199">
        <f t="shared" si="13"/>
        <v>0</v>
      </c>
      <c r="L199">
        <f t="shared" si="14"/>
        <v>0</v>
      </c>
      <c r="M199">
        <f t="shared" si="15"/>
        <v>2</v>
      </c>
    </row>
    <row r="200" spans="1:13">
      <c r="A200">
        <v>4081</v>
      </c>
      <c r="B200">
        <v>540821</v>
      </c>
      <c r="C200" t="s">
        <v>9</v>
      </c>
      <c r="D200" t="s">
        <v>10</v>
      </c>
      <c r="E200" t="s">
        <v>16</v>
      </c>
      <c r="F200" t="s">
        <v>23</v>
      </c>
      <c r="G200" t="s">
        <v>13</v>
      </c>
      <c r="H200">
        <v>2</v>
      </c>
      <c r="I200" t="s">
        <v>30</v>
      </c>
      <c r="J200">
        <f t="shared" si="12"/>
        <v>2</v>
      </c>
      <c r="K200">
        <f t="shared" si="13"/>
        <v>2</v>
      </c>
      <c r="L200">
        <f t="shared" si="14"/>
        <v>1</v>
      </c>
      <c r="M200">
        <f t="shared" si="15"/>
        <v>2</v>
      </c>
    </row>
    <row r="201" spans="1:13">
      <c r="A201" s="2">
        <v>1215</v>
      </c>
      <c r="B201" s="2">
        <v>440607</v>
      </c>
      <c r="C201" s="2" t="s">
        <v>9</v>
      </c>
      <c r="D201" s="2" t="s">
        <v>10</v>
      </c>
      <c r="E201" s="2" t="s">
        <v>11</v>
      </c>
      <c r="F201" s="2" t="s">
        <v>19</v>
      </c>
      <c r="G201" s="2" t="s">
        <v>13</v>
      </c>
      <c r="H201" s="2">
        <v>2</v>
      </c>
      <c r="I201" s="2" t="s">
        <v>14</v>
      </c>
      <c r="J201">
        <f t="shared" si="12"/>
        <v>2</v>
      </c>
      <c r="K201">
        <f t="shared" si="13"/>
        <v>2</v>
      </c>
      <c r="L201">
        <f t="shared" si="14"/>
        <v>1</v>
      </c>
      <c r="M201">
        <f t="shared" si="15"/>
        <v>2</v>
      </c>
    </row>
  </sheetData>
  <autoFilter ref="A1:J201" xr:uid="{90CFE5CD-E6AF-7A44-B2B6-8AD93D419ACB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FA6FB-6FC2-4F41-8807-2D5DA84E3361}">
  <dimension ref="A1:N4482"/>
  <sheetViews>
    <sheetView workbookViewId="0">
      <selection activeCell="M19" sqref="M19"/>
    </sheetView>
  </sheetViews>
  <sheetFormatPr baseColWidth="10" defaultColWidth="8.83203125" defaultRowHeight="15"/>
  <cols>
    <col min="7" max="7" width="27.83203125" customWidth="1"/>
  </cols>
  <sheetData>
    <row r="1" spans="1:14">
      <c r="A1" s="1" t="s">
        <v>35</v>
      </c>
      <c r="B1" s="1" t="s">
        <v>0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N1" s="3">
        <v>40179</v>
      </c>
    </row>
    <row r="2" spans="1:14">
      <c r="A2" s="1">
        <v>108</v>
      </c>
      <c r="B2" s="1">
        <v>220</v>
      </c>
      <c r="C2" s="1" t="s">
        <v>45</v>
      </c>
      <c r="D2" s="1" t="s">
        <v>46</v>
      </c>
      <c r="E2" s="1" t="s">
        <v>47</v>
      </c>
      <c r="F2" s="1" t="s">
        <v>48</v>
      </c>
      <c r="G2" s="1" t="s">
        <v>49</v>
      </c>
      <c r="H2" s="1" t="s">
        <v>50</v>
      </c>
      <c r="I2" s="1" t="s">
        <v>51</v>
      </c>
      <c r="J2" s="1" t="s">
        <v>52</v>
      </c>
      <c r="K2" s="1" t="s">
        <v>53</v>
      </c>
    </row>
    <row r="3" spans="1:14">
      <c r="A3" s="1">
        <v>108</v>
      </c>
      <c r="B3" s="1">
        <v>220</v>
      </c>
      <c r="C3" s="1" t="s">
        <v>45</v>
      </c>
      <c r="D3" s="1" t="s">
        <v>46</v>
      </c>
      <c r="E3" s="1" t="s">
        <v>54</v>
      </c>
      <c r="F3" s="1" t="s">
        <v>55</v>
      </c>
      <c r="G3" s="1" t="s">
        <v>56</v>
      </c>
      <c r="H3" s="1" t="s">
        <v>50</v>
      </c>
      <c r="I3" s="1" t="s">
        <v>57</v>
      </c>
      <c r="J3" s="1" t="s">
        <v>58</v>
      </c>
      <c r="K3" s="1" t="s">
        <v>53</v>
      </c>
    </row>
    <row r="4" spans="1:14">
      <c r="A4" s="1">
        <v>108</v>
      </c>
      <c r="B4" s="1">
        <v>220</v>
      </c>
      <c r="C4" s="1" t="s">
        <v>45</v>
      </c>
      <c r="D4" s="1" t="s">
        <v>46</v>
      </c>
      <c r="E4" s="1" t="s">
        <v>59</v>
      </c>
      <c r="F4" s="1" t="s">
        <v>60</v>
      </c>
      <c r="G4" s="1" t="s">
        <v>61</v>
      </c>
      <c r="H4" s="1" t="s">
        <v>62</v>
      </c>
      <c r="I4" s="1" t="s">
        <v>63</v>
      </c>
      <c r="J4" s="1" t="s">
        <v>64</v>
      </c>
      <c r="K4" s="1" t="s">
        <v>53</v>
      </c>
    </row>
    <row r="5" spans="1:14">
      <c r="A5" s="1">
        <v>108</v>
      </c>
      <c r="B5" s="1">
        <v>220</v>
      </c>
      <c r="C5" s="1" t="s">
        <v>45</v>
      </c>
      <c r="D5" s="1" t="s">
        <v>46</v>
      </c>
      <c r="E5" s="1" t="s">
        <v>65</v>
      </c>
      <c r="F5" s="1" t="s">
        <v>66</v>
      </c>
      <c r="G5" s="1" t="s">
        <v>67</v>
      </c>
      <c r="H5" s="1" t="s">
        <v>50</v>
      </c>
      <c r="I5" s="1" t="s">
        <v>68</v>
      </c>
      <c r="J5" s="1" t="s">
        <v>69</v>
      </c>
      <c r="K5" s="1" t="s">
        <v>53</v>
      </c>
    </row>
    <row r="6" spans="1:14">
      <c r="A6" s="1">
        <v>109</v>
      </c>
      <c r="B6" s="1">
        <v>220</v>
      </c>
      <c r="C6" s="1" t="s">
        <v>45</v>
      </c>
      <c r="D6" s="1" t="s">
        <v>70</v>
      </c>
      <c r="E6" s="1" t="s">
        <v>71</v>
      </c>
      <c r="F6" s="1" t="s">
        <v>72</v>
      </c>
      <c r="G6" s="1" t="s">
        <v>73</v>
      </c>
      <c r="H6" s="1" t="s">
        <v>50</v>
      </c>
      <c r="I6" s="1" t="s">
        <v>74</v>
      </c>
      <c r="J6" s="1" t="s">
        <v>75</v>
      </c>
      <c r="K6" s="1" t="s">
        <v>76</v>
      </c>
    </row>
    <row r="7" spans="1:14">
      <c r="A7" s="1">
        <v>109</v>
      </c>
      <c r="B7" s="1">
        <v>220</v>
      </c>
      <c r="C7" s="1" t="s">
        <v>45</v>
      </c>
      <c r="D7" s="1" t="s">
        <v>70</v>
      </c>
      <c r="E7" s="1" t="s">
        <v>47</v>
      </c>
      <c r="F7" s="1" t="s">
        <v>77</v>
      </c>
      <c r="G7" s="1" t="s">
        <v>78</v>
      </c>
      <c r="H7" s="1" t="s">
        <v>50</v>
      </c>
      <c r="I7" s="1" t="s">
        <v>79</v>
      </c>
      <c r="J7" s="1" t="s">
        <v>80</v>
      </c>
      <c r="K7" s="1" t="s">
        <v>76</v>
      </c>
    </row>
    <row r="8" spans="1:14">
      <c r="A8" s="1">
        <v>109</v>
      </c>
      <c r="B8" s="1">
        <v>220</v>
      </c>
      <c r="C8" s="1" t="s">
        <v>45</v>
      </c>
      <c r="D8" s="1" t="s">
        <v>70</v>
      </c>
      <c r="E8" s="1" t="s">
        <v>59</v>
      </c>
      <c r="F8" s="1" t="s">
        <v>60</v>
      </c>
      <c r="G8" s="1" t="s">
        <v>61</v>
      </c>
      <c r="H8" s="1" t="s">
        <v>50</v>
      </c>
      <c r="I8" s="1" t="s">
        <v>63</v>
      </c>
      <c r="J8" s="1" t="s">
        <v>81</v>
      </c>
      <c r="K8" s="1" t="s">
        <v>76</v>
      </c>
    </row>
    <row r="9" spans="1:14">
      <c r="A9" s="1">
        <v>109</v>
      </c>
      <c r="B9" s="1">
        <v>220</v>
      </c>
      <c r="C9" s="1" t="s">
        <v>45</v>
      </c>
      <c r="D9" s="1" t="s">
        <v>70</v>
      </c>
      <c r="E9" s="1" t="s">
        <v>59</v>
      </c>
      <c r="F9" s="1" t="s">
        <v>60</v>
      </c>
      <c r="G9" s="1" t="s">
        <v>61</v>
      </c>
      <c r="H9" s="1" t="s">
        <v>50</v>
      </c>
      <c r="I9" s="1" t="s">
        <v>63</v>
      </c>
      <c r="J9" s="1" t="s">
        <v>81</v>
      </c>
      <c r="K9" s="1" t="s">
        <v>76</v>
      </c>
    </row>
    <row r="10" spans="1:14">
      <c r="A10" s="1">
        <v>109</v>
      </c>
      <c r="B10" s="1">
        <v>220</v>
      </c>
      <c r="C10" s="1" t="s">
        <v>45</v>
      </c>
      <c r="D10" s="1" t="s">
        <v>70</v>
      </c>
      <c r="E10" s="1" t="s">
        <v>59</v>
      </c>
      <c r="F10" s="1" t="s">
        <v>82</v>
      </c>
      <c r="G10" s="1" t="s">
        <v>83</v>
      </c>
      <c r="H10" s="1" t="s">
        <v>50</v>
      </c>
      <c r="I10" s="1" t="s">
        <v>84</v>
      </c>
      <c r="J10" s="1" t="s">
        <v>85</v>
      </c>
      <c r="K10" s="1" t="s">
        <v>76</v>
      </c>
    </row>
    <row r="11" spans="1:14">
      <c r="A11" s="1">
        <v>109</v>
      </c>
      <c r="B11" s="1">
        <v>220</v>
      </c>
      <c r="C11" s="1" t="s">
        <v>45</v>
      </c>
      <c r="D11" s="1" t="s">
        <v>70</v>
      </c>
      <c r="E11" s="1" t="s">
        <v>86</v>
      </c>
      <c r="F11" s="1" t="s">
        <v>87</v>
      </c>
      <c r="G11" s="1" t="s">
        <v>88</v>
      </c>
      <c r="H11" s="1" t="s">
        <v>50</v>
      </c>
      <c r="I11" s="1" t="s">
        <v>89</v>
      </c>
      <c r="J11" s="1" t="s">
        <v>90</v>
      </c>
      <c r="K11" s="1" t="s">
        <v>76</v>
      </c>
    </row>
    <row r="12" spans="1:14">
      <c r="A12" s="1">
        <v>109</v>
      </c>
      <c r="B12" s="1">
        <v>220</v>
      </c>
      <c r="C12" s="1" t="s">
        <v>45</v>
      </c>
      <c r="D12" s="1" t="s">
        <v>70</v>
      </c>
      <c r="E12" s="1" t="s">
        <v>65</v>
      </c>
      <c r="F12" s="1" t="s">
        <v>91</v>
      </c>
      <c r="G12" s="1" t="s">
        <v>92</v>
      </c>
      <c r="H12" s="1" t="s">
        <v>50</v>
      </c>
      <c r="I12" s="1" t="s">
        <v>93</v>
      </c>
      <c r="J12" s="1" t="s">
        <v>94</v>
      </c>
      <c r="K12" s="1" t="s">
        <v>76</v>
      </c>
    </row>
    <row r="13" spans="1:14">
      <c r="A13" s="1">
        <v>110</v>
      </c>
      <c r="B13" s="1">
        <v>220</v>
      </c>
      <c r="C13" s="1" t="s">
        <v>45</v>
      </c>
      <c r="D13" s="1" t="s">
        <v>95</v>
      </c>
      <c r="E13" s="1" t="s">
        <v>96</v>
      </c>
      <c r="F13" s="1" t="s">
        <v>97</v>
      </c>
      <c r="G13" s="1" t="s">
        <v>98</v>
      </c>
      <c r="H13" s="1" t="s">
        <v>50</v>
      </c>
      <c r="I13" s="1" t="s">
        <v>99</v>
      </c>
      <c r="J13" s="1" t="s">
        <v>100</v>
      </c>
      <c r="K13" s="1" t="s">
        <v>101</v>
      </c>
    </row>
    <row r="14" spans="1:14">
      <c r="A14" s="1">
        <v>110</v>
      </c>
      <c r="B14" s="1">
        <v>220</v>
      </c>
      <c r="C14" s="1" t="s">
        <v>45</v>
      </c>
      <c r="D14" s="1" t="s">
        <v>95</v>
      </c>
      <c r="E14" s="1" t="s">
        <v>102</v>
      </c>
      <c r="F14" s="1" t="s">
        <v>103</v>
      </c>
      <c r="G14" s="1" t="s">
        <v>104</v>
      </c>
      <c r="H14" s="1" t="s">
        <v>50</v>
      </c>
      <c r="I14" s="1" t="s">
        <v>105</v>
      </c>
      <c r="J14" s="1" t="s">
        <v>50</v>
      </c>
      <c r="K14" s="1" t="s">
        <v>101</v>
      </c>
    </row>
    <row r="15" spans="1:14">
      <c r="A15" s="1">
        <v>110</v>
      </c>
      <c r="B15" s="1">
        <v>220</v>
      </c>
      <c r="C15" s="1" t="s">
        <v>45</v>
      </c>
      <c r="D15" s="1" t="s">
        <v>95</v>
      </c>
      <c r="E15" s="1" t="s">
        <v>106</v>
      </c>
      <c r="F15" s="1" t="s">
        <v>107</v>
      </c>
      <c r="G15" s="1" t="s">
        <v>108</v>
      </c>
      <c r="H15" s="1" t="s">
        <v>50</v>
      </c>
      <c r="I15" s="1" t="s">
        <v>109</v>
      </c>
      <c r="J15" s="1" t="s">
        <v>110</v>
      </c>
      <c r="K15" s="1" t="s">
        <v>101</v>
      </c>
    </row>
    <row r="16" spans="1:14">
      <c r="A16" s="1">
        <v>110</v>
      </c>
      <c r="B16" s="1">
        <v>220</v>
      </c>
      <c r="C16" s="1" t="s">
        <v>45</v>
      </c>
      <c r="D16" s="1" t="s">
        <v>95</v>
      </c>
      <c r="E16" s="1" t="s">
        <v>65</v>
      </c>
      <c r="F16" s="1" t="s">
        <v>111</v>
      </c>
      <c r="G16" s="1" t="s">
        <v>112</v>
      </c>
      <c r="H16" s="1" t="s">
        <v>50</v>
      </c>
      <c r="I16" s="1" t="s">
        <v>113</v>
      </c>
      <c r="J16" s="1" t="s">
        <v>114</v>
      </c>
      <c r="K16" s="1" t="s">
        <v>101</v>
      </c>
    </row>
    <row r="17" spans="1:11">
      <c r="A17" s="1">
        <v>111</v>
      </c>
      <c r="B17" s="1">
        <v>220</v>
      </c>
      <c r="C17" s="1" t="s">
        <v>45</v>
      </c>
      <c r="D17" s="1" t="s">
        <v>115</v>
      </c>
      <c r="E17" s="1" t="s">
        <v>116</v>
      </c>
      <c r="F17" s="1" t="s">
        <v>117</v>
      </c>
      <c r="G17" s="1" t="s">
        <v>118</v>
      </c>
      <c r="H17" s="1" t="s">
        <v>50</v>
      </c>
      <c r="I17" s="1" t="s">
        <v>119</v>
      </c>
      <c r="J17" s="1" t="s">
        <v>120</v>
      </c>
      <c r="K17" s="1" t="s">
        <v>121</v>
      </c>
    </row>
    <row r="18" spans="1:11">
      <c r="A18" s="1">
        <v>111</v>
      </c>
      <c r="B18" s="1">
        <v>220</v>
      </c>
      <c r="C18" s="1" t="s">
        <v>45</v>
      </c>
      <c r="D18" s="1" t="s">
        <v>115</v>
      </c>
      <c r="E18" s="1" t="s">
        <v>54</v>
      </c>
      <c r="F18" s="1" t="s">
        <v>55</v>
      </c>
      <c r="G18" s="1" t="s">
        <v>56</v>
      </c>
      <c r="H18" s="1" t="s">
        <v>50</v>
      </c>
      <c r="I18" s="1" t="s">
        <v>122</v>
      </c>
      <c r="J18" s="1" t="s">
        <v>123</v>
      </c>
      <c r="K18" s="1" t="s">
        <v>121</v>
      </c>
    </row>
    <row r="19" spans="1:11">
      <c r="A19" s="1">
        <v>111</v>
      </c>
      <c r="B19" s="1">
        <v>220</v>
      </c>
      <c r="C19" s="1" t="s">
        <v>45</v>
      </c>
      <c r="D19" s="1" t="s">
        <v>115</v>
      </c>
      <c r="E19" s="1" t="s">
        <v>124</v>
      </c>
      <c r="F19" s="1" t="s">
        <v>125</v>
      </c>
      <c r="G19" s="1" t="s">
        <v>126</v>
      </c>
      <c r="H19" s="1" t="s">
        <v>50</v>
      </c>
      <c r="I19" s="1" t="s">
        <v>122</v>
      </c>
      <c r="J19" s="1" t="s">
        <v>123</v>
      </c>
      <c r="K19" s="1" t="s">
        <v>121</v>
      </c>
    </row>
    <row r="20" spans="1:11">
      <c r="A20" s="1">
        <v>111</v>
      </c>
      <c r="B20" s="1">
        <v>220</v>
      </c>
      <c r="C20" s="1" t="s">
        <v>45</v>
      </c>
      <c r="D20" s="1" t="s">
        <v>115</v>
      </c>
      <c r="E20" s="1" t="s">
        <v>127</v>
      </c>
      <c r="F20" s="1" t="s">
        <v>128</v>
      </c>
      <c r="G20" s="1" t="s">
        <v>129</v>
      </c>
      <c r="H20" s="1" t="s">
        <v>50</v>
      </c>
      <c r="I20" s="1" t="s">
        <v>130</v>
      </c>
      <c r="J20" s="1" t="s">
        <v>131</v>
      </c>
      <c r="K20" s="1" t="s">
        <v>121</v>
      </c>
    </row>
    <row r="21" spans="1:11">
      <c r="A21" s="1">
        <v>111</v>
      </c>
      <c r="B21" s="1">
        <v>220</v>
      </c>
      <c r="C21" s="1" t="s">
        <v>45</v>
      </c>
      <c r="D21" s="1" t="s">
        <v>115</v>
      </c>
      <c r="E21" s="1" t="s">
        <v>65</v>
      </c>
      <c r="F21" s="1" t="s">
        <v>132</v>
      </c>
      <c r="G21" s="1" t="s">
        <v>133</v>
      </c>
      <c r="H21" s="1" t="s">
        <v>50</v>
      </c>
      <c r="I21" s="1" t="s">
        <v>134</v>
      </c>
      <c r="J21" s="1" t="s">
        <v>135</v>
      </c>
      <c r="K21" s="1" t="s">
        <v>121</v>
      </c>
    </row>
    <row r="22" spans="1:11">
      <c r="A22" s="1">
        <v>112</v>
      </c>
      <c r="B22" s="1">
        <v>220</v>
      </c>
      <c r="C22" s="1" t="s">
        <v>45</v>
      </c>
      <c r="D22" s="1" t="s">
        <v>136</v>
      </c>
      <c r="E22" s="1" t="s">
        <v>137</v>
      </c>
      <c r="F22" s="1" t="s">
        <v>138</v>
      </c>
      <c r="G22" s="1" t="s">
        <v>139</v>
      </c>
      <c r="H22" s="1" t="s">
        <v>50</v>
      </c>
      <c r="I22" s="1" t="s">
        <v>140</v>
      </c>
      <c r="J22" s="1" t="s">
        <v>141</v>
      </c>
      <c r="K22" s="1" t="s">
        <v>142</v>
      </c>
    </row>
    <row r="23" spans="1:11">
      <c r="A23" s="1">
        <v>112</v>
      </c>
      <c r="B23" s="1">
        <v>220</v>
      </c>
      <c r="C23" s="1" t="s">
        <v>45</v>
      </c>
      <c r="D23" s="1" t="s">
        <v>136</v>
      </c>
      <c r="E23" s="1" t="s">
        <v>137</v>
      </c>
      <c r="F23" s="1" t="s">
        <v>143</v>
      </c>
      <c r="G23" s="1" t="s">
        <v>144</v>
      </c>
      <c r="H23" s="1" t="s">
        <v>50</v>
      </c>
      <c r="I23" s="1" t="s">
        <v>145</v>
      </c>
      <c r="J23" s="1" t="s">
        <v>146</v>
      </c>
      <c r="K23" s="1" t="s">
        <v>142</v>
      </c>
    </row>
    <row r="24" spans="1:11">
      <c r="A24" s="1">
        <v>112</v>
      </c>
      <c r="B24" s="1">
        <v>220</v>
      </c>
      <c r="C24" s="1" t="s">
        <v>45</v>
      </c>
      <c r="D24" s="1" t="s">
        <v>136</v>
      </c>
      <c r="E24" s="1" t="s">
        <v>47</v>
      </c>
      <c r="F24" s="1" t="s">
        <v>77</v>
      </c>
      <c r="G24" s="1" t="s">
        <v>78</v>
      </c>
      <c r="H24" s="1" t="s">
        <v>50</v>
      </c>
      <c r="I24" s="1" t="s">
        <v>147</v>
      </c>
      <c r="J24" s="1" t="s">
        <v>148</v>
      </c>
      <c r="K24" s="1" t="s">
        <v>142</v>
      </c>
    </row>
    <row r="25" spans="1:11">
      <c r="A25" s="1">
        <v>112</v>
      </c>
      <c r="B25" s="1">
        <v>220</v>
      </c>
      <c r="C25" s="1" t="s">
        <v>45</v>
      </c>
      <c r="D25" s="1" t="s">
        <v>136</v>
      </c>
      <c r="E25" s="1" t="s">
        <v>47</v>
      </c>
      <c r="F25" s="1" t="s">
        <v>149</v>
      </c>
      <c r="G25" s="1" t="s">
        <v>150</v>
      </c>
      <c r="H25" s="1" t="s">
        <v>50</v>
      </c>
      <c r="I25" s="1" t="s">
        <v>147</v>
      </c>
      <c r="J25" s="1" t="s">
        <v>148</v>
      </c>
      <c r="K25" s="1" t="s">
        <v>142</v>
      </c>
    </row>
    <row r="26" spans="1:11">
      <c r="A26" s="1">
        <v>112</v>
      </c>
      <c r="B26" s="1">
        <v>220</v>
      </c>
      <c r="C26" s="1" t="s">
        <v>45</v>
      </c>
      <c r="D26" s="1" t="s">
        <v>136</v>
      </c>
      <c r="E26" s="1" t="s">
        <v>47</v>
      </c>
      <c r="F26" s="1" t="s">
        <v>151</v>
      </c>
      <c r="G26" s="1" t="s">
        <v>152</v>
      </c>
      <c r="H26" s="1" t="s">
        <v>50</v>
      </c>
      <c r="I26" s="1" t="s">
        <v>147</v>
      </c>
      <c r="J26" s="1" t="s">
        <v>148</v>
      </c>
      <c r="K26" s="1" t="s">
        <v>142</v>
      </c>
    </row>
    <row r="27" spans="1:11">
      <c r="A27" s="1">
        <v>112</v>
      </c>
      <c r="B27" s="1">
        <v>220</v>
      </c>
      <c r="C27" s="1" t="s">
        <v>45</v>
      </c>
      <c r="D27" s="1" t="s">
        <v>136</v>
      </c>
      <c r="E27" s="1" t="s">
        <v>59</v>
      </c>
      <c r="F27" s="1" t="s">
        <v>60</v>
      </c>
      <c r="G27" s="1" t="s">
        <v>61</v>
      </c>
      <c r="H27" s="1" t="s">
        <v>50</v>
      </c>
      <c r="I27" s="1" t="s">
        <v>153</v>
      </c>
      <c r="J27" s="1" t="s">
        <v>154</v>
      </c>
      <c r="K27" s="1" t="s">
        <v>142</v>
      </c>
    </row>
    <row r="28" spans="1:11">
      <c r="A28" s="1">
        <v>112</v>
      </c>
      <c r="B28" s="1">
        <v>220</v>
      </c>
      <c r="C28" s="1" t="s">
        <v>45</v>
      </c>
      <c r="D28" s="1" t="s">
        <v>136</v>
      </c>
      <c r="E28" s="1" t="s">
        <v>59</v>
      </c>
      <c r="F28" s="1" t="s">
        <v>60</v>
      </c>
      <c r="G28" s="1" t="s">
        <v>61</v>
      </c>
      <c r="H28" s="1" t="s">
        <v>50</v>
      </c>
      <c r="I28" s="1" t="s">
        <v>63</v>
      </c>
      <c r="J28" s="1" t="s">
        <v>81</v>
      </c>
      <c r="K28" s="1" t="s">
        <v>142</v>
      </c>
    </row>
    <row r="29" spans="1:11">
      <c r="A29" s="1">
        <v>112</v>
      </c>
      <c r="B29" s="1">
        <v>220</v>
      </c>
      <c r="C29" s="1" t="s">
        <v>45</v>
      </c>
      <c r="D29" s="1" t="s">
        <v>136</v>
      </c>
      <c r="E29" s="1" t="s">
        <v>155</v>
      </c>
      <c r="F29" s="1" t="s">
        <v>156</v>
      </c>
      <c r="G29" s="1" t="s">
        <v>157</v>
      </c>
      <c r="H29" s="1" t="s">
        <v>50</v>
      </c>
      <c r="I29" s="1" t="s">
        <v>130</v>
      </c>
      <c r="J29" s="1" t="s">
        <v>131</v>
      </c>
      <c r="K29" s="1" t="s">
        <v>142</v>
      </c>
    </row>
    <row r="30" spans="1:11">
      <c r="A30" s="1">
        <v>112</v>
      </c>
      <c r="B30" s="1">
        <v>220</v>
      </c>
      <c r="C30" s="1" t="s">
        <v>45</v>
      </c>
      <c r="D30" s="1" t="s">
        <v>136</v>
      </c>
      <c r="E30" s="1" t="s">
        <v>158</v>
      </c>
      <c r="F30" s="1" t="s">
        <v>159</v>
      </c>
      <c r="G30" s="1" t="s">
        <v>160</v>
      </c>
      <c r="H30" s="1" t="s">
        <v>50</v>
      </c>
      <c r="I30" s="1" t="s">
        <v>161</v>
      </c>
      <c r="J30" s="1" t="s">
        <v>162</v>
      </c>
      <c r="K30" s="1" t="s">
        <v>142</v>
      </c>
    </row>
    <row r="31" spans="1:11">
      <c r="A31" s="1">
        <v>112</v>
      </c>
      <c r="B31" s="1">
        <v>220</v>
      </c>
      <c r="C31" s="1" t="s">
        <v>45</v>
      </c>
      <c r="D31" s="1" t="s">
        <v>136</v>
      </c>
      <c r="E31" s="1" t="s">
        <v>65</v>
      </c>
      <c r="F31" s="1" t="s">
        <v>163</v>
      </c>
      <c r="G31" s="1" t="s">
        <v>164</v>
      </c>
      <c r="H31" s="1" t="s">
        <v>50</v>
      </c>
      <c r="I31" s="1" t="s">
        <v>165</v>
      </c>
      <c r="J31" s="1" t="s">
        <v>166</v>
      </c>
      <c r="K31" s="1" t="s">
        <v>142</v>
      </c>
    </row>
    <row r="32" spans="1:11">
      <c r="A32" s="1">
        <v>113</v>
      </c>
      <c r="B32" s="1">
        <v>220</v>
      </c>
      <c r="C32" s="1" t="s">
        <v>45</v>
      </c>
      <c r="D32" s="1" t="s">
        <v>167</v>
      </c>
      <c r="E32" s="1" t="s">
        <v>168</v>
      </c>
      <c r="F32" s="1" t="s">
        <v>169</v>
      </c>
      <c r="G32" s="1" t="s">
        <v>170</v>
      </c>
      <c r="H32" s="1" t="s">
        <v>50</v>
      </c>
      <c r="I32" s="1" t="s">
        <v>171</v>
      </c>
      <c r="J32" s="1" t="s">
        <v>172</v>
      </c>
      <c r="K32" s="1" t="s">
        <v>173</v>
      </c>
    </row>
    <row r="33" spans="1:11">
      <c r="A33" s="1">
        <v>113</v>
      </c>
      <c r="B33" s="1">
        <v>220</v>
      </c>
      <c r="C33" s="1" t="s">
        <v>45</v>
      </c>
      <c r="D33" s="1" t="s">
        <v>167</v>
      </c>
      <c r="E33" s="1" t="s">
        <v>174</v>
      </c>
      <c r="F33" s="1" t="s">
        <v>175</v>
      </c>
      <c r="G33" s="1" t="s">
        <v>176</v>
      </c>
      <c r="H33" s="1" t="s">
        <v>50</v>
      </c>
      <c r="I33" s="1" t="s">
        <v>177</v>
      </c>
      <c r="J33" s="1" t="s">
        <v>178</v>
      </c>
      <c r="K33" s="1" t="s">
        <v>173</v>
      </c>
    </row>
    <row r="34" spans="1:11">
      <c r="A34" s="1">
        <v>113</v>
      </c>
      <c r="B34" s="1">
        <v>220</v>
      </c>
      <c r="C34" s="1" t="s">
        <v>45</v>
      </c>
      <c r="D34" s="1" t="s">
        <v>167</v>
      </c>
      <c r="E34" s="1" t="s">
        <v>179</v>
      </c>
      <c r="F34" s="1" t="s">
        <v>180</v>
      </c>
      <c r="G34" s="1" t="s">
        <v>181</v>
      </c>
      <c r="H34" s="1" t="s">
        <v>50</v>
      </c>
      <c r="I34" s="1" t="s">
        <v>182</v>
      </c>
      <c r="J34" s="1" t="s">
        <v>183</v>
      </c>
      <c r="K34" s="1" t="s">
        <v>173</v>
      </c>
    </row>
    <row r="35" spans="1:11">
      <c r="A35" s="1">
        <v>113</v>
      </c>
      <c r="B35" s="1">
        <v>220</v>
      </c>
      <c r="C35" s="1" t="s">
        <v>45</v>
      </c>
      <c r="D35" s="1" t="s">
        <v>167</v>
      </c>
      <c r="E35" s="1" t="s">
        <v>102</v>
      </c>
      <c r="F35" s="1" t="s">
        <v>184</v>
      </c>
      <c r="G35" s="1" t="s">
        <v>185</v>
      </c>
      <c r="H35" s="1" t="s">
        <v>50</v>
      </c>
      <c r="I35" s="1" t="s">
        <v>105</v>
      </c>
      <c r="J35" s="1" t="s">
        <v>50</v>
      </c>
      <c r="K35" s="1" t="s">
        <v>173</v>
      </c>
    </row>
    <row r="36" spans="1:11">
      <c r="A36" s="1">
        <v>113</v>
      </c>
      <c r="B36" s="1">
        <v>220</v>
      </c>
      <c r="C36" s="1" t="s">
        <v>45</v>
      </c>
      <c r="D36" s="1" t="s">
        <v>167</v>
      </c>
      <c r="E36" s="1" t="s">
        <v>186</v>
      </c>
      <c r="F36" s="1" t="s">
        <v>187</v>
      </c>
      <c r="G36" s="1" t="s">
        <v>188</v>
      </c>
      <c r="H36" s="1" t="s">
        <v>50</v>
      </c>
      <c r="I36" s="1" t="s">
        <v>189</v>
      </c>
      <c r="J36" s="1" t="s">
        <v>190</v>
      </c>
      <c r="K36" s="1" t="s">
        <v>173</v>
      </c>
    </row>
    <row r="37" spans="1:11">
      <c r="A37" s="1">
        <v>113</v>
      </c>
      <c r="B37" s="1">
        <v>220</v>
      </c>
      <c r="C37" s="1" t="s">
        <v>45</v>
      </c>
      <c r="D37" s="1" t="s">
        <v>167</v>
      </c>
      <c r="E37" s="1" t="s">
        <v>127</v>
      </c>
      <c r="F37" s="1" t="s">
        <v>191</v>
      </c>
      <c r="G37" s="1" t="s">
        <v>192</v>
      </c>
      <c r="H37" s="1" t="s">
        <v>50</v>
      </c>
      <c r="I37" s="1" t="s">
        <v>147</v>
      </c>
      <c r="J37" s="1" t="s">
        <v>148</v>
      </c>
      <c r="K37" s="1" t="s">
        <v>173</v>
      </c>
    </row>
    <row r="38" spans="1:11">
      <c r="A38" s="1">
        <v>113</v>
      </c>
      <c r="B38" s="1">
        <v>220</v>
      </c>
      <c r="C38" s="1" t="s">
        <v>45</v>
      </c>
      <c r="D38" s="1" t="s">
        <v>167</v>
      </c>
      <c r="E38" s="1" t="s">
        <v>127</v>
      </c>
      <c r="F38" s="1" t="s">
        <v>191</v>
      </c>
      <c r="G38" s="1" t="s">
        <v>192</v>
      </c>
      <c r="H38" s="1" t="s">
        <v>50</v>
      </c>
      <c r="I38" s="1" t="s">
        <v>147</v>
      </c>
      <c r="J38" s="1" t="s">
        <v>148</v>
      </c>
      <c r="K38" s="1" t="s">
        <v>173</v>
      </c>
    </row>
    <row r="39" spans="1:11">
      <c r="A39" s="1">
        <v>113</v>
      </c>
      <c r="B39" s="1">
        <v>220</v>
      </c>
      <c r="C39" s="1" t="s">
        <v>45</v>
      </c>
      <c r="D39" s="1" t="s">
        <v>167</v>
      </c>
      <c r="E39" s="1" t="s">
        <v>127</v>
      </c>
      <c r="F39" s="1" t="s">
        <v>191</v>
      </c>
      <c r="G39" s="1" t="s">
        <v>192</v>
      </c>
      <c r="H39" s="1" t="s">
        <v>50</v>
      </c>
      <c r="I39" s="1" t="s">
        <v>147</v>
      </c>
      <c r="J39" s="1" t="s">
        <v>148</v>
      </c>
      <c r="K39" s="1" t="s">
        <v>173</v>
      </c>
    </row>
    <row r="40" spans="1:11">
      <c r="A40" s="1">
        <v>113</v>
      </c>
      <c r="B40" s="1">
        <v>220</v>
      </c>
      <c r="C40" s="1" t="s">
        <v>45</v>
      </c>
      <c r="D40" s="1" t="s">
        <v>167</v>
      </c>
      <c r="E40" s="1" t="s">
        <v>127</v>
      </c>
      <c r="F40" s="1" t="s">
        <v>193</v>
      </c>
      <c r="G40" s="1" t="s">
        <v>194</v>
      </c>
      <c r="H40" s="1" t="s">
        <v>50</v>
      </c>
      <c r="I40" s="1" t="s">
        <v>195</v>
      </c>
      <c r="J40" s="1" t="s">
        <v>196</v>
      </c>
      <c r="K40" s="1" t="s">
        <v>173</v>
      </c>
    </row>
    <row r="41" spans="1:11">
      <c r="A41" s="1">
        <v>113</v>
      </c>
      <c r="B41" s="1">
        <v>220</v>
      </c>
      <c r="C41" s="1" t="s">
        <v>45</v>
      </c>
      <c r="D41" s="1" t="s">
        <v>167</v>
      </c>
      <c r="E41" s="1" t="s">
        <v>127</v>
      </c>
      <c r="F41" s="1" t="s">
        <v>197</v>
      </c>
      <c r="G41" s="1" t="s">
        <v>198</v>
      </c>
      <c r="H41" s="1" t="s">
        <v>50</v>
      </c>
      <c r="I41" s="1" t="s">
        <v>199</v>
      </c>
      <c r="J41" s="1" t="s">
        <v>200</v>
      </c>
      <c r="K41" s="1" t="s">
        <v>173</v>
      </c>
    </row>
    <row r="42" spans="1:11">
      <c r="A42" s="1">
        <v>113</v>
      </c>
      <c r="B42" s="1">
        <v>220</v>
      </c>
      <c r="C42" s="1" t="s">
        <v>45</v>
      </c>
      <c r="D42" s="1" t="s">
        <v>167</v>
      </c>
      <c r="E42" s="1" t="s">
        <v>127</v>
      </c>
      <c r="F42" s="1" t="s">
        <v>197</v>
      </c>
      <c r="G42" s="1" t="s">
        <v>198</v>
      </c>
      <c r="H42" s="1" t="s">
        <v>50</v>
      </c>
      <c r="I42" s="1" t="s">
        <v>199</v>
      </c>
      <c r="J42" s="1" t="s">
        <v>200</v>
      </c>
      <c r="K42" s="1" t="s">
        <v>173</v>
      </c>
    </row>
    <row r="43" spans="1:11">
      <c r="A43" s="1">
        <v>113</v>
      </c>
      <c r="B43" s="1">
        <v>220</v>
      </c>
      <c r="C43" s="1" t="s">
        <v>45</v>
      </c>
      <c r="D43" s="1" t="s">
        <v>167</v>
      </c>
      <c r="E43" s="1" t="s">
        <v>127</v>
      </c>
      <c r="F43" s="1" t="s">
        <v>201</v>
      </c>
      <c r="G43" s="1" t="s">
        <v>202</v>
      </c>
      <c r="H43" s="1" t="s">
        <v>50</v>
      </c>
      <c r="I43" s="1" t="s">
        <v>203</v>
      </c>
      <c r="J43" s="1" t="s">
        <v>204</v>
      </c>
      <c r="K43" s="1" t="s">
        <v>173</v>
      </c>
    </row>
    <row r="44" spans="1:11">
      <c r="A44" s="1">
        <v>113</v>
      </c>
      <c r="B44" s="1">
        <v>220</v>
      </c>
      <c r="C44" s="1" t="s">
        <v>45</v>
      </c>
      <c r="D44" s="1" t="s">
        <v>167</v>
      </c>
      <c r="E44" s="1" t="s">
        <v>205</v>
      </c>
      <c r="F44" s="1" t="s">
        <v>206</v>
      </c>
      <c r="G44" s="1" t="s">
        <v>207</v>
      </c>
      <c r="H44" s="1" t="s">
        <v>50</v>
      </c>
      <c r="I44" s="1" t="s">
        <v>208</v>
      </c>
      <c r="J44" s="1" t="s">
        <v>209</v>
      </c>
      <c r="K44" s="1" t="s">
        <v>173</v>
      </c>
    </row>
    <row r="45" spans="1:11">
      <c r="A45" s="1">
        <v>113</v>
      </c>
      <c r="B45" s="1">
        <v>220</v>
      </c>
      <c r="C45" s="1" t="s">
        <v>45</v>
      </c>
      <c r="D45" s="1" t="s">
        <v>167</v>
      </c>
      <c r="E45" s="1" t="s">
        <v>205</v>
      </c>
      <c r="F45" s="1" t="s">
        <v>210</v>
      </c>
      <c r="G45" s="1" t="s">
        <v>211</v>
      </c>
      <c r="H45" s="1" t="s">
        <v>50</v>
      </c>
      <c r="I45" s="1" t="s">
        <v>212</v>
      </c>
      <c r="J45" s="1" t="s">
        <v>213</v>
      </c>
      <c r="K45" s="1" t="s">
        <v>173</v>
      </c>
    </row>
    <row r="46" spans="1:11">
      <c r="A46" s="1">
        <v>113</v>
      </c>
      <c r="B46" s="1">
        <v>220</v>
      </c>
      <c r="C46" s="1" t="s">
        <v>45</v>
      </c>
      <c r="D46" s="1" t="s">
        <v>167</v>
      </c>
      <c r="E46" s="1" t="s">
        <v>205</v>
      </c>
      <c r="F46" s="1" t="s">
        <v>214</v>
      </c>
      <c r="G46" s="1" t="s">
        <v>215</v>
      </c>
      <c r="H46" s="1" t="s">
        <v>50</v>
      </c>
      <c r="I46" s="1" t="s">
        <v>212</v>
      </c>
      <c r="J46" s="1" t="s">
        <v>213</v>
      </c>
      <c r="K46" s="1" t="s">
        <v>173</v>
      </c>
    </row>
    <row r="47" spans="1:11">
      <c r="A47" s="1">
        <v>113</v>
      </c>
      <c r="B47" s="1">
        <v>220</v>
      </c>
      <c r="C47" s="1" t="s">
        <v>45</v>
      </c>
      <c r="D47" s="1" t="s">
        <v>167</v>
      </c>
      <c r="E47" s="1" t="s">
        <v>216</v>
      </c>
      <c r="F47" s="1" t="s">
        <v>217</v>
      </c>
      <c r="G47" s="1" t="s">
        <v>218</v>
      </c>
      <c r="H47" s="1" t="s">
        <v>50</v>
      </c>
      <c r="I47" s="1" t="s">
        <v>219</v>
      </c>
      <c r="J47" s="1" t="s">
        <v>220</v>
      </c>
      <c r="K47" s="1" t="s">
        <v>173</v>
      </c>
    </row>
    <row r="48" spans="1:11">
      <c r="A48" s="1">
        <v>113</v>
      </c>
      <c r="B48" s="1">
        <v>220</v>
      </c>
      <c r="C48" s="1" t="s">
        <v>45</v>
      </c>
      <c r="D48" s="1" t="s">
        <v>167</v>
      </c>
      <c r="E48" s="1" t="s">
        <v>216</v>
      </c>
      <c r="F48" s="1" t="s">
        <v>221</v>
      </c>
      <c r="G48" s="1" t="s">
        <v>222</v>
      </c>
      <c r="H48" s="1" t="s">
        <v>50</v>
      </c>
      <c r="I48" s="1" t="s">
        <v>219</v>
      </c>
      <c r="J48" s="1" t="s">
        <v>220</v>
      </c>
      <c r="K48" s="1" t="s">
        <v>173</v>
      </c>
    </row>
    <row r="49" spans="1:11">
      <c r="A49" s="1">
        <v>113</v>
      </c>
      <c r="B49" s="1">
        <v>220</v>
      </c>
      <c r="C49" s="1" t="s">
        <v>45</v>
      </c>
      <c r="D49" s="1" t="s">
        <v>167</v>
      </c>
      <c r="E49" s="1" t="s">
        <v>223</v>
      </c>
      <c r="F49" s="1" t="s">
        <v>224</v>
      </c>
      <c r="G49" s="1" t="s">
        <v>225</v>
      </c>
      <c r="H49" s="1" t="s">
        <v>50</v>
      </c>
      <c r="I49" s="1" t="s">
        <v>147</v>
      </c>
      <c r="J49" s="1" t="s">
        <v>148</v>
      </c>
      <c r="K49" s="1" t="s">
        <v>173</v>
      </c>
    </row>
    <row r="50" spans="1:11">
      <c r="A50" s="1">
        <v>113</v>
      </c>
      <c r="B50" s="1">
        <v>220</v>
      </c>
      <c r="C50" s="1" t="s">
        <v>45</v>
      </c>
      <c r="D50" s="1" t="s">
        <v>167</v>
      </c>
      <c r="E50" s="1" t="s">
        <v>226</v>
      </c>
      <c r="F50" s="1" t="s">
        <v>227</v>
      </c>
      <c r="G50" s="1" t="s">
        <v>228</v>
      </c>
      <c r="H50" s="1" t="s">
        <v>62</v>
      </c>
      <c r="I50" s="1" t="s">
        <v>229</v>
      </c>
      <c r="J50" s="1" t="s">
        <v>230</v>
      </c>
      <c r="K50" s="1" t="s">
        <v>173</v>
      </c>
    </row>
    <row r="51" spans="1:11">
      <c r="A51" s="1">
        <v>113</v>
      </c>
      <c r="B51" s="1">
        <v>220</v>
      </c>
      <c r="C51" s="1" t="s">
        <v>45</v>
      </c>
      <c r="D51" s="1" t="s">
        <v>167</v>
      </c>
      <c r="E51" s="1" t="s">
        <v>226</v>
      </c>
      <c r="F51" s="1" t="s">
        <v>231</v>
      </c>
      <c r="G51" s="1" t="s">
        <v>232</v>
      </c>
      <c r="H51" s="1" t="s">
        <v>50</v>
      </c>
      <c r="I51" s="1" t="s">
        <v>233</v>
      </c>
      <c r="J51" s="1" t="s">
        <v>234</v>
      </c>
      <c r="K51" s="1" t="s">
        <v>173</v>
      </c>
    </row>
    <row r="52" spans="1:11">
      <c r="A52" s="1">
        <v>113</v>
      </c>
      <c r="B52" s="1">
        <v>220</v>
      </c>
      <c r="C52" s="1" t="s">
        <v>45</v>
      </c>
      <c r="D52" s="1" t="s">
        <v>167</v>
      </c>
      <c r="E52" s="1" t="s">
        <v>226</v>
      </c>
      <c r="F52" s="1" t="s">
        <v>231</v>
      </c>
      <c r="G52" s="1" t="s">
        <v>232</v>
      </c>
      <c r="H52" s="1" t="s">
        <v>50</v>
      </c>
      <c r="I52" s="1" t="s">
        <v>233</v>
      </c>
      <c r="J52" s="1" t="s">
        <v>234</v>
      </c>
      <c r="K52" s="1" t="s">
        <v>173</v>
      </c>
    </row>
    <row r="53" spans="1:11">
      <c r="A53" s="1">
        <v>113</v>
      </c>
      <c r="B53" s="1">
        <v>220</v>
      </c>
      <c r="C53" s="1" t="s">
        <v>45</v>
      </c>
      <c r="D53" s="1" t="s">
        <v>167</v>
      </c>
      <c r="E53" s="1" t="s">
        <v>65</v>
      </c>
      <c r="F53" s="1" t="s">
        <v>235</v>
      </c>
      <c r="G53" s="1" t="s">
        <v>236</v>
      </c>
      <c r="H53" s="1" t="s">
        <v>50</v>
      </c>
      <c r="I53" s="1" t="s">
        <v>237</v>
      </c>
      <c r="J53" s="1" t="s">
        <v>238</v>
      </c>
      <c r="K53" s="1" t="s">
        <v>173</v>
      </c>
    </row>
    <row r="54" spans="1:11">
      <c r="A54" s="1">
        <v>114</v>
      </c>
      <c r="B54" s="1">
        <v>220</v>
      </c>
      <c r="C54" s="1" t="s">
        <v>45</v>
      </c>
      <c r="D54" s="1" t="s">
        <v>239</v>
      </c>
      <c r="E54" s="1" t="s">
        <v>137</v>
      </c>
      <c r="F54" s="1" t="s">
        <v>143</v>
      </c>
      <c r="G54" s="1" t="s">
        <v>144</v>
      </c>
      <c r="H54" s="1" t="s">
        <v>50</v>
      </c>
      <c r="I54" s="1" t="s">
        <v>145</v>
      </c>
      <c r="J54" s="1" t="s">
        <v>146</v>
      </c>
      <c r="K54" s="1" t="s">
        <v>240</v>
      </c>
    </row>
    <row r="55" spans="1:11">
      <c r="A55" s="1">
        <v>114</v>
      </c>
      <c r="B55" s="1">
        <v>220</v>
      </c>
      <c r="C55" s="1" t="s">
        <v>45</v>
      </c>
      <c r="D55" s="1" t="s">
        <v>239</v>
      </c>
      <c r="E55" s="1" t="s">
        <v>241</v>
      </c>
      <c r="F55" s="1" t="s">
        <v>242</v>
      </c>
      <c r="G55" s="1" t="s">
        <v>243</v>
      </c>
      <c r="H55" s="1" t="s">
        <v>50</v>
      </c>
      <c r="I55" s="1" t="s">
        <v>171</v>
      </c>
      <c r="J55" s="1" t="s">
        <v>172</v>
      </c>
      <c r="K55" s="1" t="s">
        <v>240</v>
      </c>
    </row>
    <row r="56" spans="1:11">
      <c r="A56" s="1">
        <v>114</v>
      </c>
      <c r="B56" s="1">
        <v>220</v>
      </c>
      <c r="C56" s="1" t="s">
        <v>45</v>
      </c>
      <c r="D56" s="1" t="s">
        <v>239</v>
      </c>
      <c r="E56" s="1" t="s">
        <v>244</v>
      </c>
      <c r="F56" s="1" t="s">
        <v>245</v>
      </c>
      <c r="G56" s="1" t="s">
        <v>246</v>
      </c>
      <c r="H56" s="1" t="s">
        <v>50</v>
      </c>
      <c r="I56" s="1" t="s">
        <v>247</v>
      </c>
      <c r="J56" s="1" t="s">
        <v>248</v>
      </c>
      <c r="K56" s="1" t="s">
        <v>240</v>
      </c>
    </row>
    <row r="57" spans="1:11">
      <c r="A57" s="1">
        <v>114</v>
      </c>
      <c r="B57" s="1">
        <v>220</v>
      </c>
      <c r="C57" s="1" t="s">
        <v>45</v>
      </c>
      <c r="D57" s="1" t="s">
        <v>239</v>
      </c>
      <c r="E57" s="1" t="s">
        <v>249</v>
      </c>
      <c r="F57" s="1" t="s">
        <v>250</v>
      </c>
      <c r="G57" s="1" t="s">
        <v>251</v>
      </c>
      <c r="H57" s="1" t="s">
        <v>50</v>
      </c>
      <c r="I57" s="1" t="s">
        <v>233</v>
      </c>
      <c r="J57" s="1" t="s">
        <v>234</v>
      </c>
      <c r="K57" s="1" t="s">
        <v>240</v>
      </c>
    </row>
    <row r="58" spans="1:11">
      <c r="A58" s="1">
        <v>114</v>
      </c>
      <c r="B58" s="1">
        <v>220</v>
      </c>
      <c r="C58" s="1" t="s">
        <v>45</v>
      </c>
      <c r="D58" s="1" t="s">
        <v>239</v>
      </c>
      <c r="E58" s="1" t="s">
        <v>65</v>
      </c>
      <c r="F58" s="1" t="s">
        <v>91</v>
      </c>
      <c r="G58" s="1" t="s">
        <v>92</v>
      </c>
      <c r="H58" s="1" t="s">
        <v>50</v>
      </c>
      <c r="I58" s="1" t="s">
        <v>165</v>
      </c>
      <c r="J58" s="1" t="s">
        <v>166</v>
      </c>
      <c r="K58" s="1" t="s">
        <v>240</v>
      </c>
    </row>
    <row r="59" spans="1:11">
      <c r="A59" s="1">
        <v>114</v>
      </c>
      <c r="B59" s="1">
        <v>220</v>
      </c>
      <c r="C59" s="1" t="s">
        <v>45</v>
      </c>
      <c r="D59" s="1" t="s">
        <v>239</v>
      </c>
      <c r="E59" s="1" t="s">
        <v>65</v>
      </c>
      <c r="F59" s="1" t="s">
        <v>91</v>
      </c>
      <c r="G59" s="1" t="s">
        <v>92</v>
      </c>
      <c r="H59" s="1" t="s">
        <v>50</v>
      </c>
      <c r="I59" s="1" t="s">
        <v>165</v>
      </c>
      <c r="J59" s="1" t="s">
        <v>166</v>
      </c>
      <c r="K59" s="1" t="s">
        <v>240</v>
      </c>
    </row>
    <row r="60" spans="1:11">
      <c r="A60" s="1">
        <v>460</v>
      </c>
      <c r="B60" s="1">
        <v>17</v>
      </c>
      <c r="C60" s="1" t="s">
        <v>45</v>
      </c>
      <c r="D60" s="1" t="s">
        <v>252</v>
      </c>
      <c r="E60" s="1" t="s">
        <v>253</v>
      </c>
      <c r="F60" s="1" t="s">
        <v>254</v>
      </c>
      <c r="G60" s="1" t="s">
        <v>255</v>
      </c>
      <c r="H60" s="1" t="s">
        <v>50</v>
      </c>
      <c r="I60" s="1" t="s">
        <v>122</v>
      </c>
      <c r="J60" s="1" t="s">
        <v>123</v>
      </c>
      <c r="K60" s="1" t="s">
        <v>256</v>
      </c>
    </row>
    <row r="61" spans="1:11">
      <c r="A61" s="1">
        <v>460</v>
      </c>
      <c r="B61" s="1">
        <v>17</v>
      </c>
      <c r="C61" s="1" t="s">
        <v>45</v>
      </c>
      <c r="D61" s="1" t="s">
        <v>252</v>
      </c>
      <c r="E61" s="1" t="s">
        <v>257</v>
      </c>
      <c r="F61" s="1" t="s">
        <v>258</v>
      </c>
      <c r="G61" s="1" t="s">
        <v>259</v>
      </c>
      <c r="H61" s="1" t="s">
        <v>50</v>
      </c>
      <c r="I61" s="1" t="s">
        <v>260</v>
      </c>
      <c r="J61" s="1" t="s">
        <v>261</v>
      </c>
      <c r="K61" s="1" t="s">
        <v>256</v>
      </c>
    </row>
    <row r="62" spans="1:11">
      <c r="A62" s="1">
        <v>460</v>
      </c>
      <c r="B62" s="1">
        <v>17</v>
      </c>
      <c r="C62" s="1" t="s">
        <v>45</v>
      </c>
      <c r="D62" s="1" t="s">
        <v>252</v>
      </c>
      <c r="E62" s="1" t="s">
        <v>71</v>
      </c>
      <c r="F62" s="1" t="s">
        <v>262</v>
      </c>
      <c r="G62" s="1" t="s">
        <v>263</v>
      </c>
      <c r="H62" s="1" t="s">
        <v>62</v>
      </c>
      <c r="I62" s="1" t="s">
        <v>264</v>
      </c>
      <c r="J62" s="1" t="s">
        <v>265</v>
      </c>
      <c r="K62" s="1" t="s">
        <v>256</v>
      </c>
    </row>
    <row r="63" spans="1:11">
      <c r="A63" s="1">
        <v>460</v>
      </c>
      <c r="B63" s="1">
        <v>17</v>
      </c>
      <c r="C63" s="1" t="s">
        <v>45</v>
      </c>
      <c r="D63" s="1" t="s">
        <v>252</v>
      </c>
      <c r="E63" s="1" t="s">
        <v>71</v>
      </c>
      <c r="F63" s="1" t="s">
        <v>266</v>
      </c>
      <c r="G63" s="1" t="s">
        <v>267</v>
      </c>
      <c r="H63" s="1" t="s">
        <v>62</v>
      </c>
      <c r="I63" s="1" t="s">
        <v>264</v>
      </c>
      <c r="J63" s="1" t="s">
        <v>265</v>
      </c>
      <c r="K63" s="1" t="s">
        <v>256</v>
      </c>
    </row>
    <row r="64" spans="1:11">
      <c r="A64" s="1">
        <v>460</v>
      </c>
      <c r="B64" s="1">
        <v>17</v>
      </c>
      <c r="C64" s="1" t="s">
        <v>45</v>
      </c>
      <c r="D64" s="1" t="s">
        <v>252</v>
      </c>
      <c r="E64" s="1" t="s">
        <v>268</v>
      </c>
      <c r="F64" s="1" t="s">
        <v>269</v>
      </c>
      <c r="G64" s="1" t="s">
        <v>270</v>
      </c>
      <c r="H64" s="1" t="s">
        <v>50</v>
      </c>
      <c r="I64" s="1" t="s">
        <v>271</v>
      </c>
      <c r="J64" s="1" t="s">
        <v>272</v>
      </c>
      <c r="K64" s="1" t="s">
        <v>256</v>
      </c>
    </row>
    <row r="65" spans="1:11">
      <c r="A65" s="1">
        <v>460</v>
      </c>
      <c r="B65" s="1">
        <v>17</v>
      </c>
      <c r="C65" s="1" t="s">
        <v>45</v>
      </c>
      <c r="D65" s="1" t="s">
        <v>252</v>
      </c>
      <c r="E65" s="1" t="s">
        <v>124</v>
      </c>
      <c r="F65" s="1" t="s">
        <v>273</v>
      </c>
      <c r="G65" s="1" t="s">
        <v>274</v>
      </c>
      <c r="H65" s="1" t="s">
        <v>50</v>
      </c>
      <c r="I65" s="1" t="s">
        <v>275</v>
      </c>
      <c r="J65" s="1" t="s">
        <v>276</v>
      </c>
      <c r="K65" s="1" t="s">
        <v>256</v>
      </c>
    </row>
    <row r="66" spans="1:11">
      <c r="A66" s="1">
        <v>460</v>
      </c>
      <c r="B66" s="1">
        <v>17</v>
      </c>
      <c r="C66" s="1" t="s">
        <v>45</v>
      </c>
      <c r="D66" s="1" t="s">
        <v>252</v>
      </c>
      <c r="E66" s="1" t="s">
        <v>124</v>
      </c>
      <c r="F66" s="1" t="s">
        <v>277</v>
      </c>
      <c r="G66" s="1" t="s">
        <v>278</v>
      </c>
      <c r="H66" s="1" t="s">
        <v>50</v>
      </c>
      <c r="I66" s="1" t="s">
        <v>208</v>
      </c>
      <c r="J66" s="1" t="s">
        <v>209</v>
      </c>
      <c r="K66" s="1" t="s">
        <v>256</v>
      </c>
    </row>
    <row r="67" spans="1:11">
      <c r="A67" s="1">
        <v>460</v>
      </c>
      <c r="B67" s="1">
        <v>17</v>
      </c>
      <c r="C67" s="1" t="s">
        <v>45</v>
      </c>
      <c r="D67" s="1" t="s">
        <v>252</v>
      </c>
      <c r="E67" s="1" t="s">
        <v>279</v>
      </c>
      <c r="F67" s="1" t="s">
        <v>280</v>
      </c>
      <c r="G67" s="1" t="s">
        <v>281</v>
      </c>
      <c r="H67" s="1" t="s">
        <v>50</v>
      </c>
      <c r="I67" s="1" t="s">
        <v>271</v>
      </c>
      <c r="J67" s="1" t="s">
        <v>272</v>
      </c>
      <c r="K67" s="1" t="s">
        <v>256</v>
      </c>
    </row>
    <row r="68" spans="1:11">
      <c r="A68" s="1">
        <v>460</v>
      </c>
      <c r="B68" s="1">
        <v>17</v>
      </c>
      <c r="C68" s="1" t="s">
        <v>45</v>
      </c>
      <c r="D68" s="1" t="s">
        <v>252</v>
      </c>
      <c r="E68" s="1" t="s">
        <v>279</v>
      </c>
      <c r="F68" s="1" t="s">
        <v>282</v>
      </c>
      <c r="G68" s="1" t="s">
        <v>283</v>
      </c>
      <c r="H68" s="1" t="s">
        <v>50</v>
      </c>
      <c r="I68" s="1" t="s">
        <v>284</v>
      </c>
      <c r="J68" s="1" t="s">
        <v>285</v>
      </c>
      <c r="K68" s="1" t="s">
        <v>256</v>
      </c>
    </row>
    <row r="69" spans="1:11">
      <c r="A69" s="1">
        <v>460</v>
      </c>
      <c r="B69" s="1">
        <v>17</v>
      </c>
      <c r="C69" s="1" t="s">
        <v>45</v>
      </c>
      <c r="D69" s="1" t="s">
        <v>252</v>
      </c>
      <c r="E69" s="1" t="s">
        <v>286</v>
      </c>
      <c r="F69" s="1" t="s">
        <v>287</v>
      </c>
      <c r="G69" s="1" t="s">
        <v>288</v>
      </c>
      <c r="H69" s="1" t="s">
        <v>50</v>
      </c>
      <c r="I69" s="1" t="s">
        <v>289</v>
      </c>
      <c r="J69" s="1" t="s">
        <v>290</v>
      </c>
      <c r="K69" s="1" t="s">
        <v>256</v>
      </c>
    </row>
    <row r="70" spans="1:11">
      <c r="A70" s="1">
        <v>460</v>
      </c>
      <c r="B70" s="1">
        <v>17</v>
      </c>
      <c r="C70" s="1" t="s">
        <v>45</v>
      </c>
      <c r="D70" s="1" t="s">
        <v>252</v>
      </c>
      <c r="E70" s="1" t="s">
        <v>291</v>
      </c>
      <c r="F70" s="1" t="s">
        <v>292</v>
      </c>
      <c r="G70" s="1" t="s">
        <v>293</v>
      </c>
      <c r="H70" s="1" t="s">
        <v>50</v>
      </c>
      <c r="I70" s="1" t="s">
        <v>212</v>
      </c>
      <c r="J70" s="1" t="s">
        <v>213</v>
      </c>
      <c r="K70" s="1" t="s">
        <v>256</v>
      </c>
    </row>
    <row r="71" spans="1:11">
      <c r="A71" s="1">
        <v>460</v>
      </c>
      <c r="B71" s="1">
        <v>17</v>
      </c>
      <c r="C71" s="1" t="s">
        <v>45</v>
      </c>
      <c r="D71" s="1" t="s">
        <v>252</v>
      </c>
      <c r="E71" s="1" t="s">
        <v>294</v>
      </c>
      <c r="F71" s="1" t="s">
        <v>295</v>
      </c>
      <c r="G71" s="1" t="s">
        <v>296</v>
      </c>
      <c r="H71" s="1" t="s">
        <v>50</v>
      </c>
      <c r="I71" s="1" t="s">
        <v>153</v>
      </c>
      <c r="J71" s="1" t="s">
        <v>154</v>
      </c>
      <c r="K71" s="1" t="s">
        <v>256</v>
      </c>
    </row>
    <row r="72" spans="1:11">
      <c r="A72" s="1">
        <v>460</v>
      </c>
      <c r="B72" s="1">
        <v>17</v>
      </c>
      <c r="C72" s="1" t="s">
        <v>45</v>
      </c>
      <c r="D72" s="1" t="s">
        <v>252</v>
      </c>
      <c r="E72" s="1" t="s">
        <v>297</v>
      </c>
      <c r="F72" s="1" t="s">
        <v>298</v>
      </c>
      <c r="G72" s="1" t="s">
        <v>299</v>
      </c>
      <c r="H72" s="1" t="s">
        <v>62</v>
      </c>
      <c r="I72" s="1" t="s">
        <v>51</v>
      </c>
      <c r="J72" s="1" t="s">
        <v>300</v>
      </c>
      <c r="K72" s="1" t="s">
        <v>256</v>
      </c>
    </row>
    <row r="73" spans="1:11">
      <c r="A73" s="1">
        <v>460</v>
      </c>
      <c r="B73" s="1">
        <v>17</v>
      </c>
      <c r="C73" s="1" t="s">
        <v>45</v>
      </c>
      <c r="D73" s="1" t="s">
        <v>252</v>
      </c>
      <c r="E73" s="1" t="s">
        <v>297</v>
      </c>
      <c r="F73" s="1" t="s">
        <v>301</v>
      </c>
      <c r="G73" s="1" t="s">
        <v>302</v>
      </c>
      <c r="H73" s="1" t="s">
        <v>50</v>
      </c>
      <c r="I73" s="1" t="s">
        <v>303</v>
      </c>
      <c r="J73" s="1" t="s">
        <v>304</v>
      </c>
      <c r="K73" s="1" t="s">
        <v>256</v>
      </c>
    </row>
    <row r="74" spans="1:11">
      <c r="A74" s="1">
        <v>460</v>
      </c>
      <c r="B74" s="1">
        <v>17</v>
      </c>
      <c r="C74" s="1" t="s">
        <v>45</v>
      </c>
      <c r="D74" s="1" t="s">
        <v>252</v>
      </c>
      <c r="E74" s="1" t="s">
        <v>305</v>
      </c>
      <c r="F74" s="1" t="s">
        <v>306</v>
      </c>
      <c r="G74" s="1" t="s">
        <v>307</v>
      </c>
      <c r="H74" s="1" t="s">
        <v>50</v>
      </c>
      <c r="I74" s="1" t="s">
        <v>308</v>
      </c>
      <c r="J74" s="1" t="s">
        <v>62</v>
      </c>
      <c r="K74" s="1" t="s">
        <v>256</v>
      </c>
    </row>
    <row r="75" spans="1:11">
      <c r="A75" s="1">
        <v>460</v>
      </c>
      <c r="B75" s="1">
        <v>17</v>
      </c>
      <c r="C75" s="1" t="s">
        <v>45</v>
      </c>
      <c r="D75" s="1" t="s">
        <v>252</v>
      </c>
      <c r="E75" s="1" t="s">
        <v>305</v>
      </c>
      <c r="F75" s="1" t="s">
        <v>306</v>
      </c>
      <c r="G75" s="1" t="s">
        <v>307</v>
      </c>
      <c r="H75" s="1" t="s">
        <v>50</v>
      </c>
      <c r="I75" s="1" t="s">
        <v>308</v>
      </c>
      <c r="J75" s="1" t="s">
        <v>62</v>
      </c>
      <c r="K75" s="1" t="s">
        <v>256</v>
      </c>
    </row>
    <row r="76" spans="1:11">
      <c r="A76" s="1">
        <v>460</v>
      </c>
      <c r="B76" s="1">
        <v>17</v>
      </c>
      <c r="C76" s="1" t="s">
        <v>45</v>
      </c>
      <c r="D76" s="1" t="s">
        <v>252</v>
      </c>
      <c r="E76" s="1" t="s">
        <v>65</v>
      </c>
      <c r="F76" s="1" t="s">
        <v>309</v>
      </c>
      <c r="G76" s="1" t="s">
        <v>310</v>
      </c>
      <c r="H76" s="1" t="s">
        <v>50</v>
      </c>
      <c r="I76" s="1" t="s">
        <v>311</v>
      </c>
      <c r="J76" s="1" t="s">
        <v>312</v>
      </c>
      <c r="K76" s="1" t="s">
        <v>256</v>
      </c>
    </row>
    <row r="77" spans="1:11">
      <c r="A77" s="1">
        <v>533</v>
      </c>
      <c r="B77" s="1">
        <v>569</v>
      </c>
      <c r="C77" s="1" t="s">
        <v>45</v>
      </c>
      <c r="D77" s="1" t="s">
        <v>46</v>
      </c>
      <c r="E77" s="1" t="s">
        <v>313</v>
      </c>
      <c r="F77" s="1" t="s">
        <v>314</v>
      </c>
      <c r="G77" s="1" t="s">
        <v>315</v>
      </c>
      <c r="H77" s="1" t="s">
        <v>50</v>
      </c>
      <c r="I77" s="1" t="s">
        <v>316</v>
      </c>
      <c r="J77" s="1" t="s">
        <v>265</v>
      </c>
      <c r="K77" s="1" t="s">
        <v>317</v>
      </c>
    </row>
    <row r="78" spans="1:11">
      <c r="A78" s="1">
        <v>533</v>
      </c>
      <c r="B78" s="1">
        <v>569</v>
      </c>
      <c r="C78" s="1" t="s">
        <v>45</v>
      </c>
      <c r="D78" s="1" t="s">
        <v>46</v>
      </c>
      <c r="E78" s="1" t="s">
        <v>318</v>
      </c>
      <c r="F78" s="1" t="s">
        <v>319</v>
      </c>
      <c r="G78" s="1" t="s">
        <v>320</v>
      </c>
      <c r="H78" s="1" t="s">
        <v>50</v>
      </c>
      <c r="I78" s="1" t="s">
        <v>321</v>
      </c>
      <c r="J78" s="1" t="s">
        <v>322</v>
      </c>
      <c r="K78" s="1" t="s">
        <v>317</v>
      </c>
    </row>
    <row r="79" spans="1:11">
      <c r="A79" s="1">
        <v>533</v>
      </c>
      <c r="B79" s="1">
        <v>569</v>
      </c>
      <c r="C79" s="1" t="s">
        <v>45</v>
      </c>
      <c r="D79" s="1" t="s">
        <v>46</v>
      </c>
      <c r="E79" s="1" t="s">
        <v>323</v>
      </c>
      <c r="F79" s="1" t="s">
        <v>324</v>
      </c>
      <c r="G79" s="1" t="s">
        <v>325</v>
      </c>
      <c r="H79" s="1" t="s">
        <v>50</v>
      </c>
      <c r="I79" s="1" t="s">
        <v>326</v>
      </c>
      <c r="J79" s="1" t="s">
        <v>327</v>
      </c>
      <c r="K79" s="1" t="s">
        <v>317</v>
      </c>
    </row>
    <row r="80" spans="1:11">
      <c r="A80" s="1">
        <v>533</v>
      </c>
      <c r="B80" s="1">
        <v>569</v>
      </c>
      <c r="C80" s="1" t="s">
        <v>45</v>
      </c>
      <c r="D80" s="1" t="s">
        <v>46</v>
      </c>
      <c r="E80" s="1" t="s">
        <v>328</v>
      </c>
      <c r="F80" s="1" t="s">
        <v>329</v>
      </c>
      <c r="G80" s="1" t="s">
        <v>330</v>
      </c>
      <c r="H80" s="1" t="s">
        <v>50</v>
      </c>
      <c r="I80" s="1" t="s">
        <v>63</v>
      </c>
      <c r="J80" s="1" t="s">
        <v>81</v>
      </c>
      <c r="K80" s="1" t="s">
        <v>317</v>
      </c>
    </row>
    <row r="81" spans="1:11">
      <c r="A81" s="1">
        <v>533</v>
      </c>
      <c r="B81" s="1">
        <v>569</v>
      </c>
      <c r="C81" s="1" t="s">
        <v>45</v>
      </c>
      <c r="D81" s="1" t="s">
        <v>46</v>
      </c>
      <c r="E81" s="1" t="s">
        <v>331</v>
      </c>
      <c r="F81" s="1" t="s">
        <v>332</v>
      </c>
      <c r="G81" s="1" t="s">
        <v>333</v>
      </c>
      <c r="H81" s="1" t="s">
        <v>50</v>
      </c>
      <c r="I81" s="1" t="s">
        <v>147</v>
      </c>
      <c r="J81" s="1" t="s">
        <v>148</v>
      </c>
      <c r="K81" s="1" t="s">
        <v>317</v>
      </c>
    </row>
    <row r="82" spans="1:11">
      <c r="A82" s="1">
        <v>533</v>
      </c>
      <c r="B82" s="1">
        <v>569</v>
      </c>
      <c r="C82" s="1" t="s">
        <v>45</v>
      </c>
      <c r="D82" s="1" t="s">
        <v>46</v>
      </c>
      <c r="E82" s="1" t="s">
        <v>331</v>
      </c>
      <c r="F82" s="1" t="s">
        <v>334</v>
      </c>
      <c r="G82" s="1" t="s">
        <v>335</v>
      </c>
      <c r="H82" s="1" t="s">
        <v>50</v>
      </c>
      <c r="I82" s="1" t="s">
        <v>316</v>
      </c>
      <c r="J82" s="1" t="s">
        <v>265</v>
      </c>
      <c r="K82" s="1" t="s">
        <v>317</v>
      </c>
    </row>
    <row r="83" spans="1:11">
      <c r="A83" s="1">
        <v>533</v>
      </c>
      <c r="B83" s="1">
        <v>569</v>
      </c>
      <c r="C83" s="1" t="s">
        <v>45</v>
      </c>
      <c r="D83" s="1" t="s">
        <v>46</v>
      </c>
      <c r="E83" s="1" t="s">
        <v>336</v>
      </c>
      <c r="F83" s="1" t="s">
        <v>337</v>
      </c>
      <c r="G83" s="1" t="s">
        <v>338</v>
      </c>
      <c r="H83" s="1" t="s">
        <v>50</v>
      </c>
      <c r="I83" s="1" t="s">
        <v>89</v>
      </c>
      <c r="J83" s="1" t="s">
        <v>90</v>
      </c>
      <c r="K83" s="1" t="s">
        <v>317</v>
      </c>
    </row>
    <row r="84" spans="1:11">
      <c r="A84" s="1">
        <v>533</v>
      </c>
      <c r="B84" s="1">
        <v>569</v>
      </c>
      <c r="C84" s="1" t="s">
        <v>45</v>
      </c>
      <c r="D84" s="1" t="s">
        <v>46</v>
      </c>
      <c r="E84" s="1" t="s">
        <v>339</v>
      </c>
      <c r="F84" s="1" t="s">
        <v>340</v>
      </c>
      <c r="G84" s="1" t="s">
        <v>341</v>
      </c>
      <c r="H84" s="1" t="s">
        <v>50</v>
      </c>
      <c r="I84" s="1" t="s">
        <v>342</v>
      </c>
      <c r="J84" s="1" t="s">
        <v>343</v>
      </c>
      <c r="K84" s="1" t="s">
        <v>317</v>
      </c>
    </row>
    <row r="85" spans="1:11">
      <c r="A85" s="1">
        <v>533</v>
      </c>
      <c r="B85" s="1">
        <v>569</v>
      </c>
      <c r="C85" s="1" t="s">
        <v>45</v>
      </c>
      <c r="D85" s="1" t="s">
        <v>46</v>
      </c>
      <c r="E85" s="1" t="s">
        <v>47</v>
      </c>
      <c r="F85" s="1" t="s">
        <v>344</v>
      </c>
      <c r="G85" s="1" t="s">
        <v>345</v>
      </c>
      <c r="H85" s="1" t="s">
        <v>50</v>
      </c>
      <c r="I85" s="1" t="s">
        <v>346</v>
      </c>
      <c r="J85" s="1" t="s">
        <v>347</v>
      </c>
      <c r="K85" s="1" t="s">
        <v>317</v>
      </c>
    </row>
    <row r="86" spans="1:11">
      <c r="A86" s="1">
        <v>533</v>
      </c>
      <c r="B86" s="1">
        <v>569</v>
      </c>
      <c r="C86" s="1" t="s">
        <v>45</v>
      </c>
      <c r="D86" s="1" t="s">
        <v>46</v>
      </c>
      <c r="E86" s="1" t="s">
        <v>348</v>
      </c>
      <c r="F86" s="1" t="s">
        <v>349</v>
      </c>
      <c r="G86" s="1" t="s">
        <v>350</v>
      </c>
      <c r="H86" s="1" t="s">
        <v>50</v>
      </c>
      <c r="I86" s="1" t="s">
        <v>351</v>
      </c>
      <c r="J86" s="1" t="s">
        <v>352</v>
      </c>
      <c r="K86" s="1" t="s">
        <v>317</v>
      </c>
    </row>
    <row r="87" spans="1:11">
      <c r="A87" s="1">
        <v>533</v>
      </c>
      <c r="B87" s="1">
        <v>569</v>
      </c>
      <c r="C87" s="1" t="s">
        <v>45</v>
      </c>
      <c r="D87" s="1" t="s">
        <v>46</v>
      </c>
      <c r="E87" s="1" t="s">
        <v>353</v>
      </c>
      <c r="F87" s="1" t="s">
        <v>354</v>
      </c>
      <c r="G87" s="1" t="s">
        <v>355</v>
      </c>
      <c r="H87" s="1" t="s">
        <v>50</v>
      </c>
      <c r="I87" s="1" t="s">
        <v>356</v>
      </c>
      <c r="J87" s="1" t="s">
        <v>357</v>
      </c>
      <c r="K87" s="1" t="s">
        <v>317</v>
      </c>
    </row>
    <row r="88" spans="1:11">
      <c r="A88" s="1">
        <v>533</v>
      </c>
      <c r="B88" s="1">
        <v>569</v>
      </c>
      <c r="C88" s="1" t="s">
        <v>45</v>
      </c>
      <c r="D88" s="1" t="s">
        <v>46</v>
      </c>
      <c r="E88" s="1" t="s">
        <v>65</v>
      </c>
      <c r="F88" s="1" t="s">
        <v>358</v>
      </c>
      <c r="G88" s="1" t="s">
        <v>359</v>
      </c>
      <c r="H88" s="1" t="s">
        <v>50</v>
      </c>
      <c r="I88" s="1" t="s">
        <v>360</v>
      </c>
      <c r="J88" s="1" t="s">
        <v>361</v>
      </c>
      <c r="K88" s="1" t="s">
        <v>317</v>
      </c>
    </row>
    <row r="89" spans="1:11">
      <c r="A89" s="1">
        <v>534</v>
      </c>
      <c r="B89" s="1">
        <v>569</v>
      </c>
      <c r="C89" s="1" t="s">
        <v>45</v>
      </c>
      <c r="D89" s="1" t="s">
        <v>362</v>
      </c>
      <c r="E89" s="1" t="s">
        <v>363</v>
      </c>
      <c r="F89" s="1" t="s">
        <v>364</v>
      </c>
      <c r="G89" s="1" t="s">
        <v>365</v>
      </c>
      <c r="H89" s="1" t="s">
        <v>50</v>
      </c>
      <c r="I89" s="1" t="s">
        <v>195</v>
      </c>
      <c r="J89" s="1" t="s">
        <v>196</v>
      </c>
      <c r="K89" s="1" t="s">
        <v>366</v>
      </c>
    </row>
    <row r="90" spans="1:11">
      <c r="A90" s="1">
        <v>534</v>
      </c>
      <c r="B90" s="1">
        <v>569</v>
      </c>
      <c r="C90" s="1" t="s">
        <v>45</v>
      </c>
      <c r="D90" s="1" t="s">
        <v>362</v>
      </c>
      <c r="E90" s="1" t="s">
        <v>54</v>
      </c>
      <c r="F90" s="1" t="s">
        <v>367</v>
      </c>
      <c r="G90" s="1" t="s">
        <v>368</v>
      </c>
      <c r="H90" s="1" t="s">
        <v>50</v>
      </c>
      <c r="I90" s="1" t="s">
        <v>369</v>
      </c>
      <c r="J90" s="1" t="s">
        <v>370</v>
      </c>
      <c r="K90" s="1" t="s">
        <v>366</v>
      </c>
    </row>
    <row r="91" spans="1:11">
      <c r="A91" s="1">
        <v>534</v>
      </c>
      <c r="B91" s="1">
        <v>569</v>
      </c>
      <c r="C91" s="1" t="s">
        <v>45</v>
      </c>
      <c r="D91" s="1" t="s">
        <v>362</v>
      </c>
      <c r="E91" s="1" t="s">
        <v>65</v>
      </c>
      <c r="F91" s="1" t="s">
        <v>358</v>
      </c>
      <c r="G91" s="1" t="s">
        <v>359</v>
      </c>
      <c r="H91" s="1" t="s">
        <v>50</v>
      </c>
      <c r="I91" s="1" t="s">
        <v>371</v>
      </c>
      <c r="J91" s="1" t="s">
        <v>372</v>
      </c>
      <c r="K91" s="1" t="s">
        <v>366</v>
      </c>
    </row>
    <row r="92" spans="1:11">
      <c r="A92" s="1">
        <v>535</v>
      </c>
      <c r="B92" s="1">
        <v>569</v>
      </c>
      <c r="C92" s="1" t="s">
        <v>45</v>
      </c>
      <c r="D92" s="1" t="s">
        <v>373</v>
      </c>
      <c r="E92" s="1" t="s">
        <v>328</v>
      </c>
      <c r="F92" s="1" t="s">
        <v>329</v>
      </c>
      <c r="G92" s="1" t="s">
        <v>330</v>
      </c>
      <c r="H92" s="1" t="s">
        <v>50</v>
      </c>
      <c r="I92" s="1" t="s">
        <v>153</v>
      </c>
      <c r="J92" s="1" t="s">
        <v>154</v>
      </c>
      <c r="K92" s="1" t="s">
        <v>374</v>
      </c>
    </row>
    <row r="93" spans="1:11">
      <c r="A93" s="1">
        <v>535</v>
      </c>
      <c r="B93" s="1">
        <v>569</v>
      </c>
      <c r="C93" s="1" t="s">
        <v>45</v>
      </c>
      <c r="D93" s="1" t="s">
        <v>373</v>
      </c>
      <c r="E93" s="1" t="s">
        <v>331</v>
      </c>
      <c r="F93" s="1" t="s">
        <v>375</v>
      </c>
      <c r="G93" s="1" t="s">
        <v>376</v>
      </c>
      <c r="H93" s="1" t="s">
        <v>50</v>
      </c>
      <c r="I93" s="1" t="s">
        <v>377</v>
      </c>
      <c r="J93" s="1" t="s">
        <v>378</v>
      </c>
      <c r="K93" s="1" t="s">
        <v>374</v>
      </c>
    </row>
    <row r="94" spans="1:11">
      <c r="A94" s="1">
        <v>535</v>
      </c>
      <c r="B94" s="1">
        <v>569</v>
      </c>
      <c r="C94" s="1" t="s">
        <v>45</v>
      </c>
      <c r="D94" s="1" t="s">
        <v>373</v>
      </c>
      <c r="E94" s="1" t="s">
        <v>379</v>
      </c>
      <c r="F94" s="1" t="s">
        <v>380</v>
      </c>
      <c r="G94" s="1" t="s">
        <v>381</v>
      </c>
      <c r="H94" s="1" t="s">
        <v>50</v>
      </c>
      <c r="I94" s="1" t="s">
        <v>377</v>
      </c>
      <c r="J94" s="1" t="s">
        <v>378</v>
      </c>
      <c r="K94" s="1" t="s">
        <v>374</v>
      </c>
    </row>
    <row r="95" spans="1:11">
      <c r="A95" s="1">
        <v>535</v>
      </c>
      <c r="B95" s="1">
        <v>569</v>
      </c>
      <c r="C95" s="1" t="s">
        <v>45</v>
      </c>
      <c r="D95" s="1" t="s">
        <v>373</v>
      </c>
      <c r="E95" s="1" t="s">
        <v>336</v>
      </c>
      <c r="F95" s="1" t="s">
        <v>337</v>
      </c>
      <c r="G95" s="1" t="s">
        <v>338</v>
      </c>
      <c r="H95" s="1" t="s">
        <v>50</v>
      </c>
      <c r="I95" s="1" t="s">
        <v>199</v>
      </c>
      <c r="J95" s="1" t="s">
        <v>200</v>
      </c>
      <c r="K95" s="1" t="s">
        <v>374</v>
      </c>
    </row>
    <row r="96" spans="1:11">
      <c r="A96" s="1">
        <v>535</v>
      </c>
      <c r="B96" s="1">
        <v>569</v>
      </c>
      <c r="C96" s="1" t="s">
        <v>45</v>
      </c>
      <c r="D96" s="1" t="s">
        <v>373</v>
      </c>
      <c r="E96" s="1" t="s">
        <v>382</v>
      </c>
      <c r="F96" s="1" t="s">
        <v>383</v>
      </c>
      <c r="G96" s="1" t="s">
        <v>384</v>
      </c>
      <c r="H96" s="1" t="s">
        <v>50</v>
      </c>
      <c r="I96" s="1" t="s">
        <v>385</v>
      </c>
      <c r="J96" s="1" t="s">
        <v>386</v>
      </c>
      <c r="K96" s="1" t="s">
        <v>374</v>
      </c>
    </row>
    <row r="97" spans="1:11">
      <c r="A97" s="1">
        <v>535</v>
      </c>
      <c r="B97" s="1">
        <v>569</v>
      </c>
      <c r="C97" s="1" t="s">
        <v>45</v>
      </c>
      <c r="D97" s="1" t="s">
        <v>373</v>
      </c>
      <c r="E97" s="1" t="s">
        <v>65</v>
      </c>
      <c r="F97" s="1" t="s">
        <v>358</v>
      </c>
      <c r="G97" s="1" t="s">
        <v>359</v>
      </c>
      <c r="H97" s="1" t="s">
        <v>62</v>
      </c>
      <c r="I97" s="1" t="s">
        <v>371</v>
      </c>
      <c r="J97" s="1" t="s">
        <v>387</v>
      </c>
      <c r="K97" s="1" t="s">
        <v>374</v>
      </c>
    </row>
    <row r="98" spans="1:11">
      <c r="A98" s="1">
        <v>536</v>
      </c>
      <c r="B98" s="1">
        <v>569</v>
      </c>
      <c r="C98" s="1" t="s">
        <v>45</v>
      </c>
      <c r="D98" s="1" t="s">
        <v>388</v>
      </c>
      <c r="E98" s="1" t="s">
        <v>389</v>
      </c>
      <c r="F98" s="1" t="s">
        <v>390</v>
      </c>
      <c r="G98" s="1" t="s">
        <v>391</v>
      </c>
      <c r="H98" s="1" t="s">
        <v>50</v>
      </c>
      <c r="I98" s="1" t="s">
        <v>171</v>
      </c>
      <c r="J98" s="1" t="s">
        <v>172</v>
      </c>
      <c r="K98" s="1" t="s">
        <v>392</v>
      </c>
    </row>
    <row r="99" spans="1:11">
      <c r="A99" s="1">
        <v>536</v>
      </c>
      <c r="B99" s="1">
        <v>569</v>
      </c>
      <c r="C99" s="1" t="s">
        <v>45</v>
      </c>
      <c r="D99" s="1" t="s">
        <v>388</v>
      </c>
      <c r="E99" s="1" t="s">
        <v>323</v>
      </c>
      <c r="F99" s="1" t="s">
        <v>324</v>
      </c>
      <c r="G99" s="1" t="s">
        <v>325</v>
      </c>
      <c r="H99" s="1" t="s">
        <v>50</v>
      </c>
      <c r="I99" s="1" t="s">
        <v>393</v>
      </c>
      <c r="J99" s="1" t="s">
        <v>394</v>
      </c>
      <c r="K99" s="1" t="s">
        <v>392</v>
      </c>
    </row>
    <row r="100" spans="1:11">
      <c r="A100" s="1">
        <v>536</v>
      </c>
      <c r="B100" s="1">
        <v>569</v>
      </c>
      <c r="C100" s="1" t="s">
        <v>45</v>
      </c>
      <c r="D100" s="1" t="s">
        <v>388</v>
      </c>
      <c r="E100" s="1" t="s">
        <v>395</v>
      </c>
      <c r="F100" s="1" t="s">
        <v>396</v>
      </c>
      <c r="G100" s="1" t="s">
        <v>397</v>
      </c>
      <c r="H100" s="1" t="s">
        <v>50</v>
      </c>
      <c r="I100" s="1" t="s">
        <v>79</v>
      </c>
      <c r="J100" s="1" t="s">
        <v>80</v>
      </c>
      <c r="K100" s="1" t="s">
        <v>392</v>
      </c>
    </row>
    <row r="101" spans="1:11">
      <c r="A101" s="1">
        <v>536</v>
      </c>
      <c r="B101" s="1">
        <v>569</v>
      </c>
      <c r="C101" s="1" t="s">
        <v>45</v>
      </c>
      <c r="D101" s="1" t="s">
        <v>388</v>
      </c>
      <c r="E101" s="1" t="s">
        <v>398</v>
      </c>
      <c r="F101" s="1" t="s">
        <v>399</v>
      </c>
      <c r="G101" s="1" t="s">
        <v>400</v>
      </c>
      <c r="H101" s="1" t="s">
        <v>50</v>
      </c>
      <c r="I101" s="1" t="s">
        <v>401</v>
      </c>
      <c r="J101" s="1" t="s">
        <v>402</v>
      </c>
      <c r="K101" s="1" t="s">
        <v>392</v>
      </c>
    </row>
    <row r="102" spans="1:11">
      <c r="A102" s="1">
        <v>536</v>
      </c>
      <c r="B102" s="1">
        <v>569</v>
      </c>
      <c r="C102" s="1" t="s">
        <v>45</v>
      </c>
      <c r="D102" s="1" t="s">
        <v>388</v>
      </c>
      <c r="E102" s="1" t="s">
        <v>403</v>
      </c>
      <c r="F102" s="1" t="s">
        <v>404</v>
      </c>
      <c r="G102" s="1" t="s">
        <v>405</v>
      </c>
      <c r="H102" s="1" t="s">
        <v>50</v>
      </c>
      <c r="I102" s="1" t="s">
        <v>208</v>
      </c>
      <c r="J102" s="1" t="s">
        <v>209</v>
      </c>
      <c r="K102" s="1" t="s">
        <v>392</v>
      </c>
    </row>
    <row r="103" spans="1:11">
      <c r="A103" s="1">
        <v>536</v>
      </c>
      <c r="B103" s="1">
        <v>569</v>
      </c>
      <c r="C103" s="1" t="s">
        <v>45</v>
      </c>
      <c r="D103" s="1" t="s">
        <v>388</v>
      </c>
      <c r="E103" s="1" t="s">
        <v>331</v>
      </c>
      <c r="F103" s="1" t="s">
        <v>406</v>
      </c>
      <c r="G103" s="1" t="s">
        <v>407</v>
      </c>
      <c r="H103" s="1" t="s">
        <v>50</v>
      </c>
      <c r="I103" s="1" t="s">
        <v>79</v>
      </c>
      <c r="J103" s="1" t="s">
        <v>80</v>
      </c>
      <c r="K103" s="1" t="s">
        <v>392</v>
      </c>
    </row>
    <row r="104" spans="1:11">
      <c r="A104" s="1">
        <v>536</v>
      </c>
      <c r="B104" s="1">
        <v>569</v>
      </c>
      <c r="C104" s="1" t="s">
        <v>45</v>
      </c>
      <c r="D104" s="1" t="s">
        <v>388</v>
      </c>
      <c r="E104" s="1" t="s">
        <v>331</v>
      </c>
      <c r="F104" s="1" t="s">
        <v>408</v>
      </c>
      <c r="G104" s="1" t="s">
        <v>409</v>
      </c>
      <c r="H104" s="1" t="s">
        <v>50</v>
      </c>
      <c r="I104" s="1" t="s">
        <v>410</v>
      </c>
      <c r="J104" s="1" t="s">
        <v>411</v>
      </c>
      <c r="K104" s="1" t="s">
        <v>392</v>
      </c>
    </row>
    <row r="105" spans="1:11">
      <c r="A105" s="1">
        <v>536</v>
      </c>
      <c r="B105" s="1">
        <v>569</v>
      </c>
      <c r="C105" s="1" t="s">
        <v>45</v>
      </c>
      <c r="D105" s="1" t="s">
        <v>388</v>
      </c>
      <c r="E105" s="1" t="s">
        <v>331</v>
      </c>
      <c r="F105" s="1" t="s">
        <v>412</v>
      </c>
      <c r="G105" s="1" t="s">
        <v>413</v>
      </c>
      <c r="H105" s="1" t="s">
        <v>50</v>
      </c>
      <c r="I105" s="1" t="s">
        <v>195</v>
      </c>
      <c r="J105" s="1" t="s">
        <v>196</v>
      </c>
      <c r="K105" s="1" t="s">
        <v>392</v>
      </c>
    </row>
    <row r="106" spans="1:11">
      <c r="A106" s="1">
        <v>536</v>
      </c>
      <c r="B106" s="1">
        <v>569</v>
      </c>
      <c r="C106" s="1" t="s">
        <v>45</v>
      </c>
      <c r="D106" s="1" t="s">
        <v>388</v>
      </c>
      <c r="E106" s="1" t="s">
        <v>331</v>
      </c>
      <c r="F106" s="1" t="s">
        <v>414</v>
      </c>
      <c r="G106" s="1" t="s">
        <v>415</v>
      </c>
      <c r="H106" s="1" t="s">
        <v>50</v>
      </c>
      <c r="I106" s="1" t="s">
        <v>289</v>
      </c>
      <c r="J106" s="1" t="s">
        <v>290</v>
      </c>
      <c r="K106" s="1" t="s">
        <v>392</v>
      </c>
    </row>
    <row r="107" spans="1:11">
      <c r="A107" s="1">
        <v>536</v>
      </c>
      <c r="B107" s="1">
        <v>569</v>
      </c>
      <c r="C107" s="1" t="s">
        <v>45</v>
      </c>
      <c r="D107" s="1" t="s">
        <v>388</v>
      </c>
      <c r="E107" s="1" t="s">
        <v>416</v>
      </c>
      <c r="F107" s="1" t="s">
        <v>417</v>
      </c>
      <c r="G107" s="1" t="s">
        <v>418</v>
      </c>
      <c r="H107" s="1" t="s">
        <v>50</v>
      </c>
      <c r="I107" s="1" t="s">
        <v>147</v>
      </c>
      <c r="J107" s="1" t="s">
        <v>148</v>
      </c>
      <c r="K107" s="1" t="s">
        <v>392</v>
      </c>
    </row>
    <row r="108" spans="1:11">
      <c r="A108" s="1">
        <v>536</v>
      </c>
      <c r="B108" s="1">
        <v>569</v>
      </c>
      <c r="C108" s="1" t="s">
        <v>45</v>
      </c>
      <c r="D108" s="1" t="s">
        <v>388</v>
      </c>
      <c r="E108" s="1" t="s">
        <v>336</v>
      </c>
      <c r="F108" s="1" t="s">
        <v>337</v>
      </c>
      <c r="G108" s="1" t="s">
        <v>338</v>
      </c>
      <c r="H108" s="1" t="s">
        <v>50</v>
      </c>
      <c r="I108" s="1" t="s">
        <v>199</v>
      </c>
      <c r="J108" s="1" t="s">
        <v>200</v>
      </c>
      <c r="K108" s="1" t="s">
        <v>392</v>
      </c>
    </row>
    <row r="109" spans="1:11">
      <c r="A109" s="1">
        <v>536</v>
      </c>
      <c r="B109" s="1">
        <v>569</v>
      </c>
      <c r="C109" s="1" t="s">
        <v>45</v>
      </c>
      <c r="D109" s="1" t="s">
        <v>388</v>
      </c>
      <c r="E109" s="1" t="s">
        <v>305</v>
      </c>
      <c r="F109" s="1" t="s">
        <v>306</v>
      </c>
      <c r="G109" s="1" t="s">
        <v>307</v>
      </c>
      <c r="H109" s="1" t="s">
        <v>50</v>
      </c>
      <c r="I109" s="1" t="s">
        <v>308</v>
      </c>
      <c r="J109" s="1" t="s">
        <v>62</v>
      </c>
      <c r="K109" s="1" t="s">
        <v>392</v>
      </c>
    </row>
    <row r="110" spans="1:11">
      <c r="A110" s="1">
        <v>536</v>
      </c>
      <c r="B110" s="1">
        <v>569</v>
      </c>
      <c r="C110" s="1" t="s">
        <v>45</v>
      </c>
      <c r="D110" s="1" t="s">
        <v>388</v>
      </c>
      <c r="E110" s="1" t="s">
        <v>65</v>
      </c>
      <c r="F110" s="1" t="s">
        <v>358</v>
      </c>
      <c r="G110" s="1" t="s">
        <v>359</v>
      </c>
      <c r="H110" s="1" t="s">
        <v>50</v>
      </c>
      <c r="I110" s="1" t="s">
        <v>360</v>
      </c>
      <c r="J110" s="1" t="s">
        <v>361</v>
      </c>
      <c r="K110" s="1" t="s">
        <v>392</v>
      </c>
    </row>
    <row r="111" spans="1:11">
      <c r="A111" s="1">
        <v>537</v>
      </c>
      <c r="B111" s="1">
        <v>569</v>
      </c>
      <c r="C111" s="1" t="s">
        <v>45</v>
      </c>
      <c r="D111" s="1" t="s">
        <v>419</v>
      </c>
      <c r="E111" s="1" t="s">
        <v>328</v>
      </c>
      <c r="F111" s="1" t="s">
        <v>420</v>
      </c>
      <c r="G111" s="1" t="s">
        <v>421</v>
      </c>
      <c r="H111" s="1" t="s">
        <v>50</v>
      </c>
      <c r="I111" s="1" t="s">
        <v>422</v>
      </c>
      <c r="J111" s="1" t="s">
        <v>423</v>
      </c>
      <c r="K111" s="1" t="s">
        <v>424</v>
      </c>
    </row>
    <row r="112" spans="1:11">
      <c r="A112" s="1">
        <v>537</v>
      </c>
      <c r="B112" s="1">
        <v>569</v>
      </c>
      <c r="C112" s="1" t="s">
        <v>45</v>
      </c>
      <c r="D112" s="1" t="s">
        <v>419</v>
      </c>
      <c r="E112" s="1" t="s">
        <v>398</v>
      </c>
      <c r="F112" s="1" t="s">
        <v>425</v>
      </c>
      <c r="G112" s="1" t="s">
        <v>426</v>
      </c>
      <c r="H112" s="1" t="s">
        <v>50</v>
      </c>
      <c r="I112" s="1" t="s">
        <v>147</v>
      </c>
      <c r="J112" s="1" t="s">
        <v>148</v>
      </c>
      <c r="K112" s="1" t="s">
        <v>424</v>
      </c>
    </row>
    <row r="113" spans="1:11">
      <c r="A113" s="1">
        <v>537</v>
      </c>
      <c r="B113" s="1">
        <v>569</v>
      </c>
      <c r="C113" s="1" t="s">
        <v>45</v>
      </c>
      <c r="D113" s="1" t="s">
        <v>419</v>
      </c>
      <c r="E113" s="1" t="s">
        <v>427</v>
      </c>
      <c r="F113" s="1" t="s">
        <v>428</v>
      </c>
      <c r="G113" s="1" t="s">
        <v>429</v>
      </c>
      <c r="H113" s="1" t="s">
        <v>50</v>
      </c>
      <c r="I113" s="1" t="s">
        <v>316</v>
      </c>
      <c r="J113" s="1" t="s">
        <v>265</v>
      </c>
      <c r="K113" s="1" t="s">
        <v>424</v>
      </c>
    </row>
    <row r="114" spans="1:11">
      <c r="A114" s="1">
        <v>537</v>
      </c>
      <c r="B114" s="1">
        <v>569</v>
      </c>
      <c r="C114" s="1" t="s">
        <v>45</v>
      </c>
      <c r="D114" s="1" t="s">
        <v>419</v>
      </c>
      <c r="E114" s="1" t="s">
        <v>430</v>
      </c>
      <c r="F114" s="1" t="s">
        <v>431</v>
      </c>
      <c r="G114" s="1" t="s">
        <v>432</v>
      </c>
      <c r="H114" s="1" t="s">
        <v>50</v>
      </c>
      <c r="I114" s="1" t="s">
        <v>433</v>
      </c>
      <c r="J114" s="1" t="s">
        <v>434</v>
      </c>
      <c r="K114" s="1" t="s">
        <v>424</v>
      </c>
    </row>
    <row r="115" spans="1:11">
      <c r="A115" s="1">
        <v>537</v>
      </c>
      <c r="B115" s="1">
        <v>569</v>
      </c>
      <c r="C115" s="1" t="s">
        <v>45</v>
      </c>
      <c r="D115" s="1" t="s">
        <v>419</v>
      </c>
      <c r="E115" s="1" t="s">
        <v>416</v>
      </c>
      <c r="F115" s="1" t="s">
        <v>417</v>
      </c>
      <c r="G115" s="1" t="s">
        <v>418</v>
      </c>
      <c r="H115" s="1" t="s">
        <v>50</v>
      </c>
      <c r="I115" s="1" t="s">
        <v>435</v>
      </c>
      <c r="J115" s="1" t="s">
        <v>436</v>
      </c>
      <c r="K115" s="1" t="s">
        <v>424</v>
      </c>
    </row>
    <row r="116" spans="1:11">
      <c r="A116" s="1">
        <v>537</v>
      </c>
      <c r="B116" s="1">
        <v>569</v>
      </c>
      <c r="C116" s="1" t="s">
        <v>45</v>
      </c>
      <c r="D116" s="1" t="s">
        <v>419</v>
      </c>
      <c r="E116" s="1" t="s">
        <v>363</v>
      </c>
      <c r="F116" s="1" t="s">
        <v>437</v>
      </c>
      <c r="G116" s="1" t="s">
        <v>438</v>
      </c>
      <c r="H116" s="1" t="s">
        <v>50</v>
      </c>
      <c r="I116" s="1" t="s">
        <v>346</v>
      </c>
      <c r="J116" s="1" t="s">
        <v>347</v>
      </c>
      <c r="K116" s="1" t="s">
        <v>424</v>
      </c>
    </row>
    <row r="117" spans="1:11">
      <c r="A117" s="1">
        <v>537</v>
      </c>
      <c r="B117" s="1">
        <v>569</v>
      </c>
      <c r="C117" s="1" t="s">
        <v>45</v>
      </c>
      <c r="D117" s="1" t="s">
        <v>419</v>
      </c>
      <c r="E117" s="1" t="s">
        <v>54</v>
      </c>
      <c r="F117" s="1" t="s">
        <v>367</v>
      </c>
      <c r="G117" s="1" t="s">
        <v>368</v>
      </c>
      <c r="H117" s="1" t="s">
        <v>50</v>
      </c>
      <c r="I117" s="1" t="s">
        <v>439</v>
      </c>
      <c r="J117" s="1" t="s">
        <v>440</v>
      </c>
      <c r="K117" s="1" t="s">
        <v>424</v>
      </c>
    </row>
    <row r="118" spans="1:11">
      <c r="A118" s="1">
        <v>537</v>
      </c>
      <c r="B118" s="1">
        <v>569</v>
      </c>
      <c r="C118" s="1" t="s">
        <v>45</v>
      </c>
      <c r="D118" s="1" t="s">
        <v>419</v>
      </c>
      <c r="E118" s="1" t="s">
        <v>441</v>
      </c>
      <c r="F118" s="1" t="s">
        <v>442</v>
      </c>
      <c r="G118" s="1" t="s">
        <v>443</v>
      </c>
      <c r="H118" s="1" t="s">
        <v>50</v>
      </c>
      <c r="I118" s="1" t="s">
        <v>89</v>
      </c>
      <c r="J118" s="1" t="s">
        <v>90</v>
      </c>
      <c r="K118" s="1" t="s">
        <v>424</v>
      </c>
    </row>
    <row r="119" spans="1:11">
      <c r="A119" s="1">
        <v>537</v>
      </c>
      <c r="B119" s="1">
        <v>569</v>
      </c>
      <c r="C119" s="1" t="s">
        <v>45</v>
      </c>
      <c r="D119" s="1" t="s">
        <v>419</v>
      </c>
      <c r="E119" s="1" t="s">
        <v>444</v>
      </c>
      <c r="F119" s="1" t="s">
        <v>445</v>
      </c>
      <c r="G119" s="1" t="s">
        <v>446</v>
      </c>
      <c r="H119" s="1" t="s">
        <v>50</v>
      </c>
      <c r="I119" s="1" t="s">
        <v>303</v>
      </c>
      <c r="J119" s="1" t="s">
        <v>304</v>
      </c>
      <c r="K119" s="1" t="s">
        <v>424</v>
      </c>
    </row>
    <row r="120" spans="1:11">
      <c r="A120" s="1">
        <v>537</v>
      </c>
      <c r="B120" s="1">
        <v>569</v>
      </c>
      <c r="C120" s="1" t="s">
        <v>45</v>
      </c>
      <c r="D120" s="1" t="s">
        <v>419</v>
      </c>
      <c r="E120" s="1" t="s">
        <v>65</v>
      </c>
      <c r="F120" s="1" t="s">
        <v>358</v>
      </c>
      <c r="G120" s="1" t="s">
        <v>359</v>
      </c>
      <c r="H120" s="1" t="s">
        <v>50</v>
      </c>
      <c r="I120" s="1" t="s">
        <v>360</v>
      </c>
      <c r="J120" s="1" t="s">
        <v>361</v>
      </c>
      <c r="K120" s="1" t="s">
        <v>424</v>
      </c>
    </row>
    <row r="121" spans="1:11">
      <c r="A121" s="1">
        <v>538</v>
      </c>
      <c r="B121" s="1">
        <v>569</v>
      </c>
      <c r="C121" s="1" t="s">
        <v>45</v>
      </c>
      <c r="D121" s="1" t="s">
        <v>447</v>
      </c>
      <c r="E121" s="1" t="s">
        <v>379</v>
      </c>
      <c r="F121" s="1" t="s">
        <v>448</v>
      </c>
      <c r="G121" s="1" t="s">
        <v>449</v>
      </c>
      <c r="H121" s="1" t="s">
        <v>50</v>
      </c>
      <c r="I121" s="1" t="s">
        <v>84</v>
      </c>
      <c r="J121" s="1" t="s">
        <v>85</v>
      </c>
      <c r="K121" s="1" t="s">
        <v>450</v>
      </c>
    </row>
    <row r="122" spans="1:11">
      <c r="A122" s="1">
        <v>538</v>
      </c>
      <c r="B122" s="1">
        <v>569</v>
      </c>
      <c r="C122" s="1" t="s">
        <v>45</v>
      </c>
      <c r="D122" s="1" t="s">
        <v>447</v>
      </c>
      <c r="E122" s="1" t="s">
        <v>336</v>
      </c>
      <c r="F122" s="1" t="s">
        <v>337</v>
      </c>
      <c r="G122" s="1" t="s">
        <v>338</v>
      </c>
      <c r="H122" s="1" t="s">
        <v>50</v>
      </c>
      <c r="I122" s="1" t="s">
        <v>233</v>
      </c>
      <c r="J122" s="1" t="s">
        <v>234</v>
      </c>
      <c r="K122" s="1" t="s">
        <v>450</v>
      </c>
    </row>
    <row r="123" spans="1:11">
      <c r="A123" s="1">
        <v>538</v>
      </c>
      <c r="B123" s="1">
        <v>569</v>
      </c>
      <c r="C123" s="1" t="s">
        <v>45</v>
      </c>
      <c r="D123" s="1" t="s">
        <v>447</v>
      </c>
      <c r="E123" s="1" t="s">
        <v>305</v>
      </c>
      <c r="F123" s="1" t="s">
        <v>306</v>
      </c>
      <c r="G123" s="1" t="s">
        <v>307</v>
      </c>
      <c r="H123" s="1" t="s">
        <v>50</v>
      </c>
      <c r="I123" s="1" t="s">
        <v>308</v>
      </c>
      <c r="J123" s="1" t="s">
        <v>62</v>
      </c>
      <c r="K123" s="1" t="s">
        <v>450</v>
      </c>
    </row>
    <row r="124" spans="1:11">
      <c r="A124" s="1">
        <v>538</v>
      </c>
      <c r="B124" s="1">
        <v>569</v>
      </c>
      <c r="C124" s="1" t="s">
        <v>45</v>
      </c>
      <c r="D124" s="1" t="s">
        <v>447</v>
      </c>
      <c r="E124" s="1" t="s">
        <v>65</v>
      </c>
      <c r="F124" s="1" t="s">
        <v>358</v>
      </c>
      <c r="G124" s="1" t="s">
        <v>359</v>
      </c>
      <c r="H124" s="1" t="s">
        <v>50</v>
      </c>
      <c r="I124" s="1" t="s">
        <v>360</v>
      </c>
      <c r="J124" s="1" t="s">
        <v>361</v>
      </c>
      <c r="K124" s="1" t="s">
        <v>450</v>
      </c>
    </row>
    <row r="125" spans="1:11">
      <c r="A125" s="1">
        <v>539</v>
      </c>
      <c r="B125" s="1">
        <v>569</v>
      </c>
      <c r="C125" s="1" t="s">
        <v>45</v>
      </c>
      <c r="D125" s="1" t="s">
        <v>451</v>
      </c>
      <c r="E125" s="1" t="s">
        <v>279</v>
      </c>
      <c r="F125" s="1" t="s">
        <v>452</v>
      </c>
      <c r="G125" s="1" t="s">
        <v>453</v>
      </c>
      <c r="H125" s="1" t="s">
        <v>50</v>
      </c>
      <c r="I125" s="1" t="s">
        <v>356</v>
      </c>
      <c r="J125" s="1" t="s">
        <v>357</v>
      </c>
      <c r="K125" s="1" t="s">
        <v>454</v>
      </c>
    </row>
    <row r="126" spans="1:11">
      <c r="A126" s="1">
        <v>539</v>
      </c>
      <c r="B126" s="1">
        <v>569</v>
      </c>
      <c r="C126" s="1" t="s">
        <v>45</v>
      </c>
      <c r="D126" s="1" t="s">
        <v>451</v>
      </c>
      <c r="E126" s="1" t="s">
        <v>65</v>
      </c>
      <c r="F126" s="1" t="s">
        <v>358</v>
      </c>
      <c r="G126" s="1" t="s">
        <v>359</v>
      </c>
      <c r="H126" s="1" t="s">
        <v>50</v>
      </c>
      <c r="I126" s="1" t="s">
        <v>360</v>
      </c>
      <c r="J126" s="1" t="s">
        <v>361</v>
      </c>
      <c r="K126" s="1" t="s">
        <v>454</v>
      </c>
    </row>
    <row r="127" spans="1:11">
      <c r="A127" s="1">
        <v>540</v>
      </c>
      <c r="B127" s="1">
        <v>569</v>
      </c>
      <c r="C127" s="1" t="s">
        <v>45</v>
      </c>
      <c r="D127" s="1" t="s">
        <v>455</v>
      </c>
      <c r="E127" s="1" t="s">
        <v>279</v>
      </c>
      <c r="F127" s="1" t="s">
        <v>452</v>
      </c>
      <c r="G127" s="1" t="s">
        <v>453</v>
      </c>
      <c r="H127" s="1" t="s">
        <v>50</v>
      </c>
      <c r="I127" s="1" t="s">
        <v>356</v>
      </c>
      <c r="J127" s="1" t="s">
        <v>357</v>
      </c>
      <c r="K127" s="1" t="s">
        <v>456</v>
      </c>
    </row>
    <row r="128" spans="1:11">
      <c r="A128" s="1">
        <v>540</v>
      </c>
      <c r="B128" s="1">
        <v>569</v>
      </c>
      <c r="C128" s="1" t="s">
        <v>45</v>
      </c>
      <c r="D128" s="1" t="s">
        <v>455</v>
      </c>
      <c r="E128" s="1" t="s">
        <v>457</v>
      </c>
      <c r="F128" s="1" t="s">
        <v>458</v>
      </c>
      <c r="G128" s="1" t="s">
        <v>459</v>
      </c>
      <c r="H128" s="1" t="s">
        <v>50</v>
      </c>
      <c r="I128" s="1" t="s">
        <v>199</v>
      </c>
      <c r="J128" s="1" t="s">
        <v>200</v>
      </c>
      <c r="K128" s="1" t="s">
        <v>456</v>
      </c>
    </row>
    <row r="129" spans="1:11">
      <c r="A129" s="1">
        <v>540</v>
      </c>
      <c r="B129" s="1">
        <v>569</v>
      </c>
      <c r="C129" s="1" t="s">
        <v>45</v>
      </c>
      <c r="D129" s="1" t="s">
        <v>455</v>
      </c>
      <c r="E129" s="1" t="s">
        <v>460</v>
      </c>
      <c r="F129" s="1" t="s">
        <v>461</v>
      </c>
      <c r="G129" s="1" t="s">
        <v>462</v>
      </c>
      <c r="H129" s="1" t="s">
        <v>50</v>
      </c>
      <c r="I129" s="1" t="s">
        <v>284</v>
      </c>
      <c r="J129" s="1" t="s">
        <v>285</v>
      </c>
      <c r="K129" s="1" t="s">
        <v>456</v>
      </c>
    </row>
    <row r="130" spans="1:11">
      <c r="A130" s="1">
        <v>540</v>
      </c>
      <c r="B130" s="1">
        <v>569</v>
      </c>
      <c r="C130" s="1" t="s">
        <v>45</v>
      </c>
      <c r="D130" s="1" t="s">
        <v>455</v>
      </c>
      <c r="E130" s="1" t="s">
        <v>463</v>
      </c>
      <c r="F130" s="1" t="s">
        <v>464</v>
      </c>
      <c r="G130" s="1" t="s">
        <v>465</v>
      </c>
      <c r="H130" s="1" t="s">
        <v>50</v>
      </c>
      <c r="I130" s="1" t="s">
        <v>233</v>
      </c>
      <c r="J130" s="1" t="s">
        <v>234</v>
      </c>
      <c r="K130" s="1" t="s">
        <v>456</v>
      </c>
    </row>
    <row r="131" spans="1:11">
      <c r="A131" s="1">
        <v>540</v>
      </c>
      <c r="B131" s="1">
        <v>569</v>
      </c>
      <c r="C131" s="1" t="s">
        <v>45</v>
      </c>
      <c r="D131" s="1" t="s">
        <v>455</v>
      </c>
      <c r="E131" s="1" t="s">
        <v>65</v>
      </c>
      <c r="F131" s="1" t="s">
        <v>358</v>
      </c>
      <c r="G131" s="1" t="s">
        <v>359</v>
      </c>
      <c r="H131" s="1" t="s">
        <v>50</v>
      </c>
      <c r="I131" s="1" t="s">
        <v>360</v>
      </c>
      <c r="J131" s="1" t="s">
        <v>361</v>
      </c>
      <c r="K131" s="1" t="s">
        <v>456</v>
      </c>
    </row>
    <row r="132" spans="1:11">
      <c r="A132" s="1">
        <v>540</v>
      </c>
      <c r="B132" s="1">
        <v>569</v>
      </c>
      <c r="C132" s="1" t="s">
        <v>45</v>
      </c>
      <c r="D132" s="1" t="s">
        <v>455</v>
      </c>
      <c r="E132" s="1" t="s">
        <v>65</v>
      </c>
      <c r="F132" s="1" t="s">
        <v>358</v>
      </c>
      <c r="G132" s="1" t="s">
        <v>359</v>
      </c>
      <c r="H132" s="1" t="s">
        <v>466</v>
      </c>
      <c r="I132" s="1" t="s">
        <v>360</v>
      </c>
      <c r="J132" s="1" t="s">
        <v>467</v>
      </c>
      <c r="K132" s="1" t="s">
        <v>456</v>
      </c>
    </row>
    <row r="133" spans="1:11">
      <c r="A133" s="1">
        <v>540</v>
      </c>
      <c r="B133" s="1">
        <v>569</v>
      </c>
      <c r="C133" s="1" t="s">
        <v>45</v>
      </c>
      <c r="D133" s="1" t="s">
        <v>455</v>
      </c>
      <c r="E133" s="1" t="s">
        <v>468</v>
      </c>
      <c r="F133" s="1" t="s">
        <v>469</v>
      </c>
      <c r="G133" s="1" t="s">
        <v>470</v>
      </c>
      <c r="H133" s="1" t="s">
        <v>50</v>
      </c>
      <c r="I133" s="1" t="s">
        <v>471</v>
      </c>
      <c r="J133" s="1" t="s">
        <v>472</v>
      </c>
      <c r="K133" s="1" t="s">
        <v>456</v>
      </c>
    </row>
    <row r="134" spans="1:11">
      <c r="A134" s="1">
        <v>541</v>
      </c>
      <c r="B134" s="1">
        <v>569</v>
      </c>
      <c r="C134" s="1" t="s">
        <v>45</v>
      </c>
      <c r="D134" s="1" t="s">
        <v>473</v>
      </c>
      <c r="E134" s="1" t="s">
        <v>474</v>
      </c>
      <c r="F134" s="1" t="s">
        <v>475</v>
      </c>
      <c r="G134" s="1" t="s">
        <v>476</v>
      </c>
      <c r="H134" s="1" t="s">
        <v>50</v>
      </c>
      <c r="I134" s="1" t="s">
        <v>284</v>
      </c>
      <c r="J134" s="1" t="s">
        <v>285</v>
      </c>
      <c r="K134" s="1" t="s">
        <v>477</v>
      </c>
    </row>
    <row r="135" spans="1:11">
      <c r="A135" s="1">
        <v>541</v>
      </c>
      <c r="B135" s="1">
        <v>569</v>
      </c>
      <c r="C135" s="1" t="s">
        <v>45</v>
      </c>
      <c r="D135" s="1" t="s">
        <v>473</v>
      </c>
      <c r="E135" s="1" t="s">
        <v>305</v>
      </c>
      <c r="F135" s="1" t="s">
        <v>306</v>
      </c>
      <c r="G135" s="1" t="s">
        <v>307</v>
      </c>
      <c r="H135" s="1" t="s">
        <v>50</v>
      </c>
      <c r="I135" s="1" t="s">
        <v>308</v>
      </c>
      <c r="J135" s="1" t="s">
        <v>62</v>
      </c>
      <c r="K135" s="1" t="s">
        <v>477</v>
      </c>
    </row>
    <row r="136" spans="1:11">
      <c r="A136" s="1">
        <v>541</v>
      </c>
      <c r="B136" s="1">
        <v>569</v>
      </c>
      <c r="C136" s="1" t="s">
        <v>45</v>
      </c>
      <c r="D136" s="1" t="s">
        <v>473</v>
      </c>
      <c r="E136" s="1" t="s">
        <v>65</v>
      </c>
      <c r="F136" s="1" t="s">
        <v>358</v>
      </c>
      <c r="G136" s="1" t="s">
        <v>359</v>
      </c>
      <c r="H136" s="1" t="s">
        <v>50</v>
      </c>
      <c r="I136" s="1" t="s">
        <v>360</v>
      </c>
      <c r="J136" s="1" t="s">
        <v>361</v>
      </c>
      <c r="K136" s="1" t="s">
        <v>477</v>
      </c>
    </row>
    <row r="137" spans="1:11">
      <c r="A137" s="1">
        <v>542</v>
      </c>
      <c r="B137" s="1">
        <v>569</v>
      </c>
      <c r="C137" s="1" t="s">
        <v>45</v>
      </c>
      <c r="D137" s="1" t="s">
        <v>478</v>
      </c>
      <c r="E137" s="1" t="s">
        <v>479</v>
      </c>
      <c r="F137" s="1" t="s">
        <v>480</v>
      </c>
      <c r="G137" s="1" t="s">
        <v>481</v>
      </c>
      <c r="H137" s="1" t="s">
        <v>50</v>
      </c>
      <c r="I137" s="1" t="s">
        <v>212</v>
      </c>
      <c r="J137" s="1" t="s">
        <v>213</v>
      </c>
      <c r="K137" s="1" t="s">
        <v>482</v>
      </c>
    </row>
    <row r="138" spans="1:11">
      <c r="A138" s="1">
        <v>542</v>
      </c>
      <c r="B138" s="1">
        <v>569</v>
      </c>
      <c r="C138" s="1" t="s">
        <v>45</v>
      </c>
      <c r="D138" s="1" t="s">
        <v>478</v>
      </c>
      <c r="E138" s="1" t="s">
        <v>65</v>
      </c>
      <c r="F138" s="1" t="s">
        <v>358</v>
      </c>
      <c r="G138" s="1" t="s">
        <v>359</v>
      </c>
      <c r="H138" s="1" t="s">
        <v>50</v>
      </c>
      <c r="I138" s="1" t="s">
        <v>360</v>
      </c>
      <c r="J138" s="1" t="s">
        <v>361</v>
      </c>
      <c r="K138" s="1" t="s">
        <v>482</v>
      </c>
    </row>
    <row r="139" spans="1:11">
      <c r="A139" s="1">
        <v>543</v>
      </c>
      <c r="B139" s="1">
        <v>569</v>
      </c>
      <c r="C139" s="1" t="s">
        <v>45</v>
      </c>
      <c r="D139" s="1" t="s">
        <v>483</v>
      </c>
      <c r="E139" s="1" t="s">
        <v>479</v>
      </c>
      <c r="F139" s="1" t="s">
        <v>484</v>
      </c>
      <c r="G139" s="1" t="s">
        <v>485</v>
      </c>
      <c r="H139" s="1" t="s">
        <v>50</v>
      </c>
      <c r="I139" s="1" t="s">
        <v>486</v>
      </c>
      <c r="J139" s="1" t="s">
        <v>487</v>
      </c>
      <c r="K139" s="1" t="s">
        <v>488</v>
      </c>
    </row>
    <row r="140" spans="1:11">
      <c r="A140" s="1">
        <v>543</v>
      </c>
      <c r="B140" s="1">
        <v>569</v>
      </c>
      <c r="C140" s="1" t="s">
        <v>45</v>
      </c>
      <c r="D140" s="1" t="s">
        <v>483</v>
      </c>
      <c r="E140" s="1" t="s">
        <v>479</v>
      </c>
      <c r="F140" s="1" t="s">
        <v>484</v>
      </c>
      <c r="G140" s="1" t="s">
        <v>485</v>
      </c>
      <c r="H140" s="1" t="s">
        <v>50</v>
      </c>
      <c r="I140" s="1" t="s">
        <v>486</v>
      </c>
      <c r="J140" s="1" t="s">
        <v>487</v>
      </c>
      <c r="K140" s="1" t="s">
        <v>488</v>
      </c>
    </row>
    <row r="141" spans="1:11">
      <c r="A141" s="1">
        <v>543</v>
      </c>
      <c r="B141" s="1">
        <v>569</v>
      </c>
      <c r="C141" s="1" t="s">
        <v>45</v>
      </c>
      <c r="D141" s="1" t="s">
        <v>483</v>
      </c>
      <c r="E141" s="1" t="s">
        <v>65</v>
      </c>
      <c r="F141" s="1" t="s">
        <v>489</v>
      </c>
      <c r="G141" s="1" t="s">
        <v>490</v>
      </c>
      <c r="H141" s="1" t="s">
        <v>50</v>
      </c>
      <c r="I141" s="1" t="s">
        <v>311</v>
      </c>
      <c r="J141" s="1" t="s">
        <v>312</v>
      </c>
      <c r="K141" s="1" t="s">
        <v>488</v>
      </c>
    </row>
    <row r="142" spans="1:11">
      <c r="A142" s="1">
        <v>544</v>
      </c>
      <c r="B142" s="1">
        <v>569</v>
      </c>
      <c r="C142" s="1" t="s">
        <v>45</v>
      </c>
      <c r="D142" s="1" t="s">
        <v>491</v>
      </c>
      <c r="E142" s="1" t="s">
        <v>71</v>
      </c>
      <c r="F142" s="1" t="s">
        <v>492</v>
      </c>
      <c r="G142" s="1" t="s">
        <v>493</v>
      </c>
      <c r="H142" s="1" t="s">
        <v>50</v>
      </c>
      <c r="I142" s="1" t="s">
        <v>494</v>
      </c>
      <c r="J142" s="1" t="s">
        <v>495</v>
      </c>
      <c r="K142" s="1" t="s">
        <v>496</v>
      </c>
    </row>
    <row r="143" spans="1:11">
      <c r="A143" s="1">
        <v>544</v>
      </c>
      <c r="B143" s="1">
        <v>569</v>
      </c>
      <c r="C143" s="1" t="s">
        <v>45</v>
      </c>
      <c r="D143" s="1" t="s">
        <v>491</v>
      </c>
      <c r="E143" s="1" t="s">
        <v>54</v>
      </c>
      <c r="F143" s="1" t="s">
        <v>367</v>
      </c>
      <c r="G143" s="1" t="s">
        <v>368</v>
      </c>
      <c r="H143" s="1" t="s">
        <v>50</v>
      </c>
      <c r="I143" s="1" t="s">
        <v>369</v>
      </c>
      <c r="J143" s="1" t="s">
        <v>370</v>
      </c>
      <c r="K143" s="1" t="s">
        <v>496</v>
      </c>
    </row>
    <row r="144" spans="1:11">
      <c r="A144" s="1">
        <v>544</v>
      </c>
      <c r="B144" s="1">
        <v>569</v>
      </c>
      <c r="C144" s="1" t="s">
        <v>45</v>
      </c>
      <c r="D144" s="1" t="s">
        <v>491</v>
      </c>
      <c r="E144" s="1" t="s">
        <v>65</v>
      </c>
      <c r="F144" s="1" t="s">
        <v>489</v>
      </c>
      <c r="G144" s="1" t="s">
        <v>490</v>
      </c>
      <c r="H144" s="1" t="s">
        <v>50</v>
      </c>
      <c r="I144" s="1" t="s">
        <v>311</v>
      </c>
      <c r="J144" s="1" t="s">
        <v>312</v>
      </c>
      <c r="K144" s="1" t="s">
        <v>496</v>
      </c>
    </row>
    <row r="145" spans="1:11">
      <c r="A145" s="1">
        <v>544</v>
      </c>
      <c r="B145" s="1">
        <v>569</v>
      </c>
      <c r="C145" s="1" t="s">
        <v>45</v>
      </c>
      <c r="D145" s="1" t="s">
        <v>491</v>
      </c>
      <c r="E145" s="1" t="s">
        <v>65</v>
      </c>
      <c r="F145" s="1" t="s">
        <v>489</v>
      </c>
      <c r="G145" s="1" t="s">
        <v>490</v>
      </c>
      <c r="H145" s="1" t="s">
        <v>50</v>
      </c>
      <c r="I145" s="1" t="s">
        <v>311</v>
      </c>
      <c r="J145" s="1" t="s">
        <v>312</v>
      </c>
      <c r="K145" s="1" t="s">
        <v>496</v>
      </c>
    </row>
    <row r="146" spans="1:11">
      <c r="A146" s="1">
        <v>545</v>
      </c>
      <c r="B146" s="1">
        <v>569</v>
      </c>
      <c r="C146" s="1" t="s">
        <v>45</v>
      </c>
      <c r="D146" s="1" t="s">
        <v>497</v>
      </c>
      <c r="E146" s="1" t="s">
        <v>65</v>
      </c>
      <c r="F146" s="1" t="s">
        <v>358</v>
      </c>
      <c r="G146" s="1" t="s">
        <v>359</v>
      </c>
      <c r="H146" s="1" t="s">
        <v>50</v>
      </c>
      <c r="I146" s="1" t="s">
        <v>360</v>
      </c>
      <c r="J146" s="1" t="s">
        <v>361</v>
      </c>
      <c r="K146" s="1" t="s">
        <v>361</v>
      </c>
    </row>
    <row r="147" spans="1:11">
      <c r="A147" s="1">
        <v>546</v>
      </c>
      <c r="B147" s="1">
        <v>569</v>
      </c>
      <c r="C147" s="1" t="s">
        <v>45</v>
      </c>
      <c r="D147" s="1" t="s">
        <v>498</v>
      </c>
      <c r="E147" s="1" t="s">
        <v>499</v>
      </c>
      <c r="F147" s="1" t="s">
        <v>500</v>
      </c>
      <c r="G147" s="1" t="s">
        <v>501</v>
      </c>
      <c r="H147" s="1" t="s">
        <v>50</v>
      </c>
      <c r="I147" s="1" t="s">
        <v>208</v>
      </c>
      <c r="J147" s="1" t="s">
        <v>209</v>
      </c>
      <c r="K147" s="1" t="s">
        <v>502</v>
      </c>
    </row>
    <row r="148" spans="1:11">
      <c r="A148" s="1">
        <v>546</v>
      </c>
      <c r="B148" s="1">
        <v>569</v>
      </c>
      <c r="C148" s="1" t="s">
        <v>45</v>
      </c>
      <c r="D148" s="1" t="s">
        <v>498</v>
      </c>
      <c r="E148" s="1" t="s">
        <v>65</v>
      </c>
      <c r="F148" s="1" t="s">
        <v>489</v>
      </c>
      <c r="G148" s="1" t="s">
        <v>490</v>
      </c>
      <c r="H148" s="1" t="s">
        <v>50</v>
      </c>
      <c r="I148" s="1" t="s">
        <v>68</v>
      </c>
      <c r="J148" s="1" t="s">
        <v>69</v>
      </c>
      <c r="K148" s="1" t="s">
        <v>502</v>
      </c>
    </row>
    <row r="149" spans="1:11">
      <c r="A149" s="1">
        <v>546</v>
      </c>
      <c r="B149" s="1">
        <v>569</v>
      </c>
      <c r="C149" s="1" t="s">
        <v>45</v>
      </c>
      <c r="D149" s="1" t="s">
        <v>498</v>
      </c>
      <c r="E149" s="1" t="s">
        <v>65</v>
      </c>
      <c r="F149" s="1" t="s">
        <v>489</v>
      </c>
      <c r="G149" s="1" t="s">
        <v>490</v>
      </c>
      <c r="H149" s="1" t="s">
        <v>50</v>
      </c>
      <c r="I149" s="1" t="s">
        <v>68</v>
      </c>
      <c r="J149" s="1" t="s">
        <v>69</v>
      </c>
      <c r="K149" s="1" t="s">
        <v>502</v>
      </c>
    </row>
    <row r="150" spans="1:11">
      <c r="A150" s="1">
        <v>547</v>
      </c>
      <c r="B150" s="1">
        <v>569</v>
      </c>
      <c r="C150" s="1" t="s">
        <v>45</v>
      </c>
      <c r="D150" s="1" t="s">
        <v>503</v>
      </c>
      <c r="E150" s="1" t="s">
        <v>379</v>
      </c>
      <c r="F150" s="1" t="s">
        <v>504</v>
      </c>
      <c r="G150" s="1" t="s">
        <v>505</v>
      </c>
      <c r="H150" s="1" t="s">
        <v>50</v>
      </c>
      <c r="I150" s="1" t="s">
        <v>208</v>
      </c>
      <c r="J150" s="1" t="s">
        <v>209</v>
      </c>
      <c r="K150" s="1" t="s">
        <v>506</v>
      </c>
    </row>
    <row r="151" spans="1:11">
      <c r="A151" s="1">
        <v>547</v>
      </c>
      <c r="B151" s="1">
        <v>569</v>
      </c>
      <c r="C151" s="1" t="s">
        <v>45</v>
      </c>
      <c r="D151" s="1" t="s">
        <v>503</v>
      </c>
      <c r="E151" s="1" t="s">
        <v>507</v>
      </c>
      <c r="F151" s="1" t="s">
        <v>508</v>
      </c>
      <c r="G151" s="1" t="s">
        <v>509</v>
      </c>
      <c r="H151" s="1" t="s">
        <v>50</v>
      </c>
      <c r="I151" s="1" t="s">
        <v>51</v>
      </c>
      <c r="J151" s="1" t="s">
        <v>52</v>
      </c>
      <c r="K151" s="1" t="s">
        <v>506</v>
      </c>
    </row>
    <row r="152" spans="1:11">
      <c r="A152" s="1">
        <v>547</v>
      </c>
      <c r="B152" s="1">
        <v>569</v>
      </c>
      <c r="C152" s="1" t="s">
        <v>45</v>
      </c>
      <c r="D152" s="1" t="s">
        <v>503</v>
      </c>
      <c r="E152" s="1" t="s">
        <v>106</v>
      </c>
      <c r="F152" s="1" t="s">
        <v>510</v>
      </c>
      <c r="G152" s="1" t="s">
        <v>511</v>
      </c>
      <c r="H152" s="1" t="s">
        <v>50</v>
      </c>
      <c r="I152" s="1" t="s">
        <v>208</v>
      </c>
      <c r="J152" s="1" t="s">
        <v>209</v>
      </c>
      <c r="K152" s="1" t="s">
        <v>506</v>
      </c>
    </row>
    <row r="153" spans="1:11">
      <c r="A153" s="1">
        <v>547</v>
      </c>
      <c r="B153" s="1">
        <v>569</v>
      </c>
      <c r="C153" s="1" t="s">
        <v>45</v>
      </c>
      <c r="D153" s="1" t="s">
        <v>503</v>
      </c>
      <c r="E153" s="1" t="s">
        <v>65</v>
      </c>
      <c r="F153" s="1" t="s">
        <v>358</v>
      </c>
      <c r="G153" s="1" t="s">
        <v>359</v>
      </c>
      <c r="H153" s="1" t="s">
        <v>50</v>
      </c>
      <c r="I153" s="1" t="s">
        <v>360</v>
      </c>
      <c r="J153" s="1" t="s">
        <v>361</v>
      </c>
      <c r="K153" s="1" t="s">
        <v>506</v>
      </c>
    </row>
    <row r="154" spans="1:11">
      <c r="A154" s="1">
        <v>602</v>
      </c>
      <c r="B154" s="1">
        <v>355</v>
      </c>
      <c r="C154" s="1" t="s">
        <v>45</v>
      </c>
      <c r="D154" s="1" t="s">
        <v>512</v>
      </c>
      <c r="E154" s="1" t="s">
        <v>513</v>
      </c>
      <c r="F154" s="1" t="s">
        <v>514</v>
      </c>
      <c r="G154" s="1" t="s">
        <v>515</v>
      </c>
      <c r="H154" s="1" t="s">
        <v>50</v>
      </c>
      <c r="I154" s="1" t="s">
        <v>516</v>
      </c>
      <c r="J154" s="1" t="s">
        <v>517</v>
      </c>
      <c r="K154" s="1" t="s">
        <v>518</v>
      </c>
    </row>
    <row r="155" spans="1:11">
      <c r="A155" s="1">
        <v>602</v>
      </c>
      <c r="B155" s="1">
        <v>355</v>
      </c>
      <c r="C155" s="1" t="s">
        <v>45</v>
      </c>
      <c r="D155" s="1" t="s">
        <v>512</v>
      </c>
      <c r="E155" s="1" t="s">
        <v>127</v>
      </c>
      <c r="F155" s="1" t="s">
        <v>519</v>
      </c>
      <c r="G155" s="1" t="s">
        <v>520</v>
      </c>
      <c r="H155" s="1" t="s">
        <v>62</v>
      </c>
      <c r="I155" s="1" t="s">
        <v>521</v>
      </c>
      <c r="J155" s="1" t="s">
        <v>200</v>
      </c>
      <c r="K155" s="1" t="s">
        <v>518</v>
      </c>
    </row>
    <row r="156" spans="1:11">
      <c r="A156" s="1">
        <v>602</v>
      </c>
      <c r="B156" s="1">
        <v>355</v>
      </c>
      <c r="C156" s="1" t="s">
        <v>45</v>
      </c>
      <c r="D156" s="1" t="s">
        <v>512</v>
      </c>
      <c r="E156" s="1" t="s">
        <v>444</v>
      </c>
      <c r="F156" s="1" t="s">
        <v>522</v>
      </c>
      <c r="G156" s="1" t="s">
        <v>523</v>
      </c>
      <c r="H156" s="1" t="s">
        <v>50</v>
      </c>
      <c r="I156" s="1" t="s">
        <v>260</v>
      </c>
      <c r="J156" s="1" t="s">
        <v>261</v>
      </c>
      <c r="K156" s="1" t="s">
        <v>518</v>
      </c>
    </row>
    <row r="157" spans="1:11">
      <c r="A157" s="1">
        <v>602</v>
      </c>
      <c r="B157" s="1">
        <v>355</v>
      </c>
      <c r="C157" s="1" t="s">
        <v>45</v>
      </c>
      <c r="D157" s="1" t="s">
        <v>512</v>
      </c>
      <c r="E157" s="1" t="s">
        <v>65</v>
      </c>
      <c r="F157" s="1" t="s">
        <v>524</v>
      </c>
      <c r="G157" s="1" t="s">
        <v>525</v>
      </c>
      <c r="H157" s="1" t="s">
        <v>50</v>
      </c>
      <c r="I157" s="1" t="s">
        <v>113</v>
      </c>
      <c r="J157" s="1" t="s">
        <v>114</v>
      </c>
      <c r="K157" s="1" t="s">
        <v>518</v>
      </c>
    </row>
    <row r="158" spans="1:11">
      <c r="A158" s="1">
        <v>803</v>
      </c>
      <c r="B158" s="1">
        <v>406</v>
      </c>
      <c r="C158" s="1" t="s">
        <v>45</v>
      </c>
      <c r="D158" s="1" t="s">
        <v>526</v>
      </c>
      <c r="E158" s="1" t="s">
        <v>137</v>
      </c>
      <c r="F158" s="1" t="s">
        <v>527</v>
      </c>
      <c r="G158" s="1" t="s">
        <v>528</v>
      </c>
      <c r="H158" s="1" t="s">
        <v>50</v>
      </c>
      <c r="I158" s="1" t="s">
        <v>145</v>
      </c>
      <c r="J158" s="1" t="s">
        <v>146</v>
      </c>
      <c r="K158" s="1" t="s">
        <v>529</v>
      </c>
    </row>
    <row r="159" spans="1:11">
      <c r="A159" s="1">
        <v>803</v>
      </c>
      <c r="B159" s="1">
        <v>406</v>
      </c>
      <c r="C159" s="1" t="s">
        <v>45</v>
      </c>
      <c r="D159" s="1" t="s">
        <v>526</v>
      </c>
      <c r="E159" s="1" t="s">
        <v>318</v>
      </c>
      <c r="F159" s="1" t="s">
        <v>530</v>
      </c>
      <c r="G159" s="1" t="s">
        <v>531</v>
      </c>
      <c r="H159" s="1" t="s">
        <v>50</v>
      </c>
      <c r="I159" s="1" t="s">
        <v>199</v>
      </c>
      <c r="J159" s="1" t="s">
        <v>200</v>
      </c>
      <c r="K159" s="1" t="s">
        <v>529</v>
      </c>
    </row>
    <row r="160" spans="1:11">
      <c r="A160" s="1">
        <v>803</v>
      </c>
      <c r="B160" s="1">
        <v>406</v>
      </c>
      <c r="C160" s="1" t="s">
        <v>45</v>
      </c>
      <c r="D160" s="1" t="s">
        <v>526</v>
      </c>
      <c r="E160" s="1" t="s">
        <v>532</v>
      </c>
      <c r="F160" s="1" t="s">
        <v>533</v>
      </c>
      <c r="G160" s="1" t="s">
        <v>534</v>
      </c>
      <c r="H160" s="1" t="s">
        <v>50</v>
      </c>
      <c r="I160" s="1" t="s">
        <v>535</v>
      </c>
      <c r="J160" s="1" t="s">
        <v>536</v>
      </c>
      <c r="K160" s="1" t="s">
        <v>529</v>
      </c>
    </row>
    <row r="161" spans="1:11">
      <c r="A161" s="1">
        <v>803</v>
      </c>
      <c r="B161" s="1">
        <v>406</v>
      </c>
      <c r="C161" s="1" t="s">
        <v>45</v>
      </c>
      <c r="D161" s="1" t="s">
        <v>526</v>
      </c>
      <c r="E161" s="1" t="s">
        <v>339</v>
      </c>
      <c r="F161" s="1" t="s">
        <v>340</v>
      </c>
      <c r="G161" s="1" t="s">
        <v>341</v>
      </c>
      <c r="H161" s="1" t="s">
        <v>50</v>
      </c>
      <c r="I161" s="1" t="s">
        <v>130</v>
      </c>
      <c r="J161" s="1" t="s">
        <v>131</v>
      </c>
      <c r="K161" s="1" t="s">
        <v>529</v>
      </c>
    </row>
    <row r="162" spans="1:11">
      <c r="A162" s="1">
        <v>803</v>
      </c>
      <c r="B162" s="1">
        <v>406</v>
      </c>
      <c r="C162" s="1" t="s">
        <v>45</v>
      </c>
      <c r="D162" s="1" t="s">
        <v>526</v>
      </c>
      <c r="E162" s="1" t="s">
        <v>249</v>
      </c>
      <c r="F162" s="1" t="s">
        <v>537</v>
      </c>
      <c r="G162" s="1" t="s">
        <v>538</v>
      </c>
      <c r="H162" s="1" t="s">
        <v>50</v>
      </c>
      <c r="I162" s="1" t="s">
        <v>79</v>
      </c>
      <c r="J162" s="1" t="s">
        <v>80</v>
      </c>
      <c r="K162" s="1" t="s">
        <v>529</v>
      </c>
    </row>
    <row r="163" spans="1:11">
      <c r="A163" s="1">
        <v>803</v>
      </c>
      <c r="B163" s="1">
        <v>406</v>
      </c>
      <c r="C163" s="1" t="s">
        <v>45</v>
      </c>
      <c r="D163" s="1" t="s">
        <v>526</v>
      </c>
      <c r="E163" s="1" t="s">
        <v>249</v>
      </c>
      <c r="F163" s="1" t="s">
        <v>537</v>
      </c>
      <c r="G163" s="1" t="s">
        <v>538</v>
      </c>
      <c r="H163" s="1" t="s">
        <v>62</v>
      </c>
      <c r="I163" s="1" t="s">
        <v>79</v>
      </c>
      <c r="J163" s="1" t="s">
        <v>146</v>
      </c>
      <c r="K163" s="1" t="s">
        <v>529</v>
      </c>
    </row>
    <row r="164" spans="1:11">
      <c r="A164" s="1">
        <v>803</v>
      </c>
      <c r="B164" s="1">
        <v>406</v>
      </c>
      <c r="C164" s="1" t="s">
        <v>45</v>
      </c>
      <c r="D164" s="1" t="s">
        <v>526</v>
      </c>
      <c r="E164" s="1" t="s">
        <v>539</v>
      </c>
      <c r="F164" s="1" t="s">
        <v>540</v>
      </c>
      <c r="G164" s="1" t="s">
        <v>541</v>
      </c>
      <c r="H164" s="1" t="s">
        <v>50</v>
      </c>
      <c r="I164" s="1" t="s">
        <v>542</v>
      </c>
      <c r="J164" s="1" t="s">
        <v>543</v>
      </c>
      <c r="K164" s="1" t="s">
        <v>529</v>
      </c>
    </row>
    <row r="165" spans="1:11">
      <c r="A165" s="1">
        <v>803</v>
      </c>
      <c r="B165" s="1">
        <v>406</v>
      </c>
      <c r="C165" s="1" t="s">
        <v>45</v>
      </c>
      <c r="D165" s="1" t="s">
        <v>526</v>
      </c>
      <c r="E165" s="1" t="s">
        <v>539</v>
      </c>
      <c r="F165" s="1" t="s">
        <v>544</v>
      </c>
      <c r="G165" s="1" t="s">
        <v>545</v>
      </c>
      <c r="H165" s="1" t="s">
        <v>50</v>
      </c>
      <c r="I165" s="1" t="s">
        <v>145</v>
      </c>
      <c r="J165" s="1" t="s">
        <v>146</v>
      </c>
      <c r="K165" s="1" t="s">
        <v>529</v>
      </c>
    </row>
    <row r="166" spans="1:11">
      <c r="A166" s="1">
        <v>803</v>
      </c>
      <c r="B166" s="1">
        <v>406</v>
      </c>
      <c r="C166" s="1" t="s">
        <v>45</v>
      </c>
      <c r="D166" s="1" t="s">
        <v>526</v>
      </c>
      <c r="E166" s="1" t="s">
        <v>539</v>
      </c>
      <c r="F166" s="1" t="s">
        <v>546</v>
      </c>
      <c r="G166" s="1" t="s">
        <v>547</v>
      </c>
      <c r="H166" s="1" t="s">
        <v>50</v>
      </c>
      <c r="I166" s="1" t="s">
        <v>548</v>
      </c>
      <c r="J166" s="1" t="s">
        <v>549</v>
      </c>
      <c r="K166" s="1" t="s">
        <v>529</v>
      </c>
    </row>
    <row r="167" spans="1:11">
      <c r="A167" s="1">
        <v>803</v>
      </c>
      <c r="B167" s="1">
        <v>406</v>
      </c>
      <c r="C167" s="1" t="s">
        <v>45</v>
      </c>
      <c r="D167" s="1" t="s">
        <v>526</v>
      </c>
      <c r="E167" s="1" t="s">
        <v>550</v>
      </c>
      <c r="F167" s="1" t="s">
        <v>551</v>
      </c>
      <c r="G167" s="1" t="s">
        <v>552</v>
      </c>
      <c r="H167" s="1" t="s">
        <v>50</v>
      </c>
      <c r="I167" s="1" t="s">
        <v>401</v>
      </c>
      <c r="J167" s="1" t="s">
        <v>402</v>
      </c>
      <c r="K167" s="1" t="s">
        <v>529</v>
      </c>
    </row>
    <row r="168" spans="1:11">
      <c r="A168" s="1">
        <v>803</v>
      </c>
      <c r="B168" s="1">
        <v>406</v>
      </c>
      <c r="C168" s="1" t="s">
        <v>45</v>
      </c>
      <c r="D168" s="1" t="s">
        <v>526</v>
      </c>
      <c r="E168" s="1" t="s">
        <v>474</v>
      </c>
      <c r="F168" s="1" t="s">
        <v>553</v>
      </c>
      <c r="G168" s="1" t="s">
        <v>554</v>
      </c>
      <c r="H168" s="1" t="s">
        <v>50</v>
      </c>
      <c r="I168" s="1" t="s">
        <v>555</v>
      </c>
      <c r="J168" s="1" t="s">
        <v>556</v>
      </c>
      <c r="K168" s="1" t="s">
        <v>529</v>
      </c>
    </row>
    <row r="169" spans="1:11">
      <c r="A169" s="1">
        <v>803</v>
      </c>
      <c r="B169" s="1">
        <v>406</v>
      </c>
      <c r="C169" s="1" t="s">
        <v>45</v>
      </c>
      <c r="D169" s="1" t="s">
        <v>526</v>
      </c>
      <c r="E169" s="1" t="s">
        <v>557</v>
      </c>
      <c r="F169" s="1" t="s">
        <v>558</v>
      </c>
      <c r="G169" s="1" t="s">
        <v>559</v>
      </c>
      <c r="H169" s="1" t="s">
        <v>50</v>
      </c>
      <c r="I169" s="1" t="s">
        <v>560</v>
      </c>
      <c r="J169" s="1" t="s">
        <v>561</v>
      </c>
      <c r="K169" s="1" t="s">
        <v>529</v>
      </c>
    </row>
    <row r="170" spans="1:11">
      <c r="A170" s="1">
        <v>803</v>
      </c>
      <c r="B170" s="1">
        <v>406</v>
      </c>
      <c r="C170" s="1" t="s">
        <v>45</v>
      </c>
      <c r="D170" s="1" t="s">
        <v>526</v>
      </c>
      <c r="E170" s="1" t="s">
        <v>562</v>
      </c>
      <c r="F170" s="1" t="s">
        <v>563</v>
      </c>
      <c r="G170" s="1" t="s">
        <v>564</v>
      </c>
      <c r="H170" s="1" t="s">
        <v>50</v>
      </c>
      <c r="I170" s="1" t="s">
        <v>565</v>
      </c>
      <c r="J170" s="1" t="s">
        <v>566</v>
      </c>
      <c r="K170" s="1" t="s">
        <v>529</v>
      </c>
    </row>
    <row r="171" spans="1:11">
      <c r="A171" s="1">
        <v>803</v>
      </c>
      <c r="B171" s="1">
        <v>406</v>
      </c>
      <c r="C171" s="1" t="s">
        <v>45</v>
      </c>
      <c r="D171" s="1" t="s">
        <v>526</v>
      </c>
      <c r="E171" s="1" t="s">
        <v>353</v>
      </c>
      <c r="F171" s="1" t="s">
        <v>567</v>
      </c>
      <c r="G171" s="1" t="s">
        <v>568</v>
      </c>
      <c r="H171" s="1" t="s">
        <v>50</v>
      </c>
      <c r="I171" s="1" t="s">
        <v>316</v>
      </c>
      <c r="J171" s="1" t="s">
        <v>265</v>
      </c>
      <c r="K171" s="1" t="s">
        <v>529</v>
      </c>
    </row>
    <row r="172" spans="1:11">
      <c r="A172" s="1">
        <v>803</v>
      </c>
      <c r="B172" s="1">
        <v>406</v>
      </c>
      <c r="C172" s="1" t="s">
        <v>45</v>
      </c>
      <c r="D172" s="1" t="s">
        <v>526</v>
      </c>
      <c r="E172" s="1" t="s">
        <v>460</v>
      </c>
      <c r="F172" s="1" t="s">
        <v>569</v>
      </c>
      <c r="G172" s="1" t="s">
        <v>570</v>
      </c>
      <c r="H172" s="1" t="s">
        <v>50</v>
      </c>
      <c r="I172" s="1" t="s">
        <v>571</v>
      </c>
      <c r="J172" s="1" t="s">
        <v>572</v>
      </c>
      <c r="K172" s="1" t="s">
        <v>529</v>
      </c>
    </row>
    <row r="173" spans="1:11">
      <c r="A173" s="1">
        <v>803</v>
      </c>
      <c r="B173" s="1">
        <v>406</v>
      </c>
      <c r="C173" s="1" t="s">
        <v>45</v>
      </c>
      <c r="D173" s="1" t="s">
        <v>526</v>
      </c>
      <c r="E173" s="1" t="s">
        <v>479</v>
      </c>
      <c r="F173" s="1" t="s">
        <v>573</v>
      </c>
      <c r="G173" s="1" t="s">
        <v>574</v>
      </c>
      <c r="H173" s="1" t="s">
        <v>50</v>
      </c>
      <c r="I173" s="1" t="s">
        <v>575</v>
      </c>
      <c r="J173" s="1" t="s">
        <v>576</v>
      </c>
      <c r="K173" s="1" t="s">
        <v>529</v>
      </c>
    </row>
    <row r="174" spans="1:11">
      <c r="A174" s="1">
        <v>803</v>
      </c>
      <c r="B174" s="1">
        <v>406</v>
      </c>
      <c r="C174" s="1" t="s">
        <v>45</v>
      </c>
      <c r="D174" s="1" t="s">
        <v>526</v>
      </c>
      <c r="E174" s="1" t="s">
        <v>479</v>
      </c>
      <c r="F174" s="1" t="s">
        <v>577</v>
      </c>
      <c r="G174" s="1" t="s">
        <v>578</v>
      </c>
      <c r="H174" s="1" t="s">
        <v>50</v>
      </c>
      <c r="I174" s="1" t="s">
        <v>575</v>
      </c>
      <c r="J174" s="1" t="s">
        <v>576</v>
      </c>
      <c r="K174" s="1" t="s">
        <v>529</v>
      </c>
    </row>
    <row r="175" spans="1:11">
      <c r="A175" s="1">
        <v>803</v>
      </c>
      <c r="B175" s="1">
        <v>406</v>
      </c>
      <c r="C175" s="1" t="s">
        <v>45</v>
      </c>
      <c r="D175" s="1" t="s">
        <v>526</v>
      </c>
      <c r="E175" s="1" t="s">
        <v>205</v>
      </c>
      <c r="F175" s="1" t="s">
        <v>579</v>
      </c>
      <c r="G175" s="1" t="s">
        <v>580</v>
      </c>
      <c r="H175" s="1" t="s">
        <v>50</v>
      </c>
      <c r="I175" s="1" t="s">
        <v>147</v>
      </c>
      <c r="J175" s="1" t="s">
        <v>148</v>
      </c>
      <c r="K175" s="1" t="s">
        <v>529</v>
      </c>
    </row>
    <row r="176" spans="1:11">
      <c r="A176" s="1">
        <v>803</v>
      </c>
      <c r="B176" s="1">
        <v>406</v>
      </c>
      <c r="C176" s="1" t="s">
        <v>45</v>
      </c>
      <c r="D176" s="1" t="s">
        <v>526</v>
      </c>
      <c r="E176" s="1" t="s">
        <v>216</v>
      </c>
      <c r="F176" s="1" t="s">
        <v>581</v>
      </c>
      <c r="G176" s="1" t="s">
        <v>582</v>
      </c>
      <c r="H176" s="1" t="s">
        <v>50</v>
      </c>
      <c r="I176" s="1" t="s">
        <v>275</v>
      </c>
      <c r="J176" s="1" t="s">
        <v>276</v>
      </c>
      <c r="K176" s="1" t="s">
        <v>529</v>
      </c>
    </row>
    <row r="177" spans="1:11">
      <c r="A177" s="1">
        <v>803</v>
      </c>
      <c r="B177" s="1">
        <v>406</v>
      </c>
      <c r="C177" s="1" t="s">
        <v>45</v>
      </c>
      <c r="D177" s="1" t="s">
        <v>526</v>
      </c>
      <c r="E177" s="1" t="s">
        <v>223</v>
      </c>
      <c r="F177" s="1" t="s">
        <v>583</v>
      </c>
      <c r="G177" s="1" t="s">
        <v>584</v>
      </c>
      <c r="H177" s="1" t="s">
        <v>50</v>
      </c>
      <c r="I177" s="1" t="s">
        <v>233</v>
      </c>
      <c r="J177" s="1" t="s">
        <v>234</v>
      </c>
      <c r="K177" s="1" t="s">
        <v>529</v>
      </c>
    </row>
    <row r="178" spans="1:11">
      <c r="A178" s="1">
        <v>803</v>
      </c>
      <c r="B178" s="1">
        <v>406</v>
      </c>
      <c r="C178" s="1" t="s">
        <v>45</v>
      </c>
      <c r="D178" s="1" t="s">
        <v>526</v>
      </c>
      <c r="E178" s="1" t="s">
        <v>65</v>
      </c>
      <c r="F178" s="1" t="s">
        <v>585</v>
      </c>
      <c r="G178" s="1" t="s">
        <v>586</v>
      </c>
      <c r="H178" s="1" t="s">
        <v>50</v>
      </c>
      <c r="I178" s="1" t="s">
        <v>587</v>
      </c>
      <c r="J178" s="1" t="s">
        <v>588</v>
      </c>
      <c r="K178" s="1" t="s">
        <v>529</v>
      </c>
    </row>
    <row r="179" spans="1:11">
      <c r="A179" s="1">
        <v>804</v>
      </c>
      <c r="B179" s="1">
        <v>406</v>
      </c>
      <c r="C179" s="1" t="s">
        <v>45</v>
      </c>
      <c r="D179" s="1" t="s">
        <v>589</v>
      </c>
      <c r="E179" s="1" t="s">
        <v>590</v>
      </c>
      <c r="F179" s="1" t="s">
        <v>591</v>
      </c>
      <c r="G179" s="1" t="s">
        <v>592</v>
      </c>
      <c r="H179" s="1" t="s">
        <v>50</v>
      </c>
      <c r="I179" s="1" t="s">
        <v>593</v>
      </c>
      <c r="J179" s="1" t="s">
        <v>594</v>
      </c>
      <c r="K179" s="1" t="s">
        <v>595</v>
      </c>
    </row>
    <row r="180" spans="1:11">
      <c r="A180" s="1">
        <v>804</v>
      </c>
      <c r="B180" s="1">
        <v>406</v>
      </c>
      <c r="C180" s="1" t="s">
        <v>45</v>
      </c>
      <c r="D180" s="1" t="s">
        <v>589</v>
      </c>
      <c r="E180" s="1" t="s">
        <v>596</v>
      </c>
      <c r="F180" s="1" t="s">
        <v>597</v>
      </c>
      <c r="G180" s="1" t="s">
        <v>598</v>
      </c>
      <c r="H180" s="1" t="s">
        <v>50</v>
      </c>
      <c r="I180" s="1" t="s">
        <v>599</v>
      </c>
      <c r="J180" s="1" t="s">
        <v>600</v>
      </c>
      <c r="K180" s="1" t="s">
        <v>595</v>
      </c>
    </row>
    <row r="181" spans="1:11">
      <c r="A181" s="1">
        <v>804</v>
      </c>
      <c r="B181" s="1">
        <v>406</v>
      </c>
      <c r="C181" s="1" t="s">
        <v>45</v>
      </c>
      <c r="D181" s="1" t="s">
        <v>589</v>
      </c>
      <c r="E181" s="1" t="s">
        <v>71</v>
      </c>
      <c r="F181" s="1" t="s">
        <v>601</v>
      </c>
      <c r="G181" s="1" t="s">
        <v>602</v>
      </c>
      <c r="H181" s="1" t="s">
        <v>50</v>
      </c>
      <c r="I181" s="1" t="s">
        <v>603</v>
      </c>
      <c r="J181" s="1" t="s">
        <v>604</v>
      </c>
      <c r="K181" s="1" t="s">
        <v>595</v>
      </c>
    </row>
    <row r="182" spans="1:11">
      <c r="A182" s="1">
        <v>804</v>
      </c>
      <c r="B182" s="1">
        <v>406</v>
      </c>
      <c r="C182" s="1" t="s">
        <v>45</v>
      </c>
      <c r="D182" s="1" t="s">
        <v>589</v>
      </c>
      <c r="E182" s="1" t="s">
        <v>71</v>
      </c>
      <c r="F182" s="1" t="s">
        <v>601</v>
      </c>
      <c r="G182" s="1" t="s">
        <v>602</v>
      </c>
      <c r="H182" s="1" t="s">
        <v>50</v>
      </c>
      <c r="I182" s="1" t="s">
        <v>603</v>
      </c>
      <c r="J182" s="1" t="s">
        <v>604</v>
      </c>
      <c r="K182" s="1" t="s">
        <v>595</v>
      </c>
    </row>
    <row r="183" spans="1:11">
      <c r="A183" s="1">
        <v>804</v>
      </c>
      <c r="B183" s="1">
        <v>406</v>
      </c>
      <c r="C183" s="1" t="s">
        <v>45</v>
      </c>
      <c r="D183" s="1" t="s">
        <v>589</v>
      </c>
      <c r="E183" s="1" t="s">
        <v>605</v>
      </c>
      <c r="F183" s="1" t="s">
        <v>606</v>
      </c>
      <c r="G183" s="1" t="s">
        <v>607</v>
      </c>
      <c r="H183" s="1" t="s">
        <v>50</v>
      </c>
      <c r="I183" s="1" t="s">
        <v>608</v>
      </c>
      <c r="J183" s="1" t="s">
        <v>609</v>
      </c>
      <c r="K183" s="1" t="s">
        <v>595</v>
      </c>
    </row>
    <row r="184" spans="1:11">
      <c r="A184" s="1">
        <v>804</v>
      </c>
      <c r="B184" s="1">
        <v>406</v>
      </c>
      <c r="C184" s="1" t="s">
        <v>45</v>
      </c>
      <c r="D184" s="1" t="s">
        <v>589</v>
      </c>
      <c r="E184" s="1" t="s">
        <v>610</v>
      </c>
      <c r="F184" s="1" t="s">
        <v>611</v>
      </c>
      <c r="G184" s="1" t="s">
        <v>612</v>
      </c>
      <c r="H184" s="1" t="s">
        <v>50</v>
      </c>
      <c r="I184" s="1" t="s">
        <v>410</v>
      </c>
      <c r="J184" s="1" t="s">
        <v>411</v>
      </c>
      <c r="K184" s="1" t="s">
        <v>595</v>
      </c>
    </row>
    <row r="185" spans="1:11">
      <c r="A185" s="1">
        <v>804</v>
      </c>
      <c r="B185" s="1">
        <v>406</v>
      </c>
      <c r="C185" s="1" t="s">
        <v>45</v>
      </c>
      <c r="D185" s="1" t="s">
        <v>589</v>
      </c>
      <c r="E185" s="1" t="s">
        <v>613</v>
      </c>
      <c r="F185" s="1" t="s">
        <v>614</v>
      </c>
      <c r="G185" s="1" t="s">
        <v>615</v>
      </c>
      <c r="H185" s="1" t="s">
        <v>50</v>
      </c>
      <c r="I185" s="1" t="s">
        <v>303</v>
      </c>
      <c r="J185" s="1" t="s">
        <v>304</v>
      </c>
      <c r="K185" s="1" t="s">
        <v>595</v>
      </c>
    </row>
    <row r="186" spans="1:11">
      <c r="A186" s="1">
        <v>804</v>
      </c>
      <c r="B186" s="1">
        <v>406</v>
      </c>
      <c r="C186" s="1" t="s">
        <v>45</v>
      </c>
      <c r="D186" s="1" t="s">
        <v>589</v>
      </c>
      <c r="E186" s="1" t="s">
        <v>54</v>
      </c>
      <c r="F186" s="1" t="s">
        <v>55</v>
      </c>
      <c r="G186" s="1" t="s">
        <v>56</v>
      </c>
      <c r="H186" s="1" t="s">
        <v>50</v>
      </c>
      <c r="I186" s="1" t="s">
        <v>284</v>
      </c>
      <c r="J186" s="1" t="s">
        <v>285</v>
      </c>
      <c r="K186" s="1" t="s">
        <v>595</v>
      </c>
    </row>
    <row r="187" spans="1:11">
      <c r="A187" s="1">
        <v>804</v>
      </c>
      <c r="B187" s="1">
        <v>406</v>
      </c>
      <c r="C187" s="1" t="s">
        <v>45</v>
      </c>
      <c r="D187" s="1" t="s">
        <v>589</v>
      </c>
      <c r="E187" s="1" t="s">
        <v>616</v>
      </c>
      <c r="F187" s="1" t="s">
        <v>617</v>
      </c>
      <c r="G187" s="1" t="s">
        <v>618</v>
      </c>
      <c r="H187" s="1" t="s">
        <v>50</v>
      </c>
      <c r="I187" s="1" t="s">
        <v>316</v>
      </c>
      <c r="J187" s="1" t="s">
        <v>265</v>
      </c>
      <c r="K187" s="1" t="s">
        <v>595</v>
      </c>
    </row>
    <row r="188" spans="1:11">
      <c r="A188" s="1">
        <v>804</v>
      </c>
      <c r="B188" s="1">
        <v>406</v>
      </c>
      <c r="C188" s="1" t="s">
        <v>45</v>
      </c>
      <c r="D188" s="1" t="s">
        <v>589</v>
      </c>
      <c r="E188" s="1" t="s">
        <v>616</v>
      </c>
      <c r="F188" s="1" t="s">
        <v>617</v>
      </c>
      <c r="G188" s="1" t="s">
        <v>618</v>
      </c>
      <c r="H188" s="1" t="s">
        <v>50</v>
      </c>
      <c r="I188" s="1" t="s">
        <v>316</v>
      </c>
      <c r="J188" s="1" t="s">
        <v>265</v>
      </c>
      <c r="K188" s="1" t="s">
        <v>595</v>
      </c>
    </row>
    <row r="189" spans="1:11">
      <c r="A189" s="1">
        <v>804</v>
      </c>
      <c r="B189" s="1">
        <v>406</v>
      </c>
      <c r="C189" s="1" t="s">
        <v>45</v>
      </c>
      <c r="D189" s="1" t="s">
        <v>589</v>
      </c>
      <c r="E189" s="1" t="s">
        <v>474</v>
      </c>
      <c r="F189" s="1" t="s">
        <v>553</v>
      </c>
      <c r="G189" s="1" t="s">
        <v>554</v>
      </c>
      <c r="H189" s="1" t="s">
        <v>50</v>
      </c>
      <c r="I189" s="1" t="s">
        <v>619</v>
      </c>
      <c r="J189" s="1" t="s">
        <v>620</v>
      </c>
      <c r="K189" s="1" t="s">
        <v>595</v>
      </c>
    </row>
    <row r="190" spans="1:11">
      <c r="A190" s="1">
        <v>804</v>
      </c>
      <c r="B190" s="1">
        <v>406</v>
      </c>
      <c r="C190" s="1" t="s">
        <v>45</v>
      </c>
      <c r="D190" s="1" t="s">
        <v>589</v>
      </c>
      <c r="E190" s="1" t="s">
        <v>621</v>
      </c>
      <c r="F190" s="1" t="s">
        <v>622</v>
      </c>
      <c r="G190" s="1" t="s">
        <v>623</v>
      </c>
      <c r="H190" s="1" t="s">
        <v>50</v>
      </c>
      <c r="I190" s="1" t="s">
        <v>435</v>
      </c>
      <c r="J190" s="1" t="s">
        <v>436</v>
      </c>
      <c r="K190" s="1" t="s">
        <v>595</v>
      </c>
    </row>
    <row r="191" spans="1:11">
      <c r="A191" s="1">
        <v>804</v>
      </c>
      <c r="B191" s="1">
        <v>406</v>
      </c>
      <c r="C191" s="1" t="s">
        <v>45</v>
      </c>
      <c r="D191" s="1" t="s">
        <v>589</v>
      </c>
      <c r="E191" s="1" t="s">
        <v>186</v>
      </c>
      <c r="F191" s="1" t="s">
        <v>624</v>
      </c>
      <c r="G191" s="1" t="s">
        <v>625</v>
      </c>
      <c r="H191" s="1" t="s">
        <v>50</v>
      </c>
      <c r="I191" s="1" t="s">
        <v>130</v>
      </c>
      <c r="J191" s="1" t="s">
        <v>131</v>
      </c>
      <c r="K191" s="1" t="s">
        <v>595</v>
      </c>
    </row>
    <row r="192" spans="1:11">
      <c r="A192" s="1">
        <v>804</v>
      </c>
      <c r="B192" s="1">
        <v>406</v>
      </c>
      <c r="C192" s="1" t="s">
        <v>45</v>
      </c>
      <c r="D192" s="1" t="s">
        <v>589</v>
      </c>
      <c r="E192" s="1" t="s">
        <v>626</v>
      </c>
      <c r="F192" s="1" t="s">
        <v>627</v>
      </c>
      <c r="G192" s="1" t="s">
        <v>628</v>
      </c>
      <c r="H192" s="1" t="s">
        <v>50</v>
      </c>
      <c r="I192" s="1" t="s">
        <v>377</v>
      </c>
      <c r="J192" s="1" t="s">
        <v>378</v>
      </c>
      <c r="K192" s="1" t="s">
        <v>595</v>
      </c>
    </row>
    <row r="193" spans="1:11">
      <c r="A193" s="1">
        <v>804</v>
      </c>
      <c r="B193" s="1">
        <v>406</v>
      </c>
      <c r="C193" s="1" t="s">
        <v>45</v>
      </c>
      <c r="D193" s="1" t="s">
        <v>589</v>
      </c>
      <c r="E193" s="1" t="s">
        <v>626</v>
      </c>
      <c r="F193" s="1" t="s">
        <v>629</v>
      </c>
      <c r="G193" s="1" t="s">
        <v>630</v>
      </c>
      <c r="H193" s="1" t="s">
        <v>50</v>
      </c>
      <c r="I193" s="1" t="s">
        <v>410</v>
      </c>
      <c r="J193" s="1" t="s">
        <v>411</v>
      </c>
      <c r="K193" s="1" t="s">
        <v>595</v>
      </c>
    </row>
    <row r="194" spans="1:11">
      <c r="A194" s="1">
        <v>804</v>
      </c>
      <c r="B194" s="1">
        <v>406</v>
      </c>
      <c r="C194" s="1" t="s">
        <v>45</v>
      </c>
      <c r="D194" s="1" t="s">
        <v>589</v>
      </c>
      <c r="E194" s="1" t="s">
        <v>460</v>
      </c>
      <c r="F194" s="1" t="s">
        <v>631</v>
      </c>
      <c r="G194" s="1" t="s">
        <v>632</v>
      </c>
      <c r="H194" s="1" t="s">
        <v>50</v>
      </c>
      <c r="I194" s="1" t="s">
        <v>599</v>
      </c>
      <c r="J194" s="1" t="s">
        <v>600</v>
      </c>
      <c r="K194" s="1" t="s">
        <v>595</v>
      </c>
    </row>
    <row r="195" spans="1:11">
      <c r="A195" s="1">
        <v>804</v>
      </c>
      <c r="B195" s="1">
        <v>406</v>
      </c>
      <c r="C195" s="1" t="s">
        <v>45</v>
      </c>
      <c r="D195" s="1" t="s">
        <v>589</v>
      </c>
      <c r="E195" s="1" t="s">
        <v>633</v>
      </c>
      <c r="F195" s="1" t="s">
        <v>634</v>
      </c>
      <c r="G195" s="1" t="s">
        <v>635</v>
      </c>
      <c r="H195" s="1" t="s">
        <v>50</v>
      </c>
      <c r="I195" s="1" t="s">
        <v>636</v>
      </c>
      <c r="J195" s="1" t="s">
        <v>637</v>
      </c>
      <c r="K195" s="1" t="s">
        <v>595</v>
      </c>
    </row>
    <row r="196" spans="1:11">
      <c r="A196" s="1">
        <v>804</v>
      </c>
      <c r="B196" s="1">
        <v>406</v>
      </c>
      <c r="C196" s="1" t="s">
        <v>45</v>
      </c>
      <c r="D196" s="1" t="s">
        <v>589</v>
      </c>
      <c r="E196" s="1" t="s">
        <v>65</v>
      </c>
      <c r="F196" s="1" t="s">
        <v>585</v>
      </c>
      <c r="G196" s="1" t="s">
        <v>586</v>
      </c>
      <c r="H196" s="1" t="s">
        <v>50</v>
      </c>
      <c r="I196" s="1" t="s">
        <v>638</v>
      </c>
      <c r="J196" s="1" t="s">
        <v>639</v>
      </c>
      <c r="K196" s="1" t="s">
        <v>595</v>
      </c>
    </row>
    <row r="197" spans="1:11">
      <c r="A197" s="1">
        <v>805</v>
      </c>
      <c r="B197" s="1">
        <v>406</v>
      </c>
      <c r="C197" s="1" t="s">
        <v>45</v>
      </c>
      <c r="D197" s="1" t="s">
        <v>640</v>
      </c>
      <c r="E197" s="1" t="s">
        <v>389</v>
      </c>
      <c r="F197" s="1" t="s">
        <v>641</v>
      </c>
      <c r="G197" s="1" t="s">
        <v>642</v>
      </c>
      <c r="H197" s="1" t="s">
        <v>50</v>
      </c>
      <c r="I197" s="1" t="s">
        <v>260</v>
      </c>
      <c r="J197" s="1" t="s">
        <v>261</v>
      </c>
      <c r="K197" s="1" t="s">
        <v>643</v>
      </c>
    </row>
    <row r="198" spans="1:11">
      <c r="A198" s="1">
        <v>805</v>
      </c>
      <c r="B198" s="1">
        <v>406</v>
      </c>
      <c r="C198" s="1" t="s">
        <v>45</v>
      </c>
      <c r="D198" s="1" t="s">
        <v>640</v>
      </c>
      <c r="E198" s="1" t="s">
        <v>389</v>
      </c>
      <c r="F198" s="1" t="s">
        <v>641</v>
      </c>
      <c r="G198" s="1" t="s">
        <v>642</v>
      </c>
      <c r="H198" s="1" t="s">
        <v>50</v>
      </c>
      <c r="I198" s="1" t="s">
        <v>260</v>
      </c>
      <c r="J198" s="1" t="s">
        <v>261</v>
      </c>
      <c r="K198" s="1" t="s">
        <v>643</v>
      </c>
    </row>
    <row r="199" spans="1:11">
      <c r="A199" s="1">
        <v>805</v>
      </c>
      <c r="B199" s="1">
        <v>406</v>
      </c>
      <c r="C199" s="1" t="s">
        <v>45</v>
      </c>
      <c r="D199" s="1" t="s">
        <v>640</v>
      </c>
      <c r="E199" s="1" t="s">
        <v>427</v>
      </c>
      <c r="F199" s="1" t="s">
        <v>644</v>
      </c>
      <c r="G199" s="1" t="s">
        <v>645</v>
      </c>
      <c r="H199" s="1" t="s">
        <v>50</v>
      </c>
      <c r="I199" s="1" t="s">
        <v>195</v>
      </c>
      <c r="J199" s="1" t="s">
        <v>196</v>
      </c>
      <c r="K199" s="1" t="s">
        <v>643</v>
      </c>
    </row>
    <row r="200" spans="1:11">
      <c r="A200" s="1">
        <v>805</v>
      </c>
      <c r="B200" s="1">
        <v>406</v>
      </c>
      <c r="C200" s="1" t="s">
        <v>45</v>
      </c>
      <c r="D200" s="1" t="s">
        <v>640</v>
      </c>
      <c r="E200" s="1" t="s">
        <v>416</v>
      </c>
      <c r="F200" s="1" t="s">
        <v>646</v>
      </c>
      <c r="G200" s="1" t="s">
        <v>647</v>
      </c>
      <c r="H200" s="1" t="s">
        <v>50</v>
      </c>
      <c r="I200" s="1" t="s">
        <v>401</v>
      </c>
      <c r="J200" s="1" t="s">
        <v>402</v>
      </c>
      <c r="K200" s="1" t="s">
        <v>643</v>
      </c>
    </row>
    <row r="201" spans="1:11">
      <c r="A201" s="1">
        <v>805</v>
      </c>
      <c r="B201" s="1">
        <v>406</v>
      </c>
      <c r="C201" s="1" t="s">
        <v>45</v>
      </c>
      <c r="D201" s="1" t="s">
        <v>640</v>
      </c>
      <c r="E201" s="1" t="s">
        <v>174</v>
      </c>
      <c r="F201" s="1" t="s">
        <v>648</v>
      </c>
      <c r="G201" s="1" t="s">
        <v>649</v>
      </c>
      <c r="H201" s="1" t="s">
        <v>50</v>
      </c>
      <c r="I201" s="1" t="s">
        <v>199</v>
      </c>
      <c r="J201" s="1" t="s">
        <v>200</v>
      </c>
      <c r="K201" s="1" t="s">
        <v>643</v>
      </c>
    </row>
    <row r="202" spans="1:11">
      <c r="A202" s="1">
        <v>805</v>
      </c>
      <c r="B202" s="1">
        <v>406</v>
      </c>
      <c r="C202" s="1" t="s">
        <v>45</v>
      </c>
      <c r="D202" s="1" t="s">
        <v>640</v>
      </c>
      <c r="E202" s="1" t="s">
        <v>650</v>
      </c>
      <c r="F202" s="1" t="s">
        <v>651</v>
      </c>
      <c r="G202" s="1" t="s">
        <v>652</v>
      </c>
      <c r="H202" s="1" t="s">
        <v>50</v>
      </c>
      <c r="I202" s="1" t="s">
        <v>140</v>
      </c>
      <c r="J202" s="1" t="s">
        <v>141</v>
      </c>
      <c r="K202" s="1" t="s">
        <v>643</v>
      </c>
    </row>
    <row r="203" spans="1:11">
      <c r="A203" s="1">
        <v>805</v>
      </c>
      <c r="B203" s="1">
        <v>406</v>
      </c>
      <c r="C203" s="1" t="s">
        <v>45</v>
      </c>
      <c r="D203" s="1" t="s">
        <v>640</v>
      </c>
      <c r="E203" s="1" t="s">
        <v>653</v>
      </c>
      <c r="F203" s="1" t="s">
        <v>654</v>
      </c>
      <c r="G203" s="1" t="s">
        <v>655</v>
      </c>
      <c r="H203" s="1" t="s">
        <v>50</v>
      </c>
      <c r="I203" s="1" t="s">
        <v>271</v>
      </c>
      <c r="J203" s="1" t="s">
        <v>272</v>
      </c>
      <c r="K203" s="1" t="s">
        <v>643</v>
      </c>
    </row>
    <row r="204" spans="1:11">
      <c r="A204" s="1">
        <v>805</v>
      </c>
      <c r="B204" s="1">
        <v>406</v>
      </c>
      <c r="C204" s="1" t="s">
        <v>45</v>
      </c>
      <c r="D204" s="1" t="s">
        <v>640</v>
      </c>
      <c r="E204" s="1" t="s">
        <v>653</v>
      </c>
      <c r="F204" s="1" t="s">
        <v>656</v>
      </c>
      <c r="G204" s="1" t="s">
        <v>657</v>
      </c>
      <c r="H204" s="1" t="s">
        <v>50</v>
      </c>
      <c r="I204" s="1" t="s">
        <v>603</v>
      </c>
      <c r="J204" s="1" t="s">
        <v>604</v>
      </c>
      <c r="K204" s="1" t="s">
        <v>643</v>
      </c>
    </row>
    <row r="205" spans="1:11">
      <c r="A205" s="1">
        <v>805</v>
      </c>
      <c r="B205" s="1">
        <v>406</v>
      </c>
      <c r="C205" s="1" t="s">
        <v>45</v>
      </c>
      <c r="D205" s="1" t="s">
        <v>640</v>
      </c>
      <c r="E205" s="1" t="s">
        <v>658</v>
      </c>
      <c r="F205" s="1" t="s">
        <v>659</v>
      </c>
      <c r="G205" s="1" t="s">
        <v>660</v>
      </c>
      <c r="H205" s="1" t="s">
        <v>50</v>
      </c>
      <c r="I205" s="1" t="s">
        <v>195</v>
      </c>
      <c r="J205" s="1" t="s">
        <v>196</v>
      </c>
      <c r="K205" s="1" t="s">
        <v>643</v>
      </c>
    </row>
    <row r="206" spans="1:11">
      <c r="A206" s="1">
        <v>805</v>
      </c>
      <c r="B206" s="1">
        <v>406</v>
      </c>
      <c r="C206" s="1" t="s">
        <v>45</v>
      </c>
      <c r="D206" s="1" t="s">
        <v>640</v>
      </c>
      <c r="E206" s="1" t="s">
        <v>550</v>
      </c>
      <c r="F206" s="1" t="s">
        <v>661</v>
      </c>
      <c r="G206" s="1" t="s">
        <v>662</v>
      </c>
      <c r="H206" s="1" t="s">
        <v>50</v>
      </c>
      <c r="I206" s="1" t="s">
        <v>147</v>
      </c>
      <c r="J206" s="1" t="s">
        <v>148</v>
      </c>
      <c r="K206" s="1" t="s">
        <v>643</v>
      </c>
    </row>
    <row r="207" spans="1:11">
      <c r="A207" s="1">
        <v>805</v>
      </c>
      <c r="B207" s="1">
        <v>406</v>
      </c>
      <c r="C207" s="1" t="s">
        <v>45</v>
      </c>
      <c r="D207" s="1" t="s">
        <v>640</v>
      </c>
      <c r="E207" s="1" t="s">
        <v>205</v>
      </c>
      <c r="F207" s="1" t="s">
        <v>663</v>
      </c>
      <c r="G207" s="1" t="s">
        <v>664</v>
      </c>
      <c r="H207" s="1" t="s">
        <v>50</v>
      </c>
      <c r="I207" s="1" t="s">
        <v>665</v>
      </c>
      <c r="J207" s="1" t="s">
        <v>666</v>
      </c>
      <c r="K207" s="1" t="s">
        <v>643</v>
      </c>
    </row>
    <row r="208" spans="1:11">
      <c r="A208" s="1">
        <v>805</v>
      </c>
      <c r="B208" s="1">
        <v>406</v>
      </c>
      <c r="C208" s="1" t="s">
        <v>45</v>
      </c>
      <c r="D208" s="1" t="s">
        <v>640</v>
      </c>
      <c r="E208" s="1" t="s">
        <v>65</v>
      </c>
      <c r="F208" s="1" t="s">
        <v>667</v>
      </c>
      <c r="G208" s="1" t="s">
        <v>668</v>
      </c>
      <c r="H208" s="1" t="s">
        <v>50</v>
      </c>
      <c r="I208" s="1" t="s">
        <v>669</v>
      </c>
      <c r="J208" s="1" t="s">
        <v>670</v>
      </c>
      <c r="K208" s="1" t="s">
        <v>643</v>
      </c>
    </row>
    <row r="209" spans="1:11">
      <c r="A209" s="1">
        <v>814</v>
      </c>
      <c r="B209" s="1">
        <v>702</v>
      </c>
      <c r="C209" s="1" t="s">
        <v>45</v>
      </c>
      <c r="D209" s="1" t="s">
        <v>671</v>
      </c>
      <c r="E209" s="1" t="s">
        <v>336</v>
      </c>
      <c r="F209" s="1" t="s">
        <v>672</v>
      </c>
      <c r="G209" s="1" t="s">
        <v>673</v>
      </c>
      <c r="H209" s="1" t="s">
        <v>50</v>
      </c>
      <c r="I209" s="1" t="s">
        <v>494</v>
      </c>
      <c r="J209" s="1" t="s">
        <v>495</v>
      </c>
      <c r="K209" s="1" t="s">
        <v>674</v>
      </c>
    </row>
    <row r="210" spans="1:11">
      <c r="A210" s="1">
        <v>814</v>
      </c>
      <c r="B210" s="1">
        <v>702</v>
      </c>
      <c r="C210" s="1" t="s">
        <v>45</v>
      </c>
      <c r="D210" s="1" t="s">
        <v>671</v>
      </c>
      <c r="E210" s="1" t="s">
        <v>650</v>
      </c>
      <c r="F210" s="1" t="s">
        <v>675</v>
      </c>
      <c r="G210" s="1" t="s">
        <v>676</v>
      </c>
      <c r="H210" s="1" t="s">
        <v>50</v>
      </c>
      <c r="I210" s="1" t="s">
        <v>542</v>
      </c>
      <c r="J210" s="1" t="s">
        <v>543</v>
      </c>
      <c r="K210" s="1" t="s">
        <v>674</v>
      </c>
    </row>
    <row r="211" spans="1:11">
      <c r="A211" s="1">
        <v>814</v>
      </c>
      <c r="B211" s="1">
        <v>702</v>
      </c>
      <c r="C211" s="1" t="s">
        <v>45</v>
      </c>
      <c r="D211" s="1" t="s">
        <v>671</v>
      </c>
      <c r="E211" s="1" t="s">
        <v>677</v>
      </c>
      <c r="F211" s="1" t="s">
        <v>678</v>
      </c>
      <c r="G211" s="1" t="s">
        <v>679</v>
      </c>
      <c r="H211" s="1" t="s">
        <v>50</v>
      </c>
      <c r="I211" s="1" t="s">
        <v>638</v>
      </c>
      <c r="J211" s="1" t="s">
        <v>639</v>
      </c>
      <c r="K211" s="1" t="s">
        <v>674</v>
      </c>
    </row>
    <row r="212" spans="1:11">
      <c r="A212" s="1">
        <v>814</v>
      </c>
      <c r="B212" s="1">
        <v>702</v>
      </c>
      <c r="C212" s="1" t="s">
        <v>45</v>
      </c>
      <c r="D212" s="1" t="s">
        <v>671</v>
      </c>
      <c r="E212" s="1" t="s">
        <v>348</v>
      </c>
      <c r="F212" s="1" t="s">
        <v>680</v>
      </c>
      <c r="G212" s="1" t="s">
        <v>681</v>
      </c>
      <c r="H212" s="1" t="s">
        <v>50</v>
      </c>
      <c r="I212" s="1" t="s">
        <v>401</v>
      </c>
      <c r="J212" s="1" t="s">
        <v>402</v>
      </c>
      <c r="K212" s="1" t="s">
        <v>674</v>
      </c>
    </row>
    <row r="213" spans="1:11">
      <c r="A213" s="1">
        <v>814</v>
      </c>
      <c r="B213" s="1">
        <v>702</v>
      </c>
      <c r="C213" s="1" t="s">
        <v>45</v>
      </c>
      <c r="D213" s="1" t="s">
        <v>671</v>
      </c>
      <c r="E213" s="1" t="s">
        <v>682</v>
      </c>
      <c r="F213" s="1" t="s">
        <v>683</v>
      </c>
      <c r="G213" s="1" t="s">
        <v>684</v>
      </c>
      <c r="H213" s="1" t="s">
        <v>685</v>
      </c>
      <c r="I213" s="1" t="s">
        <v>686</v>
      </c>
      <c r="J213" s="1" t="s">
        <v>687</v>
      </c>
      <c r="K213" s="1" t="s">
        <v>674</v>
      </c>
    </row>
    <row r="214" spans="1:11">
      <c r="A214" s="1">
        <v>814</v>
      </c>
      <c r="B214" s="1">
        <v>702</v>
      </c>
      <c r="C214" s="1" t="s">
        <v>45</v>
      </c>
      <c r="D214" s="1" t="s">
        <v>671</v>
      </c>
      <c r="E214" s="1" t="s">
        <v>688</v>
      </c>
      <c r="F214" s="1" t="s">
        <v>689</v>
      </c>
      <c r="G214" s="1" t="s">
        <v>690</v>
      </c>
      <c r="H214" s="1" t="s">
        <v>50</v>
      </c>
      <c r="I214" s="1" t="s">
        <v>321</v>
      </c>
      <c r="J214" s="1" t="s">
        <v>322</v>
      </c>
      <c r="K214" s="1" t="s">
        <v>674</v>
      </c>
    </row>
    <row r="215" spans="1:11">
      <c r="A215" s="1">
        <v>814</v>
      </c>
      <c r="B215" s="1">
        <v>702</v>
      </c>
      <c r="C215" s="1" t="s">
        <v>45</v>
      </c>
      <c r="D215" s="1" t="s">
        <v>671</v>
      </c>
      <c r="E215" s="1" t="s">
        <v>691</v>
      </c>
      <c r="F215" s="1" t="s">
        <v>692</v>
      </c>
      <c r="G215" s="1" t="s">
        <v>693</v>
      </c>
      <c r="H215" s="1" t="s">
        <v>50</v>
      </c>
      <c r="I215" s="1" t="s">
        <v>694</v>
      </c>
      <c r="J215" s="1" t="s">
        <v>695</v>
      </c>
      <c r="K215" s="1" t="s">
        <v>674</v>
      </c>
    </row>
    <row r="216" spans="1:11">
      <c r="A216" s="1">
        <v>814</v>
      </c>
      <c r="B216" s="1">
        <v>702</v>
      </c>
      <c r="C216" s="1" t="s">
        <v>45</v>
      </c>
      <c r="D216" s="1" t="s">
        <v>671</v>
      </c>
      <c r="E216" s="1" t="s">
        <v>696</v>
      </c>
      <c r="F216" s="1" t="s">
        <v>697</v>
      </c>
      <c r="G216" s="1" t="s">
        <v>698</v>
      </c>
      <c r="H216" s="1" t="s">
        <v>50</v>
      </c>
      <c r="I216" s="1" t="s">
        <v>699</v>
      </c>
      <c r="J216" s="1" t="s">
        <v>700</v>
      </c>
      <c r="K216" s="1" t="s">
        <v>674</v>
      </c>
    </row>
    <row r="217" spans="1:11">
      <c r="A217" s="1">
        <v>814</v>
      </c>
      <c r="B217" s="1">
        <v>702</v>
      </c>
      <c r="C217" s="1" t="s">
        <v>45</v>
      </c>
      <c r="D217" s="1" t="s">
        <v>671</v>
      </c>
      <c r="E217" s="1" t="s">
        <v>701</v>
      </c>
      <c r="F217" s="1" t="s">
        <v>702</v>
      </c>
      <c r="G217" s="1" t="s">
        <v>703</v>
      </c>
      <c r="H217" s="1" t="s">
        <v>50</v>
      </c>
      <c r="I217" s="1" t="s">
        <v>145</v>
      </c>
      <c r="J217" s="1" t="s">
        <v>146</v>
      </c>
      <c r="K217" s="1" t="s">
        <v>674</v>
      </c>
    </row>
    <row r="218" spans="1:11">
      <c r="A218" s="1">
        <v>814</v>
      </c>
      <c r="B218" s="1">
        <v>702</v>
      </c>
      <c r="C218" s="1" t="s">
        <v>45</v>
      </c>
      <c r="D218" s="1" t="s">
        <v>671</v>
      </c>
      <c r="E218" s="1" t="s">
        <v>701</v>
      </c>
      <c r="F218" s="1" t="s">
        <v>702</v>
      </c>
      <c r="G218" s="1" t="s">
        <v>703</v>
      </c>
      <c r="H218" s="1" t="s">
        <v>50</v>
      </c>
      <c r="I218" s="1" t="s">
        <v>145</v>
      </c>
      <c r="J218" s="1" t="s">
        <v>146</v>
      </c>
      <c r="K218" s="1" t="s">
        <v>674</v>
      </c>
    </row>
    <row r="219" spans="1:11">
      <c r="A219" s="1">
        <v>814</v>
      </c>
      <c r="B219" s="1">
        <v>702</v>
      </c>
      <c r="C219" s="1" t="s">
        <v>45</v>
      </c>
      <c r="D219" s="1" t="s">
        <v>671</v>
      </c>
      <c r="E219" s="1" t="s">
        <v>704</v>
      </c>
      <c r="F219" s="1" t="s">
        <v>705</v>
      </c>
      <c r="G219" s="1" t="s">
        <v>706</v>
      </c>
      <c r="H219" s="1" t="s">
        <v>50</v>
      </c>
      <c r="I219" s="1" t="s">
        <v>707</v>
      </c>
      <c r="J219" s="1" t="s">
        <v>708</v>
      </c>
      <c r="K219" s="1" t="s">
        <v>674</v>
      </c>
    </row>
    <row r="220" spans="1:11">
      <c r="A220" s="1">
        <v>814</v>
      </c>
      <c r="B220" s="1">
        <v>702</v>
      </c>
      <c r="C220" s="1" t="s">
        <v>45</v>
      </c>
      <c r="D220" s="1" t="s">
        <v>671</v>
      </c>
      <c r="E220" s="1" t="s">
        <v>709</v>
      </c>
      <c r="F220" s="1" t="s">
        <v>710</v>
      </c>
      <c r="G220" s="1" t="s">
        <v>711</v>
      </c>
      <c r="H220" s="1" t="s">
        <v>230</v>
      </c>
      <c r="I220" s="1" t="s">
        <v>712</v>
      </c>
      <c r="J220" s="1" t="s">
        <v>713</v>
      </c>
      <c r="K220" s="1" t="s">
        <v>674</v>
      </c>
    </row>
    <row r="221" spans="1:11">
      <c r="A221" s="1">
        <v>814</v>
      </c>
      <c r="B221" s="1">
        <v>702</v>
      </c>
      <c r="C221" s="1" t="s">
        <v>45</v>
      </c>
      <c r="D221" s="1" t="s">
        <v>671</v>
      </c>
      <c r="E221" s="1" t="s">
        <v>65</v>
      </c>
      <c r="F221" s="1" t="s">
        <v>714</v>
      </c>
      <c r="G221" s="1" t="s">
        <v>715</v>
      </c>
      <c r="H221" s="1" t="s">
        <v>50</v>
      </c>
      <c r="I221" s="1" t="s">
        <v>516</v>
      </c>
      <c r="J221" s="1" t="s">
        <v>517</v>
      </c>
      <c r="K221" s="1" t="s">
        <v>674</v>
      </c>
    </row>
    <row r="222" spans="1:11">
      <c r="A222" s="1">
        <v>815</v>
      </c>
      <c r="B222" s="1">
        <v>702</v>
      </c>
      <c r="C222" s="1" t="s">
        <v>45</v>
      </c>
      <c r="D222" s="1" t="s">
        <v>716</v>
      </c>
      <c r="E222" s="1" t="s">
        <v>54</v>
      </c>
      <c r="F222" s="1" t="s">
        <v>717</v>
      </c>
      <c r="G222" s="1" t="s">
        <v>718</v>
      </c>
      <c r="H222" s="1" t="s">
        <v>50</v>
      </c>
      <c r="I222" s="1" t="s">
        <v>719</v>
      </c>
      <c r="J222" s="1" t="s">
        <v>720</v>
      </c>
      <c r="K222" s="1" t="s">
        <v>721</v>
      </c>
    </row>
    <row r="223" spans="1:11">
      <c r="A223" s="1">
        <v>815</v>
      </c>
      <c r="B223" s="1">
        <v>702</v>
      </c>
      <c r="C223" s="1" t="s">
        <v>45</v>
      </c>
      <c r="D223" s="1" t="s">
        <v>716</v>
      </c>
      <c r="E223" s="1" t="s">
        <v>460</v>
      </c>
      <c r="F223" s="1" t="s">
        <v>722</v>
      </c>
      <c r="G223" s="1" t="s">
        <v>723</v>
      </c>
      <c r="H223" s="1" t="s">
        <v>50</v>
      </c>
      <c r="I223" s="1" t="s">
        <v>587</v>
      </c>
      <c r="J223" s="1" t="s">
        <v>588</v>
      </c>
      <c r="K223" s="1" t="s">
        <v>721</v>
      </c>
    </row>
    <row r="224" spans="1:11">
      <c r="A224" s="1">
        <v>815</v>
      </c>
      <c r="B224" s="1">
        <v>702</v>
      </c>
      <c r="C224" s="1" t="s">
        <v>45</v>
      </c>
      <c r="D224" s="1" t="s">
        <v>716</v>
      </c>
      <c r="E224" s="1" t="s">
        <v>305</v>
      </c>
      <c r="F224" s="1" t="s">
        <v>306</v>
      </c>
      <c r="G224" s="1" t="s">
        <v>307</v>
      </c>
      <c r="H224" s="1" t="s">
        <v>50</v>
      </c>
      <c r="I224" s="1" t="s">
        <v>308</v>
      </c>
      <c r="J224" s="1" t="s">
        <v>62</v>
      </c>
      <c r="K224" s="1" t="s">
        <v>721</v>
      </c>
    </row>
    <row r="225" spans="1:11">
      <c r="A225" s="1">
        <v>815</v>
      </c>
      <c r="B225" s="1">
        <v>702</v>
      </c>
      <c r="C225" s="1" t="s">
        <v>45</v>
      </c>
      <c r="D225" s="1" t="s">
        <v>716</v>
      </c>
      <c r="E225" s="1" t="s">
        <v>65</v>
      </c>
      <c r="F225" s="1" t="s">
        <v>91</v>
      </c>
      <c r="G225" s="1" t="s">
        <v>92</v>
      </c>
      <c r="H225" s="1" t="s">
        <v>50</v>
      </c>
      <c r="I225" s="1" t="s">
        <v>93</v>
      </c>
      <c r="J225" s="1" t="s">
        <v>94</v>
      </c>
      <c r="K225" s="1" t="s">
        <v>721</v>
      </c>
    </row>
    <row r="226" spans="1:11">
      <c r="A226" s="1">
        <v>816</v>
      </c>
      <c r="B226" s="1">
        <v>702</v>
      </c>
      <c r="C226" s="1" t="s">
        <v>45</v>
      </c>
      <c r="D226" s="1" t="s">
        <v>724</v>
      </c>
      <c r="E226" s="1" t="s">
        <v>328</v>
      </c>
      <c r="F226" s="1" t="s">
        <v>725</v>
      </c>
      <c r="G226" s="1" t="s">
        <v>726</v>
      </c>
      <c r="H226" s="1" t="s">
        <v>50</v>
      </c>
      <c r="I226" s="1" t="s">
        <v>727</v>
      </c>
      <c r="J226" s="1" t="s">
        <v>728</v>
      </c>
      <c r="K226" s="1" t="s">
        <v>729</v>
      </c>
    </row>
    <row r="227" spans="1:11">
      <c r="A227" s="1">
        <v>816</v>
      </c>
      <c r="B227" s="1">
        <v>702</v>
      </c>
      <c r="C227" s="1" t="s">
        <v>45</v>
      </c>
      <c r="D227" s="1" t="s">
        <v>724</v>
      </c>
      <c r="E227" s="1" t="s">
        <v>650</v>
      </c>
      <c r="F227" s="1" t="s">
        <v>730</v>
      </c>
      <c r="G227" s="1" t="s">
        <v>731</v>
      </c>
      <c r="H227" s="1" t="s">
        <v>50</v>
      </c>
      <c r="I227" s="1" t="s">
        <v>346</v>
      </c>
      <c r="J227" s="1" t="s">
        <v>347</v>
      </c>
      <c r="K227" s="1" t="s">
        <v>729</v>
      </c>
    </row>
    <row r="228" spans="1:11">
      <c r="A228" s="1">
        <v>816</v>
      </c>
      <c r="B228" s="1">
        <v>702</v>
      </c>
      <c r="C228" s="1" t="s">
        <v>45</v>
      </c>
      <c r="D228" s="1" t="s">
        <v>724</v>
      </c>
      <c r="E228" s="1" t="s">
        <v>626</v>
      </c>
      <c r="F228" s="1" t="s">
        <v>732</v>
      </c>
      <c r="G228" s="1" t="s">
        <v>733</v>
      </c>
      <c r="H228" s="1" t="s">
        <v>50</v>
      </c>
      <c r="I228" s="1" t="s">
        <v>542</v>
      </c>
      <c r="J228" s="1" t="s">
        <v>543</v>
      </c>
      <c r="K228" s="1" t="s">
        <v>729</v>
      </c>
    </row>
    <row r="229" spans="1:11">
      <c r="A229" s="1">
        <v>816</v>
      </c>
      <c r="B229" s="1">
        <v>702</v>
      </c>
      <c r="C229" s="1" t="s">
        <v>45</v>
      </c>
      <c r="D229" s="1" t="s">
        <v>724</v>
      </c>
      <c r="E229" s="1" t="s">
        <v>626</v>
      </c>
      <c r="F229" s="1" t="s">
        <v>734</v>
      </c>
      <c r="G229" s="1" t="s">
        <v>735</v>
      </c>
      <c r="H229" s="1" t="s">
        <v>50</v>
      </c>
      <c r="I229" s="1" t="s">
        <v>542</v>
      </c>
      <c r="J229" s="1" t="s">
        <v>543</v>
      </c>
      <c r="K229" s="1" t="s">
        <v>729</v>
      </c>
    </row>
    <row r="230" spans="1:11">
      <c r="A230" s="1">
        <v>816</v>
      </c>
      <c r="B230" s="1">
        <v>702</v>
      </c>
      <c r="C230" s="1" t="s">
        <v>45</v>
      </c>
      <c r="D230" s="1" t="s">
        <v>724</v>
      </c>
      <c r="E230" s="1" t="s">
        <v>626</v>
      </c>
      <c r="F230" s="1" t="s">
        <v>732</v>
      </c>
      <c r="G230" s="1" t="s">
        <v>733</v>
      </c>
      <c r="H230" s="1" t="s">
        <v>50</v>
      </c>
      <c r="I230" s="1" t="s">
        <v>542</v>
      </c>
      <c r="J230" s="1" t="s">
        <v>543</v>
      </c>
      <c r="K230" s="1" t="s">
        <v>729</v>
      </c>
    </row>
    <row r="231" spans="1:11">
      <c r="A231" s="1">
        <v>816</v>
      </c>
      <c r="B231" s="1">
        <v>702</v>
      </c>
      <c r="C231" s="1" t="s">
        <v>45</v>
      </c>
      <c r="D231" s="1" t="s">
        <v>724</v>
      </c>
      <c r="E231" s="1" t="s">
        <v>626</v>
      </c>
      <c r="F231" s="1" t="s">
        <v>736</v>
      </c>
      <c r="G231" s="1" t="s">
        <v>737</v>
      </c>
      <c r="H231" s="1" t="s">
        <v>50</v>
      </c>
      <c r="I231" s="1" t="s">
        <v>542</v>
      </c>
      <c r="J231" s="1" t="s">
        <v>543</v>
      </c>
      <c r="K231" s="1" t="s">
        <v>729</v>
      </c>
    </row>
    <row r="232" spans="1:11">
      <c r="A232" s="1">
        <v>816</v>
      </c>
      <c r="B232" s="1">
        <v>702</v>
      </c>
      <c r="C232" s="1" t="s">
        <v>45</v>
      </c>
      <c r="D232" s="1" t="s">
        <v>724</v>
      </c>
      <c r="E232" s="1" t="s">
        <v>460</v>
      </c>
      <c r="F232" s="1" t="s">
        <v>722</v>
      </c>
      <c r="G232" s="1" t="s">
        <v>723</v>
      </c>
      <c r="H232" s="1" t="s">
        <v>50</v>
      </c>
      <c r="I232" s="1" t="s">
        <v>587</v>
      </c>
      <c r="J232" s="1" t="s">
        <v>588</v>
      </c>
      <c r="K232" s="1" t="s">
        <v>729</v>
      </c>
    </row>
    <row r="233" spans="1:11">
      <c r="A233" s="1">
        <v>816</v>
      </c>
      <c r="B233" s="1">
        <v>702</v>
      </c>
      <c r="C233" s="1" t="s">
        <v>45</v>
      </c>
      <c r="D233" s="1" t="s">
        <v>724</v>
      </c>
      <c r="E233" s="1" t="s">
        <v>701</v>
      </c>
      <c r="F233" s="1" t="s">
        <v>738</v>
      </c>
      <c r="G233" s="1" t="s">
        <v>739</v>
      </c>
      <c r="H233" s="1" t="s">
        <v>50</v>
      </c>
      <c r="I233" s="1" t="s">
        <v>303</v>
      </c>
      <c r="J233" s="1" t="s">
        <v>304</v>
      </c>
      <c r="K233" s="1" t="s">
        <v>729</v>
      </c>
    </row>
    <row r="234" spans="1:11">
      <c r="A234" s="1">
        <v>816</v>
      </c>
      <c r="B234" s="1">
        <v>702</v>
      </c>
      <c r="C234" s="1" t="s">
        <v>45</v>
      </c>
      <c r="D234" s="1" t="s">
        <v>724</v>
      </c>
      <c r="E234" s="1" t="s">
        <v>305</v>
      </c>
      <c r="F234" s="1" t="s">
        <v>306</v>
      </c>
      <c r="G234" s="1" t="s">
        <v>307</v>
      </c>
      <c r="H234" s="1" t="s">
        <v>50</v>
      </c>
      <c r="I234" s="1" t="s">
        <v>308</v>
      </c>
      <c r="J234" s="1" t="s">
        <v>62</v>
      </c>
      <c r="K234" s="1" t="s">
        <v>729</v>
      </c>
    </row>
    <row r="235" spans="1:11">
      <c r="A235" s="1">
        <v>816</v>
      </c>
      <c r="B235" s="1">
        <v>702</v>
      </c>
      <c r="C235" s="1" t="s">
        <v>45</v>
      </c>
      <c r="D235" s="1" t="s">
        <v>724</v>
      </c>
      <c r="E235" s="1" t="s">
        <v>65</v>
      </c>
      <c r="F235" s="1" t="s">
        <v>585</v>
      </c>
      <c r="G235" s="1" t="s">
        <v>586</v>
      </c>
      <c r="H235" s="1" t="s">
        <v>50</v>
      </c>
      <c r="I235" s="1" t="s">
        <v>638</v>
      </c>
      <c r="J235" s="1" t="s">
        <v>639</v>
      </c>
      <c r="K235" s="1" t="s">
        <v>729</v>
      </c>
    </row>
    <row r="236" spans="1:11">
      <c r="A236" s="1">
        <v>817</v>
      </c>
      <c r="B236" s="1">
        <v>702</v>
      </c>
      <c r="C236" s="1" t="s">
        <v>45</v>
      </c>
      <c r="D236" s="1" t="s">
        <v>740</v>
      </c>
      <c r="E236" s="1" t="s">
        <v>688</v>
      </c>
      <c r="F236" s="1" t="s">
        <v>741</v>
      </c>
      <c r="G236" s="1" t="s">
        <v>742</v>
      </c>
      <c r="H236" s="1" t="s">
        <v>50</v>
      </c>
      <c r="I236" s="1" t="s">
        <v>275</v>
      </c>
      <c r="J236" s="1" t="s">
        <v>276</v>
      </c>
      <c r="K236" s="1" t="s">
        <v>743</v>
      </c>
    </row>
    <row r="237" spans="1:11">
      <c r="A237" s="1">
        <v>817</v>
      </c>
      <c r="B237" s="1">
        <v>702</v>
      </c>
      <c r="C237" s="1" t="s">
        <v>45</v>
      </c>
      <c r="D237" s="1" t="s">
        <v>740</v>
      </c>
      <c r="E237" s="1" t="s">
        <v>744</v>
      </c>
      <c r="F237" s="1" t="s">
        <v>745</v>
      </c>
      <c r="G237" s="1" t="s">
        <v>746</v>
      </c>
      <c r="H237" s="1" t="s">
        <v>62</v>
      </c>
      <c r="I237" s="1" t="s">
        <v>747</v>
      </c>
      <c r="J237" s="1" t="s">
        <v>748</v>
      </c>
      <c r="K237" s="1" t="s">
        <v>743</v>
      </c>
    </row>
    <row r="238" spans="1:11">
      <c r="A238" s="1">
        <v>817</v>
      </c>
      <c r="B238" s="1">
        <v>702</v>
      </c>
      <c r="C238" s="1" t="s">
        <v>45</v>
      </c>
      <c r="D238" s="1" t="s">
        <v>740</v>
      </c>
      <c r="E238" s="1" t="s">
        <v>744</v>
      </c>
      <c r="F238" s="1" t="s">
        <v>749</v>
      </c>
      <c r="G238" s="1" t="s">
        <v>750</v>
      </c>
      <c r="H238" s="1" t="s">
        <v>62</v>
      </c>
      <c r="I238" s="1" t="s">
        <v>638</v>
      </c>
      <c r="J238" s="1" t="s">
        <v>751</v>
      </c>
      <c r="K238" s="1" t="s">
        <v>743</v>
      </c>
    </row>
    <row r="239" spans="1:11">
      <c r="A239" s="1">
        <v>817</v>
      </c>
      <c r="B239" s="1">
        <v>702</v>
      </c>
      <c r="C239" s="1" t="s">
        <v>45</v>
      </c>
      <c r="D239" s="1" t="s">
        <v>740</v>
      </c>
      <c r="E239" s="1" t="s">
        <v>305</v>
      </c>
      <c r="F239" s="1" t="s">
        <v>306</v>
      </c>
      <c r="G239" s="1" t="s">
        <v>307</v>
      </c>
      <c r="H239" s="1" t="s">
        <v>50</v>
      </c>
      <c r="I239" s="1" t="s">
        <v>308</v>
      </c>
      <c r="J239" s="1" t="s">
        <v>62</v>
      </c>
      <c r="K239" s="1" t="s">
        <v>743</v>
      </c>
    </row>
    <row r="240" spans="1:11">
      <c r="A240" s="1">
        <v>817</v>
      </c>
      <c r="B240" s="1">
        <v>702</v>
      </c>
      <c r="C240" s="1" t="s">
        <v>45</v>
      </c>
      <c r="D240" s="1" t="s">
        <v>740</v>
      </c>
      <c r="E240" s="1" t="s">
        <v>709</v>
      </c>
      <c r="F240" s="1" t="s">
        <v>710</v>
      </c>
      <c r="G240" s="1" t="s">
        <v>711</v>
      </c>
      <c r="H240" s="1" t="s">
        <v>230</v>
      </c>
      <c r="I240" s="1" t="s">
        <v>712</v>
      </c>
      <c r="J240" s="1" t="s">
        <v>713</v>
      </c>
      <c r="K240" s="1" t="s">
        <v>743</v>
      </c>
    </row>
    <row r="241" spans="1:11">
      <c r="A241" s="1">
        <v>817</v>
      </c>
      <c r="B241" s="1">
        <v>702</v>
      </c>
      <c r="C241" s="1" t="s">
        <v>45</v>
      </c>
      <c r="D241" s="1" t="s">
        <v>740</v>
      </c>
      <c r="E241" s="1" t="s">
        <v>65</v>
      </c>
      <c r="F241" s="1" t="s">
        <v>752</v>
      </c>
      <c r="G241" s="1" t="s">
        <v>753</v>
      </c>
      <c r="H241" s="1" t="s">
        <v>50</v>
      </c>
      <c r="I241" s="1" t="s">
        <v>555</v>
      </c>
      <c r="J241" s="1" t="s">
        <v>556</v>
      </c>
      <c r="K241" s="1" t="s">
        <v>743</v>
      </c>
    </row>
    <row r="242" spans="1:11">
      <c r="A242" s="1">
        <v>894</v>
      </c>
      <c r="B242" s="1">
        <v>795</v>
      </c>
      <c r="C242" s="1" t="s">
        <v>45</v>
      </c>
      <c r="D242" s="1" t="s">
        <v>754</v>
      </c>
      <c r="E242" s="1" t="s">
        <v>444</v>
      </c>
      <c r="F242" s="1" t="s">
        <v>522</v>
      </c>
      <c r="G242" s="1" t="s">
        <v>523</v>
      </c>
      <c r="H242" s="1" t="s">
        <v>50</v>
      </c>
      <c r="I242" s="1" t="s">
        <v>548</v>
      </c>
      <c r="J242" s="1" t="s">
        <v>549</v>
      </c>
      <c r="K242" s="1" t="s">
        <v>755</v>
      </c>
    </row>
    <row r="243" spans="1:11">
      <c r="A243" s="1">
        <v>894</v>
      </c>
      <c r="B243" s="1">
        <v>795</v>
      </c>
      <c r="C243" s="1" t="s">
        <v>45</v>
      </c>
      <c r="D243" s="1" t="s">
        <v>754</v>
      </c>
      <c r="E243" s="1" t="s">
        <v>65</v>
      </c>
      <c r="F243" s="1" t="s">
        <v>111</v>
      </c>
      <c r="G243" s="1" t="s">
        <v>112</v>
      </c>
      <c r="H243" s="1" t="s">
        <v>50</v>
      </c>
      <c r="I243" s="1" t="s">
        <v>756</v>
      </c>
      <c r="J243" s="1" t="s">
        <v>757</v>
      </c>
      <c r="K243" s="1" t="s">
        <v>755</v>
      </c>
    </row>
    <row r="244" spans="1:11">
      <c r="A244" s="1">
        <v>894</v>
      </c>
      <c r="B244" s="1">
        <v>795</v>
      </c>
      <c r="C244" s="1" t="s">
        <v>45</v>
      </c>
      <c r="D244" s="1" t="s">
        <v>754</v>
      </c>
      <c r="E244" s="1" t="s">
        <v>468</v>
      </c>
      <c r="F244" s="1" t="s">
        <v>758</v>
      </c>
      <c r="G244" s="1" t="s">
        <v>759</v>
      </c>
      <c r="H244" s="1" t="s">
        <v>50</v>
      </c>
      <c r="I244" s="1" t="s">
        <v>760</v>
      </c>
      <c r="J244" s="1" t="s">
        <v>761</v>
      </c>
      <c r="K244" s="1" t="s">
        <v>755</v>
      </c>
    </row>
    <row r="245" spans="1:11">
      <c r="A245" s="1">
        <v>895</v>
      </c>
      <c r="B245" s="1">
        <v>795</v>
      </c>
      <c r="C245" s="1" t="s">
        <v>45</v>
      </c>
      <c r="D245" s="1" t="s">
        <v>762</v>
      </c>
      <c r="E245" s="1" t="s">
        <v>763</v>
      </c>
      <c r="F245" s="1" t="s">
        <v>764</v>
      </c>
      <c r="G245" s="1" t="s">
        <v>765</v>
      </c>
      <c r="H245" s="1" t="s">
        <v>50</v>
      </c>
      <c r="I245" s="1" t="s">
        <v>638</v>
      </c>
      <c r="J245" s="1" t="s">
        <v>639</v>
      </c>
      <c r="K245" s="1" t="s">
        <v>766</v>
      </c>
    </row>
    <row r="246" spans="1:11">
      <c r="A246" s="1">
        <v>895</v>
      </c>
      <c r="B246" s="1">
        <v>795</v>
      </c>
      <c r="C246" s="1" t="s">
        <v>45</v>
      </c>
      <c r="D246" s="1" t="s">
        <v>762</v>
      </c>
      <c r="E246" s="1" t="s">
        <v>767</v>
      </c>
      <c r="F246" s="1" t="s">
        <v>768</v>
      </c>
      <c r="G246" s="1" t="s">
        <v>769</v>
      </c>
      <c r="H246" s="1" t="s">
        <v>50</v>
      </c>
      <c r="I246" s="1" t="s">
        <v>638</v>
      </c>
      <c r="J246" s="1" t="s">
        <v>639</v>
      </c>
      <c r="K246" s="1" t="s">
        <v>766</v>
      </c>
    </row>
    <row r="247" spans="1:11">
      <c r="A247" s="1">
        <v>895</v>
      </c>
      <c r="B247" s="1">
        <v>795</v>
      </c>
      <c r="C247" s="1" t="s">
        <v>45</v>
      </c>
      <c r="D247" s="1" t="s">
        <v>762</v>
      </c>
      <c r="E247" s="1" t="s">
        <v>770</v>
      </c>
      <c r="F247" s="1" t="s">
        <v>771</v>
      </c>
      <c r="G247" s="1" t="s">
        <v>772</v>
      </c>
      <c r="H247" s="1" t="s">
        <v>50</v>
      </c>
      <c r="I247" s="1" t="s">
        <v>377</v>
      </c>
      <c r="J247" s="1" t="s">
        <v>378</v>
      </c>
      <c r="K247" s="1" t="s">
        <v>766</v>
      </c>
    </row>
    <row r="248" spans="1:11">
      <c r="A248" s="1">
        <v>895</v>
      </c>
      <c r="B248" s="1">
        <v>795</v>
      </c>
      <c r="C248" s="1" t="s">
        <v>45</v>
      </c>
      <c r="D248" s="1" t="s">
        <v>762</v>
      </c>
      <c r="E248" s="1" t="s">
        <v>257</v>
      </c>
      <c r="F248" s="1" t="s">
        <v>773</v>
      </c>
      <c r="G248" s="1" t="s">
        <v>774</v>
      </c>
      <c r="H248" s="1" t="s">
        <v>50</v>
      </c>
      <c r="I248" s="1" t="s">
        <v>775</v>
      </c>
      <c r="J248" s="1" t="s">
        <v>776</v>
      </c>
      <c r="K248" s="1" t="s">
        <v>766</v>
      </c>
    </row>
    <row r="249" spans="1:11">
      <c r="A249" s="1">
        <v>895</v>
      </c>
      <c r="B249" s="1">
        <v>795</v>
      </c>
      <c r="C249" s="1" t="s">
        <v>45</v>
      </c>
      <c r="D249" s="1" t="s">
        <v>762</v>
      </c>
      <c r="E249" s="1" t="s">
        <v>777</v>
      </c>
      <c r="F249" s="1" t="s">
        <v>778</v>
      </c>
      <c r="G249" s="1" t="s">
        <v>779</v>
      </c>
      <c r="H249" s="1" t="s">
        <v>780</v>
      </c>
      <c r="I249" s="1" t="s">
        <v>486</v>
      </c>
      <c r="J249" s="1" t="s">
        <v>196</v>
      </c>
      <c r="K249" s="1" t="s">
        <v>766</v>
      </c>
    </row>
    <row r="250" spans="1:11">
      <c r="A250" s="1">
        <v>895</v>
      </c>
      <c r="B250" s="1">
        <v>795</v>
      </c>
      <c r="C250" s="1" t="s">
        <v>45</v>
      </c>
      <c r="D250" s="1" t="s">
        <v>762</v>
      </c>
      <c r="E250" s="1" t="s">
        <v>781</v>
      </c>
      <c r="F250" s="1" t="s">
        <v>782</v>
      </c>
      <c r="G250" s="1" t="s">
        <v>783</v>
      </c>
      <c r="H250" s="1" t="s">
        <v>50</v>
      </c>
      <c r="I250" s="1" t="s">
        <v>79</v>
      </c>
      <c r="J250" s="1" t="s">
        <v>80</v>
      </c>
      <c r="K250" s="1" t="s">
        <v>766</v>
      </c>
    </row>
    <row r="251" spans="1:11">
      <c r="A251" s="1">
        <v>895</v>
      </c>
      <c r="B251" s="1">
        <v>795</v>
      </c>
      <c r="C251" s="1" t="s">
        <v>45</v>
      </c>
      <c r="D251" s="1" t="s">
        <v>762</v>
      </c>
      <c r="E251" s="1" t="s">
        <v>784</v>
      </c>
      <c r="F251" s="1" t="s">
        <v>785</v>
      </c>
      <c r="G251" s="1" t="s">
        <v>786</v>
      </c>
      <c r="H251" s="1" t="s">
        <v>50</v>
      </c>
      <c r="I251" s="1" t="s">
        <v>303</v>
      </c>
      <c r="J251" s="1" t="s">
        <v>304</v>
      </c>
      <c r="K251" s="1" t="s">
        <v>766</v>
      </c>
    </row>
    <row r="252" spans="1:11">
      <c r="A252" s="1">
        <v>895</v>
      </c>
      <c r="B252" s="1">
        <v>795</v>
      </c>
      <c r="C252" s="1" t="s">
        <v>45</v>
      </c>
      <c r="D252" s="1" t="s">
        <v>762</v>
      </c>
      <c r="E252" s="1" t="s">
        <v>784</v>
      </c>
      <c r="F252" s="1" t="s">
        <v>787</v>
      </c>
      <c r="G252" s="1" t="s">
        <v>788</v>
      </c>
      <c r="H252" s="1" t="s">
        <v>50</v>
      </c>
      <c r="I252" s="1" t="s">
        <v>89</v>
      </c>
      <c r="J252" s="1" t="s">
        <v>90</v>
      </c>
      <c r="K252" s="1" t="s">
        <v>766</v>
      </c>
    </row>
    <row r="253" spans="1:11">
      <c r="A253" s="1">
        <v>895</v>
      </c>
      <c r="B253" s="1">
        <v>795</v>
      </c>
      <c r="C253" s="1" t="s">
        <v>45</v>
      </c>
      <c r="D253" s="1" t="s">
        <v>762</v>
      </c>
      <c r="E253" s="1" t="s">
        <v>47</v>
      </c>
      <c r="F253" s="1" t="s">
        <v>789</v>
      </c>
      <c r="G253" s="1" t="s">
        <v>790</v>
      </c>
      <c r="H253" s="1" t="s">
        <v>50</v>
      </c>
      <c r="I253" s="1" t="s">
        <v>571</v>
      </c>
      <c r="J253" s="1" t="s">
        <v>572</v>
      </c>
      <c r="K253" s="1" t="s">
        <v>766</v>
      </c>
    </row>
    <row r="254" spans="1:11">
      <c r="A254" s="1">
        <v>895</v>
      </c>
      <c r="B254" s="1">
        <v>795</v>
      </c>
      <c r="C254" s="1" t="s">
        <v>45</v>
      </c>
      <c r="D254" s="1" t="s">
        <v>762</v>
      </c>
      <c r="E254" s="1" t="s">
        <v>539</v>
      </c>
      <c r="F254" s="1" t="s">
        <v>791</v>
      </c>
      <c r="G254" s="1" t="s">
        <v>792</v>
      </c>
      <c r="H254" s="1" t="s">
        <v>50</v>
      </c>
      <c r="I254" s="1" t="s">
        <v>233</v>
      </c>
      <c r="J254" s="1" t="s">
        <v>234</v>
      </c>
      <c r="K254" s="1" t="s">
        <v>766</v>
      </c>
    </row>
    <row r="255" spans="1:11">
      <c r="A255" s="1">
        <v>895</v>
      </c>
      <c r="B255" s="1">
        <v>795</v>
      </c>
      <c r="C255" s="1" t="s">
        <v>45</v>
      </c>
      <c r="D255" s="1" t="s">
        <v>762</v>
      </c>
      <c r="E255" s="1" t="s">
        <v>348</v>
      </c>
      <c r="F255" s="1" t="s">
        <v>349</v>
      </c>
      <c r="G255" s="1" t="s">
        <v>350</v>
      </c>
      <c r="H255" s="1" t="s">
        <v>50</v>
      </c>
      <c r="I255" s="1" t="s">
        <v>351</v>
      </c>
      <c r="J255" s="1" t="s">
        <v>352</v>
      </c>
      <c r="K255" s="1" t="s">
        <v>766</v>
      </c>
    </row>
    <row r="256" spans="1:11">
      <c r="A256" s="1">
        <v>895</v>
      </c>
      <c r="B256" s="1">
        <v>795</v>
      </c>
      <c r="C256" s="1" t="s">
        <v>45</v>
      </c>
      <c r="D256" s="1" t="s">
        <v>762</v>
      </c>
      <c r="E256" s="1" t="s">
        <v>441</v>
      </c>
      <c r="F256" s="1" t="s">
        <v>793</v>
      </c>
      <c r="G256" s="1" t="s">
        <v>794</v>
      </c>
      <c r="H256" s="1" t="s">
        <v>50</v>
      </c>
      <c r="I256" s="1" t="s">
        <v>321</v>
      </c>
      <c r="J256" s="1" t="s">
        <v>322</v>
      </c>
      <c r="K256" s="1" t="s">
        <v>766</v>
      </c>
    </row>
    <row r="257" spans="1:11">
      <c r="A257" s="1">
        <v>895</v>
      </c>
      <c r="B257" s="1">
        <v>795</v>
      </c>
      <c r="C257" s="1" t="s">
        <v>45</v>
      </c>
      <c r="D257" s="1" t="s">
        <v>762</v>
      </c>
      <c r="E257" s="1" t="s">
        <v>441</v>
      </c>
      <c r="F257" s="1" t="s">
        <v>795</v>
      </c>
      <c r="G257" s="1" t="s">
        <v>796</v>
      </c>
      <c r="H257" s="1" t="s">
        <v>50</v>
      </c>
      <c r="I257" s="1" t="s">
        <v>289</v>
      </c>
      <c r="J257" s="1" t="s">
        <v>290</v>
      </c>
      <c r="K257" s="1" t="s">
        <v>766</v>
      </c>
    </row>
    <row r="258" spans="1:11">
      <c r="A258" s="1">
        <v>895</v>
      </c>
      <c r="B258" s="1">
        <v>795</v>
      </c>
      <c r="C258" s="1" t="s">
        <v>45</v>
      </c>
      <c r="D258" s="1" t="s">
        <v>762</v>
      </c>
      <c r="E258" s="1" t="s">
        <v>441</v>
      </c>
      <c r="F258" s="1" t="s">
        <v>795</v>
      </c>
      <c r="G258" s="1" t="s">
        <v>796</v>
      </c>
      <c r="H258" s="1" t="s">
        <v>50</v>
      </c>
      <c r="I258" s="1" t="s">
        <v>289</v>
      </c>
      <c r="J258" s="1" t="s">
        <v>290</v>
      </c>
      <c r="K258" s="1" t="s">
        <v>766</v>
      </c>
    </row>
    <row r="259" spans="1:11">
      <c r="A259" s="1">
        <v>895</v>
      </c>
      <c r="B259" s="1">
        <v>795</v>
      </c>
      <c r="C259" s="1" t="s">
        <v>45</v>
      </c>
      <c r="D259" s="1" t="s">
        <v>762</v>
      </c>
      <c r="E259" s="1" t="s">
        <v>353</v>
      </c>
      <c r="F259" s="1" t="s">
        <v>797</v>
      </c>
      <c r="G259" s="1" t="s">
        <v>798</v>
      </c>
      <c r="H259" s="1" t="s">
        <v>50</v>
      </c>
      <c r="I259" s="1" t="s">
        <v>799</v>
      </c>
      <c r="J259" s="1" t="s">
        <v>800</v>
      </c>
      <c r="K259" s="1" t="s">
        <v>766</v>
      </c>
    </row>
    <row r="260" spans="1:11">
      <c r="A260" s="1">
        <v>895</v>
      </c>
      <c r="B260" s="1">
        <v>795</v>
      </c>
      <c r="C260" s="1" t="s">
        <v>45</v>
      </c>
      <c r="D260" s="1" t="s">
        <v>762</v>
      </c>
      <c r="E260" s="1" t="s">
        <v>353</v>
      </c>
      <c r="F260" s="1" t="s">
        <v>797</v>
      </c>
      <c r="G260" s="1" t="s">
        <v>798</v>
      </c>
      <c r="H260" s="1" t="s">
        <v>50</v>
      </c>
      <c r="I260" s="1" t="s">
        <v>799</v>
      </c>
      <c r="J260" s="1" t="s">
        <v>800</v>
      </c>
      <c r="K260" s="1" t="s">
        <v>766</v>
      </c>
    </row>
    <row r="261" spans="1:11">
      <c r="A261" s="1">
        <v>895</v>
      </c>
      <c r="B261" s="1">
        <v>795</v>
      </c>
      <c r="C261" s="1" t="s">
        <v>45</v>
      </c>
      <c r="D261" s="1" t="s">
        <v>762</v>
      </c>
      <c r="E261" s="1" t="s">
        <v>186</v>
      </c>
      <c r="F261" s="1" t="s">
        <v>801</v>
      </c>
      <c r="G261" s="1" t="s">
        <v>802</v>
      </c>
      <c r="H261" s="1" t="s">
        <v>50</v>
      </c>
      <c r="I261" s="1" t="s">
        <v>346</v>
      </c>
      <c r="J261" s="1" t="s">
        <v>347</v>
      </c>
      <c r="K261" s="1" t="s">
        <v>766</v>
      </c>
    </row>
    <row r="262" spans="1:11">
      <c r="A262" s="1">
        <v>895</v>
      </c>
      <c r="B262" s="1">
        <v>795</v>
      </c>
      <c r="C262" s="1" t="s">
        <v>45</v>
      </c>
      <c r="D262" s="1" t="s">
        <v>762</v>
      </c>
      <c r="E262" s="1" t="s">
        <v>463</v>
      </c>
      <c r="F262" s="1" t="s">
        <v>803</v>
      </c>
      <c r="G262" s="1" t="s">
        <v>804</v>
      </c>
      <c r="H262" s="1" t="s">
        <v>50</v>
      </c>
      <c r="I262" s="1" t="s">
        <v>203</v>
      </c>
      <c r="J262" s="1" t="s">
        <v>204</v>
      </c>
      <c r="K262" s="1" t="s">
        <v>766</v>
      </c>
    </row>
    <row r="263" spans="1:11">
      <c r="A263" s="1">
        <v>895</v>
      </c>
      <c r="B263" s="1">
        <v>795</v>
      </c>
      <c r="C263" s="1" t="s">
        <v>45</v>
      </c>
      <c r="D263" s="1" t="s">
        <v>762</v>
      </c>
      <c r="E263" s="1" t="s">
        <v>291</v>
      </c>
      <c r="F263" s="1" t="s">
        <v>805</v>
      </c>
      <c r="G263" s="1" t="s">
        <v>806</v>
      </c>
      <c r="H263" s="1" t="s">
        <v>50</v>
      </c>
      <c r="I263" s="1" t="s">
        <v>356</v>
      </c>
      <c r="J263" s="1" t="s">
        <v>357</v>
      </c>
      <c r="K263" s="1" t="s">
        <v>766</v>
      </c>
    </row>
    <row r="264" spans="1:11">
      <c r="A264" s="1">
        <v>895</v>
      </c>
      <c r="B264" s="1">
        <v>795</v>
      </c>
      <c r="C264" s="1" t="s">
        <v>45</v>
      </c>
      <c r="D264" s="1" t="s">
        <v>762</v>
      </c>
      <c r="E264" s="1" t="s">
        <v>807</v>
      </c>
      <c r="F264" s="1" t="s">
        <v>808</v>
      </c>
      <c r="G264" s="1" t="s">
        <v>809</v>
      </c>
      <c r="H264" s="1" t="s">
        <v>50</v>
      </c>
      <c r="I264" s="1" t="s">
        <v>177</v>
      </c>
      <c r="J264" s="1" t="s">
        <v>178</v>
      </c>
      <c r="K264" s="1" t="s">
        <v>766</v>
      </c>
    </row>
    <row r="265" spans="1:11">
      <c r="A265" s="1">
        <v>895</v>
      </c>
      <c r="B265" s="1">
        <v>795</v>
      </c>
      <c r="C265" s="1" t="s">
        <v>45</v>
      </c>
      <c r="D265" s="1" t="s">
        <v>762</v>
      </c>
      <c r="E265" s="1" t="s">
        <v>127</v>
      </c>
      <c r="F265" s="1" t="s">
        <v>810</v>
      </c>
      <c r="G265" s="1" t="s">
        <v>811</v>
      </c>
      <c r="H265" s="1" t="s">
        <v>50</v>
      </c>
      <c r="I265" s="1" t="s">
        <v>260</v>
      </c>
      <c r="J265" s="1" t="s">
        <v>261</v>
      </c>
      <c r="K265" s="1" t="s">
        <v>766</v>
      </c>
    </row>
    <row r="266" spans="1:11">
      <c r="A266" s="1">
        <v>895</v>
      </c>
      <c r="B266" s="1">
        <v>795</v>
      </c>
      <c r="C266" s="1" t="s">
        <v>45</v>
      </c>
      <c r="D266" s="1" t="s">
        <v>762</v>
      </c>
      <c r="E266" s="1" t="s">
        <v>223</v>
      </c>
      <c r="F266" s="1" t="s">
        <v>812</v>
      </c>
      <c r="G266" s="1" t="s">
        <v>813</v>
      </c>
      <c r="H266" s="1" t="s">
        <v>50</v>
      </c>
      <c r="I266" s="1" t="s">
        <v>727</v>
      </c>
      <c r="J266" s="1" t="s">
        <v>728</v>
      </c>
      <c r="K266" s="1" t="s">
        <v>766</v>
      </c>
    </row>
    <row r="267" spans="1:11">
      <c r="A267" s="1">
        <v>895</v>
      </c>
      <c r="B267" s="1">
        <v>795</v>
      </c>
      <c r="C267" s="1" t="s">
        <v>45</v>
      </c>
      <c r="D267" s="1" t="s">
        <v>762</v>
      </c>
      <c r="E267" s="1" t="s">
        <v>223</v>
      </c>
      <c r="F267" s="1" t="s">
        <v>814</v>
      </c>
      <c r="G267" s="1" t="s">
        <v>815</v>
      </c>
      <c r="H267" s="1" t="s">
        <v>50</v>
      </c>
      <c r="I267" s="1" t="s">
        <v>84</v>
      </c>
      <c r="J267" s="1" t="s">
        <v>85</v>
      </c>
      <c r="K267" s="1" t="s">
        <v>766</v>
      </c>
    </row>
    <row r="268" spans="1:11">
      <c r="A268" s="1">
        <v>895</v>
      </c>
      <c r="B268" s="1">
        <v>795</v>
      </c>
      <c r="C268" s="1" t="s">
        <v>45</v>
      </c>
      <c r="D268" s="1" t="s">
        <v>762</v>
      </c>
      <c r="E268" s="1" t="s">
        <v>816</v>
      </c>
      <c r="F268" s="1" t="s">
        <v>817</v>
      </c>
      <c r="G268" s="1" t="s">
        <v>818</v>
      </c>
      <c r="H268" s="1" t="s">
        <v>50</v>
      </c>
      <c r="I268" s="1" t="s">
        <v>208</v>
      </c>
      <c r="J268" s="1" t="s">
        <v>209</v>
      </c>
      <c r="K268" s="1" t="s">
        <v>766</v>
      </c>
    </row>
    <row r="269" spans="1:11">
      <c r="A269" s="1">
        <v>895</v>
      </c>
      <c r="B269" s="1">
        <v>795</v>
      </c>
      <c r="C269" s="1" t="s">
        <v>45</v>
      </c>
      <c r="D269" s="1" t="s">
        <v>762</v>
      </c>
      <c r="E269" s="1" t="s">
        <v>65</v>
      </c>
      <c r="F269" s="1" t="s">
        <v>819</v>
      </c>
      <c r="G269" s="1" t="s">
        <v>820</v>
      </c>
      <c r="H269" s="1" t="s">
        <v>50</v>
      </c>
      <c r="I269" s="1" t="s">
        <v>587</v>
      </c>
      <c r="J269" s="1" t="s">
        <v>588</v>
      </c>
      <c r="K269" s="1" t="s">
        <v>766</v>
      </c>
    </row>
    <row r="270" spans="1:11">
      <c r="A270" s="1">
        <v>896</v>
      </c>
      <c r="B270" s="1">
        <v>882</v>
      </c>
      <c r="C270" s="1" t="s">
        <v>45</v>
      </c>
      <c r="D270" s="1" t="s">
        <v>362</v>
      </c>
      <c r="E270" s="1" t="s">
        <v>744</v>
      </c>
      <c r="F270" s="1" t="s">
        <v>821</v>
      </c>
      <c r="G270" s="1" t="s">
        <v>822</v>
      </c>
      <c r="H270" s="1" t="s">
        <v>50</v>
      </c>
      <c r="I270" s="1" t="s">
        <v>587</v>
      </c>
      <c r="J270" s="1" t="s">
        <v>588</v>
      </c>
      <c r="K270" s="1" t="s">
        <v>823</v>
      </c>
    </row>
    <row r="271" spans="1:11">
      <c r="A271" s="1">
        <v>896</v>
      </c>
      <c r="B271" s="1">
        <v>882</v>
      </c>
      <c r="C271" s="1" t="s">
        <v>45</v>
      </c>
      <c r="D271" s="1" t="s">
        <v>362</v>
      </c>
      <c r="E271" s="1" t="s">
        <v>744</v>
      </c>
      <c r="F271" s="1" t="s">
        <v>821</v>
      </c>
      <c r="G271" s="1" t="s">
        <v>822</v>
      </c>
      <c r="H271" s="1" t="s">
        <v>50</v>
      </c>
      <c r="I271" s="1" t="s">
        <v>587</v>
      </c>
      <c r="J271" s="1" t="s">
        <v>588</v>
      </c>
      <c r="K271" s="1" t="s">
        <v>823</v>
      </c>
    </row>
    <row r="272" spans="1:11">
      <c r="A272" s="1">
        <v>896</v>
      </c>
      <c r="B272" s="1">
        <v>882</v>
      </c>
      <c r="C272" s="1" t="s">
        <v>45</v>
      </c>
      <c r="D272" s="1" t="s">
        <v>362</v>
      </c>
      <c r="E272" s="1" t="s">
        <v>106</v>
      </c>
      <c r="F272" s="1" t="s">
        <v>824</v>
      </c>
      <c r="G272" s="1" t="s">
        <v>825</v>
      </c>
      <c r="H272" s="1" t="s">
        <v>50</v>
      </c>
      <c r="I272" s="1" t="s">
        <v>369</v>
      </c>
      <c r="J272" s="1" t="s">
        <v>370</v>
      </c>
      <c r="K272" s="1" t="s">
        <v>823</v>
      </c>
    </row>
    <row r="273" spans="1:11">
      <c r="A273" s="1">
        <v>896</v>
      </c>
      <c r="B273" s="1">
        <v>882</v>
      </c>
      <c r="C273" s="1" t="s">
        <v>45</v>
      </c>
      <c r="D273" s="1" t="s">
        <v>362</v>
      </c>
      <c r="E273" s="1" t="s">
        <v>65</v>
      </c>
      <c r="F273" s="1" t="s">
        <v>826</v>
      </c>
      <c r="G273" s="1" t="s">
        <v>827</v>
      </c>
      <c r="H273" s="1" t="s">
        <v>50</v>
      </c>
      <c r="I273" s="1" t="s">
        <v>828</v>
      </c>
      <c r="J273" s="1" t="s">
        <v>829</v>
      </c>
      <c r="K273" s="1" t="s">
        <v>823</v>
      </c>
    </row>
    <row r="274" spans="1:11">
      <c r="A274" s="1">
        <v>897</v>
      </c>
      <c r="B274" s="1">
        <v>882</v>
      </c>
      <c r="C274" s="1" t="s">
        <v>45</v>
      </c>
      <c r="D274" s="1" t="s">
        <v>830</v>
      </c>
      <c r="E274" s="1" t="s">
        <v>513</v>
      </c>
      <c r="F274" s="1" t="s">
        <v>831</v>
      </c>
      <c r="G274" s="1" t="s">
        <v>832</v>
      </c>
      <c r="H274" s="1" t="s">
        <v>50</v>
      </c>
      <c r="I274" s="1" t="s">
        <v>665</v>
      </c>
      <c r="J274" s="1" t="s">
        <v>666</v>
      </c>
      <c r="K274" s="1" t="s">
        <v>833</v>
      </c>
    </row>
    <row r="275" spans="1:11">
      <c r="A275" s="1">
        <v>897</v>
      </c>
      <c r="B275" s="1">
        <v>882</v>
      </c>
      <c r="C275" s="1" t="s">
        <v>45</v>
      </c>
      <c r="D275" s="1" t="s">
        <v>830</v>
      </c>
      <c r="E275" s="1" t="s">
        <v>744</v>
      </c>
      <c r="F275" s="1" t="s">
        <v>821</v>
      </c>
      <c r="G275" s="1" t="s">
        <v>822</v>
      </c>
      <c r="H275" s="1" t="s">
        <v>62</v>
      </c>
      <c r="I275" s="1" t="s">
        <v>93</v>
      </c>
      <c r="J275" s="1" t="s">
        <v>834</v>
      </c>
      <c r="K275" s="1" t="s">
        <v>833</v>
      </c>
    </row>
    <row r="276" spans="1:11">
      <c r="A276" s="1">
        <v>897</v>
      </c>
      <c r="B276" s="1">
        <v>882</v>
      </c>
      <c r="C276" s="1" t="s">
        <v>45</v>
      </c>
      <c r="D276" s="1" t="s">
        <v>830</v>
      </c>
      <c r="E276" s="1" t="s">
        <v>65</v>
      </c>
      <c r="F276" s="1" t="s">
        <v>835</v>
      </c>
      <c r="G276" s="1" t="s">
        <v>836</v>
      </c>
      <c r="H276" s="1" t="s">
        <v>50</v>
      </c>
      <c r="I276" s="1" t="s">
        <v>113</v>
      </c>
      <c r="J276" s="1" t="s">
        <v>114</v>
      </c>
      <c r="K276" s="1" t="s">
        <v>833</v>
      </c>
    </row>
    <row r="277" spans="1:11">
      <c r="A277" s="1">
        <v>898</v>
      </c>
      <c r="B277" s="1">
        <v>882</v>
      </c>
      <c r="C277" s="1" t="s">
        <v>45</v>
      </c>
      <c r="D277" s="1" t="s">
        <v>837</v>
      </c>
      <c r="E277" s="1" t="s">
        <v>744</v>
      </c>
      <c r="F277" s="1" t="s">
        <v>821</v>
      </c>
      <c r="G277" s="1" t="s">
        <v>822</v>
      </c>
      <c r="H277" s="1" t="s">
        <v>50</v>
      </c>
      <c r="I277" s="1" t="s">
        <v>838</v>
      </c>
      <c r="J277" s="1" t="s">
        <v>839</v>
      </c>
      <c r="K277" s="1" t="s">
        <v>840</v>
      </c>
    </row>
    <row r="278" spans="1:11">
      <c r="A278" s="1">
        <v>898</v>
      </c>
      <c r="B278" s="1">
        <v>882</v>
      </c>
      <c r="C278" s="1" t="s">
        <v>45</v>
      </c>
      <c r="D278" s="1" t="s">
        <v>837</v>
      </c>
      <c r="E278" s="1" t="s">
        <v>744</v>
      </c>
      <c r="F278" s="1" t="s">
        <v>821</v>
      </c>
      <c r="G278" s="1" t="s">
        <v>822</v>
      </c>
      <c r="H278" s="1" t="s">
        <v>50</v>
      </c>
      <c r="I278" s="1" t="s">
        <v>838</v>
      </c>
      <c r="J278" s="1" t="s">
        <v>839</v>
      </c>
      <c r="K278" s="1" t="s">
        <v>840</v>
      </c>
    </row>
    <row r="279" spans="1:11">
      <c r="A279" s="1">
        <v>898</v>
      </c>
      <c r="B279" s="1">
        <v>882</v>
      </c>
      <c r="C279" s="1" t="s">
        <v>45</v>
      </c>
      <c r="D279" s="1" t="s">
        <v>837</v>
      </c>
      <c r="E279" s="1" t="s">
        <v>65</v>
      </c>
      <c r="F279" s="1" t="s">
        <v>826</v>
      </c>
      <c r="G279" s="1" t="s">
        <v>827</v>
      </c>
      <c r="H279" s="1" t="s">
        <v>50</v>
      </c>
      <c r="I279" s="1" t="s">
        <v>587</v>
      </c>
      <c r="J279" s="1" t="s">
        <v>588</v>
      </c>
      <c r="K279" s="1" t="s">
        <v>840</v>
      </c>
    </row>
    <row r="280" spans="1:11">
      <c r="A280" s="1">
        <v>898</v>
      </c>
      <c r="B280" s="1">
        <v>882</v>
      </c>
      <c r="C280" s="1" t="s">
        <v>45</v>
      </c>
      <c r="D280" s="1" t="s">
        <v>837</v>
      </c>
      <c r="E280" s="1" t="s">
        <v>65</v>
      </c>
      <c r="F280" s="1" t="s">
        <v>714</v>
      </c>
      <c r="G280" s="1" t="s">
        <v>715</v>
      </c>
      <c r="H280" s="1" t="s">
        <v>50</v>
      </c>
      <c r="I280" s="1" t="s">
        <v>841</v>
      </c>
      <c r="J280" s="1" t="s">
        <v>842</v>
      </c>
      <c r="K280" s="1" t="s">
        <v>840</v>
      </c>
    </row>
    <row r="281" spans="1:11">
      <c r="A281" s="1">
        <v>899</v>
      </c>
      <c r="B281" s="1">
        <v>882</v>
      </c>
      <c r="C281" s="1" t="s">
        <v>45</v>
      </c>
      <c r="D281" s="1" t="s">
        <v>843</v>
      </c>
      <c r="E281" s="1" t="s">
        <v>513</v>
      </c>
      <c r="F281" s="1" t="s">
        <v>831</v>
      </c>
      <c r="G281" s="1" t="s">
        <v>832</v>
      </c>
      <c r="H281" s="1" t="s">
        <v>50</v>
      </c>
      <c r="I281" s="1" t="s">
        <v>109</v>
      </c>
      <c r="J281" s="1" t="s">
        <v>110</v>
      </c>
      <c r="K281" s="1" t="s">
        <v>844</v>
      </c>
    </row>
    <row r="282" spans="1:11">
      <c r="A282" s="1">
        <v>899</v>
      </c>
      <c r="B282" s="1">
        <v>882</v>
      </c>
      <c r="C282" s="1" t="s">
        <v>45</v>
      </c>
      <c r="D282" s="1" t="s">
        <v>843</v>
      </c>
      <c r="E282" s="1" t="s">
        <v>174</v>
      </c>
      <c r="F282" s="1" t="s">
        <v>845</v>
      </c>
      <c r="G282" s="1" t="s">
        <v>846</v>
      </c>
      <c r="H282" s="1" t="s">
        <v>50</v>
      </c>
      <c r="I282" s="1" t="s">
        <v>775</v>
      </c>
      <c r="J282" s="1" t="s">
        <v>776</v>
      </c>
      <c r="K282" s="1" t="s">
        <v>844</v>
      </c>
    </row>
    <row r="283" spans="1:11">
      <c r="A283" s="1">
        <v>899</v>
      </c>
      <c r="B283" s="1">
        <v>882</v>
      </c>
      <c r="C283" s="1" t="s">
        <v>45</v>
      </c>
      <c r="D283" s="1" t="s">
        <v>843</v>
      </c>
      <c r="E283" s="1" t="s">
        <v>348</v>
      </c>
      <c r="F283" s="1" t="s">
        <v>847</v>
      </c>
      <c r="G283" s="1" t="s">
        <v>848</v>
      </c>
      <c r="H283" s="1" t="s">
        <v>50</v>
      </c>
      <c r="I283" s="1" t="s">
        <v>712</v>
      </c>
      <c r="J283" s="1" t="s">
        <v>849</v>
      </c>
      <c r="K283" s="1" t="s">
        <v>844</v>
      </c>
    </row>
    <row r="284" spans="1:11">
      <c r="A284" s="1">
        <v>899</v>
      </c>
      <c r="B284" s="1">
        <v>882</v>
      </c>
      <c r="C284" s="1" t="s">
        <v>45</v>
      </c>
      <c r="D284" s="1" t="s">
        <v>843</v>
      </c>
      <c r="E284" s="1" t="s">
        <v>353</v>
      </c>
      <c r="F284" s="1" t="s">
        <v>850</v>
      </c>
      <c r="G284" s="1" t="s">
        <v>851</v>
      </c>
      <c r="H284" s="1" t="s">
        <v>50</v>
      </c>
      <c r="I284" s="1" t="s">
        <v>377</v>
      </c>
      <c r="J284" s="1" t="s">
        <v>378</v>
      </c>
      <c r="K284" s="1" t="s">
        <v>844</v>
      </c>
    </row>
    <row r="285" spans="1:11">
      <c r="A285" s="1">
        <v>899</v>
      </c>
      <c r="B285" s="1">
        <v>882</v>
      </c>
      <c r="C285" s="1" t="s">
        <v>45</v>
      </c>
      <c r="D285" s="1" t="s">
        <v>843</v>
      </c>
      <c r="E285" s="1" t="s">
        <v>744</v>
      </c>
      <c r="F285" s="1" t="s">
        <v>821</v>
      </c>
      <c r="G285" s="1" t="s">
        <v>822</v>
      </c>
      <c r="H285" s="1" t="s">
        <v>50</v>
      </c>
      <c r="I285" s="1" t="s">
        <v>838</v>
      </c>
      <c r="J285" s="1" t="s">
        <v>839</v>
      </c>
      <c r="K285" s="1" t="s">
        <v>844</v>
      </c>
    </row>
    <row r="286" spans="1:11">
      <c r="A286" s="1">
        <v>899</v>
      </c>
      <c r="B286" s="1">
        <v>882</v>
      </c>
      <c r="C286" s="1" t="s">
        <v>45</v>
      </c>
      <c r="D286" s="1" t="s">
        <v>843</v>
      </c>
      <c r="E286" s="1" t="s">
        <v>65</v>
      </c>
      <c r="F286" s="1" t="s">
        <v>852</v>
      </c>
      <c r="G286" s="1" t="s">
        <v>853</v>
      </c>
      <c r="H286" s="1" t="s">
        <v>50</v>
      </c>
      <c r="I286" s="1" t="s">
        <v>841</v>
      </c>
      <c r="J286" s="1" t="s">
        <v>842</v>
      </c>
      <c r="K286" s="1" t="s">
        <v>844</v>
      </c>
    </row>
    <row r="287" spans="1:11">
      <c r="A287" s="1">
        <v>900</v>
      </c>
      <c r="B287" s="1">
        <v>882</v>
      </c>
      <c r="C287" s="1" t="s">
        <v>45</v>
      </c>
      <c r="D287" s="1" t="s">
        <v>854</v>
      </c>
      <c r="E287" s="1" t="s">
        <v>744</v>
      </c>
      <c r="F287" s="1" t="s">
        <v>821</v>
      </c>
      <c r="G287" s="1" t="s">
        <v>822</v>
      </c>
      <c r="H287" s="1" t="s">
        <v>62</v>
      </c>
      <c r="I287" s="1" t="s">
        <v>828</v>
      </c>
      <c r="J287" s="1" t="s">
        <v>855</v>
      </c>
      <c r="K287" s="1" t="s">
        <v>856</v>
      </c>
    </row>
    <row r="288" spans="1:11">
      <c r="A288" s="1">
        <v>900</v>
      </c>
      <c r="B288" s="1">
        <v>882</v>
      </c>
      <c r="C288" s="1" t="s">
        <v>45</v>
      </c>
      <c r="D288" s="1" t="s">
        <v>854</v>
      </c>
      <c r="E288" s="1" t="s">
        <v>507</v>
      </c>
      <c r="F288" s="1" t="s">
        <v>857</v>
      </c>
      <c r="G288" s="1" t="s">
        <v>858</v>
      </c>
      <c r="H288" s="1" t="s">
        <v>50</v>
      </c>
      <c r="I288" s="1" t="s">
        <v>303</v>
      </c>
      <c r="J288" s="1" t="s">
        <v>304</v>
      </c>
      <c r="K288" s="1" t="s">
        <v>856</v>
      </c>
    </row>
    <row r="289" spans="1:11">
      <c r="A289" s="1">
        <v>900</v>
      </c>
      <c r="B289" s="1">
        <v>882</v>
      </c>
      <c r="C289" s="1" t="s">
        <v>45</v>
      </c>
      <c r="D289" s="1" t="s">
        <v>854</v>
      </c>
      <c r="E289" s="1" t="s">
        <v>499</v>
      </c>
      <c r="F289" s="1" t="s">
        <v>859</v>
      </c>
      <c r="G289" s="1" t="s">
        <v>860</v>
      </c>
      <c r="H289" s="1" t="s">
        <v>50</v>
      </c>
      <c r="I289" s="1" t="s">
        <v>369</v>
      </c>
      <c r="J289" s="1" t="s">
        <v>370</v>
      </c>
      <c r="K289" s="1" t="s">
        <v>856</v>
      </c>
    </row>
    <row r="290" spans="1:11">
      <c r="A290" s="1">
        <v>900</v>
      </c>
      <c r="B290" s="1">
        <v>882</v>
      </c>
      <c r="C290" s="1" t="s">
        <v>45</v>
      </c>
      <c r="D290" s="1" t="s">
        <v>854</v>
      </c>
      <c r="E290" s="1" t="s">
        <v>861</v>
      </c>
      <c r="F290" s="1" t="s">
        <v>862</v>
      </c>
      <c r="G290" s="1" t="s">
        <v>863</v>
      </c>
      <c r="H290" s="1" t="s">
        <v>50</v>
      </c>
      <c r="I290" s="1" t="s">
        <v>864</v>
      </c>
      <c r="J290" s="1" t="s">
        <v>865</v>
      </c>
      <c r="K290" s="1" t="s">
        <v>856</v>
      </c>
    </row>
    <row r="291" spans="1:11">
      <c r="A291" s="1">
        <v>900</v>
      </c>
      <c r="B291" s="1">
        <v>882</v>
      </c>
      <c r="C291" s="1" t="s">
        <v>45</v>
      </c>
      <c r="D291" s="1" t="s">
        <v>854</v>
      </c>
      <c r="E291" s="1" t="s">
        <v>65</v>
      </c>
      <c r="F291" s="1" t="s">
        <v>866</v>
      </c>
      <c r="G291" s="1" t="s">
        <v>867</v>
      </c>
      <c r="H291" s="1" t="s">
        <v>50</v>
      </c>
      <c r="I291" s="1" t="s">
        <v>360</v>
      </c>
      <c r="J291" s="1" t="s">
        <v>361</v>
      </c>
      <c r="K291" s="1" t="s">
        <v>856</v>
      </c>
    </row>
    <row r="292" spans="1:11">
      <c r="A292" s="1">
        <v>901</v>
      </c>
      <c r="B292" s="1">
        <v>882</v>
      </c>
      <c r="C292" s="1" t="s">
        <v>45</v>
      </c>
      <c r="D292" s="1" t="s">
        <v>868</v>
      </c>
      <c r="E292" s="1" t="s">
        <v>328</v>
      </c>
      <c r="F292" s="1" t="s">
        <v>869</v>
      </c>
      <c r="G292" s="1" t="s">
        <v>870</v>
      </c>
      <c r="H292" s="1" t="s">
        <v>50</v>
      </c>
      <c r="I292" s="1" t="s">
        <v>74</v>
      </c>
      <c r="J292" s="1" t="s">
        <v>75</v>
      </c>
      <c r="K292" s="1" t="s">
        <v>871</v>
      </c>
    </row>
    <row r="293" spans="1:11">
      <c r="A293" s="1">
        <v>901</v>
      </c>
      <c r="B293" s="1">
        <v>882</v>
      </c>
      <c r="C293" s="1" t="s">
        <v>45</v>
      </c>
      <c r="D293" s="1" t="s">
        <v>868</v>
      </c>
      <c r="E293" s="1" t="s">
        <v>328</v>
      </c>
      <c r="F293" s="1" t="s">
        <v>869</v>
      </c>
      <c r="G293" s="1" t="s">
        <v>870</v>
      </c>
      <c r="H293" s="1" t="s">
        <v>50</v>
      </c>
      <c r="I293" s="1" t="s">
        <v>74</v>
      </c>
      <c r="J293" s="1" t="s">
        <v>75</v>
      </c>
      <c r="K293" s="1" t="s">
        <v>871</v>
      </c>
    </row>
    <row r="294" spans="1:11">
      <c r="A294" s="1">
        <v>901</v>
      </c>
      <c r="B294" s="1">
        <v>882</v>
      </c>
      <c r="C294" s="1" t="s">
        <v>45</v>
      </c>
      <c r="D294" s="1" t="s">
        <v>868</v>
      </c>
      <c r="E294" s="1" t="s">
        <v>872</v>
      </c>
      <c r="F294" s="1" t="s">
        <v>873</v>
      </c>
      <c r="G294" s="1" t="s">
        <v>874</v>
      </c>
      <c r="H294" s="1" t="s">
        <v>50</v>
      </c>
      <c r="I294" s="1" t="s">
        <v>208</v>
      </c>
      <c r="J294" s="1" t="s">
        <v>209</v>
      </c>
      <c r="K294" s="1" t="s">
        <v>871</v>
      </c>
    </row>
    <row r="295" spans="1:11">
      <c r="A295" s="1">
        <v>901</v>
      </c>
      <c r="B295" s="1">
        <v>882</v>
      </c>
      <c r="C295" s="1" t="s">
        <v>45</v>
      </c>
      <c r="D295" s="1" t="s">
        <v>868</v>
      </c>
      <c r="E295" s="1" t="s">
        <v>158</v>
      </c>
      <c r="F295" s="1" t="s">
        <v>875</v>
      </c>
      <c r="G295" s="1" t="s">
        <v>876</v>
      </c>
      <c r="H295" s="1" t="s">
        <v>62</v>
      </c>
      <c r="I295" s="1" t="s">
        <v>877</v>
      </c>
      <c r="J295" s="1" t="s">
        <v>878</v>
      </c>
      <c r="K295" s="1" t="s">
        <v>871</v>
      </c>
    </row>
    <row r="296" spans="1:11">
      <c r="A296" s="1">
        <v>901</v>
      </c>
      <c r="B296" s="1">
        <v>882</v>
      </c>
      <c r="C296" s="1" t="s">
        <v>45</v>
      </c>
      <c r="D296" s="1" t="s">
        <v>868</v>
      </c>
      <c r="E296" s="1" t="s">
        <v>701</v>
      </c>
      <c r="F296" s="1" t="s">
        <v>879</v>
      </c>
      <c r="G296" s="1" t="s">
        <v>880</v>
      </c>
      <c r="H296" s="1" t="s">
        <v>50</v>
      </c>
      <c r="I296" s="1" t="s">
        <v>838</v>
      </c>
      <c r="J296" s="1" t="s">
        <v>839</v>
      </c>
      <c r="K296" s="1" t="s">
        <v>871</v>
      </c>
    </row>
    <row r="297" spans="1:11">
      <c r="A297" s="1">
        <v>901</v>
      </c>
      <c r="B297" s="1">
        <v>882</v>
      </c>
      <c r="C297" s="1" t="s">
        <v>45</v>
      </c>
      <c r="D297" s="1" t="s">
        <v>868</v>
      </c>
      <c r="E297" s="1" t="s">
        <v>701</v>
      </c>
      <c r="F297" s="1" t="s">
        <v>881</v>
      </c>
      <c r="G297" s="1" t="s">
        <v>882</v>
      </c>
      <c r="H297" s="1" t="s">
        <v>50</v>
      </c>
      <c r="I297" s="1" t="s">
        <v>212</v>
      </c>
      <c r="J297" s="1" t="s">
        <v>213</v>
      </c>
      <c r="K297" s="1" t="s">
        <v>871</v>
      </c>
    </row>
    <row r="298" spans="1:11">
      <c r="A298" s="1">
        <v>901</v>
      </c>
      <c r="B298" s="1">
        <v>882</v>
      </c>
      <c r="C298" s="1" t="s">
        <v>45</v>
      </c>
      <c r="D298" s="1" t="s">
        <v>868</v>
      </c>
      <c r="E298" s="1" t="s">
        <v>883</v>
      </c>
      <c r="F298" s="1" t="s">
        <v>884</v>
      </c>
      <c r="G298" s="1" t="s">
        <v>885</v>
      </c>
      <c r="H298" s="1" t="s">
        <v>50</v>
      </c>
      <c r="I298" s="1" t="s">
        <v>346</v>
      </c>
      <c r="J298" s="1" t="s">
        <v>347</v>
      </c>
      <c r="K298" s="1" t="s">
        <v>871</v>
      </c>
    </row>
    <row r="299" spans="1:11">
      <c r="A299" s="1">
        <v>901</v>
      </c>
      <c r="B299" s="1">
        <v>882</v>
      </c>
      <c r="C299" s="1" t="s">
        <v>45</v>
      </c>
      <c r="D299" s="1" t="s">
        <v>868</v>
      </c>
      <c r="E299" s="1" t="s">
        <v>883</v>
      </c>
      <c r="F299" s="1" t="s">
        <v>886</v>
      </c>
      <c r="G299" s="1" t="s">
        <v>887</v>
      </c>
      <c r="H299" s="1" t="s">
        <v>50</v>
      </c>
      <c r="I299" s="1" t="s">
        <v>208</v>
      </c>
      <c r="J299" s="1" t="s">
        <v>209</v>
      </c>
      <c r="K299" s="1" t="s">
        <v>871</v>
      </c>
    </row>
    <row r="300" spans="1:11">
      <c r="A300" s="1">
        <v>901</v>
      </c>
      <c r="B300" s="1">
        <v>882</v>
      </c>
      <c r="C300" s="1" t="s">
        <v>45</v>
      </c>
      <c r="D300" s="1" t="s">
        <v>868</v>
      </c>
      <c r="E300" s="1" t="s">
        <v>883</v>
      </c>
      <c r="F300" s="1" t="s">
        <v>886</v>
      </c>
      <c r="G300" s="1" t="s">
        <v>887</v>
      </c>
      <c r="H300" s="1" t="s">
        <v>50</v>
      </c>
      <c r="I300" s="1" t="s">
        <v>208</v>
      </c>
      <c r="J300" s="1" t="s">
        <v>209</v>
      </c>
      <c r="K300" s="1" t="s">
        <v>871</v>
      </c>
    </row>
    <row r="301" spans="1:11">
      <c r="A301" s="1">
        <v>901</v>
      </c>
      <c r="B301" s="1">
        <v>882</v>
      </c>
      <c r="C301" s="1" t="s">
        <v>45</v>
      </c>
      <c r="D301" s="1" t="s">
        <v>868</v>
      </c>
      <c r="E301" s="1" t="s">
        <v>65</v>
      </c>
      <c r="F301" s="1" t="s">
        <v>888</v>
      </c>
      <c r="G301" s="1" t="s">
        <v>889</v>
      </c>
      <c r="H301" s="1" t="s">
        <v>50</v>
      </c>
      <c r="I301" s="1" t="s">
        <v>890</v>
      </c>
      <c r="J301" s="1" t="s">
        <v>891</v>
      </c>
      <c r="K301" s="1" t="s">
        <v>871</v>
      </c>
    </row>
    <row r="302" spans="1:11">
      <c r="A302" s="1">
        <v>901</v>
      </c>
      <c r="B302" s="1">
        <v>882</v>
      </c>
      <c r="C302" s="1" t="s">
        <v>45</v>
      </c>
      <c r="D302" s="1" t="s">
        <v>868</v>
      </c>
      <c r="E302" s="1" t="s">
        <v>468</v>
      </c>
      <c r="F302" s="1" t="s">
        <v>892</v>
      </c>
      <c r="G302" s="1" t="s">
        <v>893</v>
      </c>
      <c r="H302" s="1" t="s">
        <v>50</v>
      </c>
      <c r="I302" s="1" t="s">
        <v>894</v>
      </c>
      <c r="J302" s="1" t="s">
        <v>895</v>
      </c>
      <c r="K302" s="1" t="s">
        <v>871</v>
      </c>
    </row>
    <row r="303" spans="1:11">
      <c r="A303" s="1">
        <v>902</v>
      </c>
      <c r="B303" s="1">
        <v>882</v>
      </c>
      <c r="C303" s="1" t="s">
        <v>45</v>
      </c>
      <c r="D303" s="1" t="s">
        <v>896</v>
      </c>
      <c r="E303" s="1" t="s">
        <v>328</v>
      </c>
      <c r="F303" s="1" t="s">
        <v>869</v>
      </c>
      <c r="G303" s="1" t="s">
        <v>870</v>
      </c>
      <c r="H303" s="1" t="s">
        <v>50</v>
      </c>
      <c r="I303" s="1" t="s">
        <v>74</v>
      </c>
      <c r="J303" s="1" t="s">
        <v>75</v>
      </c>
      <c r="K303" s="1" t="s">
        <v>897</v>
      </c>
    </row>
    <row r="304" spans="1:11">
      <c r="A304" s="1">
        <v>902</v>
      </c>
      <c r="B304" s="1">
        <v>882</v>
      </c>
      <c r="C304" s="1" t="s">
        <v>45</v>
      </c>
      <c r="D304" s="1" t="s">
        <v>896</v>
      </c>
      <c r="E304" s="1" t="s">
        <v>328</v>
      </c>
      <c r="F304" s="1" t="s">
        <v>869</v>
      </c>
      <c r="G304" s="1" t="s">
        <v>870</v>
      </c>
      <c r="H304" s="1" t="s">
        <v>50</v>
      </c>
      <c r="I304" s="1" t="s">
        <v>74</v>
      </c>
      <c r="J304" s="1" t="s">
        <v>75</v>
      </c>
      <c r="K304" s="1" t="s">
        <v>897</v>
      </c>
    </row>
    <row r="305" spans="1:11">
      <c r="A305" s="1">
        <v>902</v>
      </c>
      <c r="B305" s="1">
        <v>882</v>
      </c>
      <c r="C305" s="1" t="s">
        <v>45</v>
      </c>
      <c r="D305" s="1" t="s">
        <v>896</v>
      </c>
      <c r="E305" s="1" t="s">
        <v>872</v>
      </c>
      <c r="F305" s="1" t="s">
        <v>873</v>
      </c>
      <c r="G305" s="1" t="s">
        <v>874</v>
      </c>
      <c r="H305" s="1" t="s">
        <v>50</v>
      </c>
      <c r="I305" s="1" t="s">
        <v>208</v>
      </c>
      <c r="J305" s="1" t="s">
        <v>209</v>
      </c>
      <c r="K305" s="1" t="s">
        <v>897</v>
      </c>
    </row>
    <row r="306" spans="1:11">
      <c r="A306" s="1">
        <v>902</v>
      </c>
      <c r="B306" s="1">
        <v>882</v>
      </c>
      <c r="C306" s="1" t="s">
        <v>45</v>
      </c>
      <c r="D306" s="1" t="s">
        <v>896</v>
      </c>
      <c r="E306" s="1" t="s">
        <v>158</v>
      </c>
      <c r="F306" s="1" t="s">
        <v>875</v>
      </c>
      <c r="G306" s="1" t="s">
        <v>876</v>
      </c>
      <c r="H306" s="1" t="s">
        <v>898</v>
      </c>
      <c r="I306" s="1" t="s">
        <v>877</v>
      </c>
      <c r="J306" s="1" t="s">
        <v>899</v>
      </c>
      <c r="K306" s="1" t="s">
        <v>897</v>
      </c>
    </row>
    <row r="307" spans="1:11">
      <c r="A307" s="1">
        <v>902</v>
      </c>
      <c r="B307" s="1">
        <v>882</v>
      </c>
      <c r="C307" s="1" t="s">
        <v>45</v>
      </c>
      <c r="D307" s="1" t="s">
        <v>896</v>
      </c>
      <c r="E307" s="1" t="s">
        <v>158</v>
      </c>
      <c r="F307" s="1" t="s">
        <v>875</v>
      </c>
      <c r="G307" s="1" t="s">
        <v>876</v>
      </c>
      <c r="H307" s="1" t="s">
        <v>62</v>
      </c>
      <c r="I307" s="1" t="s">
        <v>877</v>
      </c>
      <c r="J307" s="1" t="s">
        <v>878</v>
      </c>
      <c r="K307" s="1" t="s">
        <v>897</v>
      </c>
    </row>
    <row r="308" spans="1:11">
      <c r="A308" s="1">
        <v>902</v>
      </c>
      <c r="B308" s="1">
        <v>882</v>
      </c>
      <c r="C308" s="1" t="s">
        <v>45</v>
      </c>
      <c r="D308" s="1" t="s">
        <v>896</v>
      </c>
      <c r="E308" s="1" t="s">
        <v>158</v>
      </c>
      <c r="F308" s="1" t="s">
        <v>875</v>
      </c>
      <c r="G308" s="1" t="s">
        <v>876</v>
      </c>
      <c r="H308" s="1" t="s">
        <v>50</v>
      </c>
      <c r="I308" s="1" t="s">
        <v>99</v>
      </c>
      <c r="J308" s="1" t="s">
        <v>100</v>
      </c>
      <c r="K308" s="1" t="s">
        <v>897</v>
      </c>
    </row>
    <row r="309" spans="1:11">
      <c r="A309" s="1">
        <v>902</v>
      </c>
      <c r="B309" s="1">
        <v>882</v>
      </c>
      <c r="C309" s="1" t="s">
        <v>45</v>
      </c>
      <c r="D309" s="1" t="s">
        <v>896</v>
      </c>
      <c r="E309" s="1" t="s">
        <v>744</v>
      </c>
      <c r="F309" s="1" t="s">
        <v>821</v>
      </c>
      <c r="G309" s="1" t="s">
        <v>822</v>
      </c>
      <c r="H309" s="1" t="s">
        <v>62</v>
      </c>
      <c r="I309" s="1" t="s">
        <v>113</v>
      </c>
      <c r="J309" s="1" t="s">
        <v>900</v>
      </c>
      <c r="K309" s="1" t="s">
        <v>897</v>
      </c>
    </row>
    <row r="310" spans="1:11">
      <c r="A310" s="1">
        <v>902</v>
      </c>
      <c r="B310" s="1">
        <v>882</v>
      </c>
      <c r="C310" s="1" t="s">
        <v>45</v>
      </c>
      <c r="D310" s="1" t="s">
        <v>896</v>
      </c>
      <c r="E310" s="1" t="s">
        <v>701</v>
      </c>
      <c r="F310" s="1" t="s">
        <v>881</v>
      </c>
      <c r="G310" s="1" t="s">
        <v>882</v>
      </c>
      <c r="H310" s="1" t="s">
        <v>50</v>
      </c>
      <c r="I310" s="1" t="s">
        <v>212</v>
      </c>
      <c r="J310" s="1" t="s">
        <v>213</v>
      </c>
      <c r="K310" s="1" t="s">
        <v>897</v>
      </c>
    </row>
    <row r="311" spans="1:11">
      <c r="A311" s="1">
        <v>902</v>
      </c>
      <c r="B311" s="1">
        <v>882</v>
      </c>
      <c r="C311" s="1" t="s">
        <v>45</v>
      </c>
      <c r="D311" s="1" t="s">
        <v>896</v>
      </c>
      <c r="E311" s="1" t="s">
        <v>701</v>
      </c>
      <c r="F311" s="1" t="s">
        <v>879</v>
      </c>
      <c r="G311" s="1" t="s">
        <v>880</v>
      </c>
      <c r="H311" s="1" t="s">
        <v>50</v>
      </c>
      <c r="I311" s="1" t="s">
        <v>838</v>
      </c>
      <c r="J311" s="1" t="s">
        <v>839</v>
      </c>
      <c r="K311" s="1" t="s">
        <v>897</v>
      </c>
    </row>
    <row r="312" spans="1:11">
      <c r="A312" s="1">
        <v>902</v>
      </c>
      <c r="B312" s="1">
        <v>882</v>
      </c>
      <c r="C312" s="1" t="s">
        <v>45</v>
      </c>
      <c r="D312" s="1" t="s">
        <v>896</v>
      </c>
      <c r="E312" s="1" t="s">
        <v>883</v>
      </c>
      <c r="F312" s="1" t="s">
        <v>886</v>
      </c>
      <c r="G312" s="1" t="s">
        <v>887</v>
      </c>
      <c r="H312" s="1" t="s">
        <v>50</v>
      </c>
      <c r="I312" s="1" t="s">
        <v>208</v>
      </c>
      <c r="J312" s="1" t="s">
        <v>209</v>
      </c>
      <c r="K312" s="1" t="s">
        <v>897</v>
      </c>
    </row>
    <row r="313" spans="1:11">
      <c r="A313" s="1">
        <v>902</v>
      </c>
      <c r="B313" s="1">
        <v>882</v>
      </c>
      <c r="C313" s="1" t="s">
        <v>45</v>
      </c>
      <c r="D313" s="1" t="s">
        <v>896</v>
      </c>
      <c r="E313" s="1" t="s">
        <v>883</v>
      </c>
      <c r="F313" s="1" t="s">
        <v>886</v>
      </c>
      <c r="G313" s="1" t="s">
        <v>887</v>
      </c>
      <c r="H313" s="1" t="s">
        <v>50</v>
      </c>
      <c r="I313" s="1" t="s">
        <v>208</v>
      </c>
      <c r="J313" s="1" t="s">
        <v>209</v>
      </c>
      <c r="K313" s="1" t="s">
        <v>897</v>
      </c>
    </row>
    <row r="314" spans="1:11">
      <c r="A314" s="1">
        <v>902</v>
      </c>
      <c r="B314" s="1">
        <v>882</v>
      </c>
      <c r="C314" s="1" t="s">
        <v>45</v>
      </c>
      <c r="D314" s="1" t="s">
        <v>896</v>
      </c>
      <c r="E314" s="1" t="s">
        <v>883</v>
      </c>
      <c r="F314" s="1" t="s">
        <v>884</v>
      </c>
      <c r="G314" s="1" t="s">
        <v>885</v>
      </c>
      <c r="H314" s="1" t="s">
        <v>50</v>
      </c>
      <c r="I314" s="1" t="s">
        <v>346</v>
      </c>
      <c r="J314" s="1" t="s">
        <v>347</v>
      </c>
      <c r="K314" s="1" t="s">
        <v>897</v>
      </c>
    </row>
    <row r="315" spans="1:11">
      <c r="A315" s="1">
        <v>902</v>
      </c>
      <c r="B315" s="1">
        <v>882</v>
      </c>
      <c r="C315" s="1" t="s">
        <v>45</v>
      </c>
      <c r="D315" s="1" t="s">
        <v>896</v>
      </c>
      <c r="E315" s="1" t="s">
        <v>65</v>
      </c>
      <c r="F315" s="1" t="s">
        <v>888</v>
      </c>
      <c r="G315" s="1" t="s">
        <v>889</v>
      </c>
      <c r="H315" s="1" t="s">
        <v>50</v>
      </c>
      <c r="I315" s="1" t="s">
        <v>890</v>
      </c>
      <c r="J315" s="1" t="s">
        <v>891</v>
      </c>
      <c r="K315" s="1" t="s">
        <v>897</v>
      </c>
    </row>
    <row r="316" spans="1:11">
      <c r="A316" s="1">
        <v>902</v>
      </c>
      <c r="B316" s="1">
        <v>882</v>
      </c>
      <c r="C316" s="1" t="s">
        <v>45</v>
      </c>
      <c r="D316" s="1" t="s">
        <v>896</v>
      </c>
      <c r="E316" s="1" t="s">
        <v>468</v>
      </c>
      <c r="F316" s="1" t="s">
        <v>892</v>
      </c>
      <c r="G316" s="1" t="s">
        <v>893</v>
      </c>
      <c r="H316" s="1" t="s">
        <v>50</v>
      </c>
      <c r="I316" s="1" t="s">
        <v>894</v>
      </c>
      <c r="J316" s="1" t="s">
        <v>895</v>
      </c>
      <c r="K316" s="1" t="s">
        <v>897</v>
      </c>
    </row>
    <row r="317" spans="1:11">
      <c r="A317" s="1">
        <v>1171</v>
      </c>
      <c r="B317" s="1">
        <v>274</v>
      </c>
      <c r="C317" s="1" t="s">
        <v>45</v>
      </c>
      <c r="D317" s="1" t="s">
        <v>901</v>
      </c>
      <c r="E317" s="1" t="s">
        <v>395</v>
      </c>
      <c r="F317" s="1" t="s">
        <v>902</v>
      </c>
      <c r="G317" s="1" t="s">
        <v>903</v>
      </c>
      <c r="H317" s="1" t="s">
        <v>50</v>
      </c>
      <c r="I317" s="1" t="s">
        <v>284</v>
      </c>
      <c r="J317" s="1" t="s">
        <v>285</v>
      </c>
      <c r="K317" s="1" t="s">
        <v>904</v>
      </c>
    </row>
    <row r="318" spans="1:11">
      <c r="A318" s="1">
        <v>1171</v>
      </c>
      <c r="B318" s="1">
        <v>274</v>
      </c>
      <c r="C318" s="1" t="s">
        <v>45</v>
      </c>
      <c r="D318" s="1" t="s">
        <v>901</v>
      </c>
      <c r="E318" s="1" t="s">
        <v>395</v>
      </c>
      <c r="F318" s="1" t="s">
        <v>902</v>
      </c>
      <c r="G318" s="1" t="s">
        <v>903</v>
      </c>
      <c r="H318" s="1" t="s">
        <v>50</v>
      </c>
      <c r="I318" s="1" t="s">
        <v>284</v>
      </c>
      <c r="J318" s="1" t="s">
        <v>285</v>
      </c>
      <c r="K318" s="1" t="s">
        <v>904</v>
      </c>
    </row>
    <row r="319" spans="1:11">
      <c r="A319" s="1">
        <v>1171</v>
      </c>
      <c r="B319" s="1">
        <v>274</v>
      </c>
      <c r="C319" s="1" t="s">
        <v>45</v>
      </c>
      <c r="D319" s="1" t="s">
        <v>901</v>
      </c>
      <c r="E319" s="1" t="s">
        <v>395</v>
      </c>
      <c r="F319" s="1" t="s">
        <v>905</v>
      </c>
      <c r="G319" s="1" t="s">
        <v>906</v>
      </c>
      <c r="H319" s="1" t="s">
        <v>50</v>
      </c>
      <c r="I319" s="1" t="s">
        <v>284</v>
      </c>
      <c r="J319" s="1" t="s">
        <v>285</v>
      </c>
      <c r="K319" s="1" t="s">
        <v>904</v>
      </c>
    </row>
    <row r="320" spans="1:11">
      <c r="A320" s="1">
        <v>1171</v>
      </c>
      <c r="B320" s="1">
        <v>274</v>
      </c>
      <c r="C320" s="1" t="s">
        <v>45</v>
      </c>
      <c r="D320" s="1" t="s">
        <v>901</v>
      </c>
      <c r="E320" s="1" t="s">
        <v>395</v>
      </c>
      <c r="F320" s="1" t="s">
        <v>907</v>
      </c>
      <c r="G320" s="1" t="s">
        <v>908</v>
      </c>
      <c r="H320" s="1" t="s">
        <v>50</v>
      </c>
      <c r="I320" s="1" t="s">
        <v>284</v>
      </c>
      <c r="J320" s="1" t="s">
        <v>285</v>
      </c>
      <c r="K320" s="1" t="s">
        <v>904</v>
      </c>
    </row>
    <row r="321" spans="1:11">
      <c r="A321" s="1">
        <v>1171</v>
      </c>
      <c r="B321" s="1">
        <v>274</v>
      </c>
      <c r="C321" s="1" t="s">
        <v>45</v>
      </c>
      <c r="D321" s="1" t="s">
        <v>901</v>
      </c>
      <c r="E321" s="1" t="s">
        <v>403</v>
      </c>
      <c r="F321" s="1" t="s">
        <v>909</v>
      </c>
      <c r="G321" s="1" t="s">
        <v>910</v>
      </c>
      <c r="H321" s="1" t="s">
        <v>50</v>
      </c>
      <c r="I321" s="1" t="s">
        <v>212</v>
      </c>
      <c r="J321" s="1" t="s">
        <v>213</v>
      </c>
      <c r="K321" s="1" t="s">
        <v>904</v>
      </c>
    </row>
    <row r="322" spans="1:11">
      <c r="A322" s="1">
        <v>1171</v>
      </c>
      <c r="B322" s="1">
        <v>274</v>
      </c>
      <c r="C322" s="1" t="s">
        <v>45</v>
      </c>
      <c r="D322" s="1" t="s">
        <v>901</v>
      </c>
      <c r="E322" s="1" t="s">
        <v>911</v>
      </c>
      <c r="F322" s="1" t="s">
        <v>912</v>
      </c>
      <c r="G322" s="1" t="s">
        <v>913</v>
      </c>
      <c r="H322" s="1" t="s">
        <v>50</v>
      </c>
      <c r="I322" s="1" t="s">
        <v>212</v>
      </c>
      <c r="J322" s="1" t="s">
        <v>213</v>
      </c>
      <c r="K322" s="1" t="s">
        <v>904</v>
      </c>
    </row>
    <row r="323" spans="1:11">
      <c r="A323" s="1">
        <v>1171</v>
      </c>
      <c r="B323" s="1">
        <v>274</v>
      </c>
      <c r="C323" s="1" t="s">
        <v>45</v>
      </c>
      <c r="D323" s="1" t="s">
        <v>901</v>
      </c>
      <c r="E323" s="1" t="s">
        <v>513</v>
      </c>
      <c r="F323" s="1" t="s">
        <v>914</v>
      </c>
      <c r="G323" s="1" t="s">
        <v>915</v>
      </c>
      <c r="H323" s="1" t="s">
        <v>50</v>
      </c>
      <c r="I323" s="1" t="s">
        <v>916</v>
      </c>
      <c r="J323" s="1" t="s">
        <v>917</v>
      </c>
      <c r="K323" s="1" t="s">
        <v>904</v>
      </c>
    </row>
    <row r="324" spans="1:11">
      <c r="A324" s="1">
        <v>1171</v>
      </c>
      <c r="B324" s="1">
        <v>274</v>
      </c>
      <c r="C324" s="1" t="s">
        <v>45</v>
      </c>
      <c r="D324" s="1" t="s">
        <v>901</v>
      </c>
      <c r="E324" s="1" t="s">
        <v>918</v>
      </c>
      <c r="F324" s="1" t="s">
        <v>919</v>
      </c>
      <c r="G324" s="1" t="s">
        <v>920</v>
      </c>
      <c r="H324" s="1" t="s">
        <v>50</v>
      </c>
      <c r="I324" s="1" t="s">
        <v>212</v>
      </c>
      <c r="J324" s="1" t="s">
        <v>213</v>
      </c>
      <c r="K324" s="1" t="s">
        <v>904</v>
      </c>
    </row>
    <row r="325" spans="1:11">
      <c r="A325" s="1">
        <v>1171</v>
      </c>
      <c r="B325" s="1">
        <v>274</v>
      </c>
      <c r="C325" s="1" t="s">
        <v>45</v>
      </c>
      <c r="D325" s="1" t="s">
        <v>901</v>
      </c>
      <c r="E325" s="1" t="s">
        <v>921</v>
      </c>
      <c r="F325" s="1" t="s">
        <v>922</v>
      </c>
      <c r="G325" s="1" t="s">
        <v>923</v>
      </c>
      <c r="H325" s="1" t="s">
        <v>50</v>
      </c>
      <c r="I325" s="1" t="s">
        <v>303</v>
      </c>
      <c r="J325" s="1" t="s">
        <v>304</v>
      </c>
      <c r="K325" s="1" t="s">
        <v>904</v>
      </c>
    </row>
    <row r="326" spans="1:11">
      <c r="A326" s="1">
        <v>1171</v>
      </c>
      <c r="B326" s="1">
        <v>274</v>
      </c>
      <c r="C326" s="1" t="s">
        <v>45</v>
      </c>
      <c r="D326" s="1" t="s">
        <v>901</v>
      </c>
      <c r="E326" s="1" t="s">
        <v>921</v>
      </c>
      <c r="F326" s="1" t="s">
        <v>924</v>
      </c>
      <c r="G326" s="1" t="s">
        <v>925</v>
      </c>
      <c r="H326" s="1" t="s">
        <v>50</v>
      </c>
      <c r="I326" s="1" t="s">
        <v>303</v>
      </c>
      <c r="J326" s="1" t="s">
        <v>304</v>
      </c>
      <c r="K326" s="1" t="s">
        <v>904</v>
      </c>
    </row>
    <row r="327" spans="1:11">
      <c r="A327" s="1">
        <v>1171</v>
      </c>
      <c r="B327" s="1">
        <v>274</v>
      </c>
      <c r="C327" s="1" t="s">
        <v>45</v>
      </c>
      <c r="D327" s="1" t="s">
        <v>901</v>
      </c>
      <c r="E327" s="1" t="s">
        <v>205</v>
      </c>
      <c r="F327" s="1" t="s">
        <v>926</v>
      </c>
      <c r="G327" s="1" t="s">
        <v>927</v>
      </c>
      <c r="H327" s="1" t="s">
        <v>50</v>
      </c>
      <c r="I327" s="1" t="s">
        <v>346</v>
      </c>
      <c r="J327" s="1" t="s">
        <v>347</v>
      </c>
      <c r="K327" s="1" t="s">
        <v>904</v>
      </c>
    </row>
    <row r="328" spans="1:11">
      <c r="A328" s="1">
        <v>1171</v>
      </c>
      <c r="B328" s="1">
        <v>274</v>
      </c>
      <c r="C328" s="1" t="s">
        <v>45</v>
      </c>
      <c r="D328" s="1" t="s">
        <v>901</v>
      </c>
      <c r="E328" s="1" t="s">
        <v>65</v>
      </c>
      <c r="F328" s="1" t="s">
        <v>524</v>
      </c>
      <c r="G328" s="1" t="s">
        <v>525</v>
      </c>
      <c r="H328" s="1" t="s">
        <v>50</v>
      </c>
      <c r="I328" s="1" t="s">
        <v>113</v>
      </c>
      <c r="J328" s="1" t="s">
        <v>114</v>
      </c>
      <c r="K328" s="1" t="s">
        <v>904</v>
      </c>
    </row>
    <row r="329" spans="1:11">
      <c r="A329" s="1">
        <v>1172</v>
      </c>
      <c r="B329" s="1">
        <v>274</v>
      </c>
      <c r="C329" s="1" t="s">
        <v>45</v>
      </c>
      <c r="D329" s="1" t="s">
        <v>928</v>
      </c>
      <c r="E329" s="1" t="s">
        <v>395</v>
      </c>
      <c r="F329" s="1" t="s">
        <v>907</v>
      </c>
      <c r="G329" s="1" t="s">
        <v>908</v>
      </c>
      <c r="H329" s="1" t="s">
        <v>50</v>
      </c>
      <c r="I329" s="1" t="s">
        <v>140</v>
      </c>
      <c r="J329" s="1" t="s">
        <v>141</v>
      </c>
      <c r="K329" s="1" t="s">
        <v>929</v>
      </c>
    </row>
    <row r="330" spans="1:11">
      <c r="A330" s="1">
        <v>1172</v>
      </c>
      <c r="B330" s="1">
        <v>274</v>
      </c>
      <c r="C330" s="1" t="s">
        <v>45</v>
      </c>
      <c r="D330" s="1" t="s">
        <v>928</v>
      </c>
      <c r="E330" s="1" t="s">
        <v>395</v>
      </c>
      <c r="F330" s="1" t="s">
        <v>930</v>
      </c>
      <c r="G330" s="1" t="s">
        <v>931</v>
      </c>
      <c r="H330" s="1" t="s">
        <v>50</v>
      </c>
      <c r="I330" s="1" t="s">
        <v>203</v>
      </c>
      <c r="J330" s="1" t="s">
        <v>204</v>
      </c>
      <c r="K330" s="1" t="s">
        <v>929</v>
      </c>
    </row>
    <row r="331" spans="1:11">
      <c r="A331" s="1">
        <v>1172</v>
      </c>
      <c r="B331" s="1">
        <v>274</v>
      </c>
      <c r="C331" s="1" t="s">
        <v>45</v>
      </c>
      <c r="D331" s="1" t="s">
        <v>928</v>
      </c>
      <c r="E331" s="1" t="s">
        <v>395</v>
      </c>
      <c r="F331" s="1" t="s">
        <v>902</v>
      </c>
      <c r="G331" s="1" t="s">
        <v>903</v>
      </c>
      <c r="H331" s="1" t="s">
        <v>50</v>
      </c>
      <c r="I331" s="1" t="s">
        <v>140</v>
      </c>
      <c r="J331" s="1" t="s">
        <v>141</v>
      </c>
      <c r="K331" s="1" t="s">
        <v>929</v>
      </c>
    </row>
    <row r="332" spans="1:11">
      <c r="A332" s="1">
        <v>1172</v>
      </c>
      <c r="B332" s="1">
        <v>274</v>
      </c>
      <c r="C332" s="1" t="s">
        <v>45</v>
      </c>
      <c r="D332" s="1" t="s">
        <v>928</v>
      </c>
      <c r="E332" s="1" t="s">
        <v>395</v>
      </c>
      <c r="F332" s="1" t="s">
        <v>902</v>
      </c>
      <c r="G332" s="1" t="s">
        <v>903</v>
      </c>
      <c r="H332" s="1" t="s">
        <v>50</v>
      </c>
      <c r="I332" s="1" t="s">
        <v>140</v>
      </c>
      <c r="J332" s="1" t="s">
        <v>141</v>
      </c>
      <c r="K332" s="1" t="s">
        <v>929</v>
      </c>
    </row>
    <row r="333" spans="1:11">
      <c r="A333" s="1">
        <v>1172</v>
      </c>
      <c r="B333" s="1">
        <v>274</v>
      </c>
      <c r="C333" s="1" t="s">
        <v>45</v>
      </c>
      <c r="D333" s="1" t="s">
        <v>928</v>
      </c>
      <c r="E333" s="1" t="s">
        <v>395</v>
      </c>
      <c r="F333" s="1" t="s">
        <v>932</v>
      </c>
      <c r="G333" s="1" t="s">
        <v>933</v>
      </c>
      <c r="H333" s="1" t="s">
        <v>50</v>
      </c>
      <c r="I333" s="1" t="s">
        <v>203</v>
      </c>
      <c r="J333" s="1" t="s">
        <v>204</v>
      </c>
      <c r="K333" s="1" t="s">
        <v>929</v>
      </c>
    </row>
    <row r="334" spans="1:11">
      <c r="A334" s="1">
        <v>1172</v>
      </c>
      <c r="B334" s="1">
        <v>274</v>
      </c>
      <c r="C334" s="1" t="s">
        <v>45</v>
      </c>
      <c r="D334" s="1" t="s">
        <v>928</v>
      </c>
      <c r="E334" s="1" t="s">
        <v>395</v>
      </c>
      <c r="F334" s="1" t="s">
        <v>932</v>
      </c>
      <c r="G334" s="1" t="s">
        <v>933</v>
      </c>
      <c r="H334" s="1" t="s">
        <v>50</v>
      </c>
      <c r="I334" s="1" t="s">
        <v>203</v>
      </c>
      <c r="J334" s="1" t="s">
        <v>204</v>
      </c>
      <c r="K334" s="1" t="s">
        <v>929</v>
      </c>
    </row>
    <row r="335" spans="1:11">
      <c r="A335" s="1">
        <v>1172</v>
      </c>
      <c r="B335" s="1">
        <v>274</v>
      </c>
      <c r="C335" s="1" t="s">
        <v>45</v>
      </c>
      <c r="D335" s="1" t="s">
        <v>928</v>
      </c>
      <c r="E335" s="1" t="s">
        <v>430</v>
      </c>
      <c r="F335" s="1" t="s">
        <v>934</v>
      </c>
      <c r="G335" s="1" t="s">
        <v>935</v>
      </c>
      <c r="H335" s="1" t="s">
        <v>50</v>
      </c>
      <c r="I335" s="1" t="s">
        <v>264</v>
      </c>
      <c r="J335" s="1" t="s">
        <v>936</v>
      </c>
      <c r="K335" s="1" t="s">
        <v>929</v>
      </c>
    </row>
    <row r="336" spans="1:11">
      <c r="A336" s="1">
        <v>1172</v>
      </c>
      <c r="B336" s="1">
        <v>274</v>
      </c>
      <c r="C336" s="1" t="s">
        <v>45</v>
      </c>
      <c r="D336" s="1" t="s">
        <v>928</v>
      </c>
      <c r="E336" s="1" t="s">
        <v>430</v>
      </c>
      <c r="F336" s="1" t="s">
        <v>937</v>
      </c>
      <c r="G336" s="1" t="s">
        <v>938</v>
      </c>
      <c r="H336" s="1" t="s">
        <v>50</v>
      </c>
      <c r="I336" s="1" t="s">
        <v>79</v>
      </c>
      <c r="J336" s="1" t="s">
        <v>80</v>
      </c>
      <c r="K336" s="1" t="s">
        <v>929</v>
      </c>
    </row>
    <row r="337" spans="1:11">
      <c r="A337" s="1">
        <v>1172</v>
      </c>
      <c r="B337" s="1">
        <v>274</v>
      </c>
      <c r="C337" s="1" t="s">
        <v>45</v>
      </c>
      <c r="D337" s="1" t="s">
        <v>928</v>
      </c>
      <c r="E337" s="1" t="s">
        <v>939</v>
      </c>
      <c r="F337" s="1" t="s">
        <v>940</v>
      </c>
      <c r="G337" s="1" t="s">
        <v>941</v>
      </c>
      <c r="H337" s="1" t="s">
        <v>50</v>
      </c>
      <c r="I337" s="1" t="s">
        <v>393</v>
      </c>
      <c r="J337" s="1" t="s">
        <v>394</v>
      </c>
      <c r="K337" s="1" t="s">
        <v>929</v>
      </c>
    </row>
    <row r="338" spans="1:11">
      <c r="A338" s="1">
        <v>1172</v>
      </c>
      <c r="B338" s="1">
        <v>274</v>
      </c>
      <c r="C338" s="1" t="s">
        <v>45</v>
      </c>
      <c r="D338" s="1" t="s">
        <v>928</v>
      </c>
      <c r="E338" s="1" t="s">
        <v>942</v>
      </c>
      <c r="F338" s="1" t="s">
        <v>943</v>
      </c>
      <c r="G338" s="1" t="s">
        <v>944</v>
      </c>
      <c r="H338" s="1" t="s">
        <v>685</v>
      </c>
      <c r="I338" s="1" t="s">
        <v>84</v>
      </c>
      <c r="J338" s="1" t="s">
        <v>666</v>
      </c>
      <c r="K338" s="1" t="s">
        <v>929</v>
      </c>
    </row>
    <row r="339" spans="1:11">
      <c r="A339" s="1">
        <v>1172</v>
      </c>
      <c r="B339" s="1">
        <v>274</v>
      </c>
      <c r="C339" s="1" t="s">
        <v>45</v>
      </c>
      <c r="D339" s="1" t="s">
        <v>928</v>
      </c>
      <c r="E339" s="1" t="s">
        <v>942</v>
      </c>
      <c r="F339" s="1" t="s">
        <v>945</v>
      </c>
      <c r="G339" s="1" t="s">
        <v>946</v>
      </c>
      <c r="H339" s="1" t="s">
        <v>50</v>
      </c>
      <c r="I339" s="1" t="s">
        <v>99</v>
      </c>
      <c r="J339" s="1" t="s">
        <v>100</v>
      </c>
      <c r="K339" s="1" t="s">
        <v>929</v>
      </c>
    </row>
    <row r="340" spans="1:11">
      <c r="A340" s="1">
        <v>1172</v>
      </c>
      <c r="B340" s="1">
        <v>274</v>
      </c>
      <c r="C340" s="1" t="s">
        <v>45</v>
      </c>
      <c r="D340" s="1" t="s">
        <v>928</v>
      </c>
      <c r="E340" s="1" t="s">
        <v>947</v>
      </c>
      <c r="F340" s="1" t="s">
        <v>948</v>
      </c>
      <c r="G340" s="1" t="s">
        <v>949</v>
      </c>
      <c r="H340" s="1" t="s">
        <v>50</v>
      </c>
      <c r="I340" s="1" t="s">
        <v>99</v>
      </c>
      <c r="J340" s="1" t="s">
        <v>100</v>
      </c>
      <c r="K340" s="1" t="s">
        <v>929</v>
      </c>
    </row>
    <row r="341" spans="1:11">
      <c r="A341" s="1">
        <v>1172</v>
      </c>
      <c r="B341" s="1">
        <v>274</v>
      </c>
      <c r="C341" s="1" t="s">
        <v>45</v>
      </c>
      <c r="D341" s="1" t="s">
        <v>928</v>
      </c>
      <c r="E341" s="1" t="s">
        <v>911</v>
      </c>
      <c r="F341" s="1" t="s">
        <v>912</v>
      </c>
      <c r="G341" s="1" t="s">
        <v>913</v>
      </c>
      <c r="H341" s="1" t="s">
        <v>62</v>
      </c>
      <c r="I341" s="1" t="s">
        <v>393</v>
      </c>
      <c r="J341" s="1" t="s">
        <v>950</v>
      </c>
      <c r="K341" s="1" t="s">
        <v>929</v>
      </c>
    </row>
    <row r="342" spans="1:11">
      <c r="A342" s="1">
        <v>1172</v>
      </c>
      <c r="B342" s="1">
        <v>274</v>
      </c>
      <c r="C342" s="1" t="s">
        <v>45</v>
      </c>
      <c r="D342" s="1" t="s">
        <v>928</v>
      </c>
      <c r="E342" s="1" t="s">
        <v>650</v>
      </c>
      <c r="F342" s="1" t="s">
        <v>951</v>
      </c>
      <c r="G342" s="1" t="s">
        <v>952</v>
      </c>
      <c r="H342" s="1" t="s">
        <v>50</v>
      </c>
      <c r="I342" s="1" t="s">
        <v>140</v>
      </c>
      <c r="J342" s="1" t="s">
        <v>141</v>
      </c>
      <c r="K342" s="1" t="s">
        <v>929</v>
      </c>
    </row>
    <row r="343" spans="1:11">
      <c r="A343" s="1">
        <v>1172</v>
      </c>
      <c r="B343" s="1">
        <v>274</v>
      </c>
      <c r="C343" s="1" t="s">
        <v>45</v>
      </c>
      <c r="D343" s="1" t="s">
        <v>928</v>
      </c>
      <c r="E343" s="1" t="s">
        <v>65</v>
      </c>
      <c r="F343" s="1" t="s">
        <v>524</v>
      </c>
      <c r="G343" s="1" t="s">
        <v>525</v>
      </c>
      <c r="H343" s="1" t="s">
        <v>50</v>
      </c>
      <c r="I343" s="1" t="s">
        <v>953</v>
      </c>
      <c r="J343" s="1" t="s">
        <v>488</v>
      </c>
      <c r="K343" s="1" t="s">
        <v>929</v>
      </c>
    </row>
    <row r="344" spans="1:11">
      <c r="A344" s="1">
        <v>1173</v>
      </c>
      <c r="B344" s="1">
        <v>274</v>
      </c>
      <c r="C344" s="1" t="s">
        <v>45</v>
      </c>
      <c r="D344" s="1" t="s">
        <v>954</v>
      </c>
      <c r="E344" s="1" t="s">
        <v>395</v>
      </c>
      <c r="F344" s="1" t="s">
        <v>955</v>
      </c>
      <c r="G344" s="1" t="s">
        <v>956</v>
      </c>
      <c r="H344" s="1" t="s">
        <v>50</v>
      </c>
      <c r="I344" s="1" t="s">
        <v>433</v>
      </c>
      <c r="J344" s="1" t="s">
        <v>434</v>
      </c>
      <c r="K344" s="1" t="s">
        <v>957</v>
      </c>
    </row>
    <row r="345" spans="1:11">
      <c r="A345" s="1">
        <v>1173</v>
      </c>
      <c r="B345" s="1">
        <v>274</v>
      </c>
      <c r="C345" s="1" t="s">
        <v>45</v>
      </c>
      <c r="D345" s="1" t="s">
        <v>954</v>
      </c>
      <c r="E345" s="1" t="s">
        <v>395</v>
      </c>
      <c r="F345" s="1" t="s">
        <v>902</v>
      </c>
      <c r="G345" s="1" t="s">
        <v>903</v>
      </c>
      <c r="H345" s="1" t="s">
        <v>62</v>
      </c>
      <c r="I345" s="1" t="s">
        <v>712</v>
      </c>
      <c r="J345" s="1" t="s">
        <v>720</v>
      </c>
      <c r="K345" s="1" t="s">
        <v>957</v>
      </c>
    </row>
    <row r="346" spans="1:11">
      <c r="A346" s="1">
        <v>1173</v>
      </c>
      <c r="B346" s="1">
        <v>274</v>
      </c>
      <c r="C346" s="1" t="s">
        <v>45</v>
      </c>
      <c r="D346" s="1" t="s">
        <v>954</v>
      </c>
      <c r="E346" s="1" t="s">
        <v>331</v>
      </c>
      <c r="F346" s="1" t="s">
        <v>958</v>
      </c>
      <c r="G346" s="1" t="s">
        <v>959</v>
      </c>
      <c r="H346" s="1" t="s">
        <v>50</v>
      </c>
      <c r="I346" s="1" t="s">
        <v>960</v>
      </c>
      <c r="J346" s="1" t="s">
        <v>961</v>
      </c>
      <c r="K346" s="1" t="s">
        <v>957</v>
      </c>
    </row>
    <row r="347" spans="1:11">
      <c r="A347" s="1">
        <v>1173</v>
      </c>
      <c r="B347" s="1">
        <v>274</v>
      </c>
      <c r="C347" s="1" t="s">
        <v>45</v>
      </c>
      <c r="D347" s="1" t="s">
        <v>954</v>
      </c>
      <c r="E347" s="1" t="s">
        <v>331</v>
      </c>
      <c r="F347" s="1" t="s">
        <v>962</v>
      </c>
      <c r="G347" s="1" t="s">
        <v>963</v>
      </c>
      <c r="H347" s="1" t="s">
        <v>50</v>
      </c>
      <c r="I347" s="1" t="s">
        <v>560</v>
      </c>
      <c r="J347" s="1" t="s">
        <v>561</v>
      </c>
      <c r="K347" s="1" t="s">
        <v>957</v>
      </c>
    </row>
    <row r="348" spans="1:11">
      <c r="A348" s="1">
        <v>1173</v>
      </c>
      <c r="B348" s="1">
        <v>274</v>
      </c>
      <c r="C348" s="1" t="s">
        <v>45</v>
      </c>
      <c r="D348" s="1" t="s">
        <v>954</v>
      </c>
      <c r="E348" s="1" t="s">
        <v>331</v>
      </c>
      <c r="F348" s="1" t="s">
        <v>962</v>
      </c>
      <c r="G348" s="1" t="s">
        <v>963</v>
      </c>
      <c r="H348" s="1" t="s">
        <v>50</v>
      </c>
      <c r="I348" s="1" t="s">
        <v>775</v>
      </c>
      <c r="J348" s="1" t="s">
        <v>776</v>
      </c>
      <c r="K348" s="1" t="s">
        <v>957</v>
      </c>
    </row>
    <row r="349" spans="1:11">
      <c r="A349" s="1">
        <v>1173</v>
      </c>
      <c r="B349" s="1">
        <v>274</v>
      </c>
      <c r="C349" s="1" t="s">
        <v>45</v>
      </c>
      <c r="D349" s="1" t="s">
        <v>954</v>
      </c>
      <c r="E349" s="1" t="s">
        <v>807</v>
      </c>
      <c r="F349" s="1" t="s">
        <v>964</v>
      </c>
      <c r="G349" s="1" t="s">
        <v>965</v>
      </c>
      <c r="H349" s="1" t="s">
        <v>50</v>
      </c>
      <c r="I349" s="1" t="s">
        <v>966</v>
      </c>
      <c r="J349" s="1" t="s">
        <v>967</v>
      </c>
      <c r="K349" s="1" t="s">
        <v>957</v>
      </c>
    </row>
    <row r="350" spans="1:11">
      <c r="A350" s="1">
        <v>1173</v>
      </c>
      <c r="B350" s="1">
        <v>274</v>
      </c>
      <c r="C350" s="1" t="s">
        <v>45</v>
      </c>
      <c r="D350" s="1" t="s">
        <v>954</v>
      </c>
      <c r="E350" s="1" t="s">
        <v>127</v>
      </c>
      <c r="F350" s="1" t="s">
        <v>968</v>
      </c>
      <c r="G350" s="1" t="s">
        <v>969</v>
      </c>
      <c r="H350" s="1" t="s">
        <v>50</v>
      </c>
      <c r="I350" s="1" t="s">
        <v>79</v>
      </c>
      <c r="J350" s="1" t="s">
        <v>80</v>
      </c>
      <c r="K350" s="1" t="s">
        <v>957</v>
      </c>
    </row>
    <row r="351" spans="1:11">
      <c r="A351" s="1">
        <v>1173</v>
      </c>
      <c r="B351" s="1">
        <v>274</v>
      </c>
      <c r="C351" s="1" t="s">
        <v>45</v>
      </c>
      <c r="D351" s="1" t="s">
        <v>954</v>
      </c>
      <c r="E351" s="1" t="s">
        <v>127</v>
      </c>
      <c r="F351" s="1" t="s">
        <v>970</v>
      </c>
      <c r="G351" s="1" t="s">
        <v>971</v>
      </c>
      <c r="H351" s="1" t="s">
        <v>50</v>
      </c>
      <c r="I351" s="1" t="s">
        <v>435</v>
      </c>
      <c r="J351" s="1" t="s">
        <v>436</v>
      </c>
      <c r="K351" s="1" t="s">
        <v>957</v>
      </c>
    </row>
    <row r="352" spans="1:11">
      <c r="A352" s="1">
        <v>1173</v>
      </c>
      <c r="B352" s="1">
        <v>274</v>
      </c>
      <c r="C352" s="1" t="s">
        <v>45</v>
      </c>
      <c r="D352" s="1" t="s">
        <v>954</v>
      </c>
      <c r="E352" s="1" t="s">
        <v>972</v>
      </c>
      <c r="F352" s="1" t="s">
        <v>973</v>
      </c>
      <c r="G352" s="1" t="s">
        <v>974</v>
      </c>
      <c r="H352" s="1" t="s">
        <v>50</v>
      </c>
      <c r="I352" s="1" t="s">
        <v>275</v>
      </c>
      <c r="J352" s="1" t="s">
        <v>276</v>
      </c>
      <c r="K352" s="1" t="s">
        <v>957</v>
      </c>
    </row>
    <row r="353" spans="1:11">
      <c r="A353" s="1">
        <v>1173</v>
      </c>
      <c r="B353" s="1">
        <v>274</v>
      </c>
      <c r="C353" s="1" t="s">
        <v>45</v>
      </c>
      <c r="D353" s="1" t="s">
        <v>954</v>
      </c>
      <c r="E353" s="1" t="s">
        <v>65</v>
      </c>
      <c r="F353" s="1" t="s">
        <v>524</v>
      </c>
      <c r="G353" s="1" t="s">
        <v>525</v>
      </c>
      <c r="H353" s="1" t="s">
        <v>50</v>
      </c>
      <c r="I353" s="1" t="s">
        <v>93</v>
      </c>
      <c r="J353" s="1" t="s">
        <v>94</v>
      </c>
      <c r="K353" s="1" t="s">
        <v>957</v>
      </c>
    </row>
    <row r="354" spans="1:11">
      <c r="A354" s="1">
        <v>1174</v>
      </c>
      <c r="B354" s="1">
        <v>274</v>
      </c>
      <c r="C354" s="1" t="s">
        <v>45</v>
      </c>
      <c r="D354" s="1" t="s">
        <v>975</v>
      </c>
      <c r="E354" s="1" t="s">
        <v>976</v>
      </c>
      <c r="F354" s="1" t="s">
        <v>977</v>
      </c>
      <c r="G354" s="1" t="s">
        <v>978</v>
      </c>
      <c r="H354" s="1" t="s">
        <v>50</v>
      </c>
      <c r="I354" s="1" t="s">
        <v>979</v>
      </c>
      <c r="J354" s="1" t="s">
        <v>980</v>
      </c>
      <c r="K354" s="1" t="s">
        <v>361</v>
      </c>
    </row>
    <row r="355" spans="1:11">
      <c r="A355" s="1">
        <v>1174</v>
      </c>
      <c r="B355" s="1">
        <v>274</v>
      </c>
      <c r="C355" s="1" t="s">
        <v>45</v>
      </c>
      <c r="D355" s="1" t="s">
        <v>975</v>
      </c>
      <c r="E355" s="1" t="s">
        <v>328</v>
      </c>
      <c r="F355" s="1" t="s">
        <v>981</v>
      </c>
      <c r="G355" s="1" t="s">
        <v>982</v>
      </c>
      <c r="H355" s="1" t="s">
        <v>50</v>
      </c>
      <c r="I355" s="1" t="s">
        <v>153</v>
      </c>
      <c r="J355" s="1" t="s">
        <v>154</v>
      </c>
      <c r="K355" s="1" t="s">
        <v>361</v>
      </c>
    </row>
    <row r="356" spans="1:11">
      <c r="A356" s="1">
        <v>1174</v>
      </c>
      <c r="B356" s="1">
        <v>274</v>
      </c>
      <c r="C356" s="1" t="s">
        <v>45</v>
      </c>
      <c r="D356" s="1" t="s">
        <v>975</v>
      </c>
      <c r="E356" s="1" t="s">
        <v>328</v>
      </c>
      <c r="F356" s="1" t="s">
        <v>981</v>
      </c>
      <c r="G356" s="1" t="s">
        <v>982</v>
      </c>
      <c r="H356" s="1" t="s">
        <v>50</v>
      </c>
      <c r="I356" s="1" t="s">
        <v>153</v>
      </c>
      <c r="J356" s="1" t="s">
        <v>154</v>
      </c>
      <c r="K356" s="1" t="s">
        <v>361</v>
      </c>
    </row>
    <row r="357" spans="1:11">
      <c r="A357" s="1">
        <v>1174</v>
      </c>
      <c r="B357" s="1">
        <v>274</v>
      </c>
      <c r="C357" s="1" t="s">
        <v>45</v>
      </c>
      <c r="D357" s="1" t="s">
        <v>975</v>
      </c>
      <c r="E357" s="1" t="s">
        <v>71</v>
      </c>
      <c r="F357" s="1" t="s">
        <v>983</v>
      </c>
      <c r="G357" s="1" t="s">
        <v>984</v>
      </c>
      <c r="H357" s="1" t="s">
        <v>62</v>
      </c>
      <c r="I357" s="1" t="s">
        <v>401</v>
      </c>
      <c r="J357" s="1" t="s">
        <v>549</v>
      </c>
      <c r="K357" s="1" t="s">
        <v>361</v>
      </c>
    </row>
    <row r="358" spans="1:11">
      <c r="A358" s="1">
        <v>1174</v>
      </c>
      <c r="B358" s="1">
        <v>274</v>
      </c>
      <c r="C358" s="1" t="s">
        <v>45</v>
      </c>
      <c r="D358" s="1" t="s">
        <v>975</v>
      </c>
      <c r="E358" s="1" t="s">
        <v>65</v>
      </c>
      <c r="F358" s="1" t="s">
        <v>667</v>
      </c>
      <c r="G358" s="1" t="s">
        <v>668</v>
      </c>
      <c r="H358" s="1" t="s">
        <v>50</v>
      </c>
      <c r="I358" s="1" t="s">
        <v>669</v>
      </c>
      <c r="J358" s="1" t="s">
        <v>670</v>
      </c>
      <c r="K358" s="1" t="s">
        <v>361</v>
      </c>
    </row>
    <row r="359" spans="1:11">
      <c r="A359" s="1">
        <v>1314</v>
      </c>
      <c r="B359" s="1">
        <v>278</v>
      </c>
      <c r="C359" s="1" t="s">
        <v>45</v>
      </c>
      <c r="D359" s="1" t="s">
        <v>985</v>
      </c>
      <c r="E359" s="1" t="s">
        <v>474</v>
      </c>
      <c r="F359" s="1" t="s">
        <v>986</v>
      </c>
      <c r="G359" s="1" t="s">
        <v>987</v>
      </c>
      <c r="H359" s="1" t="s">
        <v>50</v>
      </c>
      <c r="I359" s="1" t="s">
        <v>988</v>
      </c>
      <c r="J359" s="1" t="s">
        <v>989</v>
      </c>
      <c r="K359" s="1" t="s">
        <v>990</v>
      </c>
    </row>
    <row r="360" spans="1:11">
      <c r="A360" s="1">
        <v>1314</v>
      </c>
      <c r="B360" s="1">
        <v>278</v>
      </c>
      <c r="C360" s="1" t="s">
        <v>45</v>
      </c>
      <c r="D360" s="1" t="s">
        <v>985</v>
      </c>
      <c r="E360" s="1" t="s">
        <v>991</v>
      </c>
      <c r="F360" s="1" t="s">
        <v>992</v>
      </c>
      <c r="G360" s="1" t="s">
        <v>993</v>
      </c>
      <c r="H360" s="1" t="s">
        <v>50</v>
      </c>
      <c r="I360" s="1" t="s">
        <v>208</v>
      </c>
      <c r="J360" s="1" t="s">
        <v>209</v>
      </c>
      <c r="K360" s="1" t="s">
        <v>990</v>
      </c>
    </row>
    <row r="361" spans="1:11">
      <c r="A361" s="1">
        <v>1314</v>
      </c>
      <c r="B361" s="1">
        <v>278</v>
      </c>
      <c r="C361" s="1" t="s">
        <v>45</v>
      </c>
      <c r="D361" s="1" t="s">
        <v>985</v>
      </c>
      <c r="E361" s="1" t="s">
        <v>991</v>
      </c>
      <c r="F361" s="1" t="s">
        <v>994</v>
      </c>
      <c r="G361" s="1" t="s">
        <v>995</v>
      </c>
      <c r="H361" s="1" t="s">
        <v>50</v>
      </c>
      <c r="I361" s="1" t="s">
        <v>208</v>
      </c>
      <c r="J361" s="1" t="s">
        <v>209</v>
      </c>
      <c r="K361" s="1" t="s">
        <v>990</v>
      </c>
    </row>
    <row r="362" spans="1:11">
      <c r="A362" s="1">
        <v>1314</v>
      </c>
      <c r="B362" s="1">
        <v>278</v>
      </c>
      <c r="C362" s="1" t="s">
        <v>45</v>
      </c>
      <c r="D362" s="1" t="s">
        <v>985</v>
      </c>
      <c r="E362" s="1" t="s">
        <v>701</v>
      </c>
      <c r="F362" s="1" t="s">
        <v>996</v>
      </c>
      <c r="G362" s="1" t="s">
        <v>997</v>
      </c>
      <c r="H362" s="1" t="s">
        <v>50</v>
      </c>
      <c r="I362" s="1" t="s">
        <v>571</v>
      </c>
      <c r="J362" s="1" t="s">
        <v>572</v>
      </c>
      <c r="K362" s="1" t="s">
        <v>990</v>
      </c>
    </row>
    <row r="363" spans="1:11">
      <c r="A363" s="1">
        <v>1314</v>
      </c>
      <c r="B363" s="1">
        <v>278</v>
      </c>
      <c r="C363" s="1" t="s">
        <v>45</v>
      </c>
      <c r="D363" s="1" t="s">
        <v>985</v>
      </c>
      <c r="E363" s="1" t="s">
        <v>444</v>
      </c>
      <c r="F363" s="1" t="s">
        <v>522</v>
      </c>
      <c r="G363" s="1" t="s">
        <v>523</v>
      </c>
      <c r="H363" s="1" t="s">
        <v>50</v>
      </c>
      <c r="I363" s="1" t="s">
        <v>260</v>
      </c>
      <c r="J363" s="1" t="s">
        <v>261</v>
      </c>
      <c r="K363" s="1" t="s">
        <v>990</v>
      </c>
    </row>
    <row r="364" spans="1:11">
      <c r="A364" s="1">
        <v>1314</v>
      </c>
      <c r="B364" s="1">
        <v>278</v>
      </c>
      <c r="C364" s="1" t="s">
        <v>45</v>
      </c>
      <c r="D364" s="1" t="s">
        <v>985</v>
      </c>
      <c r="E364" s="1" t="s">
        <v>65</v>
      </c>
      <c r="F364" s="1" t="s">
        <v>132</v>
      </c>
      <c r="G364" s="1" t="s">
        <v>133</v>
      </c>
      <c r="H364" s="1" t="s">
        <v>50</v>
      </c>
      <c r="I364" s="1" t="s">
        <v>587</v>
      </c>
      <c r="J364" s="1" t="s">
        <v>588</v>
      </c>
      <c r="K364" s="1" t="s">
        <v>990</v>
      </c>
    </row>
    <row r="365" spans="1:11">
      <c r="A365" s="1">
        <v>1315</v>
      </c>
      <c r="B365" s="1">
        <v>278</v>
      </c>
      <c r="C365" s="1" t="s">
        <v>45</v>
      </c>
      <c r="D365" s="1" t="s">
        <v>998</v>
      </c>
      <c r="E365" s="1" t="s">
        <v>999</v>
      </c>
      <c r="F365" s="1" t="s">
        <v>1000</v>
      </c>
      <c r="G365" s="1" t="s">
        <v>1001</v>
      </c>
      <c r="H365" s="1" t="s">
        <v>230</v>
      </c>
      <c r="I365" s="1" t="s">
        <v>799</v>
      </c>
      <c r="J365" s="1" t="s">
        <v>720</v>
      </c>
      <c r="K365" s="1" t="s">
        <v>1002</v>
      </c>
    </row>
    <row r="366" spans="1:11">
      <c r="A366" s="1">
        <v>1315</v>
      </c>
      <c r="B366" s="1">
        <v>278</v>
      </c>
      <c r="C366" s="1" t="s">
        <v>45</v>
      </c>
      <c r="D366" s="1" t="s">
        <v>998</v>
      </c>
      <c r="E366" s="1" t="s">
        <v>763</v>
      </c>
      <c r="F366" s="1" t="s">
        <v>1003</v>
      </c>
      <c r="G366" s="1" t="s">
        <v>1004</v>
      </c>
      <c r="H366" s="1" t="s">
        <v>50</v>
      </c>
      <c r="I366" s="1" t="s">
        <v>1005</v>
      </c>
      <c r="J366" s="1" t="s">
        <v>1006</v>
      </c>
      <c r="K366" s="1" t="s">
        <v>1002</v>
      </c>
    </row>
    <row r="367" spans="1:11">
      <c r="A367" s="1">
        <v>1315</v>
      </c>
      <c r="B367" s="1">
        <v>278</v>
      </c>
      <c r="C367" s="1" t="s">
        <v>45</v>
      </c>
      <c r="D367" s="1" t="s">
        <v>998</v>
      </c>
      <c r="E367" s="1" t="s">
        <v>763</v>
      </c>
      <c r="F367" s="1" t="s">
        <v>1003</v>
      </c>
      <c r="G367" s="1" t="s">
        <v>1004</v>
      </c>
      <c r="H367" s="1" t="s">
        <v>50</v>
      </c>
      <c r="I367" s="1" t="s">
        <v>916</v>
      </c>
      <c r="J367" s="1" t="s">
        <v>917</v>
      </c>
      <c r="K367" s="1" t="s">
        <v>1002</v>
      </c>
    </row>
    <row r="368" spans="1:11">
      <c r="A368" s="1">
        <v>1315</v>
      </c>
      <c r="B368" s="1">
        <v>278</v>
      </c>
      <c r="C368" s="1" t="s">
        <v>45</v>
      </c>
      <c r="D368" s="1" t="s">
        <v>998</v>
      </c>
      <c r="E368" s="1" t="s">
        <v>430</v>
      </c>
      <c r="F368" s="1" t="s">
        <v>1007</v>
      </c>
      <c r="G368" s="1" t="s">
        <v>1008</v>
      </c>
      <c r="H368" s="1" t="s">
        <v>50</v>
      </c>
      <c r="I368" s="1" t="s">
        <v>393</v>
      </c>
      <c r="J368" s="1" t="s">
        <v>394</v>
      </c>
      <c r="K368" s="1" t="s">
        <v>1002</v>
      </c>
    </row>
    <row r="369" spans="1:11">
      <c r="A369" s="1">
        <v>1315</v>
      </c>
      <c r="B369" s="1">
        <v>278</v>
      </c>
      <c r="C369" s="1" t="s">
        <v>45</v>
      </c>
      <c r="D369" s="1" t="s">
        <v>998</v>
      </c>
      <c r="E369" s="1" t="s">
        <v>911</v>
      </c>
      <c r="F369" s="1" t="s">
        <v>912</v>
      </c>
      <c r="G369" s="1" t="s">
        <v>913</v>
      </c>
      <c r="H369" s="1" t="s">
        <v>50</v>
      </c>
      <c r="I369" s="1" t="s">
        <v>1009</v>
      </c>
      <c r="J369" s="1" t="s">
        <v>1010</v>
      </c>
      <c r="K369" s="1" t="s">
        <v>1002</v>
      </c>
    </row>
    <row r="370" spans="1:11">
      <c r="A370" s="1">
        <v>1315</v>
      </c>
      <c r="B370" s="1">
        <v>278</v>
      </c>
      <c r="C370" s="1" t="s">
        <v>45</v>
      </c>
      <c r="D370" s="1" t="s">
        <v>998</v>
      </c>
      <c r="E370" s="1" t="s">
        <v>1011</v>
      </c>
      <c r="F370" s="1" t="s">
        <v>1012</v>
      </c>
      <c r="G370" s="1" t="s">
        <v>1013</v>
      </c>
      <c r="H370" s="1" t="s">
        <v>50</v>
      </c>
      <c r="I370" s="1" t="s">
        <v>208</v>
      </c>
      <c r="J370" s="1" t="s">
        <v>209</v>
      </c>
      <c r="K370" s="1" t="s">
        <v>1002</v>
      </c>
    </row>
    <row r="371" spans="1:11">
      <c r="A371" s="1">
        <v>1315</v>
      </c>
      <c r="B371" s="1">
        <v>278</v>
      </c>
      <c r="C371" s="1" t="s">
        <v>45</v>
      </c>
      <c r="D371" s="1" t="s">
        <v>998</v>
      </c>
      <c r="E371" s="1" t="s">
        <v>613</v>
      </c>
      <c r="F371" s="1" t="s">
        <v>1014</v>
      </c>
      <c r="G371" s="1" t="s">
        <v>1015</v>
      </c>
      <c r="H371" s="1" t="s">
        <v>50</v>
      </c>
      <c r="I371" s="1" t="s">
        <v>1016</v>
      </c>
      <c r="J371" s="1" t="s">
        <v>1017</v>
      </c>
      <c r="K371" s="1" t="s">
        <v>1002</v>
      </c>
    </row>
    <row r="372" spans="1:11">
      <c r="A372" s="1">
        <v>1315</v>
      </c>
      <c r="B372" s="1">
        <v>278</v>
      </c>
      <c r="C372" s="1" t="s">
        <v>45</v>
      </c>
      <c r="D372" s="1" t="s">
        <v>998</v>
      </c>
      <c r="E372" s="1" t="s">
        <v>539</v>
      </c>
      <c r="F372" s="1" t="s">
        <v>1018</v>
      </c>
      <c r="G372" s="1" t="s">
        <v>1019</v>
      </c>
      <c r="H372" s="1" t="s">
        <v>50</v>
      </c>
      <c r="I372" s="1" t="s">
        <v>140</v>
      </c>
      <c r="J372" s="1" t="s">
        <v>141</v>
      </c>
      <c r="K372" s="1" t="s">
        <v>1002</v>
      </c>
    </row>
    <row r="373" spans="1:11">
      <c r="A373" s="1">
        <v>1315</v>
      </c>
      <c r="B373" s="1">
        <v>278</v>
      </c>
      <c r="C373" s="1" t="s">
        <v>45</v>
      </c>
      <c r="D373" s="1" t="s">
        <v>998</v>
      </c>
      <c r="E373" s="1" t="s">
        <v>539</v>
      </c>
      <c r="F373" s="1" t="s">
        <v>1018</v>
      </c>
      <c r="G373" s="1" t="s">
        <v>1019</v>
      </c>
      <c r="H373" s="1" t="s">
        <v>50</v>
      </c>
      <c r="I373" s="1" t="s">
        <v>140</v>
      </c>
      <c r="J373" s="1" t="s">
        <v>141</v>
      </c>
      <c r="K373" s="1" t="s">
        <v>1002</v>
      </c>
    </row>
    <row r="374" spans="1:11">
      <c r="A374" s="1">
        <v>1315</v>
      </c>
      <c r="B374" s="1">
        <v>278</v>
      </c>
      <c r="C374" s="1" t="s">
        <v>45</v>
      </c>
      <c r="D374" s="1" t="s">
        <v>998</v>
      </c>
      <c r="E374" s="1" t="s">
        <v>918</v>
      </c>
      <c r="F374" s="1" t="s">
        <v>1020</v>
      </c>
      <c r="G374" s="1" t="s">
        <v>1021</v>
      </c>
      <c r="H374" s="1" t="s">
        <v>50</v>
      </c>
      <c r="I374" s="1" t="s">
        <v>619</v>
      </c>
      <c r="J374" s="1" t="s">
        <v>620</v>
      </c>
      <c r="K374" s="1" t="s">
        <v>1002</v>
      </c>
    </row>
    <row r="375" spans="1:11">
      <c r="A375" s="1">
        <v>1315</v>
      </c>
      <c r="B375" s="1">
        <v>278</v>
      </c>
      <c r="C375" s="1" t="s">
        <v>45</v>
      </c>
      <c r="D375" s="1" t="s">
        <v>998</v>
      </c>
      <c r="E375" s="1" t="s">
        <v>918</v>
      </c>
      <c r="F375" s="1" t="s">
        <v>1022</v>
      </c>
      <c r="G375" s="1" t="s">
        <v>1023</v>
      </c>
      <c r="H375" s="1" t="s">
        <v>50</v>
      </c>
      <c r="I375" s="1" t="s">
        <v>109</v>
      </c>
      <c r="J375" s="1" t="s">
        <v>110</v>
      </c>
      <c r="K375" s="1" t="s">
        <v>1002</v>
      </c>
    </row>
    <row r="376" spans="1:11">
      <c r="A376" s="1">
        <v>1315</v>
      </c>
      <c r="B376" s="1">
        <v>278</v>
      </c>
      <c r="C376" s="1" t="s">
        <v>45</v>
      </c>
      <c r="D376" s="1" t="s">
        <v>998</v>
      </c>
      <c r="E376" s="1" t="s">
        <v>621</v>
      </c>
      <c r="F376" s="1" t="s">
        <v>1024</v>
      </c>
      <c r="G376" s="1" t="s">
        <v>1025</v>
      </c>
      <c r="H376" s="1" t="s">
        <v>50</v>
      </c>
      <c r="I376" s="1" t="s">
        <v>284</v>
      </c>
      <c r="J376" s="1" t="s">
        <v>285</v>
      </c>
      <c r="K376" s="1" t="s">
        <v>1002</v>
      </c>
    </row>
    <row r="377" spans="1:11">
      <c r="A377" s="1">
        <v>1315</v>
      </c>
      <c r="B377" s="1">
        <v>278</v>
      </c>
      <c r="C377" s="1" t="s">
        <v>45</v>
      </c>
      <c r="D377" s="1" t="s">
        <v>998</v>
      </c>
      <c r="E377" s="1" t="s">
        <v>621</v>
      </c>
      <c r="F377" s="1" t="s">
        <v>1024</v>
      </c>
      <c r="G377" s="1" t="s">
        <v>1025</v>
      </c>
      <c r="H377" s="1" t="s">
        <v>50</v>
      </c>
      <c r="I377" s="1" t="s">
        <v>284</v>
      </c>
      <c r="J377" s="1" t="s">
        <v>285</v>
      </c>
      <c r="K377" s="1" t="s">
        <v>1002</v>
      </c>
    </row>
    <row r="378" spans="1:11">
      <c r="A378" s="1">
        <v>1315</v>
      </c>
      <c r="B378" s="1">
        <v>278</v>
      </c>
      <c r="C378" s="1" t="s">
        <v>45</v>
      </c>
      <c r="D378" s="1" t="s">
        <v>998</v>
      </c>
      <c r="E378" s="1" t="s">
        <v>1026</v>
      </c>
      <c r="F378" s="1" t="s">
        <v>1027</v>
      </c>
      <c r="G378" s="1" t="s">
        <v>1028</v>
      </c>
      <c r="H378" s="1" t="s">
        <v>50</v>
      </c>
      <c r="I378" s="1" t="s">
        <v>122</v>
      </c>
      <c r="J378" s="1" t="s">
        <v>123</v>
      </c>
      <c r="K378" s="1" t="s">
        <v>1002</v>
      </c>
    </row>
    <row r="379" spans="1:11">
      <c r="A379" s="1">
        <v>1315</v>
      </c>
      <c r="B379" s="1">
        <v>278</v>
      </c>
      <c r="C379" s="1" t="s">
        <v>45</v>
      </c>
      <c r="D379" s="1" t="s">
        <v>998</v>
      </c>
      <c r="E379" s="1" t="s">
        <v>1026</v>
      </c>
      <c r="F379" s="1" t="s">
        <v>1029</v>
      </c>
      <c r="G379" s="1" t="s">
        <v>1030</v>
      </c>
      <c r="H379" s="1" t="s">
        <v>50</v>
      </c>
      <c r="I379" s="1" t="s">
        <v>122</v>
      </c>
      <c r="J379" s="1" t="s">
        <v>123</v>
      </c>
      <c r="K379" s="1" t="s">
        <v>1002</v>
      </c>
    </row>
    <row r="380" spans="1:11">
      <c r="A380" s="1">
        <v>1315</v>
      </c>
      <c r="B380" s="1">
        <v>278</v>
      </c>
      <c r="C380" s="1" t="s">
        <v>45</v>
      </c>
      <c r="D380" s="1" t="s">
        <v>998</v>
      </c>
      <c r="E380" s="1" t="s">
        <v>305</v>
      </c>
      <c r="F380" s="1" t="s">
        <v>306</v>
      </c>
      <c r="G380" s="1" t="s">
        <v>307</v>
      </c>
      <c r="H380" s="1" t="s">
        <v>50</v>
      </c>
      <c r="I380" s="1" t="s">
        <v>308</v>
      </c>
      <c r="J380" s="1" t="s">
        <v>62</v>
      </c>
      <c r="K380" s="1" t="s">
        <v>1002</v>
      </c>
    </row>
    <row r="381" spans="1:11">
      <c r="A381" s="1">
        <v>1315</v>
      </c>
      <c r="B381" s="1">
        <v>278</v>
      </c>
      <c r="C381" s="1" t="s">
        <v>45</v>
      </c>
      <c r="D381" s="1" t="s">
        <v>998</v>
      </c>
      <c r="E381" s="1" t="s">
        <v>65</v>
      </c>
      <c r="F381" s="1" t="s">
        <v>1031</v>
      </c>
      <c r="G381" s="1" t="s">
        <v>1032</v>
      </c>
      <c r="H381" s="1" t="s">
        <v>50</v>
      </c>
      <c r="I381" s="1" t="s">
        <v>828</v>
      </c>
      <c r="J381" s="1" t="s">
        <v>829</v>
      </c>
      <c r="K381" s="1" t="s">
        <v>1002</v>
      </c>
    </row>
    <row r="382" spans="1:11">
      <c r="A382" s="1">
        <v>1316</v>
      </c>
      <c r="B382" s="1">
        <v>278</v>
      </c>
      <c r="C382" s="1" t="s">
        <v>45</v>
      </c>
      <c r="D382" s="1" t="s">
        <v>1033</v>
      </c>
      <c r="E382" s="1" t="s">
        <v>1011</v>
      </c>
      <c r="F382" s="1" t="s">
        <v>1012</v>
      </c>
      <c r="G382" s="1" t="s">
        <v>1013</v>
      </c>
      <c r="H382" s="1" t="s">
        <v>50</v>
      </c>
      <c r="I382" s="1" t="s">
        <v>1034</v>
      </c>
      <c r="J382" s="1" t="s">
        <v>1035</v>
      </c>
      <c r="K382" s="1" t="s">
        <v>1036</v>
      </c>
    </row>
    <row r="383" spans="1:11">
      <c r="A383" s="1">
        <v>1316</v>
      </c>
      <c r="B383" s="1">
        <v>278</v>
      </c>
      <c r="C383" s="1" t="s">
        <v>45</v>
      </c>
      <c r="D383" s="1" t="s">
        <v>1033</v>
      </c>
      <c r="E383" s="1" t="s">
        <v>701</v>
      </c>
      <c r="F383" s="1" t="s">
        <v>1037</v>
      </c>
      <c r="G383" s="1" t="s">
        <v>1038</v>
      </c>
      <c r="H383" s="1" t="s">
        <v>50</v>
      </c>
      <c r="I383" s="1" t="s">
        <v>51</v>
      </c>
      <c r="J383" s="1" t="s">
        <v>52</v>
      </c>
      <c r="K383" s="1" t="s">
        <v>1036</v>
      </c>
    </row>
    <row r="384" spans="1:11">
      <c r="A384" s="1">
        <v>1316</v>
      </c>
      <c r="B384" s="1">
        <v>278</v>
      </c>
      <c r="C384" s="1" t="s">
        <v>45</v>
      </c>
      <c r="D384" s="1" t="s">
        <v>1033</v>
      </c>
      <c r="E384" s="1" t="s">
        <v>65</v>
      </c>
      <c r="F384" s="1" t="s">
        <v>1039</v>
      </c>
      <c r="G384" s="1" t="s">
        <v>1040</v>
      </c>
      <c r="H384" s="1" t="s">
        <v>50</v>
      </c>
      <c r="I384" s="1" t="s">
        <v>311</v>
      </c>
      <c r="J384" s="1" t="s">
        <v>312</v>
      </c>
      <c r="K384" s="1" t="s">
        <v>1036</v>
      </c>
    </row>
    <row r="385" spans="1:11">
      <c r="A385" s="1">
        <v>1317</v>
      </c>
      <c r="B385" s="1">
        <v>278</v>
      </c>
      <c r="C385" s="1" t="s">
        <v>45</v>
      </c>
      <c r="D385" s="1" t="s">
        <v>1041</v>
      </c>
      <c r="E385" s="1" t="s">
        <v>241</v>
      </c>
      <c r="F385" s="1" t="s">
        <v>1042</v>
      </c>
      <c r="G385" s="1" t="s">
        <v>1043</v>
      </c>
      <c r="H385" s="1" t="s">
        <v>50</v>
      </c>
      <c r="I385" s="1" t="s">
        <v>208</v>
      </c>
      <c r="J385" s="1" t="s">
        <v>209</v>
      </c>
      <c r="K385" s="1" t="s">
        <v>1044</v>
      </c>
    </row>
    <row r="386" spans="1:11">
      <c r="A386" s="1">
        <v>1317</v>
      </c>
      <c r="B386" s="1">
        <v>278</v>
      </c>
      <c r="C386" s="1" t="s">
        <v>45</v>
      </c>
      <c r="D386" s="1" t="s">
        <v>1041</v>
      </c>
      <c r="E386" s="1" t="s">
        <v>416</v>
      </c>
      <c r="F386" s="1" t="s">
        <v>646</v>
      </c>
      <c r="G386" s="1" t="s">
        <v>647</v>
      </c>
      <c r="H386" s="1" t="s">
        <v>50</v>
      </c>
      <c r="I386" s="1" t="s">
        <v>84</v>
      </c>
      <c r="J386" s="1" t="s">
        <v>85</v>
      </c>
      <c r="K386" s="1" t="s">
        <v>1044</v>
      </c>
    </row>
    <row r="387" spans="1:11">
      <c r="A387" s="1">
        <v>1317</v>
      </c>
      <c r="B387" s="1">
        <v>278</v>
      </c>
      <c r="C387" s="1" t="s">
        <v>45</v>
      </c>
      <c r="D387" s="1" t="s">
        <v>1041</v>
      </c>
      <c r="E387" s="1" t="s">
        <v>416</v>
      </c>
      <c r="F387" s="1" t="s">
        <v>646</v>
      </c>
      <c r="G387" s="1" t="s">
        <v>647</v>
      </c>
      <c r="H387" s="1" t="s">
        <v>50</v>
      </c>
      <c r="I387" s="1" t="s">
        <v>84</v>
      </c>
      <c r="J387" s="1" t="s">
        <v>85</v>
      </c>
      <c r="K387" s="1" t="s">
        <v>1044</v>
      </c>
    </row>
    <row r="388" spans="1:11">
      <c r="A388" s="1">
        <v>1317</v>
      </c>
      <c r="B388" s="1">
        <v>278</v>
      </c>
      <c r="C388" s="1" t="s">
        <v>45</v>
      </c>
      <c r="D388" s="1" t="s">
        <v>1041</v>
      </c>
      <c r="E388" s="1" t="s">
        <v>872</v>
      </c>
      <c r="F388" s="1" t="s">
        <v>1045</v>
      </c>
      <c r="G388" s="1" t="s">
        <v>1046</v>
      </c>
      <c r="H388" s="1" t="s">
        <v>50</v>
      </c>
      <c r="I388" s="1" t="s">
        <v>199</v>
      </c>
      <c r="J388" s="1" t="s">
        <v>200</v>
      </c>
      <c r="K388" s="1" t="s">
        <v>1044</v>
      </c>
    </row>
    <row r="389" spans="1:11">
      <c r="A389" s="1">
        <v>1317</v>
      </c>
      <c r="B389" s="1">
        <v>278</v>
      </c>
      <c r="C389" s="1" t="s">
        <v>45</v>
      </c>
      <c r="D389" s="1" t="s">
        <v>1041</v>
      </c>
      <c r="E389" s="1" t="s">
        <v>363</v>
      </c>
      <c r="F389" s="1" t="s">
        <v>437</v>
      </c>
      <c r="G389" s="1" t="s">
        <v>438</v>
      </c>
      <c r="H389" s="1" t="s">
        <v>50</v>
      </c>
      <c r="I389" s="1" t="s">
        <v>346</v>
      </c>
      <c r="J389" s="1" t="s">
        <v>347</v>
      </c>
      <c r="K389" s="1" t="s">
        <v>1044</v>
      </c>
    </row>
    <row r="390" spans="1:11">
      <c r="A390" s="1">
        <v>1317</v>
      </c>
      <c r="B390" s="1">
        <v>278</v>
      </c>
      <c r="C390" s="1" t="s">
        <v>45</v>
      </c>
      <c r="D390" s="1" t="s">
        <v>1041</v>
      </c>
      <c r="E390" s="1" t="s">
        <v>305</v>
      </c>
      <c r="F390" s="1" t="s">
        <v>306</v>
      </c>
      <c r="G390" s="1" t="s">
        <v>307</v>
      </c>
      <c r="H390" s="1" t="s">
        <v>50</v>
      </c>
      <c r="I390" s="1" t="s">
        <v>308</v>
      </c>
      <c r="J390" s="1" t="s">
        <v>62</v>
      </c>
      <c r="K390" s="1" t="s">
        <v>1044</v>
      </c>
    </row>
    <row r="391" spans="1:11">
      <c r="A391" s="1">
        <v>1317</v>
      </c>
      <c r="B391" s="1">
        <v>278</v>
      </c>
      <c r="C391" s="1" t="s">
        <v>45</v>
      </c>
      <c r="D391" s="1" t="s">
        <v>1041</v>
      </c>
      <c r="E391" s="1" t="s">
        <v>65</v>
      </c>
      <c r="F391" s="1" t="s">
        <v>1047</v>
      </c>
      <c r="G391" s="1" t="s">
        <v>1048</v>
      </c>
      <c r="H391" s="1" t="s">
        <v>50</v>
      </c>
      <c r="I391" s="1" t="s">
        <v>311</v>
      </c>
      <c r="J391" s="1" t="s">
        <v>312</v>
      </c>
      <c r="K391" s="1" t="s">
        <v>1044</v>
      </c>
    </row>
    <row r="392" spans="1:11">
      <c r="A392" s="1">
        <v>1318</v>
      </c>
      <c r="B392" s="1">
        <v>278</v>
      </c>
      <c r="C392" s="1" t="s">
        <v>45</v>
      </c>
      <c r="D392" s="1" t="s">
        <v>1049</v>
      </c>
      <c r="E392" s="1" t="s">
        <v>1050</v>
      </c>
      <c r="F392" s="1" t="s">
        <v>1051</v>
      </c>
      <c r="G392" s="1" t="s">
        <v>1052</v>
      </c>
      <c r="H392" s="1" t="s">
        <v>50</v>
      </c>
      <c r="I392" s="1" t="s">
        <v>1053</v>
      </c>
      <c r="J392" s="1" t="s">
        <v>1054</v>
      </c>
      <c r="K392" s="1" t="s">
        <v>1055</v>
      </c>
    </row>
    <row r="393" spans="1:11">
      <c r="A393" s="1">
        <v>1318</v>
      </c>
      <c r="B393" s="1">
        <v>278</v>
      </c>
      <c r="C393" s="1" t="s">
        <v>45</v>
      </c>
      <c r="D393" s="1" t="s">
        <v>1049</v>
      </c>
      <c r="E393" s="1" t="s">
        <v>1050</v>
      </c>
      <c r="F393" s="1" t="s">
        <v>1051</v>
      </c>
      <c r="G393" s="1" t="s">
        <v>1052</v>
      </c>
      <c r="H393" s="1" t="s">
        <v>50</v>
      </c>
      <c r="I393" s="1" t="s">
        <v>1053</v>
      </c>
      <c r="J393" s="1" t="s">
        <v>1054</v>
      </c>
      <c r="K393" s="1" t="s">
        <v>1055</v>
      </c>
    </row>
    <row r="394" spans="1:11">
      <c r="A394" s="1">
        <v>1318</v>
      </c>
      <c r="B394" s="1">
        <v>278</v>
      </c>
      <c r="C394" s="1" t="s">
        <v>45</v>
      </c>
      <c r="D394" s="1" t="s">
        <v>1049</v>
      </c>
      <c r="E394" s="1" t="s">
        <v>1056</v>
      </c>
      <c r="F394" s="1" t="s">
        <v>1057</v>
      </c>
      <c r="G394" s="1" t="s">
        <v>1058</v>
      </c>
      <c r="H394" s="1" t="s">
        <v>1059</v>
      </c>
      <c r="I394" s="1" t="s">
        <v>308</v>
      </c>
      <c r="J394" s="1" t="s">
        <v>1060</v>
      </c>
      <c r="K394" s="1" t="s">
        <v>1055</v>
      </c>
    </row>
    <row r="395" spans="1:11">
      <c r="A395" s="1">
        <v>1318</v>
      </c>
      <c r="B395" s="1">
        <v>278</v>
      </c>
      <c r="C395" s="1" t="s">
        <v>45</v>
      </c>
      <c r="D395" s="1" t="s">
        <v>1049</v>
      </c>
      <c r="E395" s="1" t="s">
        <v>65</v>
      </c>
      <c r="F395" s="1" t="s">
        <v>1047</v>
      </c>
      <c r="G395" s="1" t="s">
        <v>1048</v>
      </c>
      <c r="H395" s="1" t="s">
        <v>50</v>
      </c>
      <c r="I395" s="1" t="s">
        <v>311</v>
      </c>
      <c r="J395" s="1" t="s">
        <v>312</v>
      </c>
      <c r="K395" s="1" t="s">
        <v>1055</v>
      </c>
    </row>
    <row r="396" spans="1:11">
      <c r="A396" s="1">
        <v>1319</v>
      </c>
      <c r="B396" s="1">
        <v>278</v>
      </c>
      <c r="C396" s="1" t="s">
        <v>45</v>
      </c>
      <c r="D396" s="1" t="s">
        <v>1061</v>
      </c>
      <c r="E396" s="1" t="s">
        <v>1050</v>
      </c>
      <c r="F396" s="1" t="s">
        <v>1051</v>
      </c>
      <c r="G396" s="1" t="s">
        <v>1052</v>
      </c>
      <c r="H396" s="1" t="s">
        <v>50</v>
      </c>
      <c r="I396" s="1" t="s">
        <v>51</v>
      </c>
      <c r="J396" s="1" t="s">
        <v>52</v>
      </c>
      <c r="K396" s="1" t="s">
        <v>1062</v>
      </c>
    </row>
    <row r="397" spans="1:11">
      <c r="A397" s="1">
        <v>1319</v>
      </c>
      <c r="B397" s="1">
        <v>278</v>
      </c>
      <c r="C397" s="1" t="s">
        <v>45</v>
      </c>
      <c r="D397" s="1" t="s">
        <v>1061</v>
      </c>
      <c r="E397" s="1" t="s">
        <v>339</v>
      </c>
      <c r="F397" s="1" t="s">
        <v>340</v>
      </c>
      <c r="G397" s="1" t="s">
        <v>341</v>
      </c>
      <c r="H397" s="1" t="s">
        <v>50</v>
      </c>
      <c r="I397" s="1" t="s">
        <v>346</v>
      </c>
      <c r="J397" s="1" t="s">
        <v>347</v>
      </c>
      <c r="K397" s="1" t="s">
        <v>1062</v>
      </c>
    </row>
    <row r="398" spans="1:11">
      <c r="A398" s="1">
        <v>1319</v>
      </c>
      <c r="B398" s="1">
        <v>278</v>
      </c>
      <c r="C398" s="1" t="s">
        <v>45</v>
      </c>
      <c r="D398" s="1" t="s">
        <v>1061</v>
      </c>
      <c r="E398" s="1" t="s">
        <v>513</v>
      </c>
      <c r="F398" s="1" t="s">
        <v>1063</v>
      </c>
      <c r="G398" s="1" t="s">
        <v>1064</v>
      </c>
      <c r="H398" s="1" t="s">
        <v>50</v>
      </c>
      <c r="I398" s="1" t="s">
        <v>1053</v>
      </c>
      <c r="J398" s="1" t="s">
        <v>1054</v>
      </c>
      <c r="K398" s="1" t="s">
        <v>1062</v>
      </c>
    </row>
    <row r="399" spans="1:11">
      <c r="A399" s="1">
        <v>1319</v>
      </c>
      <c r="B399" s="1">
        <v>278</v>
      </c>
      <c r="C399" s="1" t="s">
        <v>45</v>
      </c>
      <c r="D399" s="1" t="s">
        <v>1061</v>
      </c>
      <c r="E399" s="1" t="s">
        <v>116</v>
      </c>
      <c r="F399" s="1" t="s">
        <v>1065</v>
      </c>
      <c r="G399" s="1" t="s">
        <v>1066</v>
      </c>
      <c r="H399" s="1" t="s">
        <v>50</v>
      </c>
      <c r="I399" s="1" t="s">
        <v>199</v>
      </c>
      <c r="J399" s="1" t="s">
        <v>200</v>
      </c>
      <c r="K399" s="1" t="s">
        <v>1062</v>
      </c>
    </row>
    <row r="400" spans="1:11">
      <c r="A400" s="1">
        <v>1319</v>
      </c>
      <c r="B400" s="1">
        <v>278</v>
      </c>
      <c r="C400" s="1" t="s">
        <v>45</v>
      </c>
      <c r="D400" s="1" t="s">
        <v>1061</v>
      </c>
      <c r="E400" s="1" t="s">
        <v>1011</v>
      </c>
      <c r="F400" s="1" t="s">
        <v>1012</v>
      </c>
      <c r="G400" s="1" t="s">
        <v>1013</v>
      </c>
      <c r="H400" s="1" t="s">
        <v>50</v>
      </c>
      <c r="I400" s="1" t="s">
        <v>979</v>
      </c>
      <c r="J400" s="1" t="s">
        <v>980</v>
      </c>
      <c r="K400" s="1" t="s">
        <v>1062</v>
      </c>
    </row>
    <row r="401" spans="1:11">
      <c r="A401" s="1">
        <v>1319</v>
      </c>
      <c r="B401" s="1">
        <v>278</v>
      </c>
      <c r="C401" s="1" t="s">
        <v>45</v>
      </c>
      <c r="D401" s="1" t="s">
        <v>1061</v>
      </c>
      <c r="E401" s="1" t="s">
        <v>696</v>
      </c>
      <c r="F401" s="1" t="s">
        <v>1067</v>
      </c>
      <c r="G401" s="1" t="s">
        <v>1068</v>
      </c>
      <c r="H401" s="1" t="s">
        <v>50</v>
      </c>
      <c r="I401" s="1" t="s">
        <v>828</v>
      </c>
      <c r="J401" s="1" t="s">
        <v>829</v>
      </c>
      <c r="K401" s="1" t="s">
        <v>1062</v>
      </c>
    </row>
    <row r="402" spans="1:11">
      <c r="A402" s="1">
        <v>1319</v>
      </c>
      <c r="B402" s="1">
        <v>278</v>
      </c>
      <c r="C402" s="1" t="s">
        <v>45</v>
      </c>
      <c r="D402" s="1" t="s">
        <v>1061</v>
      </c>
      <c r="E402" s="1" t="s">
        <v>65</v>
      </c>
      <c r="F402" s="1" t="s">
        <v>1069</v>
      </c>
      <c r="G402" s="1" t="s">
        <v>1070</v>
      </c>
      <c r="H402" s="1" t="s">
        <v>50</v>
      </c>
      <c r="I402" s="1" t="s">
        <v>311</v>
      </c>
      <c r="J402" s="1" t="s">
        <v>312</v>
      </c>
      <c r="K402" s="1" t="s">
        <v>1062</v>
      </c>
    </row>
    <row r="403" spans="1:11">
      <c r="A403" s="1">
        <v>1320</v>
      </c>
      <c r="B403" s="1">
        <v>278</v>
      </c>
      <c r="C403" s="1" t="s">
        <v>45</v>
      </c>
      <c r="D403" s="1" t="s">
        <v>1071</v>
      </c>
      <c r="E403" s="1" t="s">
        <v>398</v>
      </c>
      <c r="F403" s="1" t="s">
        <v>1072</v>
      </c>
      <c r="G403" s="1" t="s">
        <v>1073</v>
      </c>
      <c r="H403" s="1" t="s">
        <v>50</v>
      </c>
      <c r="I403" s="1" t="s">
        <v>208</v>
      </c>
      <c r="J403" s="1" t="s">
        <v>209</v>
      </c>
      <c r="K403" s="1" t="s">
        <v>957</v>
      </c>
    </row>
    <row r="404" spans="1:11">
      <c r="A404" s="1">
        <v>1320</v>
      </c>
      <c r="B404" s="1">
        <v>278</v>
      </c>
      <c r="C404" s="1" t="s">
        <v>45</v>
      </c>
      <c r="D404" s="1" t="s">
        <v>1071</v>
      </c>
      <c r="E404" s="1" t="s">
        <v>613</v>
      </c>
      <c r="F404" s="1" t="s">
        <v>1074</v>
      </c>
      <c r="G404" s="1" t="s">
        <v>1075</v>
      </c>
      <c r="H404" s="1" t="s">
        <v>50</v>
      </c>
      <c r="I404" s="1" t="s">
        <v>1076</v>
      </c>
      <c r="J404" s="1" t="s">
        <v>300</v>
      </c>
      <c r="K404" s="1" t="s">
        <v>957</v>
      </c>
    </row>
    <row r="405" spans="1:11">
      <c r="A405" s="1">
        <v>1320</v>
      </c>
      <c r="B405" s="1">
        <v>278</v>
      </c>
      <c r="C405" s="1" t="s">
        <v>45</v>
      </c>
      <c r="D405" s="1" t="s">
        <v>1071</v>
      </c>
      <c r="E405" s="1" t="s">
        <v>613</v>
      </c>
      <c r="F405" s="1" t="s">
        <v>1077</v>
      </c>
      <c r="G405" s="1" t="s">
        <v>1078</v>
      </c>
      <c r="H405" s="1" t="s">
        <v>50</v>
      </c>
      <c r="I405" s="1" t="s">
        <v>1076</v>
      </c>
      <c r="J405" s="1" t="s">
        <v>300</v>
      </c>
      <c r="K405" s="1" t="s">
        <v>957</v>
      </c>
    </row>
    <row r="406" spans="1:11">
      <c r="A406" s="1">
        <v>1320</v>
      </c>
      <c r="B406" s="1">
        <v>278</v>
      </c>
      <c r="C406" s="1" t="s">
        <v>45</v>
      </c>
      <c r="D406" s="1" t="s">
        <v>1071</v>
      </c>
      <c r="E406" s="1" t="s">
        <v>539</v>
      </c>
      <c r="F406" s="1" t="s">
        <v>1079</v>
      </c>
      <c r="G406" s="1" t="s">
        <v>1080</v>
      </c>
      <c r="H406" s="1" t="s">
        <v>50</v>
      </c>
      <c r="I406" s="1" t="s">
        <v>109</v>
      </c>
      <c r="J406" s="1" t="s">
        <v>110</v>
      </c>
      <c r="K406" s="1" t="s">
        <v>957</v>
      </c>
    </row>
    <row r="407" spans="1:11">
      <c r="A407" s="1">
        <v>1320</v>
      </c>
      <c r="B407" s="1">
        <v>278</v>
      </c>
      <c r="C407" s="1" t="s">
        <v>45</v>
      </c>
      <c r="D407" s="1" t="s">
        <v>1071</v>
      </c>
      <c r="E407" s="1" t="s">
        <v>65</v>
      </c>
      <c r="F407" s="1" t="s">
        <v>1039</v>
      </c>
      <c r="G407" s="1" t="s">
        <v>1040</v>
      </c>
      <c r="H407" s="1" t="s">
        <v>50</v>
      </c>
      <c r="I407" s="1" t="s">
        <v>311</v>
      </c>
      <c r="J407" s="1" t="s">
        <v>312</v>
      </c>
      <c r="K407" s="1" t="s">
        <v>957</v>
      </c>
    </row>
    <row r="408" spans="1:11">
      <c r="A408" s="1">
        <v>1321</v>
      </c>
      <c r="B408" s="1">
        <v>278</v>
      </c>
      <c r="C408" s="1" t="s">
        <v>45</v>
      </c>
      <c r="D408" s="1" t="s">
        <v>1081</v>
      </c>
      <c r="E408" s="1" t="s">
        <v>763</v>
      </c>
      <c r="F408" s="1" t="s">
        <v>764</v>
      </c>
      <c r="G408" s="1" t="s">
        <v>765</v>
      </c>
      <c r="H408" s="1" t="s">
        <v>50</v>
      </c>
      <c r="I408" s="1" t="s">
        <v>51</v>
      </c>
      <c r="J408" s="1" t="s">
        <v>52</v>
      </c>
      <c r="K408" s="1" t="s">
        <v>1082</v>
      </c>
    </row>
    <row r="409" spans="1:11">
      <c r="A409" s="1">
        <v>1321</v>
      </c>
      <c r="B409" s="1">
        <v>278</v>
      </c>
      <c r="C409" s="1" t="s">
        <v>45</v>
      </c>
      <c r="D409" s="1" t="s">
        <v>1081</v>
      </c>
      <c r="E409" s="1" t="s">
        <v>763</v>
      </c>
      <c r="F409" s="1" t="s">
        <v>764</v>
      </c>
      <c r="G409" s="1" t="s">
        <v>765</v>
      </c>
      <c r="H409" s="1" t="s">
        <v>50</v>
      </c>
      <c r="I409" s="1" t="s">
        <v>303</v>
      </c>
      <c r="J409" s="1" t="s">
        <v>304</v>
      </c>
      <c r="K409" s="1" t="s">
        <v>1082</v>
      </c>
    </row>
    <row r="410" spans="1:11">
      <c r="A410" s="1">
        <v>1321</v>
      </c>
      <c r="B410" s="1">
        <v>278</v>
      </c>
      <c r="C410" s="1" t="s">
        <v>45</v>
      </c>
      <c r="D410" s="1" t="s">
        <v>1081</v>
      </c>
      <c r="E410" s="1" t="s">
        <v>323</v>
      </c>
      <c r="F410" s="1" t="s">
        <v>324</v>
      </c>
      <c r="G410" s="1" t="s">
        <v>325</v>
      </c>
      <c r="H410" s="1" t="s">
        <v>50</v>
      </c>
      <c r="I410" s="1" t="s">
        <v>99</v>
      </c>
      <c r="J410" s="1" t="s">
        <v>100</v>
      </c>
      <c r="K410" s="1" t="s">
        <v>1082</v>
      </c>
    </row>
    <row r="411" spans="1:11">
      <c r="A411" s="1">
        <v>1321</v>
      </c>
      <c r="B411" s="1">
        <v>278</v>
      </c>
      <c r="C411" s="1" t="s">
        <v>45</v>
      </c>
      <c r="D411" s="1" t="s">
        <v>1081</v>
      </c>
      <c r="E411" s="1" t="s">
        <v>1083</v>
      </c>
      <c r="F411" s="1" t="s">
        <v>1084</v>
      </c>
      <c r="G411" s="1" t="s">
        <v>1085</v>
      </c>
      <c r="H411" s="1" t="s">
        <v>50</v>
      </c>
      <c r="I411" s="1" t="s">
        <v>208</v>
      </c>
      <c r="J411" s="1" t="s">
        <v>209</v>
      </c>
      <c r="K411" s="1" t="s">
        <v>1082</v>
      </c>
    </row>
    <row r="412" spans="1:11">
      <c r="A412" s="1">
        <v>1321</v>
      </c>
      <c r="B412" s="1">
        <v>278</v>
      </c>
      <c r="C412" s="1" t="s">
        <v>45</v>
      </c>
      <c r="D412" s="1" t="s">
        <v>1081</v>
      </c>
      <c r="E412" s="1" t="s">
        <v>1083</v>
      </c>
      <c r="F412" s="1" t="s">
        <v>1084</v>
      </c>
      <c r="G412" s="1" t="s">
        <v>1085</v>
      </c>
      <c r="H412" s="1" t="s">
        <v>50</v>
      </c>
      <c r="I412" s="1" t="s">
        <v>208</v>
      </c>
      <c r="J412" s="1" t="s">
        <v>209</v>
      </c>
      <c r="K412" s="1" t="s">
        <v>1082</v>
      </c>
    </row>
    <row r="413" spans="1:11">
      <c r="A413" s="1">
        <v>1321</v>
      </c>
      <c r="B413" s="1">
        <v>278</v>
      </c>
      <c r="C413" s="1" t="s">
        <v>45</v>
      </c>
      <c r="D413" s="1" t="s">
        <v>1081</v>
      </c>
      <c r="E413" s="1" t="s">
        <v>513</v>
      </c>
      <c r="F413" s="1" t="s">
        <v>1086</v>
      </c>
      <c r="G413" s="1" t="s">
        <v>1087</v>
      </c>
      <c r="H413" s="1" t="s">
        <v>50</v>
      </c>
      <c r="I413" s="1" t="s">
        <v>326</v>
      </c>
      <c r="J413" s="1" t="s">
        <v>327</v>
      </c>
      <c r="K413" s="1" t="s">
        <v>1082</v>
      </c>
    </row>
    <row r="414" spans="1:11">
      <c r="A414" s="1">
        <v>1321</v>
      </c>
      <c r="B414" s="1">
        <v>278</v>
      </c>
      <c r="C414" s="1" t="s">
        <v>45</v>
      </c>
      <c r="D414" s="1" t="s">
        <v>1081</v>
      </c>
      <c r="E414" s="1" t="s">
        <v>65</v>
      </c>
      <c r="F414" s="1" t="s">
        <v>163</v>
      </c>
      <c r="G414" s="1" t="s">
        <v>164</v>
      </c>
      <c r="H414" s="1" t="s">
        <v>50</v>
      </c>
      <c r="I414" s="1" t="s">
        <v>838</v>
      </c>
      <c r="J414" s="1" t="s">
        <v>839</v>
      </c>
      <c r="K414" s="1" t="s">
        <v>1082</v>
      </c>
    </row>
    <row r="415" spans="1:11">
      <c r="A415" s="1">
        <v>1322</v>
      </c>
      <c r="B415" s="1">
        <v>278</v>
      </c>
      <c r="C415" s="1" t="s">
        <v>45</v>
      </c>
      <c r="D415" s="1" t="s">
        <v>1088</v>
      </c>
      <c r="E415" s="1" t="s">
        <v>65</v>
      </c>
      <c r="F415" s="1" t="s">
        <v>111</v>
      </c>
      <c r="G415" s="1" t="s">
        <v>112</v>
      </c>
      <c r="H415" s="1" t="s">
        <v>50</v>
      </c>
      <c r="I415" s="1" t="s">
        <v>587</v>
      </c>
      <c r="J415" s="1" t="s">
        <v>588</v>
      </c>
      <c r="K415" s="1" t="s">
        <v>588</v>
      </c>
    </row>
    <row r="416" spans="1:11">
      <c r="A416" s="1">
        <v>1323</v>
      </c>
      <c r="B416" s="1">
        <v>278</v>
      </c>
      <c r="C416" s="1" t="s">
        <v>45</v>
      </c>
      <c r="D416" s="1" t="s">
        <v>1089</v>
      </c>
      <c r="E416" s="1" t="s">
        <v>763</v>
      </c>
      <c r="F416" s="1" t="s">
        <v>1090</v>
      </c>
      <c r="G416" s="1" t="s">
        <v>1091</v>
      </c>
      <c r="H416" s="1" t="s">
        <v>50</v>
      </c>
      <c r="I416" s="1" t="s">
        <v>1092</v>
      </c>
      <c r="J416" s="1" t="s">
        <v>1093</v>
      </c>
      <c r="K416" s="1" t="s">
        <v>1094</v>
      </c>
    </row>
    <row r="417" spans="1:11">
      <c r="A417" s="1">
        <v>1323</v>
      </c>
      <c r="B417" s="1">
        <v>278</v>
      </c>
      <c r="C417" s="1" t="s">
        <v>45</v>
      </c>
      <c r="D417" s="1" t="s">
        <v>1089</v>
      </c>
      <c r="E417" s="1" t="s">
        <v>763</v>
      </c>
      <c r="F417" s="1" t="s">
        <v>1003</v>
      </c>
      <c r="G417" s="1" t="s">
        <v>1004</v>
      </c>
      <c r="H417" s="1" t="s">
        <v>50</v>
      </c>
      <c r="I417" s="1" t="s">
        <v>1095</v>
      </c>
      <c r="J417" s="1" t="s">
        <v>1096</v>
      </c>
      <c r="K417" s="1" t="s">
        <v>1094</v>
      </c>
    </row>
    <row r="418" spans="1:11">
      <c r="A418" s="1">
        <v>1323</v>
      </c>
      <c r="B418" s="1">
        <v>278</v>
      </c>
      <c r="C418" s="1" t="s">
        <v>45</v>
      </c>
      <c r="D418" s="1" t="s">
        <v>1089</v>
      </c>
      <c r="E418" s="1" t="s">
        <v>398</v>
      </c>
      <c r="F418" s="1" t="s">
        <v>1097</v>
      </c>
      <c r="G418" s="1" t="s">
        <v>1098</v>
      </c>
      <c r="H418" s="1" t="s">
        <v>50</v>
      </c>
      <c r="I418" s="1" t="s">
        <v>289</v>
      </c>
      <c r="J418" s="1" t="s">
        <v>290</v>
      </c>
      <c r="K418" s="1" t="s">
        <v>1094</v>
      </c>
    </row>
    <row r="419" spans="1:11">
      <c r="A419" s="1">
        <v>1323</v>
      </c>
      <c r="B419" s="1">
        <v>278</v>
      </c>
      <c r="C419" s="1" t="s">
        <v>45</v>
      </c>
      <c r="D419" s="1" t="s">
        <v>1089</v>
      </c>
      <c r="E419" s="1" t="s">
        <v>513</v>
      </c>
      <c r="F419" s="1" t="s">
        <v>1099</v>
      </c>
      <c r="G419" s="1" t="s">
        <v>1100</v>
      </c>
      <c r="H419" s="1" t="s">
        <v>50</v>
      </c>
      <c r="I419" s="1" t="s">
        <v>393</v>
      </c>
      <c r="J419" s="1" t="s">
        <v>394</v>
      </c>
      <c r="K419" s="1" t="s">
        <v>1094</v>
      </c>
    </row>
    <row r="420" spans="1:11">
      <c r="A420" s="1">
        <v>1323</v>
      </c>
      <c r="B420" s="1">
        <v>278</v>
      </c>
      <c r="C420" s="1" t="s">
        <v>45</v>
      </c>
      <c r="D420" s="1" t="s">
        <v>1089</v>
      </c>
      <c r="E420" s="1" t="s">
        <v>348</v>
      </c>
      <c r="F420" s="1" t="s">
        <v>847</v>
      </c>
      <c r="G420" s="1" t="s">
        <v>848</v>
      </c>
      <c r="H420" s="1" t="s">
        <v>50</v>
      </c>
      <c r="I420" s="1" t="s">
        <v>140</v>
      </c>
      <c r="J420" s="1" t="s">
        <v>141</v>
      </c>
      <c r="K420" s="1" t="s">
        <v>1094</v>
      </c>
    </row>
    <row r="421" spans="1:11">
      <c r="A421" s="1">
        <v>1323</v>
      </c>
      <c r="B421" s="1">
        <v>278</v>
      </c>
      <c r="C421" s="1" t="s">
        <v>45</v>
      </c>
      <c r="D421" s="1" t="s">
        <v>1089</v>
      </c>
      <c r="E421" s="1" t="s">
        <v>348</v>
      </c>
      <c r="F421" s="1" t="s">
        <v>847</v>
      </c>
      <c r="G421" s="1" t="s">
        <v>848</v>
      </c>
      <c r="H421" s="1" t="s">
        <v>50</v>
      </c>
      <c r="I421" s="1" t="s">
        <v>140</v>
      </c>
      <c r="J421" s="1" t="s">
        <v>141</v>
      </c>
      <c r="K421" s="1" t="s">
        <v>1094</v>
      </c>
    </row>
    <row r="422" spans="1:11">
      <c r="A422" s="1">
        <v>1323</v>
      </c>
      <c r="B422" s="1">
        <v>278</v>
      </c>
      <c r="C422" s="1" t="s">
        <v>45</v>
      </c>
      <c r="D422" s="1" t="s">
        <v>1089</v>
      </c>
      <c r="E422" s="1" t="s">
        <v>65</v>
      </c>
      <c r="F422" s="1" t="s">
        <v>1047</v>
      </c>
      <c r="G422" s="1" t="s">
        <v>1048</v>
      </c>
      <c r="H422" s="1" t="s">
        <v>50</v>
      </c>
      <c r="I422" s="1" t="s">
        <v>93</v>
      </c>
      <c r="J422" s="1" t="s">
        <v>94</v>
      </c>
      <c r="K422" s="1" t="s">
        <v>1094</v>
      </c>
    </row>
    <row r="423" spans="1:11">
      <c r="A423" s="1">
        <v>1324</v>
      </c>
      <c r="B423" s="1">
        <v>278</v>
      </c>
      <c r="C423" s="1" t="s">
        <v>45</v>
      </c>
      <c r="D423" s="1" t="s">
        <v>1101</v>
      </c>
      <c r="E423" s="1" t="s">
        <v>313</v>
      </c>
      <c r="F423" s="1" t="s">
        <v>1102</v>
      </c>
      <c r="G423" s="1" t="s">
        <v>1103</v>
      </c>
      <c r="H423" s="1" t="s">
        <v>50</v>
      </c>
      <c r="I423" s="1" t="s">
        <v>1104</v>
      </c>
      <c r="J423" s="1" t="s">
        <v>64</v>
      </c>
      <c r="K423" s="1" t="s">
        <v>1105</v>
      </c>
    </row>
    <row r="424" spans="1:11">
      <c r="A424" s="1">
        <v>1324</v>
      </c>
      <c r="B424" s="1">
        <v>278</v>
      </c>
      <c r="C424" s="1" t="s">
        <v>45</v>
      </c>
      <c r="D424" s="1" t="s">
        <v>1101</v>
      </c>
      <c r="E424" s="1" t="s">
        <v>763</v>
      </c>
      <c r="F424" s="1" t="s">
        <v>764</v>
      </c>
      <c r="G424" s="1" t="s">
        <v>765</v>
      </c>
      <c r="H424" s="1" t="s">
        <v>50</v>
      </c>
      <c r="I424" s="1" t="s">
        <v>303</v>
      </c>
      <c r="J424" s="1" t="s">
        <v>304</v>
      </c>
      <c r="K424" s="1" t="s">
        <v>1105</v>
      </c>
    </row>
    <row r="425" spans="1:11">
      <c r="A425" s="1">
        <v>1324</v>
      </c>
      <c r="B425" s="1">
        <v>278</v>
      </c>
      <c r="C425" s="1" t="s">
        <v>45</v>
      </c>
      <c r="D425" s="1" t="s">
        <v>1101</v>
      </c>
      <c r="E425" s="1" t="s">
        <v>763</v>
      </c>
      <c r="F425" s="1" t="s">
        <v>764</v>
      </c>
      <c r="G425" s="1" t="s">
        <v>765</v>
      </c>
      <c r="H425" s="1" t="s">
        <v>50</v>
      </c>
      <c r="I425" s="1" t="s">
        <v>303</v>
      </c>
      <c r="J425" s="1" t="s">
        <v>304</v>
      </c>
      <c r="K425" s="1" t="s">
        <v>1105</v>
      </c>
    </row>
    <row r="426" spans="1:11">
      <c r="A426" s="1">
        <v>1324</v>
      </c>
      <c r="B426" s="1">
        <v>278</v>
      </c>
      <c r="C426" s="1" t="s">
        <v>45</v>
      </c>
      <c r="D426" s="1" t="s">
        <v>1101</v>
      </c>
      <c r="E426" s="1" t="s">
        <v>323</v>
      </c>
      <c r="F426" s="1" t="s">
        <v>324</v>
      </c>
      <c r="G426" s="1" t="s">
        <v>325</v>
      </c>
      <c r="H426" s="1" t="s">
        <v>50</v>
      </c>
      <c r="I426" s="1" t="s">
        <v>99</v>
      </c>
      <c r="J426" s="1" t="s">
        <v>100</v>
      </c>
      <c r="K426" s="1" t="s">
        <v>1105</v>
      </c>
    </row>
    <row r="427" spans="1:11">
      <c r="A427" s="1">
        <v>1324</v>
      </c>
      <c r="B427" s="1">
        <v>278</v>
      </c>
      <c r="C427" s="1" t="s">
        <v>45</v>
      </c>
      <c r="D427" s="1" t="s">
        <v>1101</v>
      </c>
      <c r="E427" s="1" t="s">
        <v>305</v>
      </c>
      <c r="F427" s="1" t="s">
        <v>306</v>
      </c>
      <c r="G427" s="1" t="s">
        <v>307</v>
      </c>
      <c r="H427" s="1" t="s">
        <v>50</v>
      </c>
      <c r="I427" s="1" t="s">
        <v>308</v>
      </c>
      <c r="J427" s="1" t="s">
        <v>62</v>
      </c>
      <c r="K427" s="1" t="s">
        <v>1105</v>
      </c>
    </row>
    <row r="428" spans="1:11">
      <c r="A428" s="1">
        <v>1324</v>
      </c>
      <c r="B428" s="1">
        <v>278</v>
      </c>
      <c r="C428" s="1" t="s">
        <v>45</v>
      </c>
      <c r="D428" s="1" t="s">
        <v>1101</v>
      </c>
      <c r="E428" s="1" t="s">
        <v>65</v>
      </c>
      <c r="F428" s="1" t="s">
        <v>1106</v>
      </c>
      <c r="G428" s="1" t="s">
        <v>1107</v>
      </c>
      <c r="H428" s="1" t="s">
        <v>50</v>
      </c>
      <c r="I428" s="1" t="s">
        <v>68</v>
      </c>
      <c r="J428" s="1" t="s">
        <v>69</v>
      </c>
      <c r="K428" s="1" t="s">
        <v>1105</v>
      </c>
    </row>
    <row r="429" spans="1:11">
      <c r="A429" s="1">
        <v>1499</v>
      </c>
      <c r="B429" s="1">
        <v>185</v>
      </c>
      <c r="C429" s="1" t="s">
        <v>45</v>
      </c>
      <c r="D429" s="1" t="s">
        <v>1108</v>
      </c>
      <c r="E429" s="1" t="s">
        <v>65</v>
      </c>
      <c r="F429" s="1" t="s">
        <v>1109</v>
      </c>
      <c r="G429" s="1" t="s">
        <v>1110</v>
      </c>
      <c r="H429" s="1" t="s">
        <v>50</v>
      </c>
      <c r="I429" s="1" t="s">
        <v>841</v>
      </c>
      <c r="J429" s="1" t="s">
        <v>842</v>
      </c>
      <c r="K429" s="1" t="s">
        <v>842</v>
      </c>
    </row>
    <row r="430" spans="1:11">
      <c r="A430" s="1">
        <v>1538</v>
      </c>
      <c r="B430" s="1">
        <v>754</v>
      </c>
      <c r="C430" s="1" t="s">
        <v>45</v>
      </c>
      <c r="D430" s="1" t="s">
        <v>1111</v>
      </c>
      <c r="E430" s="1" t="s">
        <v>328</v>
      </c>
      <c r="F430" s="1" t="s">
        <v>981</v>
      </c>
      <c r="G430" s="1" t="s">
        <v>982</v>
      </c>
      <c r="H430" s="1" t="s">
        <v>50</v>
      </c>
      <c r="I430" s="1" t="s">
        <v>147</v>
      </c>
      <c r="J430" s="1" t="s">
        <v>148</v>
      </c>
      <c r="K430" s="1" t="s">
        <v>1112</v>
      </c>
    </row>
    <row r="431" spans="1:11">
      <c r="A431" s="1">
        <v>1538</v>
      </c>
      <c r="B431" s="1">
        <v>754</v>
      </c>
      <c r="C431" s="1" t="s">
        <v>45</v>
      </c>
      <c r="D431" s="1" t="s">
        <v>1111</v>
      </c>
      <c r="E431" s="1" t="s">
        <v>331</v>
      </c>
      <c r="F431" s="1" t="s">
        <v>334</v>
      </c>
      <c r="G431" s="1" t="s">
        <v>335</v>
      </c>
      <c r="H431" s="1" t="s">
        <v>50</v>
      </c>
      <c r="I431" s="1" t="s">
        <v>727</v>
      </c>
      <c r="J431" s="1" t="s">
        <v>728</v>
      </c>
      <c r="K431" s="1" t="s">
        <v>1112</v>
      </c>
    </row>
    <row r="432" spans="1:11">
      <c r="A432" s="1">
        <v>1538</v>
      </c>
      <c r="B432" s="1">
        <v>754</v>
      </c>
      <c r="C432" s="1" t="s">
        <v>45</v>
      </c>
      <c r="D432" s="1" t="s">
        <v>1111</v>
      </c>
      <c r="E432" s="1" t="s">
        <v>430</v>
      </c>
      <c r="F432" s="1" t="s">
        <v>934</v>
      </c>
      <c r="G432" s="1" t="s">
        <v>935</v>
      </c>
      <c r="H432" s="1" t="s">
        <v>50</v>
      </c>
      <c r="I432" s="1" t="s">
        <v>401</v>
      </c>
      <c r="J432" s="1" t="s">
        <v>402</v>
      </c>
      <c r="K432" s="1" t="s">
        <v>1112</v>
      </c>
    </row>
    <row r="433" spans="1:11">
      <c r="A433" s="1">
        <v>1538</v>
      </c>
      <c r="B433" s="1">
        <v>754</v>
      </c>
      <c r="C433" s="1" t="s">
        <v>45</v>
      </c>
      <c r="D433" s="1" t="s">
        <v>1111</v>
      </c>
      <c r="E433" s="1" t="s">
        <v>430</v>
      </c>
      <c r="F433" s="1" t="s">
        <v>1113</v>
      </c>
      <c r="G433" s="1" t="s">
        <v>1114</v>
      </c>
      <c r="H433" s="1" t="s">
        <v>50</v>
      </c>
      <c r="I433" s="1" t="s">
        <v>89</v>
      </c>
      <c r="J433" s="1" t="s">
        <v>90</v>
      </c>
      <c r="K433" s="1" t="s">
        <v>1112</v>
      </c>
    </row>
    <row r="434" spans="1:11">
      <c r="A434" s="1">
        <v>1538</v>
      </c>
      <c r="B434" s="1">
        <v>754</v>
      </c>
      <c r="C434" s="1" t="s">
        <v>45</v>
      </c>
      <c r="D434" s="1" t="s">
        <v>1111</v>
      </c>
      <c r="E434" s="1" t="s">
        <v>1115</v>
      </c>
      <c r="F434" s="1" t="s">
        <v>1116</v>
      </c>
      <c r="G434" s="1" t="s">
        <v>1117</v>
      </c>
      <c r="H434" s="1" t="s">
        <v>50</v>
      </c>
      <c r="I434" s="1" t="s">
        <v>1016</v>
      </c>
      <c r="J434" s="1" t="s">
        <v>1017</v>
      </c>
      <c r="K434" s="1" t="s">
        <v>1112</v>
      </c>
    </row>
    <row r="435" spans="1:11">
      <c r="A435" s="1">
        <v>1538</v>
      </c>
      <c r="B435" s="1">
        <v>754</v>
      </c>
      <c r="C435" s="1" t="s">
        <v>45</v>
      </c>
      <c r="D435" s="1" t="s">
        <v>1111</v>
      </c>
      <c r="E435" s="1" t="s">
        <v>71</v>
      </c>
      <c r="F435" s="1" t="s">
        <v>1118</v>
      </c>
      <c r="G435" s="1" t="s">
        <v>1119</v>
      </c>
      <c r="H435" s="1" t="s">
        <v>62</v>
      </c>
      <c r="I435" s="1" t="s">
        <v>377</v>
      </c>
      <c r="J435" s="1" t="s">
        <v>343</v>
      </c>
      <c r="K435" s="1" t="s">
        <v>1112</v>
      </c>
    </row>
    <row r="436" spans="1:11">
      <c r="A436" s="1">
        <v>1538</v>
      </c>
      <c r="B436" s="1">
        <v>754</v>
      </c>
      <c r="C436" s="1" t="s">
        <v>45</v>
      </c>
      <c r="D436" s="1" t="s">
        <v>1111</v>
      </c>
      <c r="E436" s="1" t="s">
        <v>1011</v>
      </c>
      <c r="F436" s="1" t="s">
        <v>1120</v>
      </c>
      <c r="G436" s="1" t="s">
        <v>1121</v>
      </c>
      <c r="H436" s="1" t="s">
        <v>50</v>
      </c>
      <c r="I436" s="1" t="s">
        <v>988</v>
      </c>
      <c r="J436" s="1" t="s">
        <v>989</v>
      </c>
      <c r="K436" s="1" t="s">
        <v>1112</v>
      </c>
    </row>
    <row r="437" spans="1:11">
      <c r="A437" s="1">
        <v>1538</v>
      </c>
      <c r="B437" s="1">
        <v>754</v>
      </c>
      <c r="C437" s="1" t="s">
        <v>45</v>
      </c>
      <c r="D437" s="1" t="s">
        <v>1111</v>
      </c>
      <c r="E437" s="1" t="s">
        <v>1122</v>
      </c>
      <c r="F437" s="1" t="s">
        <v>1123</v>
      </c>
      <c r="G437" s="1" t="s">
        <v>1124</v>
      </c>
      <c r="H437" s="1" t="s">
        <v>50</v>
      </c>
      <c r="I437" s="1" t="s">
        <v>1125</v>
      </c>
      <c r="J437" s="1" t="s">
        <v>685</v>
      </c>
      <c r="K437" s="1" t="s">
        <v>1112</v>
      </c>
    </row>
    <row r="438" spans="1:11">
      <c r="A438" s="1">
        <v>1538</v>
      </c>
      <c r="B438" s="1">
        <v>754</v>
      </c>
      <c r="C438" s="1" t="s">
        <v>45</v>
      </c>
      <c r="D438" s="1" t="s">
        <v>1111</v>
      </c>
      <c r="E438" s="1" t="s">
        <v>1122</v>
      </c>
      <c r="F438" s="1" t="s">
        <v>1126</v>
      </c>
      <c r="G438" s="1" t="s">
        <v>1127</v>
      </c>
      <c r="H438" s="1" t="s">
        <v>50</v>
      </c>
      <c r="I438" s="1" t="s">
        <v>1125</v>
      </c>
      <c r="J438" s="1" t="s">
        <v>685</v>
      </c>
      <c r="K438" s="1" t="s">
        <v>1112</v>
      </c>
    </row>
    <row r="439" spans="1:11">
      <c r="A439" s="1">
        <v>1538</v>
      </c>
      <c r="B439" s="1">
        <v>754</v>
      </c>
      <c r="C439" s="1" t="s">
        <v>45</v>
      </c>
      <c r="D439" s="1" t="s">
        <v>1111</v>
      </c>
      <c r="E439" s="1" t="s">
        <v>633</v>
      </c>
      <c r="F439" s="1" t="s">
        <v>634</v>
      </c>
      <c r="G439" s="1" t="s">
        <v>635</v>
      </c>
      <c r="H439" s="1" t="s">
        <v>50</v>
      </c>
      <c r="I439" s="1" t="s">
        <v>311</v>
      </c>
      <c r="J439" s="1" t="s">
        <v>312</v>
      </c>
      <c r="K439" s="1" t="s">
        <v>1112</v>
      </c>
    </row>
    <row r="440" spans="1:11">
      <c r="A440" s="1">
        <v>1538</v>
      </c>
      <c r="B440" s="1">
        <v>754</v>
      </c>
      <c r="C440" s="1" t="s">
        <v>45</v>
      </c>
      <c r="D440" s="1" t="s">
        <v>1111</v>
      </c>
      <c r="E440" s="1" t="s">
        <v>1128</v>
      </c>
      <c r="F440" s="1" t="s">
        <v>1129</v>
      </c>
      <c r="G440" s="1" t="s">
        <v>1130</v>
      </c>
      <c r="H440" s="1" t="s">
        <v>50</v>
      </c>
      <c r="I440" s="1" t="s">
        <v>1053</v>
      </c>
      <c r="J440" s="1" t="s">
        <v>1054</v>
      </c>
      <c r="K440" s="1" t="s">
        <v>1112</v>
      </c>
    </row>
    <row r="441" spans="1:11">
      <c r="A441" s="1">
        <v>1538</v>
      </c>
      <c r="B441" s="1">
        <v>754</v>
      </c>
      <c r="C441" s="1" t="s">
        <v>45</v>
      </c>
      <c r="D441" s="1" t="s">
        <v>1111</v>
      </c>
      <c r="E441" s="1" t="s">
        <v>701</v>
      </c>
      <c r="F441" s="1" t="s">
        <v>1131</v>
      </c>
      <c r="G441" s="1" t="s">
        <v>1132</v>
      </c>
      <c r="H441" s="1" t="s">
        <v>50</v>
      </c>
      <c r="I441" s="1" t="s">
        <v>1133</v>
      </c>
      <c r="J441" s="1" t="s">
        <v>1134</v>
      </c>
      <c r="K441" s="1" t="s">
        <v>1112</v>
      </c>
    </row>
    <row r="442" spans="1:11">
      <c r="A442" s="1">
        <v>1538</v>
      </c>
      <c r="B442" s="1">
        <v>754</v>
      </c>
      <c r="C442" s="1" t="s">
        <v>45</v>
      </c>
      <c r="D442" s="1" t="s">
        <v>1111</v>
      </c>
      <c r="E442" s="1" t="s">
        <v>701</v>
      </c>
      <c r="F442" s="1" t="s">
        <v>1131</v>
      </c>
      <c r="G442" s="1" t="s">
        <v>1132</v>
      </c>
      <c r="H442" s="1" t="s">
        <v>50</v>
      </c>
      <c r="I442" s="1" t="s">
        <v>1133</v>
      </c>
      <c r="J442" s="1" t="s">
        <v>1134</v>
      </c>
      <c r="K442" s="1" t="s">
        <v>1112</v>
      </c>
    </row>
    <row r="443" spans="1:11">
      <c r="A443" s="1">
        <v>1538</v>
      </c>
      <c r="B443" s="1">
        <v>754</v>
      </c>
      <c r="C443" s="1" t="s">
        <v>45</v>
      </c>
      <c r="D443" s="1" t="s">
        <v>1111</v>
      </c>
      <c r="E443" s="1" t="s">
        <v>1135</v>
      </c>
      <c r="F443" s="1" t="s">
        <v>1136</v>
      </c>
      <c r="G443" s="1" t="s">
        <v>1137</v>
      </c>
      <c r="H443" s="1" t="s">
        <v>50</v>
      </c>
      <c r="I443" s="1" t="s">
        <v>147</v>
      </c>
      <c r="J443" s="1" t="s">
        <v>148</v>
      </c>
      <c r="K443" s="1" t="s">
        <v>1112</v>
      </c>
    </row>
    <row r="444" spans="1:11">
      <c r="A444" s="1">
        <v>1538</v>
      </c>
      <c r="B444" s="1">
        <v>754</v>
      </c>
      <c r="C444" s="1" t="s">
        <v>45</v>
      </c>
      <c r="D444" s="1" t="s">
        <v>1111</v>
      </c>
      <c r="E444" s="1" t="s">
        <v>1138</v>
      </c>
      <c r="F444" s="1" t="s">
        <v>1139</v>
      </c>
      <c r="G444" s="1" t="s">
        <v>1140</v>
      </c>
      <c r="H444" s="1" t="s">
        <v>50</v>
      </c>
      <c r="I444" s="1" t="s">
        <v>89</v>
      </c>
      <c r="J444" s="1" t="s">
        <v>90</v>
      </c>
      <c r="K444" s="1" t="s">
        <v>1112</v>
      </c>
    </row>
    <row r="445" spans="1:11">
      <c r="A445" s="1">
        <v>1538</v>
      </c>
      <c r="B445" s="1">
        <v>754</v>
      </c>
      <c r="C445" s="1" t="s">
        <v>45</v>
      </c>
      <c r="D445" s="1" t="s">
        <v>1111</v>
      </c>
      <c r="E445" s="1" t="s">
        <v>305</v>
      </c>
      <c r="F445" s="1" t="s">
        <v>306</v>
      </c>
      <c r="G445" s="1" t="s">
        <v>307</v>
      </c>
      <c r="H445" s="1" t="s">
        <v>50</v>
      </c>
      <c r="I445" s="1" t="s">
        <v>308</v>
      </c>
      <c r="J445" s="1" t="s">
        <v>62</v>
      </c>
      <c r="K445" s="1" t="s">
        <v>1112</v>
      </c>
    </row>
    <row r="446" spans="1:11">
      <c r="A446" s="1">
        <v>1538</v>
      </c>
      <c r="B446" s="1">
        <v>754</v>
      </c>
      <c r="C446" s="1" t="s">
        <v>45</v>
      </c>
      <c r="D446" s="1" t="s">
        <v>1111</v>
      </c>
      <c r="E446" s="1" t="s">
        <v>65</v>
      </c>
      <c r="F446" s="1" t="s">
        <v>1141</v>
      </c>
      <c r="G446" s="1" t="s">
        <v>1142</v>
      </c>
      <c r="H446" s="1" t="s">
        <v>50</v>
      </c>
      <c r="I446" s="1" t="s">
        <v>1143</v>
      </c>
      <c r="J446" s="1" t="s">
        <v>1144</v>
      </c>
      <c r="K446" s="1" t="s">
        <v>1112</v>
      </c>
    </row>
    <row r="447" spans="1:11">
      <c r="A447" s="1">
        <v>1584</v>
      </c>
      <c r="B447" s="1">
        <v>99</v>
      </c>
      <c r="C447" s="1" t="s">
        <v>45</v>
      </c>
      <c r="D447" s="1" t="s">
        <v>1145</v>
      </c>
      <c r="E447" s="1" t="s">
        <v>911</v>
      </c>
      <c r="F447" s="1" t="s">
        <v>1146</v>
      </c>
      <c r="G447" s="1" t="s">
        <v>1147</v>
      </c>
      <c r="H447" s="1" t="s">
        <v>50</v>
      </c>
      <c r="I447" s="1" t="s">
        <v>208</v>
      </c>
      <c r="J447" s="1" t="s">
        <v>209</v>
      </c>
      <c r="K447" s="1" t="s">
        <v>1148</v>
      </c>
    </row>
    <row r="448" spans="1:11">
      <c r="A448" s="1">
        <v>1584</v>
      </c>
      <c r="B448" s="1">
        <v>99</v>
      </c>
      <c r="C448" s="1" t="s">
        <v>45</v>
      </c>
      <c r="D448" s="1" t="s">
        <v>1145</v>
      </c>
      <c r="E448" s="1" t="s">
        <v>65</v>
      </c>
      <c r="F448" s="1" t="s">
        <v>66</v>
      </c>
      <c r="G448" s="1" t="s">
        <v>67</v>
      </c>
      <c r="H448" s="1" t="s">
        <v>50</v>
      </c>
      <c r="I448" s="1" t="s">
        <v>838</v>
      </c>
      <c r="J448" s="1" t="s">
        <v>839</v>
      </c>
      <c r="K448" s="1" t="s">
        <v>1148</v>
      </c>
    </row>
    <row r="449" spans="1:11">
      <c r="A449" s="1">
        <v>1588</v>
      </c>
      <c r="B449" s="1">
        <v>100</v>
      </c>
      <c r="C449" s="1" t="s">
        <v>45</v>
      </c>
      <c r="D449" s="1" t="s">
        <v>1149</v>
      </c>
      <c r="E449" s="1" t="s">
        <v>65</v>
      </c>
      <c r="F449" s="1" t="s">
        <v>1150</v>
      </c>
      <c r="G449" s="1" t="s">
        <v>1151</v>
      </c>
      <c r="H449" s="1" t="s">
        <v>50</v>
      </c>
      <c r="I449" s="1" t="s">
        <v>113</v>
      </c>
      <c r="J449" s="1" t="s">
        <v>114</v>
      </c>
      <c r="K449" s="1" t="s">
        <v>114</v>
      </c>
    </row>
    <row r="450" spans="1:11">
      <c r="A450" s="1">
        <v>1589</v>
      </c>
      <c r="B450" s="1">
        <v>100</v>
      </c>
      <c r="C450" s="1" t="s">
        <v>45</v>
      </c>
      <c r="D450" s="1" t="s">
        <v>1152</v>
      </c>
      <c r="E450" s="1" t="s">
        <v>972</v>
      </c>
      <c r="F450" s="1" t="s">
        <v>1153</v>
      </c>
      <c r="G450" s="1" t="s">
        <v>1154</v>
      </c>
      <c r="H450" s="1" t="s">
        <v>50</v>
      </c>
      <c r="I450" s="1" t="s">
        <v>346</v>
      </c>
      <c r="J450" s="1" t="s">
        <v>347</v>
      </c>
      <c r="K450" s="1" t="s">
        <v>1155</v>
      </c>
    </row>
    <row r="451" spans="1:11">
      <c r="A451" s="1">
        <v>1589</v>
      </c>
      <c r="B451" s="1">
        <v>100</v>
      </c>
      <c r="C451" s="1" t="s">
        <v>45</v>
      </c>
      <c r="D451" s="1" t="s">
        <v>1152</v>
      </c>
      <c r="E451" s="1" t="s">
        <v>305</v>
      </c>
      <c r="F451" s="1" t="s">
        <v>306</v>
      </c>
      <c r="G451" s="1" t="s">
        <v>307</v>
      </c>
      <c r="H451" s="1" t="s">
        <v>50</v>
      </c>
      <c r="I451" s="1" t="s">
        <v>308</v>
      </c>
      <c r="J451" s="1" t="s">
        <v>62</v>
      </c>
      <c r="K451" s="1" t="s">
        <v>1155</v>
      </c>
    </row>
    <row r="452" spans="1:11">
      <c r="A452" s="1">
        <v>1589</v>
      </c>
      <c r="B452" s="1">
        <v>100</v>
      </c>
      <c r="C452" s="1" t="s">
        <v>45</v>
      </c>
      <c r="D452" s="1" t="s">
        <v>1152</v>
      </c>
      <c r="E452" s="1" t="s">
        <v>226</v>
      </c>
      <c r="F452" s="1" t="s">
        <v>1156</v>
      </c>
      <c r="G452" s="1" t="s">
        <v>1157</v>
      </c>
      <c r="H452" s="1" t="s">
        <v>50</v>
      </c>
      <c r="I452" s="1" t="s">
        <v>79</v>
      </c>
      <c r="J452" s="1" t="s">
        <v>80</v>
      </c>
      <c r="K452" s="1" t="s">
        <v>1155</v>
      </c>
    </row>
    <row r="453" spans="1:11">
      <c r="A453" s="1">
        <v>1589</v>
      </c>
      <c r="B453" s="1">
        <v>100</v>
      </c>
      <c r="C453" s="1" t="s">
        <v>45</v>
      </c>
      <c r="D453" s="1" t="s">
        <v>1152</v>
      </c>
      <c r="E453" s="1" t="s">
        <v>709</v>
      </c>
      <c r="F453" s="1" t="s">
        <v>1158</v>
      </c>
      <c r="G453" s="1" t="s">
        <v>1159</v>
      </c>
      <c r="H453" s="1" t="s">
        <v>50</v>
      </c>
      <c r="I453" s="1" t="s">
        <v>1104</v>
      </c>
      <c r="J453" s="1" t="s">
        <v>64</v>
      </c>
      <c r="K453" s="1" t="s">
        <v>1155</v>
      </c>
    </row>
    <row r="454" spans="1:11">
      <c r="A454" s="1">
        <v>1589</v>
      </c>
      <c r="B454" s="1">
        <v>100</v>
      </c>
      <c r="C454" s="1" t="s">
        <v>45</v>
      </c>
      <c r="D454" s="1" t="s">
        <v>1152</v>
      </c>
      <c r="E454" s="1" t="s">
        <v>709</v>
      </c>
      <c r="F454" s="1" t="s">
        <v>1158</v>
      </c>
      <c r="G454" s="1" t="s">
        <v>1159</v>
      </c>
      <c r="H454" s="1" t="s">
        <v>1160</v>
      </c>
      <c r="I454" s="1" t="s">
        <v>1104</v>
      </c>
      <c r="J454" s="1" t="s">
        <v>1161</v>
      </c>
      <c r="K454" s="1" t="s">
        <v>1155</v>
      </c>
    </row>
    <row r="455" spans="1:11">
      <c r="A455" s="1">
        <v>1589</v>
      </c>
      <c r="B455" s="1">
        <v>100</v>
      </c>
      <c r="C455" s="1" t="s">
        <v>45</v>
      </c>
      <c r="D455" s="1" t="s">
        <v>1152</v>
      </c>
      <c r="E455" s="1" t="s">
        <v>65</v>
      </c>
      <c r="F455" s="1" t="s">
        <v>1162</v>
      </c>
      <c r="G455" s="1" t="s">
        <v>1163</v>
      </c>
      <c r="H455" s="1" t="s">
        <v>50</v>
      </c>
      <c r="I455" s="1" t="s">
        <v>838</v>
      </c>
      <c r="J455" s="1" t="s">
        <v>839</v>
      </c>
      <c r="K455" s="1" t="s">
        <v>1155</v>
      </c>
    </row>
    <row r="456" spans="1:11">
      <c r="A456" s="1">
        <v>1590</v>
      </c>
      <c r="B456" s="1">
        <v>100</v>
      </c>
      <c r="C456" s="1" t="s">
        <v>45</v>
      </c>
      <c r="D456" s="1" t="s">
        <v>388</v>
      </c>
      <c r="E456" s="1" t="s">
        <v>328</v>
      </c>
      <c r="F456" s="1" t="s">
        <v>329</v>
      </c>
      <c r="G456" s="1" t="s">
        <v>330</v>
      </c>
      <c r="H456" s="1" t="s">
        <v>50</v>
      </c>
      <c r="I456" s="1" t="s">
        <v>289</v>
      </c>
      <c r="J456" s="1" t="s">
        <v>290</v>
      </c>
      <c r="K456" s="1" t="s">
        <v>1164</v>
      </c>
    </row>
    <row r="457" spans="1:11">
      <c r="A457" s="1">
        <v>1590</v>
      </c>
      <c r="B457" s="1">
        <v>100</v>
      </c>
      <c r="C457" s="1" t="s">
        <v>45</v>
      </c>
      <c r="D457" s="1" t="s">
        <v>388</v>
      </c>
      <c r="E457" s="1" t="s">
        <v>54</v>
      </c>
      <c r="F457" s="1" t="s">
        <v>1165</v>
      </c>
      <c r="G457" s="1" t="s">
        <v>1166</v>
      </c>
      <c r="H457" s="1" t="s">
        <v>50</v>
      </c>
      <c r="I457" s="1" t="s">
        <v>89</v>
      </c>
      <c r="J457" s="1" t="s">
        <v>90</v>
      </c>
      <c r="K457" s="1" t="s">
        <v>1164</v>
      </c>
    </row>
    <row r="458" spans="1:11">
      <c r="A458" s="1">
        <v>1590</v>
      </c>
      <c r="B458" s="1">
        <v>100</v>
      </c>
      <c r="C458" s="1" t="s">
        <v>45</v>
      </c>
      <c r="D458" s="1" t="s">
        <v>388</v>
      </c>
      <c r="E458" s="1" t="s">
        <v>65</v>
      </c>
      <c r="F458" s="1" t="s">
        <v>1162</v>
      </c>
      <c r="G458" s="1" t="s">
        <v>1163</v>
      </c>
      <c r="H458" s="1" t="s">
        <v>50</v>
      </c>
      <c r="I458" s="1" t="s">
        <v>838</v>
      </c>
      <c r="J458" s="1" t="s">
        <v>839</v>
      </c>
      <c r="K458" s="1" t="s">
        <v>1164</v>
      </c>
    </row>
    <row r="459" spans="1:11">
      <c r="A459" s="1">
        <v>1591</v>
      </c>
      <c r="B459" s="1">
        <v>100</v>
      </c>
      <c r="C459" s="1" t="s">
        <v>45</v>
      </c>
      <c r="D459" s="1" t="s">
        <v>985</v>
      </c>
      <c r="E459" s="1" t="s">
        <v>186</v>
      </c>
      <c r="F459" s="1" t="s">
        <v>1167</v>
      </c>
      <c r="G459" s="1" t="s">
        <v>1168</v>
      </c>
      <c r="H459" s="1" t="s">
        <v>50</v>
      </c>
      <c r="I459" s="1" t="s">
        <v>260</v>
      </c>
      <c r="J459" s="1" t="s">
        <v>261</v>
      </c>
      <c r="K459" s="1" t="s">
        <v>1169</v>
      </c>
    </row>
    <row r="460" spans="1:11">
      <c r="A460" s="1">
        <v>1591</v>
      </c>
      <c r="B460" s="1">
        <v>100</v>
      </c>
      <c r="C460" s="1" t="s">
        <v>45</v>
      </c>
      <c r="D460" s="1" t="s">
        <v>985</v>
      </c>
      <c r="E460" s="1" t="s">
        <v>186</v>
      </c>
      <c r="F460" s="1" t="s">
        <v>1170</v>
      </c>
      <c r="G460" s="1" t="s">
        <v>1171</v>
      </c>
      <c r="H460" s="1" t="s">
        <v>50</v>
      </c>
      <c r="I460" s="1" t="s">
        <v>486</v>
      </c>
      <c r="J460" s="1" t="s">
        <v>487</v>
      </c>
      <c r="K460" s="1" t="s">
        <v>1169</v>
      </c>
    </row>
    <row r="461" spans="1:11">
      <c r="A461" s="1">
        <v>1591</v>
      </c>
      <c r="B461" s="1">
        <v>100</v>
      </c>
      <c r="C461" s="1" t="s">
        <v>45</v>
      </c>
      <c r="D461" s="1" t="s">
        <v>985</v>
      </c>
      <c r="E461" s="1" t="s">
        <v>186</v>
      </c>
      <c r="F461" s="1" t="s">
        <v>801</v>
      </c>
      <c r="G461" s="1" t="s">
        <v>802</v>
      </c>
      <c r="H461" s="1" t="s">
        <v>62</v>
      </c>
      <c r="I461" s="1" t="s">
        <v>346</v>
      </c>
      <c r="J461" s="1" t="s">
        <v>1172</v>
      </c>
      <c r="K461" s="1" t="s">
        <v>1169</v>
      </c>
    </row>
    <row r="462" spans="1:11">
      <c r="A462" s="1">
        <v>1591</v>
      </c>
      <c r="B462" s="1">
        <v>100</v>
      </c>
      <c r="C462" s="1" t="s">
        <v>45</v>
      </c>
      <c r="D462" s="1" t="s">
        <v>985</v>
      </c>
      <c r="E462" s="1" t="s">
        <v>1173</v>
      </c>
      <c r="F462" s="1" t="s">
        <v>1174</v>
      </c>
      <c r="G462" s="1" t="s">
        <v>1175</v>
      </c>
      <c r="H462" s="1" t="s">
        <v>780</v>
      </c>
      <c r="I462" s="1" t="s">
        <v>342</v>
      </c>
      <c r="J462" s="1" t="s">
        <v>1054</v>
      </c>
      <c r="K462" s="1" t="s">
        <v>1169</v>
      </c>
    </row>
    <row r="463" spans="1:11">
      <c r="A463" s="1">
        <v>1591</v>
      </c>
      <c r="B463" s="1">
        <v>100</v>
      </c>
      <c r="C463" s="1" t="s">
        <v>45</v>
      </c>
      <c r="D463" s="1" t="s">
        <v>985</v>
      </c>
      <c r="E463" s="1" t="s">
        <v>65</v>
      </c>
      <c r="F463" s="1" t="s">
        <v>132</v>
      </c>
      <c r="G463" s="1" t="s">
        <v>133</v>
      </c>
      <c r="H463" s="1" t="s">
        <v>50</v>
      </c>
      <c r="I463" s="1" t="s">
        <v>587</v>
      </c>
      <c r="J463" s="1" t="s">
        <v>588</v>
      </c>
      <c r="K463" s="1" t="s">
        <v>1169</v>
      </c>
    </row>
    <row r="464" spans="1:11">
      <c r="A464" s="1">
        <v>1592</v>
      </c>
      <c r="B464" s="1">
        <v>100</v>
      </c>
      <c r="C464" s="1" t="s">
        <v>45</v>
      </c>
      <c r="D464" s="1" t="s">
        <v>1176</v>
      </c>
      <c r="E464" s="1" t="s">
        <v>1177</v>
      </c>
      <c r="F464" s="1" t="s">
        <v>1178</v>
      </c>
      <c r="G464" s="1" t="s">
        <v>1179</v>
      </c>
      <c r="H464" s="1" t="s">
        <v>50</v>
      </c>
      <c r="I464" s="1" t="s">
        <v>89</v>
      </c>
      <c r="J464" s="1" t="s">
        <v>90</v>
      </c>
      <c r="K464" s="1" t="s">
        <v>1180</v>
      </c>
    </row>
    <row r="465" spans="1:11">
      <c r="A465" s="1">
        <v>1592</v>
      </c>
      <c r="B465" s="1">
        <v>100</v>
      </c>
      <c r="C465" s="1" t="s">
        <v>45</v>
      </c>
      <c r="D465" s="1" t="s">
        <v>1176</v>
      </c>
      <c r="E465" s="1" t="s">
        <v>616</v>
      </c>
      <c r="F465" s="1" t="s">
        <v>617</v>
      </c>
      <c r="G465" s="1" t="s">
        <v>618</v>
      </c>
      <c r="H465" s="1" t="s">
        <v>50</v>
      </c>
      <c r="I465" s="1" t="s">
        <v>712</v>
      </c>
      <c r="J465" s="1" t="s">
        <v>849</v>
      </c>
      <c r="K465" s="1" t="s">
        <v>1180</v>
      </c>
    </row>
    <row r="466" spans="1:11">
      <c r="A466" s="1">
        <v>1592</v>
      </c>
      <c r="B466" s="1">
        <v>100</v>
      </c>
      <c r="C466" s="1" t="s">
        <v>45</v>
      </c>
      <c r="D466" s="1" t="s">
        <v>1176</v>
      </c>
      <c r="E466" s="1" t="s">
        <v>1181</v>
      </c>
      <c r="F466" s="1" t="s">
        <v>1182</v>
      </c>
      <c r="G466" s="1" t="s">
        <v>1183</v>
      </c>
      <c r="H466" s="1" t="s">
        <v>50</v>
      </c>
      <c r="I466" s="1" t="s">
        <v>51</v>
      </c>
      <c r="J466" s="1" t="s">
        <v>52</v>
      </c>
      <c r="K466" s="1" t="s">
        <v>1180</v>
      </c>
    </row>
    <row r="467" spans="1:11">
      <c r="A467" s="1">
        <v>1592</v>
      </c>
      <c r="B467" s="1">
        <v>100</v>
      </c>
      <c r="C467" s="1" t="s">
        <v>45</v>
      </c>
      <c r="D467" s="1" t="s">
        <v>1176</v>
      </c>
      <c r="E467" s="1" t="s">
        <v>127</v>
      </c>
      <c r="F467" s="1" t="s">
        <v>1184</v>
      </c>
      <c r="G467" s="1" t="s">
        <v>1185</v>
      </c>
      <c r="H467" s="1" t="s">
        <v>50</v>
      </c>
      <c r="I467" s="1" t="s">
        <v>260</v>
      </c>
      <c r="J467" s="1" t="s">
        <v>261</v>
      </c>
      <c r="K467" s="1" t="s">
        <v>1180</v>
      </c>
    </row>
    <row r="468" spans="1:11">
      <c r="A468" s="1">
        <v>1592</v>
      </c>
      <c r="B468" s="1">
        <v>100</v>
      </c>
      <c r="C468" s="1" t="s">
        <v>45</v>
      </c>
      <c r="D468" s="1" t="s">
        <v>1176</v>
      </c>
      <c r="E468" s="1" t="s">
        <v>972</v>
      </c>
      <c r="F468" s="1" t="s">
        <v>1186</v>
      </c>
      <c r="G468" s="1" t="s">
        <v>1187</v>
      </c>
      <c r="H468" s="1" t="s">
        <v>50</v>
      </c>
      <c r="I468" s="1" t="s">
        <v>74</v>
      </c>
      <c r="J468" s="1" t="s">
        <v>75</v>
      </c>
      <c r="K468" s="1" t="s">
        <v>1180</v>
      </c>
    </row>
    <row r="469" spans="1:11">
      <c r="A469" s="1">
        <v>1592</v>
      </c>
      <c r="B469" s="1">
        <v>100</v>
      </c>
      <c r="C469" s="1" t="s">
        <v>45</v>
      </c>
      <c r="D469" s="1" t="s">
        <v>1176</v>
      </c>
      <c r="E469" s="1" t="s">
        <v>972</v>
      </c>
      <c r="F469" s="1" t="s">
        <v>1188</v>
      </c>
      <c r="G469" s="1" t="s">
        <v>1189</v>
      </c>
      <c r="H469" s="1" t="s">
        <v>50</v>
      </c>
      <c r="I469" s="1" t="s">
        <v>74</v>
      </c>
      <c r="J469" s="1" t="s">
        <v>75</v>
      </c>
      <c r="K469" s="1" t="s">
        <v>1180</v>
      </c>
    </row>
    <row r="470" spans="1:11">
      <c r="A470" s="1">
        <v>1592</v>
      </c>
      <c r="B470" s="1">
        <v>100</v>
      </c>
      <c r="C470" s="1" t="s">
        <v>45</v>
      </c>
      <c r="D470" s="1" t="s">
        <v>1176</v>
      </c>
      <c r="E470" s="1" t="s">
        <v>1173</v>
      </c>
      <c r="F470" s="1" t="s">
        <v>1174</v>
      </c>
      <c r="G470" s="1" t="s">
        <v>1175</v>
      </c>
      <c r="H470" s="1" t="s">
        <v>780</v>
      </c>
      <c r="I470" s="1" t="s">
        <v>195</v>
      </c>
      <c r="J470" s="1" t="s">
        <v>536</v>
      </c>
      <c r="K470" s="1" t="s">
        <v>1180</v>
      </c>
    </row>
    <row r="471" spans="1:11">
      <c r="A471" s="1">
        <v>1592</v>
      </c>
      <c r="B471" s="1">
        <v>100</v>
      </c>
      <c r="C471" s="1" t="s">
        <v>45</v>
      </c>
      <c r="D471" s="1" t="s">
        <v>1176</v>
      </c>
      <c r="E471" s="1" t="s">
        <v>65</v>
      </c>
      <c r="F471" s="1" t="s">
        <v>111</v>
      </c>
      <c r="G471" s="1" t="s">
        <v>112</v>
      </c>
      <c r="H471" s="1" t="s">
        <v>50</v>
      </c>
      <c r="I471" s="1" t="s">
        <v>756</v>
      </c>
      <c r="J471" s="1" t="s">
        <v>757</v>
      </c>
      <c r="K471" s="1" t="s">
        <v>1180</v>
      </c>
    </row>
    <row r="472" spans="1:11">
      <c r="A472" s="1">
        <v>1593</v>
      </c>
      <c r="B472" s="1">
        <v>100</v>
      </c>
      <c r="C472" s="1" t="s">
        <v>45</v>
      </c>
      <c r="D472" s="1" t="s">
        <v>1190</v>
      </c>
      <c r="E472" s="1" t="s">
        <v>54</v>
      </c>
      <c r="F472" s="1" t="s">
        <v>55</v>
      </c>
      <c r="G472" s="1" t="s">
        <v>56</v>
      </c>
      <c r="H472" s="1" t="s">
        <v>50</v>
      </c>
      <c r="I472" s="1" t="s">
        <v>1191</v>
      </c>
      <c r="J472" s="1" t="s">
        <v>1192</v>
      </c>
      <c r="K472" s="1" t="s">
        <v>1193</v>
      </c>
    </row>
    <row r="473" spans="1:11">
      <c r="A473" s="1">
        <v>1593</v>
      </c>
      <c r="B473" s="1">
        <v>100</v>
      </c>
      <c r="C473" s="1" t="s">
        <v>45</v>
      </c>
      <c r="D473" s="1" t="s">
        <v>1190</v>
      </c>
      <c r="E473" s="1" t="s">
        <v>1173</v>
      </c>
      <c r="F473" s="1" t="s">
        <v>1174</v>
      </c>
      <c r="G473" s="1" t="s">
        <v>1175</v>
      </c>
      <c r="H473" s="1" t="s">
        <v>62</v>
      </c>
      <c r="I473" s="1" t="s">
        <v>719</v>
      </c>
      <c r="J473" s="1" t="s">
        <v>178</v>
      </c>
      <c r="K473" s="1" t="s">
        <v>1193</v>
      </c>
    </row>
    <row r="474" spans="1:11">
      <c r="A474" s="1">
        <v>1593</v>
      </c>
      <c r="B474" s="1">
        <v>100</v>
      </c>
      <c r="C474" s="1" t="s">
        <v>45</v>
      </c>
      <c r="D474" s="1" t="s">
        <v>1190</v>
      </c>
      <c r="E474" s="1" t="s">
        <v>65</v>
      </c>
      <c r="F474" s="1" t="s">
        <v>132</v>
      </c>
      <c r="G474" s="1" t="s">
        <v>133</v>
      </c>
      <c r="H474" s="1" t="s">
        <v>50</v>
      </c>
      <c r="I474" s="1" t="s">
        <v>838</v>
      </c>
      <c r="J474" s="1" t="s">
        <v>839</v>
      </c>
      <c r="K474" s="1" t="s">
        <v>1193</v>
      </c>
    </row>
    <row r="475" spans="1:11">
      <c r="A475" s="1">
        <v>1594</v>
      </c>
      <c r="B475" s="1">
        <v>100</v>
      </c>
      <c r="C475" s="1" t="s">
        <v>45</v>
      </c>
      <c r="D475" s="1" t="s">
        <v>1194</v>
      </c>
      <c r="E475" s="1" t="s">
        <v>65</v>
      </c>
      <c r="F475" s="1" t="s">
        <v>1109</v>
      </c>
      <c r="G475" s="1" t="s">
        <v>1110</v>
      </c>
      <c r="H475" s="1" t="s">
        <v>50</v>
      </c>
      <c r="I475" s="1" t="s">
        <v>638</v>
      </c>
      <c r="J475" s="1" t="s">
        <v>639</v>
      </c>
      <c r="K475" s="1" t="s">
        <v>639</v>
      </c>
    </row>
    <row r="476" spans="1:11">
      <c r="A476" s="1">
        <v>1595</v>
      </c>
      <c r="B476" s="1">
        <v>100</v>
      </c>
      <c r="C476" s="1" t="s">
        <v>45</v>
      </c>
      <c r="D476" s="1" t="s">
        <v>1195</v>
      </c>
      <c r="E476" s="1" t="s">
        <v>65</v>
      </c>
      <c r="F476" s="1" t="s">
        <v>1196</v>
      </c>
      <c r="G476" s="1" t="s">
        <v>1197</v>
      </c>
      <c r="H476" s="1" t="s">
        <v>50</v>
      </c>
      <c r="I476" s="1" t="s">
        <v>99</v>
      </c>
      <c r="J476" s="1" t="s">
        <v>100</v>
      </c>
      <c r="K476" s="1" t="s">
        <v>100</v>
      </c>
    </row>
    <row r="477" spans="1:11">
      <c r="A477" s="1">
        <v>1733</v>
      </c>
      <c r="B477" s="1">
        <v>596</v>
      </c>
      <c r="C477" s="1" t="s">
        <v>45</v>
      </c>
      <c r="D477" s="1" t="s">
        <v>1198</v>
      </c>
      <c r="E477" s="1" t="s">
        <v>1199</v>
      </c>
      <c r="F477" s="1" t="s">
        <v>1200</v>
      </c>
      <c r="G477" s="1" t="s">
        <v>1201</v>
      </c>
      <c r="H477" s="1" t="s">
        <v>50</v>
      </c>
      <c r="I477" s="1" t="s">
        <v>1034</v>
      </c>
      <c r="J477" s="1" t="s">
        <v>1035</v>
      </c>
      <c r="K477" s="1" t="s">
        <v>1202</v>
      </c>
    </row>
    <row r="478" spans="1:11">
      <c r="A478" s="1">
        <v>1733</v>
      </c>
      <c r="B478" s="1">
        <v>596</v>
      </c>
      <c r="C478" s="1" t="s">
        <v>45</v>
      </c>
      <c r="D478" s="1" t="s">
        <v>1198</v>
      </c>
      <c r="E478" s="1" t="s">
        <v>313</v>
      </c>
      <c r="F478" s="1" t="s">
        <v>1203</v>
      </c>
      <c r="G478" s="1" t="s">
        <v>1204</v>
      </c>
      <c r="H478" s="1" t="s">
        <v>50</v>
      </c>
      <c r="I478" s="1" t="s">
        <v>84</v>
      </c>
      <c r="J478" s="1" t="s">
        <v>85</v>
      </c>
      <c r="K478" s="1" t="s">
        <v>1202</v>
      </c>
    </row>
    <row r="479" spans="1:11">
      <c r="A479" s="1">
        <v>1733</v>
      </c>
      <c r="B479" s="1">
        <v>596</v>
      </c>
      <c r="C479" s="1" t="s">
        <v>45</v>
      </c>
      <c r="D479" s="1" t="s">
        <v>1198</v>
      </c>
      <c r="E479" s="1" t="s">
        <v>1205</v>
      </c>
      <c r="F479" s="1" t="s">
        <v>1206</v>
      </c>
      <c r="G479" s="1" t="s">
        <v>1207</v>
      </c>
      <c r="H479" s="1" t="s">
        <v>50</v>
      </c>
      <c r="I479" s="1" t="s">
        <v>289</v>
      </c>
      <c r="J479" s="1" t="s">
        <v>290</v>
      </c>
      <c r="K479" s="1" t="s">
        <v>1202</v>
      </c>
    </row>
    <row r="480" spans="1:11">
      <c r="A480" s="1">
        <v>1733</v>
      </c>
      <c r="B480" s="1">
        <v>596</v>
      </c>
      <c r="C480" s="1" t="s">
        <v>45</v>
      </c>
      <c r="D480" s="1" t="s">
        <v>1198</v>
      </c>
      <c r="E480" s="1" t="s">
        <v>763</v>
      </c>
      <c r="F480" s="1" t="s">
        <v>764</v>
      </c>
      <c r="G480" s="1" t="s">
        <v>765</v>
      </c>
      <c r="H480" s="1" t="s">
        <v>50</v>
      </c>
      <c r="I480" s="1" t="s">
        <v>916</v>
      </c>
      <c r="J480" s="1" t="s">
        <v>917</v>
      </c>
      <c r="K480" s="1" t="s">
        <v>1202</v>
      </c>
    </row>
    <row r="481" spans="1:11">
      <c r="A481" s="1">
        <v>1733</v>
      </c>
      <c r="B481" s="1">
        <v>596</v>
      </c>
      <c r="C481" s="1" t="s">
        <v>45</v>
      </c>
      <c r="D481" s="1" t="s">
        <v>1198</v>
      </c>
      <c r="E481" s="1" t="s">
        <v>328</v>
      </c>
      <c r="F481" s="1" t="s">
        <v>725</v>
      </c>
      <c r="G481" s="1" t="s">
        <v>726</v>
      </c>
      <c r="H481" s="1" t="s">
        <v>50</v>
      </c>
      <c r="I481" s="1" t="s">
        <v>486</v>
      </c>
      <c r="J481" s="1" t="s">
        <v>487</v>
      </c>
      <c r="K481" s="1" t="s">
        <v>1202</v>
      </c>
    </row>
    <row r="482" spans="1:11">
      <c r="A482" s="1">
        <v>1733</v>
      </c>
      <c r="B482" s="1">
        <v>596</v>
      </c>
      <c r="C482" s="1" t="s">
        <v>45</v>
      </c>
      <c r="D482" s="1" t="s">
        <v>1198</v>
      </c>
      <c r="E482" s="1" t="s">
        <v>65</v>
      </c>
      <c r="F482" s="1" t="s">
        <v>1208</v>
      </c>
      <c r="G482" s="1" t="s">
        <v>1209</v>
      </c>
      <c r="H482" s="1" t="s">
        <v>50</v>
      </c>
      <c r="I482" s="1" t="s">
        <v>1210</v>
      </c>
      <c r="J482" s="1" t="s">
        <v>1211</v>
      </c>
      <c r="K482" s="1" t="s">
        <v>1202</v>
      </c>
    </row>
    <row r="483" spans="1:11">
      <c r="A483" s="1">
        <v>1781</v>
      </c>
      <c r="B483" s="1">
        <v>684</v>
      </c>
      <c r="C483" s="1" t="s">
        <v>45</v>
      </c>
      <c r="D483" s="1" t="s">
        <v>1212</v>
      </c>
      <c r="E483" s="1" t="s">
        <v>513</v>
      </c>
      <c r="F483" s="1" t="s">
        <v>1213</v>
      </c>
      <c r="G483" s="1" t="s">
        <v>1214</v>
      </c>
      <c r="H483" s="1" t="s">
        <v>50</v>
      </c>
      <c r="I483" s="1" t="s">
        <v>638</v>
      </c>
      <c r="J483" s="1" t="s">
        <v>639</v>
      </c>
      <c r="K483" s="1" t="s">
        <v>1215</v>
      </c>
    </row>
    <row r="484" spans="1:11">
      <c r="A484" s="1">
        <v>1781</v>
      </c>
      <c r="B484" s="1">
        <v>684</v>
      </c>
      <c r="C484" s="1" t="s">
        <v>45</v>
      </c>
      <c r="D484" s="1" t="s">
        <v>1212</v>
      </c>
      <c r="E484" s="1" t="s">
        <v>54</v>
      </c>
      <c r="F484" s="1" t="s">
        <v>367</v>
      </c>
      <c r="G484" s="1" t="s">
        <v>368</v>
      </c>
      <c r="H484" s="1" t="s">
        <v>50</v>
      </c>
      <c r="I484" s="1" t="s">
        <v>369</v>
      </c>
      <c r="J484" s="1" t="s">
        <v>370</v>
      </c>
      <c r="K484" s="1" t="s">
        <v>1215</v>
      </c>
    </row>
    <row r="485" spans="1:11">
      <c r="A485" s="1">
        <v>1781</v>
      </c>
      <c r="B485" s="1">
        <v>684</v>
      </c>
      <c r="C485" s="1" t="s">
        <v>45</v>
      </c>
      <c r="D485" s="1" t="s">
        <v>1212</v>
      </c>
      <c r="E485" s="1" t="s">
        <v>460</v>
      </c>
      <c r="F485" s="1" t="s">
        <v>1216</v>
      </c>
      <c r="G485" s="1" t="s">
        <v>1217</v>
      </c>
      <c r="H485" s="1" t="s">
        <v>50</v>
      </c>
      <c r="I485" s="1" t="s">
        <v>1191</v>
      </c>
      <c r="J485" s="1" t="s">
        <v>1192</v>
      </c>
      <c r="K485" s="1" t="s">
        <v>1215</v>
      </c>
    </row>
    <row r="486" spans="1:11">
      <c r="A486" s="1">
        <v>1781</v>
      </c>
      <c r="B486" s="1">
        <v>684</v>
      </c>
      <c r="C486" s="1" t="s">
        <v>45</v>
      </c>
      <c r="D486" s="1" t="s">
        <v>1212</v>
      </c>
      <c r="E486" s="1" t="s">
        <v>460</v>
      </c>
      <c r="F486" s="1" t="s">
        <v>1218</v>
      </c>
      <c r="G486" s="1" t="s">
        <v>1219</v>
      </c>
      <c r="H486" s="1" t="s">
        <v>50</v>
      </c>
      <c r="I486" s="1" t="s">
        <v>203</v>
      </c>
      <c r="J486" s="1" t="s">
        <v>204</v>
      </c>
      <c r="K486" s="1" t="s">
        <v>1215</v>
      </c>
    </row>
    <row r="487" spans="1:11">
      <c r="A487" s="1">
        <v>1781</v>
      </c>
      <c r="B487" s="1">
        <v>684</v>
      </c>
      <c r="C487" s="1" t="s">
        <v>45</v>
      </c>
      <c r="D487" s="1" t="s">
        <v>1212</v>
      </c>
      <c r="E487" s="1" t="s">
        <v>688</v>
      </c>
      <c r="F487" s="1" t="s">
        <v>1220</v>
      </c>
      <c r="G487" s="1" t="s">
        <v>1221</v>
      </c>
      <c r="H487" s="1" t="s">
        <v>50</v>
      </c>
      <c r="I487" s="1" t="s">
        <v>233</v>
      </c>
      <c r="J487" s="1" t="s">
        <v>234</v>
      </c>
      <c r="K487" s="1" t="s">
        <v>1215</v>
      </c>
    </row>
    <row r="488" spans="1:11">
      <c r="A488" s="1">
        <v>1781</v>
      </c>
      <c r="B488" s="1">
        <v>684</v>
      </c>
      <c r="C488" s="1" t="s">
        <v>45</v>
      </c>
      <c r="D488" s="1" t="s">
        <v>1212</v>
      </c>
      <c r="E488" s="1" t="s">
        <v>65</v>
      </c>
      <c r="F488" s="1" t="s">
        <v>667</v>
      </c>
      <c r="G488" s="1" t="s">
        <v>668</v>
      </c>
      <c r="H488" s="1" t="s">
        <v>50</v>
      </c>
      <c r="I488" s="1" t="s">
        <v>93</v>
      </c>
      <c r="J488" s="1" t="s">
        <v>94</v>
      </c>
      <c r="K488" s="1" t="s">
        <v>1215</v>
      </c>
    </row>
    <row r="489" spans="1:11">
      <c r="A489" s="1">
        <v>1841</v>
      </c>
      <c r="B489" s="1">
        <v>396</v>
      </c>
      <c r="C489" s="1" t="s">
        <v>45</v>
      </c>
      <c r="D489" s="1" t="s">
        <v>95</v>
      </c>
      <c r="E489" s="1" t="s">
        <v>513</v>
      </c>
      <c r="F489" s="1" t="s">
        <v>914</v>
      </c>
      <c r="G489" s="1" t="s">
        <v>915</v>
      </c>
      <c r="H489" s="1" t="s">
        <v>50</v>
      </c>
      <c r="I489" s="1" t="s">
        <v>1034</v>
      </c>
      <c r="J489" s="1" t="s">
        <v>1035</v>
      </c>
      <c r="K489" s="1" t="s">
        <v>502</v>
      </c>
    </row>
    <row r="490" spans="1:11">
      <c r="A490" s="1">
        <v>1841</v>
      </c>
      <c r="B490" s="1">
        <v>396</v>
      </c>
      <c r="C490" s="1" t="s">
        <v>45</v>
      </c>
      <c r="D490" s="1" t="s">
        <v>95</v>
      </c>
      <c r="E490" s="1" t="s">
        <v>124</v>
      </c>
      <c r="F490" s="1" t="s">
        <v>1222</v>
      </c>
      <c r="G490" s="1" t="s">
        <v>1223</v>
      </c>
      <c r="H490" s="1" t="s">
        <v>50</v>
      </c>
      <c r="I490" s="1" t="s">
        <v>369</v>
      </c>
      <c r="J490" s="1" t="s">
        <v>370</v>
      </c>
      <c r="K490" s="1" t="s">
        <v>502</v>
      </c>
    </row>
    <row r="491" spans="1:11">
      <c r="A491" s="1">
        <v>1841</v>
      </c>
      <c r="B491" s="1">
        <v>396</v>
      </c>
      <c r="C491" s="1" t="s">
        <v>45</v>
      </c>
      <c r="D491" s="1" t="s">
        <v>95</v>
      </c>
      <c r="E491" s="1" t="s">
        <v>65</v>
      </c>
      <c r="F491" s="1" t="s">
        <v>1224</v>
      </c>
      <c r="G491" s="1" t="s">
        <v>1225</v>
      </c>
      <c r="H491" s="1" t="s">
        <v>50</v>
      </c>
      <c r="I491" s="1" t="s">
        <v>371</v>
      </c>
      <c r="J491" s="1" t="s">
        <v>372</v>
      </c>
      <c r="K491" s="1" t="s">
        <v>502</v>
      </c>
    </row>
    <row r="492" spans="1:11">
      <c r="A492" s="1">
        <v>1842</v>
      </c>
      <c r="B492" s="1">
        <v>396</v>
      </c>
      <c r="C492" s="1" t="s">
        <v>45</v>
      </c>
      <c r="D492" s="1" t="s">
        <v>1226</v>
      </c>
      <c r="E492" s="1" t="s">
        <v>1050</v>
      </c>
      <c r="F492" s="1" t="s">
        <v>1227</v>
      </c>
      <c r="G492" s="1" t="s">
        <v>1228</v>
      </c>
      <c r="H492" s="1" t="s">
        <v>50</v>
      </c>
      <c r="I492" s="1" t="s">
        <v>303</v>
      </c>
      <c r="J492" s="1" t="s">
        <v>304</v>
      </c>
      <c r="K492" s="1" t="s">
        <v>1229</v>
      </c>
    </row>
    <row r="493" spans="1:11">
      <c r="A493" s="1">
        <v>1842</v>
      </c>
      <c r="B493" s="1">
        <v>396</v>
      </c>
      <c r="C493" s="1" t="s">
        <v>45</v>
      </c>
      <c r="D493" s="1" t="s">
        <v>1226</v>
      </c>
      <c r="E493" s="1" t="s">
        <v>532</v>
      </c>
      <c r="F493" s="1" t="s">
        <v>1230</v>
      </c>
      <c r="G493" s="1" t="s">
        <v>1231</v>
      </c>
      <c r="H493" s="1" t="s">
        <v>50</v>
      </c>
      <c r="I493" s="1" t="s">
        <v>303</v>
      </c>
      <c r="J493" s="1" t="s">
        <v>304</v>
      </c>
      <c r="K493" s="1" t="s">
        <v>1229</v>
      </c>
    </row>
    <row r="494" spans="1:11">
      <c r="A494" s="1">
        <v>1842</v>
      </c>
      <c r="B494" s="1">
        <v>396</v>
      </c>
      <c r="C494" s="1" t="s">
        <v>45</v>
      </c>
      <c r="D494" s="1" t="s">
        <v>1226</v>
      </c>
      <c r="E494" s="1" t="s">
        <v>513</v>
      </c>
      <c r="F494" s="1" t="s">
        <v>914</v>
      </c>
      <c r="G494" s="1" t="s">
        <v>915</v>
      </c>
      <c r="H494" s="1" t="s">
        <v>50</v>
      </c>
      <c r="I494" s="1" t="s">
        <v>171</v>
      </c>
      <c r="J494" s="1" t="s">
        <v>172</v>
      </c>
      <c r="K494" s="1" t="s">
        <v>1229</v>
      </c>
    </row>
    <row r="495" spans="1:11">
      <c r="A495" s="1">
        <v>1842</v>
      </c>
      <c r="B495" s="1">
        <v>396</v>
      </c>
      <c r="C495" s="1" t="s">
        <v>45</v>
      </c>
      <c r="D495" s="1" t="s">
        <v>1226</v>
      </c>
      <c r="E495" s="1" t="s">
        <v>1232</v>
      </c>
      <c r="F495" s="1" t="s">
        <v>1233</v>
      </c>
      <c r="G495" s="1" t="s">
        <v>1234</v>
      </c>
      <c r="H495" s="1" t="s">
        <v>50</v>
      </c>
      <c r="I495" s="1" t="s">
        <v>377</v>
      </c>
      <c r="J495" s="1" t="s">
        <v>378</v>
      </c>
      <c r="K495" s="1" t="s">
        <v>1229</v>
      </c>
    </row>
    <row r="496" spans="1:11">
      <c r="A496" s="1">
        <v>1842</v>
      </c>
      <c r="B496" s="1">
        <v>396</v>
      </c>
      <c r="C496" s="1" t="s">
        <v>45</v>
      </c>
      <c r="D496" s="1" t="s">
        <v>1226</v>
      </c>
      <c r="E496" s="1" t="s">
        <v>47</v>
      </c>
      <c r="F496" s="1" t="s">
        <v>1235</v>
      </c>
      <c r="G496" s="1" t="s">
        <v>1236</v>
      </c>
      <c r="H496" s="1" t="s">
        <v>50</v>
      </c>
      <c r="I496" s="1" t="s">
        <v>410</v>
      </c>
      <c r="J496" s="1" t="s">
        <v>411</v>
      </c>
      <c r="K496" s="1" t="s">
        <v>1229</v>
      </c>
    </row>
    <row r="497" spans="1:11">
      <c r="A497" s="1">
        <v>1842</v>
      </c>
      <c r="B497" s="1">
        <v>396</v>
      </c>
      <c r="C497" s="1" t="s">
        <v>45</v>
      </c>
      <c r="D497" s="1" t="s">
        <v>1226</v>
      </c>
      <c r="E497" s="1" t="s">
        <v>223</v>
      </c>
      <c r="F497" s="1" t="s">
        <v>1237</v>
      </c>
      <c r="G497" s="1" t="s">
        <v>1238</v>
      </c>
      <c r="H497" s="1" t="s">
        <v>50</v>
      </c>
      <c r="I497" s="1" t="s">
        <v>575</v>
      </c>
      <c r="J497" s="1" t="s">
        <v>576</v>
      </c>
      <c r="K497" s="1" t="s">
        <v>1229</v>
      </c>
    </row>
    <row r="498" spans="1:11">
      <c r="A498" s="1">
        <v>1842</v>
      </c>
      <c r="B498" s="1">
        <v>396</v>
      </c>
      <c r="C498" s="1" t="s">
        <v>45</v>
      </c>
      <c r="D498" s="1" t="s">
        <v>1226</v>
      </c>
      <c r="E498" s="1" t="s">
        <v>223</v>
      </c>
      <c r="F498" s="1" t="s">
        <v>1239</v>
      </c>
      <c r="G498" s="1" t="s">
        <v>1240</v>
      </c>
      <c r="H498" s="1" t="s">
        <v>50</v>
      </c>
      <c r="I498" s="1" t="s">
        <v>575</v>
      </c>
      <c r="J498" s="1" t="s">
        <v>576</v>
      </c>
      <c r="K498" s="1" t="s">
        <v>1229</v>
      </c>
    </row>
    <row r="499" spans="1:11">
      <c r="A499" s="1">
        <v>1842</v>
      </c>
      <c r="B499" s="1">
        <v>396</v>
      </c>
      <c r="C499" s="1" t="s">
        <v>45</v>
      </c>
      <c r="D499" s="1" t="s">
        <v>1226</v>
      </c>
      <c r="E499" s="1" t="s">
        <v>444</v>
      </c>
      <c r="F499" s="1" t="s">
        <v>522</v>
      </c>
      <c r="G499" s="1" t="s">
        <v>523</v>
      </c>
      <c r="H499" s="1" t="s">
        <v>50</v>
      </c>
      <c r="I499" s="1" t="s">
        <v>548</v>
      </c>
      <c r="J499" s="1" t="s">
        <v>549</v>
      </c>
      <c r="K499" s="1" t="s">
        <v>1229</v>
      </c>
    </row>
    <row r="500" spans="1:11">
      <c r="A500" s="1">
        <v>1842</v>
      </c>
      <c r="B500" s="1">
        <v>396</v>
      </c>
      <c r="C500" s="1" t="s">
        <v>45</v>
      </c>
      <c r="D500" s="1" t="s">
        <v>1226</v>
      </c>
      <c r="E500" s="1" t="s">
        <v>65</v>
      </c>
      <c r="F500" s="1" t="s">
        <v>1241</v>
      </c>
      <c r="G500" s="1" t="s">
        <v>1242</v>
      </c>
      <c r="H500" s="1" t="s">
        <v>50</v>
      </c>
      <c r="I500" s="1" t="s">
        <v>371</v>
      </c>
      <c r="J500" s="1" t="s">
        <v>372</v>
      </c>
      <c r="K500" s="1" t="s">
        <v>1229</v>
      </c>
    </row>
    <row r="501" spans="1:11">
      <c r="A501" s="1">
        <v>1843</v>
      </c>
      <c r="B501" s="1">
        <v>396</v>
      </c>
      <c r="C501" s="1" t="s">
        <v>45</v>
      </c>
      <c r="D501" s="1" t="s">
        <v>1243</v>
      </c>
      <c r="E501" s="1" t="s">
        <v>398</v>
      </c>
      <c r="F501" s="1" t="s">
        <v>1244</v>
      </c>
      <c r="G501" s="1" t="s">
        <v>1245</v>
      </c>
      <c r="H501" s="1" t="s">
        <v>50</v>
      </c>
      <c r="I501" s="1" t="s">
        <v>195</v>
      </c>
      <c r="J501" s="1" t="s">
        <v>196</v>
      </c>
      <c r="K501" s="1" t="s">
        <v>1246</v>
      </c>
    </row>
    <row r="502" spans="1:11">
      <c r="A502" s="1">
        <v>1843</v>
      </c>
      <c r="B502" s="1">
        <v>396</v>
      </c>
      <c r="C502" s="1" t="s">
        <v>45</v>
      </c>
      <c r="D502" s="1" t="s">
        <v>1243</v>
      </c>
      <c r="E502" s="1" t="s">
        <v>1247</v>
      </c>
      <c r="F502" s="1" t="s">
        <v>1248</v>
      </c>
      <c r="G502" s="1" t="s">
        <v>1249</v>
      </c>
      <c r="H502" s="1" t="s">
        <v>50</v>
      </c>
      <c r="I502" s="1" t="s">
        <v>147</v>
      </c>
      <c r="J502" s="1" t="s">
        <v>148</v>
      </c>
      <c r="K502" s="1" t="s">
        <v>1246</v>
      </c>
    </row>
    <row r="503" spans="1:11">
      <c r="A503" s="1">
        <v>1843</v>
      </c>
      <c r="B503" s="1">
        <v>396</v>
      </c>
      <c r="C503" s="1" t="s">
        <v>45</v>
      </c>
      <c r="D503" s="1" t="s">
        <v>1243</v>
      </c>
      <c r="E503" s="1" t="s">
        <v>1232</v>
      </c>
      <c r="F503" s="1" t="s">
        <v>1233</v>
      </c>
      <c r="G503" s="1" t="s">
        <v>1234</v>
      </c>
      <c r="H503" s="1" t="s">
        <v>50</v>
      </c>
      <c r="I503" s="1" t="s">
        <v>377</v>
      </c>
      <c r="J503" s="1" t="s">
        <v>378</v>
      </c>
      <c r="K503" s="1" t="s">
        <v>1246</v>
      </c>
    </row>
    <row r="504" spans="1:11">
      <c r="A504" s="1">
        <v>1843</v>
      </c>
      <c r="B504" s="1">
        <v>396</v>
      </c>
      <c r="C504" s="1" t="s">
        <v>45</v>
      </c>
      <c r="D504" s="1" t="s">
        <v>1243</v>
      </c>
      <c r="E504" s="1" t="s">
        <v>54</v>
      </c>
      <c r="F504" s="1" t="s">
        <v>367</v>
      </c>
      <c r="G504" s="1" t="s">
        <v>368</v>
      </c>
      <c r="H504" s="1" t="s">
        <v>50</v>
      </c>
      <c r="I504" s="1" t="s">
        <v>369</v>
      </c>
      <c r="J504" s="1" t="s">
        <v>370</v>
      </c>
      <c r="K504" s="1" t="s">
        <v>1246</v>
      </c>
    </row>
    <row r="505" spans="1:11">
      <c r="A505" s="1">
        <v>1843</v>
      </c>
      <c r="B505" s="1">
        <v>396</v>
      </c>
      <c r="C505" s="1" t="s">
        <v>45</v>
      </c>
      <c r="D505" s="1" t="s">
        <v>1243</v>
      </c>
      <c r="E505" s="1" t="s">
        <v>1250</v>
      </c>
      <c r="F505" s="1" t="s">
        <v>1251</v>
      </c>
      <c r="G505" s="1" t="s">
        <v>1252</v>
      </c>
      <c r="H505" s="1" t="s">
        <v>50</v>
      </c>
      <c r="I505" s="1" t="s">
        <v>494</v>
      </c>
      <c r="J505" s="1" t="s">
        <v>495</v>
      </c>
      <c r="K505" s="1" t="s">
        <v>1246</v>
      </c>
    </row>
    <row r="506" spans="1:11">
      <c r="A506" s="1">
        <v>1843</v>
      </c>
      <c r="B506" s="1">
        <v>396</v>
      </c>
      <c r="C506" s="1" t="s">
        <v>45</v>
      </c>
      <c r="D506" s="1" t="s">
        <v>1243</v>
      </c>
      <c r="E506" s="1" t="s">
        <v>1250</v>
      </c>
      <c r="F506" s="1" t="s">
        <v>1251</v>
      </c>
      <c r="G506" s="1" t="s">
        <v>1252</v>
      </c>
      <c r="H506" s="1" t="s">
        <v>50</v>
      </c>
      <c r="I506" s="1" t="s">
        <v>494</v>
      </c>
      <c r="J506" s="1" t="s">
        <v>495</v>
      </c>
      <c r="K506" s="1" t="s">
        <v>1246</v>
      </c>
    </row>
    <row r="507" spans="1:11">
      <c r="A507" s="1">
        <v>1843</v>
      </c>
      <c r="B507" s="1">
        <v>396</v>
      </c>
      <c r="C507" s="1" t="s">
        <v>45</v>
      </c>
      <c r="D507" s="1" t="s">
        <v>1243</v>
      </c>
      <c r="E507" s="1" t="s">
        <v>106</v>
      </c>
      <c r="F507" s="1" t="s">
        <v>1253</v>
      </c>
      <c r="G507" s="1" t="s">
        <v>1254</v>
      </c>
      <c r="H507" s="1" t="s">
        <v>50</v>
      </c>
      <c r="I507" s="1" t="s">
        <v>988</v>
      </c>
      <c r="J507" s="1" t="s">
        <v>989</v>
      </c>
      <c r="K507" s="1" t="s">
        <v>1246</v>
      </c>
    </row>
    <row r="508" spans="1:11">
      <c r="A508" s="1">
        <v>1843</v>
      </c>
      <c r="B508" s="1">
        <v>396</v>
      </c>
      <c r="C508" s="1" t="s">
        <v>45</v>
      </c>
      <c r="D508" s="1" t="s">
        <v>1243</v>
      </c>
      <c r="E508" s="1" t="s">
        <v>444</v>
      </c>
      <c r="F508" s="1" t="s">
        <v>445</v>
      </c>
      <c r="G508" s="1" t="s">
        <v>446</v>
      </c>
      <c r="H508" s="1" t="s">
        <v>50</v>
      </c>
      <c r="I508" s="1" t="s">
        <v>51</v>
      </c>
      <c r="J508" s="1" t="s">
        <v>52</v>
      </c>
      <c r="K508" s="1" t="s">
        <v>1246</v>
      </c>
    </row>
    <row r="509" spans="1:11">
      <c r="A509" s="1">
        <v>1843</v>
      </c>
      <c r="B509" s="1">
        <v>396</v>
      </c>
      <c r="C509" s="1" t="s">
        <v>45</v>
      </c>
      <c r="D509" s="1" t="s">
        <v>1243</v>
      </c>
      <c r="E509" s="1" t="s">
        <v>861</v>
      </c>
      <c r="F509" s="1" t="s">
        <v>1255</v>
      </c>
      <c r="G509" s="1" t="s">
        <v>1256</v>
      </c>
      <c r="H509" s="1" t="s">
        <v>50</v>
      </c>
      <c r="I509" s="1" t="s">
        <v>775</v>
      </c>
      <c r="J509" s="1" t="s">
        <v>776</v>
      </c>
      <c r="K509" s="1" t="s">
        <v>1246</v>
      </c>
    </row>
    <row r="510" spans="1:11">
      <c r="A510" s="1">
        <v>1843</v>
      </c>
      <c r="B510" s="1">
        <v>396</v>
      </c>
      <c r="C510" s="1" t="s">
        <v>45</v>
      </c>
      <c r="D510" s="1" t="s">
        <v>1243</v>
      </c>
      <c r="E510" s="1" t="s">
        <v>305</v>
      </c>
      <c r="F510" s="1" t="s">
        <v>306</v>
      </c>
      <c r="G510" s="1" t="s">
        <v>307</v>
      </c>
      <c r="H510" s="1" t="s">
        <v>50</v>
      </c>
      <c r="I510" s="1" t="s">
        <v>308</v>
      </c>
      <c r="J510" s="1" t="s">
        <v>62</v>
      </c>
      <c r="K510" s="1" t="s">
        <v>1246</v>
      </c>
    </row>
    <row r="511" spans="1:11">
      <c r="A511" s="1">
        <v>1843</v>
      </c>
      <c r="B511" s="1">
        <v>396</v>
      </c>
      <c r="C511" s="1" t="s">
        <v>45</v>
      </c>
      <c r="D511" s="1" t="s">
        <v>1243</v>
      </c>
      <c r="E511" s="1" t="s">
        <v>65</v>
      </c>
      <c r="F511" s="1" t="s">
        <v>1257</v>
      </c>
      <c r="G511" s="1" t="s">
        <v>1258</v>
      </c>
      <c r="H511" s="1" t="s">
        <v>50</v>
      </c>
      <c r="I511" s="1" t="s">
        <v>1259</v>
      </c>
      <c r="J511" s="1" t="s">
        <v>1260</v>
      </c>
      <c r="K511" s="1" t="s">
        <v>1246</v>
      </c>
    </row>
    <row r="512" spans="1:11">
      <c r="A512" s="1">
        <v>1844</v>
      </c>
      <c r="B512" s="1">
        <v>396</v>
      </c>
      <c r="C512" s="1" t="s">
        <v>45</v>
      </c>
      <c r="D512" s="1" t="s">
        <v>1261</v>
      </c>
      <c r="E512" s="1" t="s">
        <v>65</v>
      </c>
      <c r="F512" s="1" t="s">
        <v>1262</v>
      </c>
      <c r="G512" s="1" t="s">
        <v>1263</v>
      </c>
      <c r="H512" s="1" t="s">
        <v>50</v>
      </c>
      <c r="I512" s="1" t="s">
        <v>1264</v>
      </c>
      <c r="J512" s="1" t="s">
        <v>748</v>
      </c>
      <c r="K512" s="1" t="s">
        <v>748</v>
      </c>
    </row>
    <row r="513" spans="1:11">
      <c r="A513" s="1">
        <v>1845</v>
      </c>
      <c r="B513" s="1">
        <v>396</v>
      </c>
      <c r="C513" s="1" t="s">
        <v>45</v>
      </c>
      <c r="D513" s="1" t="s">
        <v>1265</v>
      </c>
      <c r="E513" s="1" t="s">
        <v>318</v>
      </c>
      <c r="F513" s="1" t="s">
        <v>1266</v>
      </c>
      <c r="G513" s="1" t="s">
        <v>1267</v>
      </c>
      <c r="H513" s="1" t="s">
        <v>50</v>
      </c>
      <c r="I513" s="1" t="s">
        <v>275</v>
      </c>
      <c r="J513" s="1" t="s">
        <v>276</v>
      </c>
      <c r="K513" s="1" t="s">
        <v>1268</v>
      </c>
    </row>
    <row r="514" spans="1:11">
      <c r="A514" s="1">
        <v>1845</v>
      </c>
      <c r="B514" s="1">
        <v>396</v>
      </c>
      <c r="C514" s="1" t="s">
        <v>45</v>
      </c>
      <c r="D514" s="1" t="s">
        <v>1265</v>
      </c>
      <c r="E514" s="1" t="s">
        <v>379</v>
      </c>
      <c r="F514" s="1" t="s">
        <v>380</v>
      </c>
      <c r="G514" s="1" t="s">
        <v>381</v>
      </c>
      <c r="H514" s="1" t="s">
        <v>50</v>
      </c>
      <c r="I514" s="1" t="s">
        <v>153</v>
      </c>
      <c r="J514" s="1" t="s">
        <v>154</v>
      </c>
      <c r="K514" s="1" t="s">
        <v>1268</v>
      </c>
    </row>
    <row r="515" spans="1:11">
      <c r="A515" s="1">
        <v>1845</v>
      </c>
      <c r="B515" s="1">
        <v>396</v>
      </c>
      <c r="C515" s="1" t="s">
        <v>45</v>
      </c>
      <c r="D515" s="1" t="s">
        <v>1265</v>
      </c>
      <c r="E515" s="1" t="s">
        <v>174</v>
      </c>
      <c r="F515" s="1" t="s">
        <v>1269</v>
      </c>
      <c r="G515" s="1" t="s">
        <v>1270</v>
      </c>
      <c r="H515" s="1" t="s">
        <v>50</v>
      </c>
      <c r="I515" s="1" t="s">
        <v>63</v>
      </c>
      <c r="J515" s="1" t="s">
        <v>81</v>
      </c>
      <c r="K515" s="1" t="s">
        <v>1268</v>
      </c>
    </row>
    <row r="516" spans="1:11">
      <c r="A516" s="1">
        <v>1845</v>
      </c>
      <c r="B516" s="1">
        <v>396</v>
      </c>
      <c r="C516" s="1" t="s">
        <v>45</v>
      </c>
      <c r="D516" s="1" t="s">
        <v>1265</v>
      </c>
      <c r="E516" s="1" t="s">
        <v>1271</v>
      </c>
      <c r="F516" s="1" t="s">
        <v>1272</v>
      </c>
      <c r="G516" s="1" t="s">
        <v>1273</v>
      </c>
      <c r="H516" s="1" t="s">
        <v>50</v>
      </c>
      <c r="I516" s="1" t="s">
        <v>316</v>
      </c>
      <c r="J516" s="1" t="s">
        <v>265</v>
      </c>
      <c r="K516" s="1" t="s">
        <v>1268</v>
      </c>
    </row>
    <row r="517" spans="1:11">
      <c r="A517" s="1">
        <v>1845</v>
      </c>
      <c r="B517" s="1">
        <v>396</v>
      </c>
      <c r="C517" s="1" t="s">
        <v>45</v>
      </c>
      <c r="D517" s="1" t="s">
        <v>1265</v>
      </c>
      <c r="E517" s="1" t="s">
        <v>1271</v>
      </c>
      <c r="F517" s="1" t="s">
        <v>1274</v>
      </c>
      <c r="G517" s="1" t="s">
        <v>1275</v>
      </c>
      <c r="H517" s="1" t="s">
        <v>50</v>
      </c>
      <c r="I517" s="1" t="s">
        <v>316</v>
      </c>
      <c r="J517" s="1" t="s">
        <v>265</v>
      </c>
      <c r="K517" s="1" t="s">
        <v>1268</v>
      </c>
    </row>
    <row r="518" spans="1:11">
      <c r="A518" s="1">
        <v>1845</v>
      </c>
      <c r="B518" s="1">
        <v>396</v>
      </c>
      <c r="C518" s="1" t="s">
        <v>45</v>
      </c>
      <c r="D518" s="1" t="s">
        <v>1265</v>
      </c>
      <c r="E518" s="1" t="s">
        <v>653</v>
      </c>
      <c r="F518" s="1" t="s">
        <v>1276</v>
      </c>
      <c r="G518" s="1" t="s">
        <v>1277</v>
      </c>
      <c r="H518" s="1" t="s">
        <v>50</v>
      </c>
      <c r="I518" s="1" t="s">
        <v>1278</v>
      </c>
      <c r="J518" s="1" t="s">
        <v>1279</v>
      </c>
      <c r="K518" s="1" t="s">
        <v>1268</v>
      </c>
    </row>
    <row r="519" spans="1:11">
      <c r="A519" s="1">
        <v>1845</v>
      </c>
      <c r="B519" s="1">
        <v>396</v>
      </c>
      <c r="C519" s="1" t="s">
        <v>45</v>
      </c>
      <c r="D519" s="1" t="s">
        <v>1265</v>
      </c>
      <c r="E519" s="1" t="s">
        <v>653</v>
      </c>
      <c r="F519" s="1" t="s">
        <v>1276</v>
      </c>
      <c r="G519" s="1" t="s">
        <v>1277</v>
      </c>
      <c r="H519" s="1" t="s">
        <v>50</v>
      </c>
      <c r="I519" s="1" t="s">
        <v>1278</v>
      </c>
      <c r="J519" s="1" t="s">
        <v>1279</v>
      </c>
      <c r="K519" s="1" t="s">
        <v>1268</v>
      </c>
    </row>
    <row r="520" spans="1:11">
      <c r="A520" s="1">
        <v>1845</v>
      </c>
      <c r="B520" s="1">
        <v>396</v>
      </c>
      <c r="C520" s="1" t="s">
        <v>45</v>
      </c>
      <c r="D520" s="1" t="s">
        <v>1265</v>
      </c>
      <c r="E520" s="1" t="s">
        <v>1280</v>
      </c>
      <c r="F520" s="1" t="s">
        <v>1281</v>
      </c>
      <c r="G520" s="1" t="s">
        <v>1282</v>
      </c>
      <c r="H520" s="1" t="s">
        <v>50</v>
      </c>
      <c r="I520" s="1" t="s">
        <v>542</v>
      </c>
      <c r="J520" s="1" t="s">
        <v>543</v>
      </c>
      <c r="K520" s="1" t="s">
        <v>1268</v>
      </c>
    </row>
    <row r="521" spans="1:11">
      <c r="A521" s="1">
        <v>1845</v>
      </c>
      <c r="B521" s="1">
        <v>396</v>
      </c>
      <c r="C521" s="1" t="s">
        <v>45</v>
      </c>
      <c r="D521" s="1" t="s">
        <v>1265</v>
      </c>
      <c r="E521" s="1" t="s">
        <v>124</v>
      </c>
      <c r="F521" s="1" t="s">
        <v>1283</v>
      </c>
      <c r="G521" s="1" t="s">
        <v>1284</v>
      </c>
      <c r="H521" s="1" t="s">
        <v>50</v>
      </c>
      <c r="I521" s="1" t="s">
        <v>587</v>
      </c>
      <c r="J521" s="1" t="s">
        <v>588</v>
      </c>
      <c r="K521" s="1" t="s">
        <v>1268</v>
      </c>
    </row>
    <row r="522" spans="1:11">
      <c r="A522" s="1">
        <v>1845</v>
      </c>
      <c r="B522" s="1">
        <v>396</v>
      </c>
      <c r="C522" s="1" t="s">
        <v>45</v>
      </c>
      <c r="D522" s="1" t="s">
        <v>1265</v>
      </c>
      <c r="E522" s="1" t="s">
        <v>701</v>
      </c>
      <c r="F522" s="1" t="s">
        <v>1285</v>
      </c>
      <c r="G522" s="1" t="s">
        <v>1286</v>
      </c>
      <c r="H522" s="1" t="s">
        <v>50</v>
      </c>
      <c r="I522" s="1" t="s">
        <v>619</v>
      </c>
      <c r="J522" s="1" t="s">
        <v>620</v>
      </c>
      <c r="K522" s="1" t="s">
        <v>1268</v>
      </c>
    </row>
    <row r="523" spans="1:11">
      <c r="A523" s="1">
        <v>1845</v>
      </c>
      <c r="B523" s="1">
        <v>396</v>
      </c>
      <c r="C523" s="1" t="s">
        <v>45</v>
      </c>
      <c r="D523" s="1" t="s">
        <v>1265</v>
      </c>
      <c r="E523" s="1" t="s">
        <v>444</v>
      </c>
      <c r="F523" s="1" t="s">
        <v>445</v>
      </c>
      <c r="G523" s="1" t="s">
        <v>446</v>
      </c>
      <c r="H523" s="1" t="s">
        <v>50</v>
      </c>
      <c r="I523" s="1" t="s">
        <v>51</v>
      </c>
      <c r="J523" s="1" t="s">
        <v>52</v>
      </c>
      <c r="K523" s="1" t="s">
        <v>1268</v>
      </c>
    </row>
    <row r="524" spans="1:11">
      <c r="A524" s="1">
        <v>1845</v>
      </c>
      <c r="B524" s="1">
        <v>396</v>
      </c>
      <c r="C524" s="1" t="s">
        <v>45</v>
      </c>
      <c r="D524" s="1" t="s">
        <v>1265</v>
      </c>
      <c r="E524" s="1" t="s">
        <v>65</v>
      </c>
      <c r="F524" s="1" t="s">
        <v>1257</v>
      </c>
      <c r="G524" s="1" t="s">
        <v>1258</v>
      </c>
      <c r="H524" s="1" t="s">
        <v>50</v>
      </c>
      <c r="I524" s="1" t="s">
        <v>1259</v>
      </c>
      <c r="J524" s="1" t="s">
        <v>1260</v>
      </c>
      <c r="K524" s="1" t="s">
        <v>1268</v>
      </c>
    </row>
    <row r="525" spans="1:11">
      <c r="A525" s="1">
        <v>1846</v>
      </c>
      <c r="B525" s="1">
        <v>396</v>
      </c>
      <c r="C525" s="1" t="s">
        <v>45</v>
      </c>
      <c r="D525" s="1" t="s">
        <v>724</v>
      </c>
      <c r="E525" s="1" t="s">
        <v>1287</v>
      </c>
      <c r="F525" s="1" t="s">
        <v>1288</v>
      </c>
      <c r="G525" s="1" t="s">
        <v>1289</v>
      </c>
      <c r="H525" s="1" t="s">
        <v>50</v>
      </c>
      <c r="I525" s="1" t="s">
        <v>393</v>
      </c>
      <c r="J525" s="1" t="s">
        <v>394</v>
      </c>
      <c r="K525" s="1" t="s">
        <v>1290</v>
      </c>
    </row>
    <row r="526" spans="1:11">
      <c r="A526" s="1">
        <v>1846</v>
      </c>
      <c r="B526" s="1">
        <v>396</v>
      </c>
      <c r="C526" s="1" t="s">
        <v>45</v>
      </c>
      <c r="D526" s="1" t="s">
        <v>724</v>
      </c>
      <c r="E526" s="1" t="s">
        <v>444</v>
      </c>
      <c r="F526" s="1" t="s">
        <v>1291</v>
      </c>
      <c r="G526" s="1" t="s">
        <v>1292</v>
      </c>
      <c r="H526" s="1" t="s">
        <v>50</v>
      </c>
      <c r="I526" s="1" t="s">
        <v>1293</v>
      </c>
      <c r="J526" s="1" t="s">
        <v>1294</v>
      </c>
      <c r="K526" s="1" t="s">
        <v>1290</v>
      </c>
    </row>
    <row r="527" spans="1:11">
      <c r="A527" s="1">
        <v>1846</v>
      </c>
      <c r="B527" s="1">
        <v>396</v>
      </c>
      <c r="C527" s="1" t="s">
        <v>45</v>
      </c>
      <c r="D527" s="1" t="s">
        <v>724</v>
      </c>
      <c r="E527" s="1" t="s">
        <v>444</v>
      </c>
      <c r="F527" s="1" t="s">
        <v>1295</v>
      </c>
      <c r="G527" s="1" t="s">
        <v>1296</v>
      </c>
      <c r="H527" s="1" t="s">
        <v>50</v>
      </c>
      <c r="I527" s="1" t="s">
        <v>311</v>
      </c>
      <c r="J527" s="1" t="s">
        <v>312</v>
      </c>
      <c r="K527" s="1" t="s">
        <v>1290</v>
      </c>
    </row>
    <row r="528" spans="1:11">
      <c r="A528" s="1">
        <v>1846</v>
      </c>
      <c r="B528" s="1">
        <v>396</v>
      </c>
      <c r="C528" s="1" t="s">
        <v>45</v>
      </c>
      <c r="D528" s="1" t="s">
        <v>724</v>
      </c>
      <c r="E528" s="1" t="s">
        <v>65</v>
      </c>
      <c r="F528" s="1" t="s">
        <v>1224</v>
      </c>
      <c r="G528" s="1" t="s">
        <v>1225</v>
      </c>
      <c r="H528" s="1" t="s">
        <v>50</v>
      </c>
      <c r="I528" s="1" t="s">
        <v>371</v>
      </c>
      <c r="J528" s="1" t="s">
        <v>372</v>
      </c>
      <c r="K528" s="1" t="s">
        <v>1290</v>
      </c>
    </row>
    <row r="529" spans="1:11">
      <c r="A529" s="1">
        <v>1847</v>
      </c>
      <c r="B529" s="1">
        <v>396</v>
      </c>
      <c r="C529" s="1" t="s">
        <v>45</v>
      </c>
      <c r="D529" s="1" t="s">
        <v>1297</v>
      </c>
      <c r="E529" s="1" t="s">
        <v>253</v>
      </c>
      <c r="F529" s="1" t="s">
        <v>1298</v>
      </c>
      <c r="G529" s="1" t="s">
        <v>1299</v>
      </c>
      <c r="H529" s="1" t="s">
        <v>50</v>
      </c>
      <c r="I529" s="1" t="s">
        <v>719</v>
      </c>
      <c r="J529" s="1" t="s">
        <v>720</v>
      </c>
      <c r="K529" s="1" t="s">
        <v>1300</v>
      </c>
    </row>
    <row r="530" spans="1:11">
      <c r="A530" s="1">
        <v>1847</v>
      </c>
      <c r="B530" s="1">
        <v>396</v>
      </c>
      <c r="C530" s="1" t="s">
        <v>45</v>
      </c>
      <c r="D530" s="1" t="s">
        <v>1297</v>
      </c>
      <c r="E530" s="1" t="s">
        <v>318</v>
      </c>
      <c r="F530" s="1" t="s">
        <v>1301</v>
      </c>
      <c r="G530" s="1" t="s">
        <v>1302</v>
      </c>
      <c r="H530" s="1" t="s">
        <v>50</v>
      </c>
      <c r="I530" s="1" t="s">
        <v>665</v>
      </c>
      <c r="J530" s="1" t="s">
        <v>666</v>
      </c>
      <c r="K530" s="1" t="s">
        <v>1300</v>
      </c>
    </row>
    <row r="531" spans="1:11">
      <c r="A531" s="1">
        <v>1847</v>
      </c>
      <c r="B531" s="1">
        <v>396</v>
      </c>
      <c r="C531" s="1" t="s">
        <v>45</v>
      </c>
      <c r="D531" s="1" t="s">
        <v>1297</v>
      </c>
      <c r="E531" s="1" t="s">
        <v>328</v>
      </c>
      <c r="F531" s="1" t="s">
        <v>1303</v>
      </c>
      <c r="G531" s="1" t="s">
        <v>1304</v>
      </c>
      <c r="H531" s="1" t="s">
        <v>50</v>
      </c>
      <c r="I531" s="1" t="s">
        <v>401</v>
      </c>
      <c r="J531" s="1" t="s">
        <v>402</v>
      </c>
      <c r="K531" s="1" t="s">
        <v>1300</v>
      </c>
    </row>
    <row r="532" spans="1:11">
      <c r="A532" s="1">
        <v>1847</v>
      </c>
      <c r="B532" s="1">
        <v>396</v>
      </c>
      <c r="C532" s="1" t="s">
        <v>45</v>
      </c>
      <c r="D532" s="1" t="s">
        <v>1297</v>
      </c>
      <c r="E532" s="1" t="s">
        <v>331</v>
      </c>
      <c r="F532" s="1" t="s">
        <v>1305</v>
      </c>
      <c r="G532" s="1" t="s">
        <v>1306</v>
      </c>
      <c r="H532" s="1" t="s">
        <v>50</v>
      </c>
      <c r="I532" s="1" t="s">
        <v>79</v>
      </c>
      <c r="J532" s="1" t="s">
        <v>80</v>
      </c>
      <c r="K532" s="1" t="s">
        <v>1300</v>
      </c>
    </row>
    <row r="533" spans="1:11">
      <c r="A533" s="1">
        <v>1847</v>
      </c>
      <c r="B533" s="1">
        <v>396</v>
      </c>
      <c r="C533" s="1" t="s">
        <v>45</v>
      </c>
      <c r="D533" s="1" t="s">
        <v>1297</v>
      </c>
      <c r="E533" s="1" t="s">
        <v>379</v>
      </c>
      <c r="F533" s="1" t="s">
        <v>448</v>
      </c>
      <c r="G533" s="1" t="s">
        <v>449</v>
      </c>
      <c r="H533" s="1" t="s">
        <v>50</v>
      </c>
      <c r="I533" s="1" t="s">
        <v>63</v>
      </c>
      <c r="J533" s="1" t="s">
        <v>81</v>
      </c>
      <c r="K533" s="1" t="s">
        <v>1300</v>
      </c>
    </row>
    <row r="534" spans="1:11">
      <c r="A534" s="1">
        <v>1847</v>
      </c>
      <c r="B534" s="1">
        <v>396</v>
      </c>
      <c r="C534" s="1" t="s">
        <v>45</v>
      </c>
      <c r="D534" s="1" t="s">
        <v>1297</v>
      </c>
      <c r="E534" s="1" t="s">
        <v>65</v>
      </c>
      <c r="F534" s="1" t="s">
        <v>1257</v>
      </c>
      <c r="G534" s="1" t="s">
        <v>1258</v>
      </c>
      <c r="H534" s="1" t="s">
        <v>50</v>
      </c>
      <c r="I534" s="1" t="s">
        <v>1259</v>
      </c>
      <c r="J534" s="1" t="s">
        <v>1260</v>
      </c>
      <c r="K534" s="1" t="s">
        <v>1300</v>
      </c>
    </row>
    <row r="535" spans="1:11">
      <c r="A535" s="1">
        <v>1848</v>
      </c>
      <c r="B535" s="1">
        <v>373</v>
      </c>
      <c r="C535" s="1" t="s">
        <v>45</v>
      </c>
      <c r="D535" s="1" t="s">
        <v>1307</v>
      </c>
      <c r="E535" s="1" t="s">
        <v>1308</v>
      </c>
      <c r="F535" s="1" t="s">
        <v>1309</v>
      </c>
      <c r="G535" s="1" t="s">
        <v>1310</v>
      </c>
      <c r="H535" s="1" t="s">
        <v>50</v>
      </c>
      <c r="I535" s="1" t="s">
        <v>1311</v>
      </c>
      <c r="J535" s="1" t="s">
        <v>1312</v>
      </c>
      <c r="K535" s="1" t="s">
        <v>1313</v>
      </c>
    </row>
    <row r="536" spans="1:11">
      <c r="A536" s="1">
        <v>1848</v>
      </c>
      <c r="B536" s="1">
        <v>373</v>
      </c>
      <c r="C536" s="1" t="s">
        <v>45</v>
      </c>
      <c r="D536" s="1" t="s">
        <v>1307</v>
      </c>
      <c r="E536" s="1" t="s">
        <v>1308</v>
      </c>
      <c r="F536" s="1" t="s">
        <v>1309</v>
      </c>
      <c r="G536" s="1" t="s">
        <v>1310</v>
      </c>
      <c r="H536" s="1" t="s">
        <v>466</v>
      </c>
      <c r="I536" s="1" t="s">
        <v>1311</v>
      </c>
      <c r="J536" s="1" t="s">
        <v>1314</v>
      </c>
      <c r="K536" s="1" t="s">
        <v>1313</v>
      </c>
    </row>
    <row r="537" spans="1:11">
      <c r="A537" s="1">
        <v>1848</v>
      </c>
      <c r="B537" s="1">
        <v>373</v>
      </c>
      <c r="C537" s="1" t="s">
        <v>45</v>
      </c>
      <c r="D537" s="1" t="s">
        <v>1307</v>
      </c>
      <c r="E537" s="1" t="s">
        <v>1308</v>
      </c>
      <c r="F537" s="1" t="s">
        <v>1309</v>
      </c>
      <c r="G537" s="1" t="s">
        <v>1310</v>
      </c>
      <c r="H537" s="1" t="s">
        <v>50</v>
      </c>
      <c r="I537" s="1" t="s">
        <v>51</v>
      </c>
      <c r="J537" s="1" t="s">
        <v>52</v>
      </c>
      <c r="K537" s="1" t="s">
        <v>1313</v>
      </c>
    </row>
    <row r="538" spans="1:11">
      <c r="A538" s="1">
        <v>1848</v>
      </c>
      <c r="B538" s="1">
        <v>373</v>
      </c>
      <c r="C538" s="1" t="s">
        <v>45</v>
      </c>
      <c r="D538" s="1" t="s">
        <v>1307</v>
      </c>
      <c r="E538" s="1" t="s">
        <v>127</v>
      </c>
      <c r="F538" s="1" t="s">
        <v>1315</v>
      </c>
      <c r="G538" s="1" t="s">
        <v>1316</v>
      </c>
      <c r="H538" s="1" t="s">
        <v>50</v>
      </c>
      <c r="I538" s="1" t="s">
        <v>346</v>
      </c>
      <c r="J538" s="1" t="s">
        <v>347</v>
      </c>
      <c r="K538" s="1" t="s">
        <v>1313</v>
      </c>
    </row>
    <row r="539" spans="1:11">
      <c r="A539" s="1">
        <v>1848</v>
      </c>
      <c r="B539" s="1">
        <v>373</v>
      </c>
      <c r="C539" s="1" t="s">
        <v>45</v>
      </c>
      <c r="D539" s="1" t="s">
        <v>1307</v>
      </c>
      <c r="E539" s="1" t="s">
        <v>127</v>
      </c>
      <c r="F539" s="1" t="s">
        <v>1317</v>
      </c>
      <c r="G539" s="1" t="s">
        <v>1318</v>
      </c>
      <c r="H539" s="1" t="s">
        <v>50</v>
      </c>
      <c r="I539" s="1" t="s">
        <v>346</v>
      </c>
      <c r="J539" s="1" t="s">
        <v>347</v>
      </c>
      <c r="K539" s="1" t="s">
        <v>1313</v>
      </c>
    </row>
    <row r="540" spans="1:11">
      <c r="A540" s="1">
        <v>1848</v>
      </c>
      <c r="B540" s="1">
        <v>373</v>
      </c>
      <c r="C540" s="1" t="s">
        <v>45</v>
      </c>
      <c r="D540" s="1" t="s">
        <v>1307</v>
      </c>
      <c r="E540" s="1" t="s">
        <v>127</v>
      </c>
      <c r="F540" s="1" t="s">
        <v>1319</v>
      </c>
      <c r="G540" s="1" t="s">
        <v>1320</v>
      </c>
      <c r="H540" s="1" t="s">
        <v>50</v>
      </c>
      <c r="I540" s="1" t="s">
        <v>284</v>
      </c>
      <c r="J540" s="1" t="s">
        <v>285</v>
      </c>
      <c r="K540" s="1" t="s">
        <v>1313</v>
      </c>
    </row>
    <row r="541" spans="1:11">
      <c r="A541" s="1">
        <v>1848</v>
      </c>
      <c r="B541" s="1">
        <v>373</v>
      </c>
      <c r="C541" s="1" t="s">
        <v>45</v>
      </c>
      <c r="D541" s="1" t="s">
        <v>1307</v>
      </c>
      <c r="E541" s="1" t="s">
        <v>972</v>
      </c>
      <c r="F541" s="1" t="s">
        <v>1321</v>
      </c>
      <c r="G541" s="1" t="s">
        <v>1322</v>
      </c>
      <c r="H541" s="1" t="s">
        <v>50</v>
      </c>
      <c r="I541" s="1" t="s">
        <v>284</v>
      </c>
      <c r="J541" s="1" t="s">
        <v>285</v>
      </c>
      <c r="K541" s="1" t="s">
        <v>1313</v>
      </c>
    </row>
    <row r="542" spans="1:11">
      <c r="A542" s="1">
        <v>1848</v>
      </c>
      <c r="B542" s="1">
        <v>373</v>
      </c>
      <c r="C542" s="1" t="s">
        <v>45</v>
      </c>
      <c r="D542" s="1" t="s">
        <v>1307</v>
      </c>
      <c r="E542" s="1" t="s">
        <v>1323</v>
      </c>
      <c r="F542" s="1" t="s">
        <v>1324</v>
      </c>
      <c r="G542" s="1" t="s">
        <v>1325</v>
      </c>
      <c r="H542" s="1" t="s">
        <v>50</v>
      </c>
      <c r="I542" s="1" t="s">
        <v>1009</v>
      </c>
      <c r="J542" s="1" t="s">
        <v>1010</v>
      </c>
      <c r="K542" s="1" t="s">
        <v>1313</v>
      </c>
    </row>
    <row r="543" spans="1:11">
      <c r="A543" s="1">
        <v>1848</v>
      </c>
      <c r="B543" s="1">
        <v>373</v>
      </c>
      <c r="C543" s="1" t="s">
        <v>45</v>
      </c>
      <c r="D543" s="1" t="s">
        <v>1307</v>
      </c>
      <c r="E543" s="1" t="s">
        <v>744</v>
      </c>
      <c r="F543" s="1" t="s">
        <v>1326</v>
      </c>
      <c r="G543" s="1" t="s">
        <v>1327</v>
      </c>
      <c r="H543" s="1" t="s">
        <v>62</v>
      </c>
      <c r="I543" s="1" t="s">
        <v>260</v>
      </c>
      <c r="J543" s="1" t="s">
        <v>1328</v>
      </c>
      <c r="K543" s="1" t="s">
        <v>1313</v>
      </c>
    </row>
    <row r="544" spans="1:11">
      <c r="A544" s="1">
        <v>1848</v>
      </c>
      <c r="B544" s="1">
        <v>373</v>
      </c>
      <c r="C544" s="1" t="s">
        <v>45</v>
      </c>
      <c r="D544" s="1" t="s">
        <v>1307</v>
      </c>
      <c r="E544" s="1" t="s">
        <v>305</v>
      </c>
      <c r="F544" s="1" t="s">
        <v>306</v>
      </c>
      <c r="G544" s="1" t="s">
        <v>307</v>
      </c>
      <c r="H544" s="1" t="s">
        <v>50</v>
      </c>
      <c r="I544" s="1" t="s">
        <v>308</v>
      </c>
      <c r="J544" s="1" t="s">
        <v>62</v>
      </c>
      <c r="K544" s="1" t="s">
        <v>1313</v>
      </c>
    </row>
    <row r="545" spans="1:11">
      <c r="A545" s="1">
        <v>1848</v>
      </c>
      <c r="B545" s="1">
        <v>373</v>
      </c>
      <c r="C545" s="1" t="s">
        <v>45</v>
      </c>
      <c r="D545" s="1" t="s">
        <v>1307</v>
      </c>
      <c r="E545" s="1" t="s">
        <v>65</v>
      </c>
      <c r="F545" s="1" t="s">
        <v>1329</v>
      </c>
      <c r="G545" s="1" t="s">
        <v>1330</v>
      </c>
      <c r="H545" s="1" t="s">
        <v>50</v>
      </c>
      <c r="I545" s="1" t="s">
        <v>51</v>
      </c>
      <c r="J545" s="1" t="s">
        <v>52</v>
      </c>
      <c r="K545" s="1" t="s">
        <v>1313</v>
      </c>
    </row>
    <row r="546" spans="1:11">
      <c r="A546" s="1">
        <v>1898</v>
      </c>
      <c r="B546" s="1">
        <v>374</v>
      </c>
      <c r="C546" s="1" t="s">
        <v>45</v>
      </c>
      <c r="D546" s="1" t="s">
        <v>1033</v>
      </c>
      <c r="E546" s="1" t="s">
        <v>1331</v>
      </c>
      <c r="F546" s="1" t="s">
        <v>1332</v>
      </c>
      <c r="G546" s="1" t="s">
        <v>1333</v>
      </c>
      <c r="H546" s="1" t="s">
        <v>50</v>
      </c>
      <c r="I546" s="1" t="s">
        <v>271</v>
      </c>
      <c r="J546" s="1" t="s">
        <v>272</v>
      </c>
      <c r="K546" s="1" t="s">
        <v>1334</v>
      </c>
    </row>
    <row r="547" spans="1:11">
      <c r="A547" s="1">
        <v>1898</v>
      </c>
      <c r="B547" s="1">
        <v>374</v>
      </c>
      <c r="C547" s="1" t="s">
        <v>45</v>
      </c>
      <c r="D547" s="1" t="s">
        <v>1033</v>
      </c>
      <c r="E547" s="1" t="s">
        <v>605</v>
      </c>
      <c r="F547" s="1" t="s">
        <v>1335</v>
      </c>
      <c r="G547" s="1" t="s">
        <v>1336</v>
      </c>
      <c r="H547" s="1" t="s">
        <v>50</v>
      </c>
      <c r="I547" s="1" t="s">
        <v>775</v>
      </c>
      <c r="J547" s="1" t="s">
        <v>776</v>
      </c>
      <c r="K547" s="1" t="s">
        <v>1334</v>
      </c>
    </row>
    <row r="548" spans="1:11">
      <c r="A548" s="1">
        <v>1898</v>
      </c>
      <c r="B548" s="1">
        <v>374</v>
      </c>
      <c r="C548" s="1" t="s">
        <v>45</v>
      </c>
      <c r="D548" s="1" t="s">
        <v>1033</v>
      </c>
      <c r="E548" s="1" t="s">
        <v>186</v>
      </c>
      <c r="F548" s="1" t="s">
        <v>1337</v>
      </c>
      <c r="G548" s="1" t="s">
        <v>1338</v>
      </c>
      <c r="H548" s="1" t="s">
        <v>50</v>
      </c>
      <c r="I548" s="1" t="s">
        <v>638</v>
      </c>
      <c r="J548" s="1" t="s">
        <v>639</v>
      </c>
      <c r="K548" s="1" t="s">
        <v>1334</v>
      </c>
    </row>
    <row r="549" spans="1:11">
      <c r="A549" s="1">
        <v>1898</v>
      </c>
      <c r="B549" s="1">
        <v>374</v>
      </c>
      <c r="C549" s="1" t="s">
        <v>45</v>
      </c>
      <c r="D549" s="1" t="s">
        <v>1033</v>
      </c>
      <c r="E549" s="1" t="s">
        <v>65</v>
      </c>
      <c r="F549" s="1" t="s">
        <v>1106</v>
      </c>
      <c r="G549" s="1" t="s">
        <v>1107</v>
      </c>
      <c r="H549" s="1" t="s">
        <v>50</v>
      </c>
      <c r="I549" s="1" t="s">
        <v>113</v>
      </c>
      <c r="J549" s="1" t="s">
        <v>114</v>
      </c>
      <c r="K549" s="1" t="s">
        <v>1334</v>
      </c>
    </row>
    <row r="550" spans="1:11">
      <c r="A550" s="1">
        <v>1899</v>
      </c>
      <c r="B550" s="1">
        <v>374</v>
      </c>
      <c r="C550" s="1" t="s">
        <v>45</v>
      </c>
      <c r="D550" s="1" t="s">
        <v>1339</v>
      </c>
      <c r="E550" s="1" t="s">
        <v>767</v>
      </c>
      <c r="F550" s="1" t="s">
        <v>768</v>
      </c>
      <c r="G550" s="1" t="s">
        <v>769</v>
      </c>
      <c r="H550" s="1" t="s">
        <v>50</v>
      </c>
      <c r="I550" s="1" t="s">
        <v>99</v>
      </c>
      <c r="J550" s="1" t="s">
        <v>100</v>
      </c>
      <c r="K550" s="1" t="s">
        <v>1340</v>
      </c>
    </row>
    <row r="551" spans="1:11">
      <c r="A551" s="1">
        <v>1899</v>
      </c>
      <c r="B551" s="1">
        <v>374</v>
      </c>
      <c r="C551" s="1" t="s">
        <v>45</v>
      </c>
      <c r="D551" s="1" t="s">
        <v>1339</v>
      </c>
      <c r="E551" s="1" t="s">
        <v>767</v>
      </c>
      <c r="F551" s="1" t="s">
        <v>768</v>
      </c>
      <c r="G551" s="1" t="s">
        <v>769</v>
      </c>
      <c r="H551" s="1" t="s">
        <v>50</v>
      </c>
      <c r="I551" s="1" t="s">
        <v>99</v>
      </c>
      <c r="J551" s="1" t="s">
        <v>100</v>
      </c>
      <c r="K551" s="1" t="s">
        <v>1340</v>
      </c>
    </row>
    <row r="552" spans="1:11">
      <c r="A552" s="1">
        <v>1899</v>
      </c>
      <c r="B552" s="1">
        <v>374</v>
      </c>
      <c r="C552" s="1" t="s">
        <v>45</v>
      </c>
      <c r="D552" s="1" t="s">
        <v>1339</v>
      </c>
      <c r="E552" s="1" t="s">
        <v>416</v>
      </c>
      <c r="F552" s="1" t="s">
        <v>1341</v>
      </c>
      <c r="G552" s="1" t="s">
        <v>1342</v>
      </c>
      <c r="H552" s="1" t="s">
        <v>50</v>
      </c>
      <c r="I552" s="1" t="s">
        <v>289</v>
      </c>
      <c r="J552" s="1" t="s">
        <v>290</v>
      </c>
      <c r="K552" s="1" t="s">
        <v>1340</v>
      </c>
    </row>
    <row r="553" spans="1:11">
      <c r="A553" s="1">
        <v>1899</v>
      </c>
      <c r="B553" s="1">
        <v>374</v>
      </c>
      <c r="C553" s="1" t="s">
        <v>45</v>
      </c>
      <c r="D553" s="1" t="s">
        <v>1339</v>
      </c>
      <c r="E553" s="1" t="s">
        <v>942</v>
      </c>
      <c r="F553" s="1" t="s">
        <v>1343</v>
      </c>
      <c r="G553" s="1" t="s">
        <v>1344</v>
      </c>
      <c r="H553" s="1" t="s">
        <v>50</v>
      </c>
      <c r="I553" s="1" t="s">
        <v>199</v>
      </c>
      <c r="J553" s="1" t="s">
        <v>200</v>
      </c>
      <c r="K553" s="1" t="s">
        <v>1340</v>
      </c>
    </row>
    <row r="554" spans="1:11">
      <c r="A554" s="1">
        <v>1899</v>
      </c>
      <c r="B554" s="1">
        <v>374</v>
      </c>
      <c r="C554" s="1" t="s">
        <v>45</v>
      </c>
      <c r="D554" s="1" t="s">
        <v>1339</v>
      </c>
      <c r="E554" s="1" t="s">
        <v>1345</v>
      </c>
      <c r="F554" s="1" t="s">
        <v>1346</v>
      </c>
      <c r="G554" s="1" t="s">
        <v>1347</v>
      </c>
      <c r="H554" s="1" t="s">
        <v>50</v>
      </c>
      <c r="I554" s="1" t="s">
        <v>303</v>
      </c>
      <c r="J554" s="1" t="s">
        <v>304</v>
      </c>
      <c r="K554" s="1" t="s">
        <v>1340</v>
      </c>
    </row>
    <row r="555" spans="1:11">
      <c r="A555" s="1">
        <v>1899</v>
      </c>
      <c r="B555" s="1">
        <v>374</v>
      </c>
      <c r="C555" s="1" t="s">
        <v>45</v>
      </c>
      <c r="D555" s="1" t="s">
        <v>1339</v>
      </c>
      <c r="E555" s="1" t="s">
        <v>168</v>
      </c>
      <c r="F555" s="1" t="s">
        <v>1348</v>
      </c>
      <c r="G555" s="1" t="s">
        <v>1349</v>
      </c>
      <c r="H555" s="1" t="s">
        <v>50</v>
      </c>
      <c r="I555" s="1" t="s">
        <v>665</v>
      </c>
      <c r="J555" s="1" t="s">
        <v>666</v>
      </c>
      <c r="K555" s="1" t="s">
        <v>1340</v>
      </c>
    </row>
    <row r="556" spans="1:11">
      <c r="A556" s="1">
        <v>1899</v>
      </c>
      <c r="B556" s="1">
        <v>374</v>
      </c>
      <c r="C556" s="1" t="s">
        <v>45</v>
      </c>
      <c r="D556" s="1" t="s">
        <v>1339</v>
      </c>
      <c r="E556" s="1" t="s">
        <v>124</v>
      </c>
      <c r="F556" s="1" t="s">
        <v>1350</v>
      </c>
      <c r="G556" s="1" t="s">
        <v>1351</v>
      </c>
      <c r="H556" s="1" t="s">
        <v>50</v>
      </c>
      <c r="I556" s="1" t="s">
        <v>377</v>
      </c>
      <c r="J556" s="1" t="s">
        <v>378</v>
      </c>
      <c r="K556" s="1" t="s">
        <v>1340</v>
      </c>
    </row>
    <row r="557" spans="1:11">
      <c r="A557" s="1">
        <v>1899</v>
      </c>
      <c r="B557" s="1">
        <v>374</v>
      </c>
      <c r="C557" s="1" t="s">
        <v>45</v>
      </c>
      <c r="D557" s="1" t="s">
        <v>1339</v>
      </c>
      <c r="E557" s="1" t="s">
        <v>701</v>
      </c>
      <c r="F557" s="1" t="s">
        <v>1352</v>
      </c>
      <c r="G557" s="1" t="s">
        <v>1353</v>
      </c>
      <c r="H557" s="1" t="s">
        <v>50</v>
      </c>
      <c r="I557" s="1" t="s">
        <v>113</v>
      </c>
      <c r="J557" s="1" t="s">
        <v>114</v>
      </c>
      <c r="K557" s="1" t="s">
        <v>1340</v>
      </c>
    </row>
    <row r="558" spans="1:11">
      <c r="A558" s="1">
        <v>1899</v>
      </c>
      <c r="B558" s="1">
        <v>374</v>
      </c>
      <c r="C558" s="1" t="s">
        <v>45</v>
      </c>
      <c r="D558" s="1" t="s">
        <v>1339</v>
      </c>
      <c r="E558" s="1" t="s">
        <v>701</v>
      </c>
      <c r="F558" s="1" t="s">
        <v>1354</v>
      </c>
      <c r="G558" s="1" t="s">
        <v>1355</v>
      </c>
      <c r="H558" s="1" t="s">
        <v>50</v>
      </c>
      <c r="I558" s="1" t="s">
        <v>303</v>
      </c>
      <c r="J558" s="1" t="s">
        <v>304</v>
      </c>
      <c r="K558" s="1" t="s">
        <v>1340</v>
      </c>
    </row>
    <row r="559" spans="1:11">
      <c r="A559" s="1">
        <v>1899</v>
      </c>
      <c r="B559" s="1">
        <v>374</v>
      </c>
      <c r="C559" s="1" t="s">
        <v>45</v>
      </c>
      <c r="D559" s="1" t="s">
        <v>1339</v>
      </c>
      <c r="E559" s="1" t="s">
        <v>305</v>
      </c>
      <c r="F559" s="1" t="s">
        <v>306</v>
      </c>
      <c r="G559" s="1" t="s">
        <v>307</v>
      </c>
      <c r="H559" s="1" t="s">
        <v>50</v>
      </c>
      <c r="I559" s="1" t="s">
        <v>308</v>
      </c>
      <c r="J559" s="1" t="s">
        <v>62</v>
      </c>
      <c r="K559" s="1" t="s">
        <v>1340</v>
      </c>
    </row>
    <row r="560" spans="1:11">
      <c r="A560" s="1">
        <v>1899</v>
      </c>
      <c r="B560" s="1">
        <v>374</v>
      </c>
      <c r="C560" s="1" t="s">
        <v>45</v>
      </c>
      <c r="D560" s="1" t="s">
        <v>1339</v>
      </c>
      <c r="E560" s="1" t="s">
        <v>65</v>
      </c>
      <c r="F560" s="1" t="s">
        <v>1047</v>
      </c>
      <c r="G560" s="1" t="s">
        <v>1048</v>
      </c>
      <c r="H560" s="1" t="s">
        <v>50</v>
      </c>
      <c r="I560" s="1" t="s">
        <v>311</v>
      </c>
      <c r="J560" s="1" t="s">
        <v>312</v>
      </c>
      <c r="K560" s="1" t="s">
        <v>1340</v>
      </c>
    </row>
    <row r="561" spans="1:11">
      <c r="A561" s="1">
        <v>1900</v>
      </c>
      <c r="B561" s="1">
        <v>374</v>
      </c>
      <c r="C561" s="1" t="s">
        <v>45</v>
      </c>
      <c r="D561" s="1" t="s">
        <v>1356</v>
      </c>
      <c r="E561" s="1" t="s">
        <v>1177</v>
      </c>
      <c r="F561" s="1" t="s">
        <v>1357</v>
      </c>
      <c r="G561" s="1" t="s">
        <v>1358</v>
      </c>
      <c r="H561" s="1" t="s">
        <v>50</v>
      </c>
      <c r="I561" s="1" t="s">
        <v>208</v>
      </c>
      <c r="J561" s="1" t="s">
        <v>209</v>
      </c>
      <c r="K561" s="1" t="s">
        <v>1359</v>
      </c>
    </row>
    <row r="562" spans="1:11">
      <c r="A562" s="1">
        <v>1900</v>
      </c>
      <c r="B562" s="1">
        <v>374</v>
      </c>
      <c r="C562" s="1" t="s">
        <v>45</v>
      </c>
      <c r="D562" s="1" t="s">
        <v>1356</v>
      </c>
      <c r="E562" s="1" t="s">
        <v>331</v>
      </c>
      <c r="F562" s="1" t="s">
        <v>1360</v>
      </c>
      <c r="G562" s="1" t="s">
        <v>1361</v>
      </c>
      <c r="H562" s="1" t="s">
        <v>50</v>
      </c>
      <c r="I562" s="1" t="s">
        <v>1104</v>
      </c>
      <c r="J562" s="1" t="s">
        <v>64</v>
      </c>
      <c r="K562" s="1" t="s">
        <v>1359</v>
      </c>
    </row>
    <row r="563" spans="1:11">
      <c r="A563" s="1">
        <v>1900</v>
      </c>
      <c r="B563" s="1">
        <v>374</v>
      </c>
      <c r="C563" s="1" t="s">
        <v>45</v>
      </c>
      <c r="D563" s="1" t="s">
        <v>1356</v>
      </c>
      <c r="E563" s="1" t="s">
        <v>379</v>
      </c>
      <c r="F563" s="1" t="s">
        <v>504</v>
      </c>
      <c r="G563" s="1" t="s">
        <v>505</v>
      </c>
      <c r="H563" s="1" t="s">
        <v>50</v>
      </c>
      <c r="I563" s="1" t="s">
        <v>775</v>
      </c>
      <c r="J563" s="1" t="s">
        <v>776</v>
      </c>
      <c r="K563" s="1" t="s">
        <v>1359</v>
      </c>
    </row>
    <row r="564" spans="1:11">
      <c r="A564" s="1">
        <v>1900</v>
      </c>
      <c r="B564" s="1">
        <v>374</v>
      </c>
      <c r="C564" s="1" t="s">
        <v>45</v>
      </c>
      <c r="D564" s="1" t="s">
        <v>1356</v>
      </c>
      <c r="E564" s="1" t="s">
        <v>65</v>
      </c>
      <c r="F564" s="1" t="s">
        <v>1047</v>
      </c>
      <c r="G564" s="1" t="s">
        <v>1048</v>
      </c>
      <c r="H564" s="1" t="s">
        <v>50</v>
      </c>
      <c r="I564" s="1" t="s">
        <v>311</v>
      </c>
      <c r="J564" s="1" t="s">
        <v>312</v>
      </c>
      <c r="K564" s="1" t="s">
        <v>1359</v>
      </c>
    </row>
    <row r="565" spans="1:11">
      <c r="A565" s="1">
        <v>1961</v>
      </c>
      <c r="B565" s="1">
        <v>869</v>
      </c>
      <c r="C565" s="1" t="s">
        <v>45</v>
      </c>
      <c r="D565" s="1" t="s">
        <v>1362</v>
      </c>
      <c r="E565" s="1" t="s">
        <v>1056</v>
      </c>
      <c r="F565" s="1" t="s">
        <v>1057</v>
      </c>
      <c r="G565" s="1" t="s">
        <v>1058</v>
      </c>
      <c r="H565" s="1" t="s">
        <v>1363</v>
      </c>
      <c r="I565" s="1" t="s">
        <v>308</v>
      </c>
      <c r="J565" s="1" t="s">
        <v>1060</v>
      </c>
      <c r="K565" s="1" t="s">
        <v>556</v>
      </c>
    </row>
    <row r="566" spans="1:11">
      <c r="A566" s="1">
        <v>1961</v>
      </c>
      <c r="B566" s="1">
        <v>869</v>
      </c>
      <c r="C566" s="1" t="s">
        <v>45</v>
      </c>
      <c r="D566" s="1" t="s">
        <v>1362</v>
      </c>
      <c r="E566" s="1" t="s">
        <v>65</v>
      </c>
      <c r="F566" s="1" t="s">
        <v>1162</v>
      </c>
      <c r="G566" s="1" t="s">
        <v>1163</v>
      </c>
      <c r="H566" s="1" t="s">
        <v>50</v>
      </c>
      <c r="I566" s="1" t="s">
        <v>93</v>
      </c>
      <c r="J566" s="1" t="s">
        <v>94</v>
      </c>
      <c r="K566" s="1" t="s">
        <v>556</v>
      </c>
    </row>
    <row r="567" spans="1:11">
      <c r="A567" s="1">
        <v>2014</v>
      </c>
      <c r="B567" s="1">
        <v>130</v>
      </c>
      <c r="C567" s="1" t="s">
        <v>45</v>
      </c>
      <c r="D567" s="1" t="s">
        <v>1364</v>
      </c>
      <c r="E567" s="1" t="s">
        <v>65</v>
      </c>
      <c r="F567" s="1" t="s">
        <v>1365</v>
      </c>
      <c r="G567" s="1" t="s">
        <v>1366</v>
      </c>
      <c r="H567" s="1" t="s">
        <v>50</v>
      </c>
      <c r="I567" s="1" t="s">
        <v>587</v>
      </c>
      <c r="J567" s="1" t="s">
        <v>588</v>
      </c>
      <c r="K567" s="1" t="s">
        <v>588</v>
      </c>
    </row>
    <row r="568" spans="1:11">
      <c r="A568" s="1">
        <v>2026</v>
      </c>
      <c r="B568" s="1">
        <v>474</v>
      </c>
      <c r="C568" s="1" t="s">
        <v>45</v>
      </c>
      <c r="D568" s="1" t="s">
        <v>1367</v>
      </c>
      <c r="E568" s="1" t="s">
        <v>54</v>
      </c>
      <c r="F568" s="1" t="s">
        <v>1368</v>
      </c>
      <c r="G568" s="1" t="s">
        <v>1369</v>
      </c>
      <c r="H568" s="1" t="s">
        <v>50</v>
      </c>
      <c r="I568" s="1" t="s">
        <v>342</v>
      </c>
      <c r="J568" s="1" t="s">
        <v>343</v>
      </c>
      <c r="K568" s="1" t="s">
        <v>1370</v>
      </c>
    </row>
    <row r="569" spans="1:11">
      <c r="A569" s="1">
        <v>2026</v>
      </c>
      <c r="B569" s="1">
        <v>474</v>
      </c>
      <c r="C569" s="1" t="s">
        <v>45</v>
      </c>
      <c r="D569" s="1" t="s">
        <v>1367</v>
      </c>
      <c r="E569" s="1" t="s">
        <v>1371</v>
      </c>
      <c r="F569" s="1" t="s">
        <v>1372</v>
      </c>
      <c r="G569" s="1" t="s">
        <v>1373</v>
      </c>
      <c r="H569" s="1" t="s">
        <v>50</v>
      </c>
      <c r="I569" s="1" t="s">
        <v>775</v>
      </c>
      <c r="J569" s="1" t="s">
        <v>776</v>
      </c>
      <c r="K569" s="1" t="s">
        <v>1370</v>
      </c>
    </row>
    <row r="570" spans="1:11">
      <c r="A570" s="1">
        <v>2026</v>
      </c>
      <c r="B570" s="1">
        <v>474</v>
      </c>
      <c r="C570" s="1" t="s">
        <v>45</v>
      </c>
      <c r="D570" s="1" t="s">
        <v>1367</v>
      </c>
      <c r="E570" s="1" t="s">
        <v>1371</v>
      </c>
      <c r="F570" s="1" t="s">
        <v>1374</v>
      </c>
      <c r="G570" s="1" t="s">
        <v>1375</v>
      </c>
      <c r="H570" s="1" t="s">
        <v>50</v>
      </c>
      <c r="I570" s="1" t="s">
        <v>212</v>
      </c>
      <c r="J570" s="1" t="s">
        <v>213</v>
      </c>
      <c r="K570" s="1" t="s">
        <v>1370</v>
      </c>
    </row>
    <row r="571" spans="1:11">
      <c r="A571" s="1">
        <v>2026</v>
      </c>
      <c r="B571" s="1">
        <v>474</v>
      </c>
      <c r="C571" s="1" t="s">
        <v>45</v>
      </c>
      <c r="D571" s="1" t="s">
        <v>1367</v>
      </c>
      <c r="E571" s="1" t="s">
        <v>1376</v>
      </c>
      <c r="F571" s="1" t="s">
        <v>1377</v>
      </c>
      <c r="G571" s="1" t="s">
        <v>1378</v>
      </c>
      <c r="H571" s="1" t="s">
        <v>50</v>
      </c>
      <c r="I571" s="1" t="s">
        <v>51</v>
      </c>
      <c r="J571" s="1" t="s">
        <v>52</v>
      </c>
      <c r="K571" s="1" t="s">
        <v>1370</v>
      </c>
    </row>
    <row r="572" spans="1:11">
      <c r="A572" s="1">
        <v>2026</v>
      </c>
      <c r="B572" s="1">
        <v>474</v>
      </c>
      <c r="C572" s="1" t="s">
        <v>45</v>
      </c>
      <c r="D572" s="1" t="s">
        <v>1367</v>
      </c>
      <c r="E572" s="1" t="s">
        <v>1379</v>
      </c>
      <c r="F572" s="1" t="s">
        <v>1380</v>
      </c>
      <c r="G572" s="1" t="s">
        <v>1381</v>
      </c>
      <c r="H572" s="1" t="s">
        <v>50</v>
      </c>
      <c r="I572" s="1" t="s">
        <v>208</v>
      </c>
      <c r="J572" s="1" t="s">
        <v>209</v>
      </c>
      <c r="K572" s="1" t="s">
        <v>1370</v>
      </c>
    </row>
    <row r="573" spans="1:11">
      <c r="A573" s="1">
        <v>2026</v>
      </c>
      <c r="B573" s="1">
        <v>474</v>
      </c>
      <c r="C573" s="1" t="s">
        <v>45</v>
      </c>
      <c r="D573" s="1" t="s">
        <v>1367</v>
      </c>
      <c r="E573" s="1" t="s">
        <v>216</v>
      </c>
      <c r="F573" s="1" t="s">
        <v>1382</v>
      </c>
      <c r="G573" s="1" t="s">
        <v>1383</v>
      </c>
      <c r="H573" s="1" t="s">
        <v>50</v>
      </c>
      <c r="I573" s="1" t="s">
        <v>260</v>
      </c>
      <c r="J573" s="1" t="s">
        <v>261</v>
      </c>
      <c r="K573" s="1" t="s">
        <v>1370</v>
      </c>
    </row>
    <row r="574" spans="1:11">
      <c r="A574" s="1">
        <v>2026</v>
      </c>
      <c r="B574" s="1">
        <v>474</v>
      </c>
      <c r="C574" s="1" t="s">
        <v>45</v>
      </c>
      <c r="D574" s="1" t="s">
        <v>1367</v>
      </c>
      <c r="E574" s="1" t="s">
        <v>216</v>
      </c>
      <c r="F574" s="1" t="s">
        <v>581</v>
      </c>
      <c r="G574" s="1" t="s">
        <v>582</v>
      </c>
      <c r="H574" s="1" t="s">
        <v>50</v>
      </c>
      <c r="I574" s="1" t="s">
        <v>260</v>
      </c>
      <c r="J574" s="1" t="s">
        <v>261</v>
      </c>
      <c r="K574" s="1" t="s">
        <v>1370</v>
      </c>
    </row>
    <row r="575" spans="1:11">
      <c r="A575" s="1">
        <v>2026</v>
      </c>
      <c r="B575" s="1">
        <v>474</v>
      </c>
      <c r="C575" s="1" t="s">
        <v>45</v>
      </c>
      <c r="D575" s="1" t="s">
        <v>1367</v>
      </c>
      <c r="E575" s="1" t="s">
        <v>972</v>
      </c>
      <c r="F575" s="1" t="s">
        <v>973</v>
      </c>
      <c r="G575" s="1" t="s">
        <v>974</v>
      </c>
      <c r="H575" s="1" t="s">
        <v>50</v>
      </c>
      <c r="I575" s="1" t="s">
        <v>260</v>
      </c>
      <c r="J575" s="1" t="s">
        <v>261</v>
      </c>
      <c r="K575" s="1" t="s">
        <v>1370</v>
      </c>
    </row>
    <row r="576" spans="1:11">
      <c r="A576" s="1">
        <v>2026</v>
      </c>
      <c r="B576" s="1">
        <v>474</v>
      </c>
      <c r="C576" s="1" t="s">
        <v>45</v>
      </c>
      <c r="D576" s="1" t="s">
        <v>1367</v>
      </c>
      <c r="E576" s="1" t="s">
        <v>972</v>
      </c>
      <c r="F576" s="1" t="s">
        <v>1384</v>
      </c>
      <c r="G576" s="1" t="s">
        <v>1385</v>
      </c>
      <c r="H576" s="1" t="s">
        <v>50</v>
      </c>
      <c r="I576" s="1" t="s">
        <v>346</v>
      </c>
      <c r="J576" s="1" t="s">
        <v>347</v>
      </c>
      <c r="K576" s="1" t="s">
        <v>1370</v>
      </c>
    </row>
    <row r="577" spans="1:11">
      <c r="A577" s="1">
        <v>2026</v>
      </c>
      <c r="B577" s="1">
        <v>474</v>
      </c>
      <c r="C577" s="1" t="s">
        <v>45</v>
      </c>
      <c r="D577" s="1" t="s">
        <v>1367</v>
      </c>
      <c r="E577" s="1" t="s">
        <v>972</v>
      </c>
      <c r="F577" s="1" t="s">
        <v>1386</v>
      </c>
      <c r="G577" s="1" t="s">
        <v>1387</v>
      </c>
      <c r="H577" s="1" t="s">
        <v>50</v>
      </c>
      <c r="I577" s="1" t="s">
        <v>51</v>
      </c>
      <c r="J577" s="1" t="s">
        <v>52</v>
      </c>
      <c r="K577" s="1" t="s">
        <v>1370</v>
      </c>
    </row>
    <row r="578" spans="1:11">
      <c r="A578" s="1">
        <v>2026</v>
      </c>
      <c r="B578" s="1">
        <v>474</v>
      </c>
      <c r="C578" s="1" t="s">
        <v>45</v>
      </c>
      <c r="D578" s="1" t="s">
        <v>1367</v>
      </c>
      <c r="E578" s="1" t="s">
        <v>972</v>
      </c>
      <c r="F578" s="1" t="s">
        <v>1388</v>
      </c>
      <c r="G578" s="1" t="s">
        <v>1389</v>
      </c>
      <c r="H578" s="1" t="s">
        <v>50</v>
      </c>
      <c r="I578" s="1" t="s">
        <v>147</v>
      </c>
      <c r="J578" s="1" t="s">
        <v>148</v>
      </c>
      <c r="K578" s="1" t="s">
        <v>1370</v>
      </c>
    </row>
    <row r="579" spans="1:11">
      <c r="A579" s="1">
        <v>2026</v>
      </c>
      <c r="B579" s="1">
        <v>474</v>
      </c>
      <c r="C579" s="1" t="s">
        <v>45</v>
      </c>
      <c r="D579" s="1" t="s">
        <v>1367</v>
      </c>
      <c r="E579" s="1" t="s">
        <v>1390</v>
      </c>
      <c r="F579" s="1" t="s">
        <v>1391</v>
      </c>
      <c r="G579" s="1" t="s">
        <v>1392</v>
      </c>
      <c r="H579" s="1" t="s">
        <v>50</v>
      </c>
      <c r="I579" s="1" t="s">
        <v>828</v>
      </c>
      <c r="J579" s="1" t="s">
        <v>829</v>
      </c>
      <c r="K579" s="1" t="s">
        <v>1370</v>
      </c>
    </row>
    <row r="580" spans="1:11">
      <c r="A580" s="1">
        <v>2026</v>
      </c>
      <c r="B580" s="1">
        <v>474</v>
      </c>
      <c r="C580" s="1" t="s">
        <v>45</v>
      </c>
      <c r="D580" s="1" t="s">
        <v>1367</v>
      </c>
      <c r="E580" s="1" t="s">
        <v>701</v>
      </c>
      <c r="F580" s="1" t="s">
        <v>1393</v>
      </c>
      <c r="G580" s="1" t="s">
        <v>1394</v>
      </c>
      <c r="H580" s="1" t="s">
        <v>50</v>
      </c>
      <c r="I580" s="1" t="s">
        <v>369</v>
      </c>
      <c r="J580" s="1" t="s">
        <v>370</v>
      </c>
      <c r="K580" s="1" t="s">
        <v>1370</v>
      </c>
    </row>
    <row r="581" spans="1:11">
      <c r="A581" s="1">
        <v>2026</v>
      </c>
      <c r="B581" s="1">
        <v>474</v>
      </c>
      <c r="C581" s="1" t="s">
        <v>45</v>
      </c>
      <c r="D581" s="1" t="s">
        <v>1367</v>
      </c>
      <c r="E581" s="1" t="s">
        <v>701</v>
      </c>
      <c r="F581" s="1" t="s">
        <v>1395</v>
      </c>
      <c r="G581" s="1" t="s">
        <v>1396</v>
      </c>
      <c r="H581" s="1" t="s">
        <v>50</v>
      </c>
      <c r="I581" s="1" t="s">
        <v>233</v>
      </c>
      <c r="J581" s="1" t="s">
        <v>234</v>
      </c>
      <c r="K581" s="1" t="s">
        <v>1370</v>
      </c>
    </row>
    <row r="582" spans="1:11">
      <c r="A582" s="1">
        <v>2026</v>
      </c>
      <c r="B582" s="1">
        <v>474</v>
      </c>
      <c r="C582" s="1" t="s">
        <v>45</v>
      </c>
      <c r="D582" s="1" t="s">
        <v>1367</v>
      </c>
      <c r="E582" s="1" t="s">
        <v>701</v>
      </c>
      <c r="F582" s="1" t="s">
        <v>1397</v>
      </c>
      <c r="G582" s="1" t="s">
        <v>1398</v>
      </c>
      <c r="H582" s="1" t="s">
        <v>50</v>
      </c>
      <c r="I582" s="1" t="s">
        <v>638</v>
      </c>
      <c r="J582" s="1" t="s">
        <v>639</v>
      </c>
      <c r="K582" s="1" t="s">
        <v>1370</v>
      </c>
    </row>
    <row r="583" spans="1:11">
      <c r="A583" s="1">
        <v>2026</v>
      </c>
      <c r="B583" s="1">
        <v>474</v>
      </c>
      <c r="C583" s="1" t="s">
        <v>45</v>
      </c>
      <c r="D583" s="1" t="s">
        <v>1367</v>
      </c>
      <c r="E583" s="1" t="s">
        <v>704</v>
      </c>
      <c r="F583" s="1" t="s">
        <v>1399</v>
      </c>
      <c r="G583" s="1" t="s">
        <v>1400</v>
      </c>
      <c r="H583" s="1" t="s">
        <v>50</v>
      </c>
      <c r="I583" s="1" t="s">
        <v>212</v>
      </c>
      <c r="J583" s="1" t="s">
        <v>213</v>
      </c>
      <c r="K583" s="1" t="s">
        <v>1370</v>
      </c>
    </row>
    <row r="584" spans="1:11">
      <c r="A584" s="1">
        <v>2026</v>
      </c>
      <c r="B584" s="1">
        <v>474</v>
      </c>
      <c r="C584" s="1" t="s">
        <v>45</v>
      </c>
      <c r="D584" s="1" t="s">
        <v>1367</v>
      </c>
      <c r="E584" s="1" t="s">
        <v>305</v>
      </c>
      <c r="F584" s="1" t="s">
        <v>306</v>
      </c>
      <c r="G584" s="1" t="s">
        <v>307</v>
      </c>
      <c r="H584" s="1" t="s">
        <v>50</v>
      </c>
      <c r="I584" s="1" t="s">
        <v>308</v>
      </c>
      <c r="J584" s="1" t="s">
        <v>62</v>
      </c>
      <c r="K584" s="1" t="s">
        <v>1370</v>
      </c>
    </row>
    <row r="585" spans="1:11">
      <c r="A585" s="1">
        <v>2026</v>
      </c>
      <c r="B585" s="1">
        <v>474</v>
      </c>
      <c r="C585" s="1" t="s">
        <v>45</v>
      </c>
      <c r="D585" s="1" t="s">
        <v>1367</v>
      </c>
      <c r="E585" s="1" t="s">
        <v>65</v>
      </c>
      <c r="F585" s="1" t="s">
        <v>1401</v>
      </c>
      <c r="G585" s="1" t="s">
        <v>1402</v>
      </c>
      <c r="H585" s="1" t="s">
        <v>50</v>
      </c>
      <c r="I585" s="1" t="s">
        <v>99</v>
      </c>
      <c r="J585" s="1" t="s">
        <v>100</v>
      </c>
      <c r="K585" s="1" t="s">
        <v>1370</v>
      </c>
    </row>
    <row r="586" spans="1:11">
      <c r="A586" s="1">
        <v>2027</v>
      </c>
      <c r="B586" s="1">
        <v>474</v>
      </c>
      <c r="C586" s="1" t="s">
        <v>45</v>
      </c>
      <c r="D586" s="1" t="s">
        <v>1403</v>
      </c>
      <c r="E586" s="1" t="s">
        <v>249</v>
      </c>
      <c r="F586" s="1" t="s">
        <v>1404</v>
      </c>
      <c r="G586" s="1" t="s">
        <v>1405</v>
      </c>
      <c r="H586" s="1" t="s">
        <v>50</v>
      </c>
      <c r="I586" s="1" t="s">
        <v>260</v>
      </c>
      <c r="J586" s="1" t="s">
        <v>261</v>
      </c>
      <c r="K586" s="1" t="s">
        <v>1406</v>
      </c>
    </row>
    <row r="587" spans="1:11">
      <c r="A587" s="1">
        <v>2027</v>
      </c>
      <c r="B587" s="1">
        <v>474</v>
      </c>
      <c r="C587" s="1" t="s">
        <v>45</v>
      </c>
      <c r="D587" s="1" t="s">
        <v>1403</v>
      </c>
      <c r="E587" s="1" t="s">
        <v>249</v>
      </c>
      <c r="F587" s="1" t="s">
        <v>1404</v>
      </c>
      <c r="G587" s="1" t="s">
        <v>1405</v>
      </c>
      <c r="H587" s="1" t="s">
        <v>50</v>
      </c>
      <c r="I587" s="1" t="s">
        <v>260</v>
      </c>
      <c r="J587" s="1" t="s">
        <v>261</v>
      </c>
      <c r="K587" s="1" t="s">
        <v>1406</v>
      </c>
    </row>
    <row r="588" spans="1:11">
      <c r="A588" s="1">
        <v>2027</v>
      </c>
      <c r="B588" s="1">
        <v>474</v>
      </c>
      <c r="C588" s="1" t="s">
        <v>45</v>
      </c>
      <c r="D588" s="1" t="s">
        <v>1403</v>
      </c>
      <c r="E588" s="1" t="s">
        <v>249</v>
      </c>
      <c r="F588" s="1" t="s">
        <v>1407</v>
      </c>
      <c r="G588" s="1" t="s">
        <v>1408</v>
      </c>
      <c r="H588" s="1" t="s">
        <v>50</v>
      </c>
      <c r="I588" s="1" t="s">
        <v>321</v>
      </c>
      <c r="J588" s="1" t="s">
        <v>322</v>
      </c>
      <c r="K588" s="1" t="s">
        <v>1406</v>
      </c>
    </row>
    <row r="589" spans="1:11">
      <c r="A589" s="1">
        <v>2027</v>
      </c>
      <c r="B589" s="1">
        <v>474</v>
      </c>
      <c r="C589" s="1" t="s">
        <v>45</v>
      </c>
      <c r="D589" s="1" t="s">
        <v>1403</v>
      </c>
      <c r="E589" s="1" t="s">
        <v>249</v>
      </c>
      <c r="F589" s="1" t="s">
        <v>1407</v>
      </c>
      <c r="G589" s="1" t="s">
        <v>1408</v>
      </c>
      <c r="H589" s="1" t="s">
        <v>50</v>
      </c>
      <c r="I589" s="1" t="s">
        <v>321</v>
      </c>
      <c r="J589" s="1" t="s">
        <v>322</v>
      </c>
      <c r="K589" s="1" t="s">
        <v>1406</v>
      </c>
    </row>
    <row r="590" spans="1:11">
      <c r="A590" s="1">
        <v>2027</v>
      </c>
      <c r="B590" s="1">
        <v>474</v>
      </c>
      <c r="C590" s="1" t="s">
        <v>45</v>
      </c>
      <c r="D590" s="1" t="s">
        <v>1403</v>
      </c>
      <c r="E590" s="1" t="s">
        <v>807</v>
      </c>
      <c r="F590" s="1" t="s">
        <v>1409</v>
      </c>
      <c r="G590" s="1" t="s">
        <v>1410</v>
      </c>
      <c r="H590" s="1" t="s">
        <v>50</v>
      </c>
      <c r="I590" s="1" t="s">
        <v>966</v>
      </c>
      <c r="J590" s="1" t="s">
        <v>967</v>
      </c>
      <c r="K590" s="1" t="s">
        <v>1406</v>
      </c>
    </row>
    <row r="591" spans="1:11">
      <c r="A591" s="1">
        <v>2027</v>
      </c>
      <c r="B591" s="1">
        <v>474</v>
      </c>
      <c r="C591" s="1" t="s">
        <v>45</v>
      </c>
      <c r="D591" s="1" t="s">
        <v>1403</v>
      </c>
      <c r="E591" s="1" t="s">
        <v>205</v>
      </c>
      <c r="F591" s="1" t="s">
        <v>1411</v>
      </c>
      <c r="G591" s="1" t="s">
        <v>1412</v>
      </c>
      <c r="H591" s="1" t="s">
        <v>50</v>
      </c>
      <c r="I591" s="1" t="s">
        <v>140</v>
      </c>
      <c r="J591" s="1" t="s">
        <v>141</v>
      </c>
      <c r="K591" s="1" t="s">
        <v>1406</v>
      </c>
    </row>
    <row r="592" spans="1:11">
      <c r="A592" s="1">
        <v>2027</v>
      </c>
      <c r="B592" s="1">
        <v>474</v>
      </c>
      <c r="C592" s="1" t="s">
        <v>45</v>
      </c>
      <c r="D592" s="1" t="s">
        <v>1403</v>
      </c>
      <c r="E592" s="1" t="s">
        <v>205</v>
      </c>
      <c r="F592" s="1" t="s">
        <v>1413</v>
      </c>
      <c r="G592" s="1" t="s">
        <v>1414</v>
      </c>
      <c r="H592" s="1" t="s">
        <v>50</v>
      </c>
      <c r="I592" s="1" t="s">
        <v>147</v>
      </c>
      <c r="J592" s="1" t="s">
        <v>148</v>
      </c>
      <c r="K592" s="1" t="s">
        <v>1406</v>
      </c>
    </row>
    <row r="593" spans="1:11">
      <c r="A593" s="1">
        <v>2027</v>
      </c>
      <c r="B593" s="1">
        <v>474</v>
      </c>
      <c r="C593" s="1" t="s">
        <v>45</v>
      </c>
      <c r="D593" s="1" t="s">
        <v>1403</v>
      </c>
      <c r="E593" s="1" t="s">
        <v>205</v>
      </c>
      <c r="F593" s="1" t="s">
        <v>1413</v>
      </c>
      <c r="G593" s="1" t="s">
        <v>1414</v>
      </c>
      <c r="H593" s="1" t="s">
        <v>50</v>
      </c>
      <c r="I593" s="1" t="s">
        <v>147</v>
      </c>
      <c r="J593" s="1" t="s">
        <v>148</v>
      </c>
      <c r="K593" s="1" t="s">
        <v>1406</v>
      </c>
    </row>
    <row r="594" spans="1:11">
      <c r="A594" s="1">
        <v>2027</v>
      </c>
      <c r="B594" s="1">
        <v>474</v>
      </c>
      <c r="C594" s="1" t="s">
        <v>45</v>
      </c>
      <c r="D594" s="1" t="s">
        <v>1403</v>
      </c>
      <c r="E594" s="1" t="s">
        <v>1135</v>
      </c>
      <c r="F594" s="1" t="s">
        <v>1415</v>
      </c>
      <c r="G594" s="1" t="s">
        <v>1416</v>
      </c>
      <c r="H594" s="1" t="s">
        <v>50</v>
      </c>
      <c r="I594" s="1" t="s">
        <v>57</v>
      </c>
      <c r="J594" s="1" t="s">
        <v>58</v>
      </c>
      <c r="K594" s="1" t="s">
        <v>1406</v>
      </c>
    </row>
    <row r="595" spans="1:11">
      <c r="A595" s="1">
        <v>2027</v>
      </c>
      <c r="B595" s="1">
        <v>474</v>
      </c>
      <c r="C595" s="1" t="s">
        <v>45</v>
      </c>
      <c r="D595" s="1" t="s">
        <v>1403</v>
      </c>
      <c r="E595" s="1" t="s">
        <v>305</v>
      </c>
      <c r="F595" s="1" t="s">
        <v>306</v>
      </c>
      <c r="G595" s="1" t="s">
        <v>307</v>
      </c>
      <c r="H595" s="1" t="s">
        <v>50</v>
      </c>
      <c r="I595" s="1" t="s">
        <v>308</v>
      </c>
      <c r="J595" s="1" t="s">
        <v>62</v>
      </c>
      <c r="K595" s="1" t="s">
        <v>1406</v>
      </c>
    </row>
    <row r="596" spans="1:11">
      <c r="A596" s="1">
        <v>2027</v>
      </c>
      <c r="B596" s="1">
        <v>474</v>
      </c>
      <c r="C596" s="1" t="s">
        <v>45</v>
      </c>
      <c r="D596" s="1" t="s">
        <v>1403</v>
      </c>
      <c r="E596" s="1" t="s">
        <v>65</v>
      </c>
      <c r="F596" s="1" t="s">
        <v>1417</v>
      </c>
      <c r="G596" s="1" t="s">
        <v>1418</v>
      </c>
      <c r="H596" s="1" t="s">
        <v>50</v>
      </c>
      <c r="I596" s="1" t="s">
        <v>113</v>
      </c>
      <c r="J596" s="1" t="s">
        <v>114</v>
      </c>
      <c r="K596" s="1" t="s">
        <v>1406</v>
      </c>
    </row>
    <row r="597" spans="1:11">
      <c r="A597" s="1">
        <v>2028</v>
      </c>
      <c r="B597" s="1">
        <v>474</v>
      </c>
      <c r="C597" s="1" t="s">
        <v>45</v>
      </c>
      <c r="D597" s="1" t="s">
        <v>1419</v>
      </c>
      <c r="E597" s="1" t="s">
        <v>460</v>
      </c>
      <c r="F597" s="1" t="s">
        <v>1420</v>
      </c>
      <c r="G597" s="1" t="s">
        <v>1421</v>
      </c>
      <c r="H597" s="1" t="s">
        <v>50</v>
      </c>
      <c r="I597" s="1" t="s">
        <v>177</v>
      </c>
      <c r="J597" s="1" t="s">
        <v>178</v>
      </c>
      <c r="K597" s="1" t="s">
        <v>1422</v>
      </c>
    </row>
    <row r="598" spans="1:11">
      <c r="A598" s="1">
        <v>2028</v>
      </c>
      <c r="B598" s="1">
        <v>474</v>
      </c>
      <c r="C598" s="1" t="s">
        <v>45</v>
      </c>
      <c r="D598" s="1" t="s">
        <v>1419</v>
      </c>
      <c r="E598" s="1" t="s">
        <v>305</v>
      </c>
      <c r="F598" s="1" t="s">
        <v>306</v>
      </c>
      <c r="G598" s="1" t="s">
        <v>307</v>
      </c>
      <c r="H598" s="1" t="s">
        <v>50</v>
      </c>
      <c r="I598" s="1" t="s">
        <v>308</v>
      </c>
      <c r="J598" s="1" t="s">
        <v>62</v>
      </c>
      <c r="K598" s="1" t="s">
        <v>1422</v>
      </c>
    </row>
    <row r="599" spans="1:11">
      <c r="A599" s="1">
        <v>2028</v>
      </c>
      <c r="B599" s="1">
        <v>474</v>
      </c>
      <c r="C599" s="1" t="s">
        <v>45</v>
      </c>
      <c r="D599" s="1" t="s">
        <v>1419</v>
      </c>
      <c r="E599" s="1" t="s">
        <v>1173</v>
      </c>
      <c r="F599" s="1" t="s">
        <v>1423</v>
      </c>
      <c r="G599" s="1" t="s">
        <v>1424</v>
      </c>
      <c r="H599" s="1" t="s">
        <v>800</v>
      </c>
      <c r="I599" s="1" t="s">
        <v>719</v>
      </c>
      <c r="J599" s="1" t="s">
        <v>1425</v>
      </c>
      <c r="K599" s="1" t="s">
        <v>1422</v>
      </c>
    </row>
    <row r="600" spans="1:11">
      <c r="A600" s="1">
        <v>2028</v>
      </c>
      <c r="B600" s="1">
        <v>474</v>
      </c>
      <c r="C600" s="1" t="s">
        <v>45</v>
      </c>
      <c r="D600" s="1" t="s">
        <v>1419</v>
      </c>
      <c r="E600" s="1" t="s">
        <v>1173</v>
      </c>
      <c r="F600" s="1" t="s">
        <v>1426</v>
      </c>
      <c r="G600" s="1" t="s">
        <v>1427</v>
      </c>
      <c r="H600" s="1" t="s">
        <v>800</v>
      </c>
      <c r="I600" s="1" t="s">
        <v>346</v>
      </c>
      <c r="J600" s="1" t="s">
        <v>1428</v>
      </c>
      <c r="K600" s="1" t="s">
        <v>1422</v>
      </c>
    </row>
    <row r="601" spans="1:11">
      <c r="A601" s="1">
        <v>2028</v>
      </c>
      <c r="B601" s="1">
        <v>474</v>
      </c>
      <c r="C601" s="1" t="s">
        <v>45</v>
      </c>
      <c r="D601" s="1" t="s">
        <v>1419</v>
      </c>
      <c r="E601" s="1" t="s">
        <v>1173</v>
      </c>
      <c r="F601" s="1" t="s">
        <v>1426</v>
      </c>
      <c r="G601" s="1" t="s">
        <v>1427</v>
      </c>
      <c r="H601" s="1" t="s">
        <v>1429</v>
      </c>
      <c r="I601" s="1" t="s">
        <v>346</v>
      </c>
      <c r="J601" s="1" t="s">
        <v>1430</v>
      </c>
      <c r="K601" s="1" t="s">
        <v>1422</v>
      </c>
    </row>
    <row r="602" spans="1:11">
      <c r="A602" s="1">
        <v>2028</v>
      </c>
      <c r="B602" s="1">
        <v>474</v>
      </c>
      <c r="C602" s="1" t="s">
        <v>45</v>
      </c>
      <c r="D602" s="1" t="s">
        <v>1419</v>
      </c>
      <c r="E602" s="1" t="s">
        <v>65</v>
      </c>
      <c r="F602" s="1" t="s">
        <v>1109</v>
      </c>
      <c r="G602" s="1" t="s">
        <v>1110</v>
      </c>
      <c r="H602" s="1" t="s">
        <v>50</v>
      </c>
      <c r="I602" s="1" t="s">
        <v>587</v>
      </c>
      <c r="J602" s="1" t="s">
        <v>588</v>
      </c>
      <c r="K602" s="1" t="s">
        <v>1422</v>
      </c>
    </row>
    <row r="603" spans="1:11">
      <c r="A603" s="1">
        <v>2039</v>
      </c>
      <c r="B603" s="1">
        <v>7</v>
      </c>
      <c r="C603" s="1" t="s">
        <v>45</v>
      </c>
      <c r="D603" s="1" t="s">
        <v>1061</v>
      </c>
      <c r="E603" s="1" t="s">
        <v>348</v>
      </c>
      <c r="F603" s="1" t="s">
        <v>1431</v>
      </c>
      <c r="G603" s="1" t="s">
        <v>1432</v>
      </c>
      <c r="H603" s="1" t="s">
        <v>50</v>
      </c>
      <c r="I603" s="1" t="s">
        <v>199</v>
      </c>
      <c r="J603" s="1" t="s">
        <v>200</v>
      </c>
      <c r="K603" s="1" t="s">
        <v>1433</v>
      </c>
    </row>
    <row r="604" spans="1:11">
      <c r="A604" s="1">
        <v>2039</v>
      </c>
      <c r="B604" s="1">
        <v>7</v>
      </c>
      <c r="C604" s="1" t="s">
        <v>45</v>
      </c>
      <c r="D604" s="1" t="s">
        <v>1061</v>
      </c>
      <c r="E604" s="1" t="s">
        <v>1434</v>
      </c>
      <c r="F604" s="1" t="s">
        <v>1435</v>
      </c>
      <c r="G604" s="1" t="s">
        <v>1436</v>
      </c>
      <c r="H604" s="1" t="s">
        <v>50</v>
      </c>
      <c r="I604" s="1" t="s">
        <v>342</v>
      </c>
      <c r="J604" s="1" t="s">
        <v>343</v>
      </c>
      <c r="K604" s="1" t="s">
        <v>1433</v>
      </c>
    </row>
    <row r="605" spans="1:11">
      <c r="A605" s="1">
        <v>2039</v>
      </c>
      <c r="B605" s="1">
        <v>7</v>
      </c>
      <c r="C605" s="1" t="s">
        <v>45</v>
      </c>
      <c r="D605" s="1" t="s">
        <v>1061</v>
      </c>
      <c r="E605" s="1" t="s">
        <v>441</v>
      </c>
      <c r="F605" s="1" t="s">
        <v>1437</v>
      </c>
      <c r="G605" s="1" t="s">
        <v>1438</v>
      </c>
      <c r="H605" s="1" t="s">
        <v>50</v>
      </c>
      <c r="I605" s="1" t="s">
        <v>289</v>
      </c>
      <c r="J605" s="1" t="s">
        <v>290</v>
      </c>
      <c r="K605" s="1" t="s">
        <v>1433</v>
      </c>
    </row>
    <row r="606" spans="1:11">
      <c r="A606" s="1">
        <v>2039</v>
      </c>
      <c r="B606" s="1">
        <v>7</v>
      </c>
      <c r="C606" s="1" t="s">
        <v>45</v>
      </c>
      <c r="D606" s="1" t="s">
        <v>1061</v>
      </c>
      <c r="E606" s="1" t="s">
        <v>441</v>
      </c>
      <c r="F606" s="1" t="s">
        <v>1439</v>
      </c>
      <c r="G606" s="1" t="s">
        <v>1440</v>
      </c>
      <c r="H606" s="1" t="s">
        <v>50</v>
      </c>
      <c r="I606" s="1" t="s">
        <v>433</v>
      </c>
      <c r="J606" s="1" t="s">
        <v>434</v>
      </c>
      <c r="K606" s="1" t="s">
        <v>1433</v>
      </c>
    </row>
    <row r="607" spans="1:11">
      <c r="A607" s="1">
        <v>2039</v>
      </c>
      <c r="B607" s="1">
        <v>7</v>
      </c>
      <c r="C607" s="1" t="s">
        <v>45</v>
      </c>
      <c r="D607" s="1" t="s">
        <v>1061</v>
      </c>
      <c r="E607" s="1" t="s">
        <v>441</v>
      </c>
      <c r="F607" s="1" t="s">
        <v>795</v>
      </c>
      <c r="G607" s="1" t="s">
        <v>796</v>
      </c>
      <c r="H607" s="1" t="s">
        <v>50</v>
      </c>
      <c r="I607" s="1" t="s">
        <v>289</v>
      </c>
      <c r="J607" s="1" t="s">
        <v>290</v>
      </c>
      <c r="K607" s="1" t="s">
        <v>1433</v>
      </c>
    </row>
    <row r="608" spans="1:11">
      <c r="A608" s="1">
        <v>2039</v>
      </c>
      <c r="B608" s="1">
        <v>7</v>
      </c>
      <c r="C608" s="1" t="s">
        <v>45</v>
      </c>
      <c r="D608" s="1" t="s">
        <v>1061</v>
      </c>
      <c r="E608" s="1" t="s">
        <v>441</v>
      </c>
      <c r="F608" s="1" t="s">
        <v>1441</v>
      </c>
      <c r="G608" s="1" t="s">
        <v>1442</v>
      </c>
      <c r="H608" s="1" t="s">
        <v>50</v>
      </c>
      <c r="I608" s="1" t="s">
        <v>638</v>
      </c>
      <c r="J608" s="1" t="s">
        <v>639</v>
      </c>
      <c r="K608" s="1" t="s">
        <v>1433</v>
      </c>
    </row>
    <row r="609" spans="1:11">
      <c r="A609" s="1">
        <v>2039</v>
      </c>
      <c r="B609" s="1">
        <v>7</v>
      </c>
      <c r="C609" s="1" t="s">
        <v>45</v>
      </c>
      <c r="D609" s="1" t="s">
        <v>1061</v>
      </c>
      <c r="E609" s="1" t="s">
        <v>441</v>
      </c>
      <c r="F609" s="1" t="s">
        <v>1443</v>
      </c>
      <c r="G609" s="1" t="s">
        <v>1444</v>
      </c>
      <c r="H609" s="1" t="s">
        <v>50</v>
      </c>
      <c r="I609" s="1" t="s">
        <v>433</v>
      </c>
      <c r="J609" s="1" t="s">
        <v>434</v>
      </c>
      <c r="K609" s="1" t="s">
        <v>1433</v>
      </c>
    </row>
    <row r="610" spans="1:11">
      <c r="A610" s="1">
        <v>2039</v>
      </c>
      <c r="B610" s="1">
        <v>7</v>
      </c>
      <c r="C610" s="1" t="s">
        <v>45</v>
      </c>
      <c r="D610" s="1" t="s">
        <v>1061</v>
      </c>
      <c r="E610" s="1" t="s">
        <v>682</v>
      </c>
      <c r="F610" s="1" t="s">
        <v>1445</v>
      </c>
      <c r="G610" s="1" t="s">
        <v>1446</v>
      </c>
      <c r="H610" s="1" t="s">
        <v>50</v>
      </c>
      <c r="I610" s="1" t="s">
        <v>316</v>
      </c>
      <c r="J610" s="1" t="s">
        <v>265</v>
      </c>
      <c r="K610" s="1" t="s">
        <v>1433</v>
      </c>
    </row>
    <row r="611" spans="1:11">
      <c r="A611" s="1">
        <v>2039</v>
      </c>
      <c r="B611" s="1">
        <v>7</v>
      </c>
      <c r="C611" s="1" t="s">
        <v>45</v>
      </c>
      <c r="D611" s="1" t="s">
        <v>1061</v>
      </c>
      <c r="E611" s="1" t="s">
        <v>682</v>
      </c>
      <c r="F611" s="1" t="s">
        <v>683</v>
      </c>
      <c r="G611" s="1" t="s">
        <v>684</v>
      </c>
      <c r="H611" s="1" t="s">
        <v>50</v>
      </c>
      <c r="I611" s="1" t="s">
        <v>147</v>
      </c>
      <c r="J611" s="1" t="s">
        <v>148</v>
      </c>
      <c r="K611" s="1" t="s">
        <v>1433</v>
      </c>
    </row>
    <row r="612" spans="1:11">
      <c r="A612" s="1">
        <v>2039</v>
      </c>
      <c r="B612" s="1">
        <v>7</v>
      </c>
      <c r="C612" s="1" t="s">
        <v>45</v>
      </c>
      <c r="D612" s="1" t="s">
        <v>1061</v>
      </c>
      <c r="E612" s="1" t="s">
        <v>682</v>
      </c>
      <c r="F612" s="1" t="s">
        <v>683</v>
      </c>
      <c r="G612" s="1" t="s">
        <v>684</v>
      </c>
      <c r="H612" s="1" t="s">
        <v>50</v>
      </c>
      <c r="I612" s="1" t="s">
        <v>147</v>
      </c>
      <c r="J612" s="1" t="s">
        <v>148</v>
      </c>
      <c r="K612" s="1" t="s">
        <v>1433</v>
      </c>
    </row>
    <row r="613" spans="1:11">
      <c r="A613" s="1">
        <v>2039</v>
      </c>
      <c r="B613" s="1">
        <v>7</v>
      </c>
      <c r="C613" s="1" t="s">
        <v>45</v>
      </c>
      <c r="D613" s="1" t="s">
        <v>1061</v>
      </c>
      <c r="E613" s="1" t="s">
        <v>682</v>
      </c>
      <c r="F613" s="1" t="s">
        <v>1447</v>
      </c>
      <c r="G613" s="1" t="s">
        <v>1448</v>
      </c>
      <c r="H613" s="1" t="s">
        <v>50</v>
      </c>
      <c r="I613" s="1" t="s">
        <v>271</v>
      </c>
      <c r="J613" s="1" t="s">
        <v>272</v>
      </c>
      <c r="K613" s="1" t="s">
        <v>1433</v>
      </c>
    </row>
    <row r="614" spans="1:11">
      <c r="A614" s="1">
        <v>2039</v>
      </c>
      <c r="B614" s="1">
        <v>7</v>
      </c>
      <c r="C614" s="1" t="s">
        <v>45</v>
      </c>
      <c r="D614" s="1" t="s">
        <v>1061</v>
      </c>
      <c r="E614" s="1" t="s">
        <v>353</v>
      </c>
      <c r="F614" s="1" t="s">
        <v>797</v>
      </c>
      <c r="G614" s="1" t="s">
        <v>798</v>
      </c>
      <c r="H614" s="1" t="s">
        <v>230</v>
      </c>
      <c r="I614" s="1" t="s">
        <v>1449</v>
      </c>
      <c r="J614" s="1" t="s">
        <v>200</v>
      </c>
      <c r="K614" s="1" t="s">
        <v>1433</v>
      </c>
    </row>
    <row r="615" spans="1:11">
      <c r="A615" s="1">
        <v>2039</v>
      </c>
      <c r="B615" s="1">
        <v>7</v>
      </c>
      <c r="C615" s="1" t="s">
        <v>45</v>
      </c>
      <c r="D615" s="1" t="s">
        <v>1061</v>
      </c>
      <c r="E615" s="1" t="s">
        <v>353</v>
      </c>
      <c r="F615" s="1" t="s">
        <v>1450</v>
      </c>
      <c r="G615" s="1" t="s">
        <v>1451</v>
      </c>
      <c r="H615" s="1" t="s">
        <v>50</v>
      </c>
      <c r="I615" s="1" t="s">
        <v>203</v>
      </c>
      <c r="J615" s="1" t="s">
        <v>204</v>
      </c>
      <c r="K615" s="1" t="s">
        <v>1433</v>
      </c>
    </row>
    <row r="616" spans="1:11">
      <c r="A616" s="1">
        <v>2039</v>
      </c>
      <c r="B616" s="1">
        <v>7</v>
      </c>
      <c r="C616" s="1" t="s">
        <v>45</v>
      </c>
      <c r="D616" s="1" t="s">
        <v>1061</v>
      </c>
      <c r="E616" s="1" t="s">
        <v>353</v>
      </c>
      <c r="F616" s="1" t="s">
        <v>1450</v>
      </c>
      <c r="G616" s="1" t="s">
        <v>1451</v>
      </c>
      <c r="H616" s="1" t="s">
        <v>50</v>
      </c>
      <c r="I616" s="1" t="s">
        <v>203</v>
      </c>
      <c r="J616" s="1" t="s">
        <v>204</v>
      </c>
      <c r="K616" s="1" t="s">
        <v>1433</v>
      </c>
    </row>
    <row r="617" spans="1:11">
      <c r="A617" s="1">
        <v>2039</v>
      </c>
      <c r="B617" s="1">
        <v>7</v>
      </c>
      <c r="C617" s="1" t="s">
        <v>45</v>
      </c>
      <c r="D617" s="1" t="s">
        <v>1061</v>
      </c>
      <c r="E617" s="1" t="s">
        <v>186</v>
      </c>
      <c r="F617" s="1" t="s">
        <v>1452</v>
      </c>
      <c r="G617" s="1" t="s">
        <v>1453</v>
      </c>
      <c r="H617" s="1" t="s">
        <v>50</v>
      </c>
      <c r="I617" s="1" t="s">
        <v>346</v>
      </c>
      <c r="J617" s="1" t="s">
        <v>347</v>
      </c>
      <c r="K617" s="1" t="s">
        <v>1433</v>
      </c>
    </row>
    <row r="618" spans="1:11">
      <c r="A618" s="1">
        <v>2039</v>
      </c>
      <c r="B618" s="1">
        <v>7</v>
      </c>
      <c r="C618" s="1" t="s">
        <v>45</v>
      </c>
      <c r="D618" s="1" t="s">
        <v>1061</v>
      </c>
      <c r="E618" s="1" t="s">
        <v>186</v>
      </c>
      <c r="F618" s="1" t="s">
        <v>1454</v>
      </c>
      <c r="G618" s="1" t="s">
        <v>1455</v>
      </c>
      <c r="H618" s="1" t="s">
        <v>50</v>
      </c>
      <c r="I618" s="1" t="s">
        <v>346</v>
      </c>
      <c r="J618" s="1" t="s">
        <v>347</v>
      </c>
      <c r="K618" s="1" t="s">
        <v>1433</v>
      </c>
    </row>
    <row r="619" spans="1:11">
      <c r="A619" s="1">
        <v>2039</v>
      </c>
      <c r="B619" s="1">
        <v>7</v>
      </c>
      <c r="C619" s="1" t="s">
        <v>45</v>
      </c>
      <c r="D619" s="1" t="s">
        <v>1061</v>
      </c>
      <c r="E619" s="1" t="s">
        <v>186</v>
      </c>
      <c r="F619" s="1" t="s">
        <v>801</v>
      </c>
      <c r="G619" s="1" t="s">
        <v>802</v>
      </c>
      <c r="H619" s="1" t="s">
        <v>50</v>
      </c>
      <c r="I619" s="1" t="s">
        <v>346</v>
      </c>
      <c r="J619" s="1" t="s">
        <v>347</v>
      </c>
      <c r="K619" s="1" t="s">
        <v>1433</v>
      </c>
    </row>
    <row r="620" spans="1:11">
      <c r="A620" s="1">
        <v>2039</v>
      </c>
      <c r="B620" s="1">
        <v>7</v>
      </c>
      <c r="C620" s="1" t="s">
        <v>45</v>
      </c>
      <c r="D620" s="1" t="s">
        <v>1061</v>
      </c>
      <c r="E620" s="1" t="s">
        <v>1456</v>
      </c>
      <c r="F620" s="1" t="s">
        <v>1457</v>
      </c>
      <c r="G620" s="1" t="s">
        <v>1458</v>
      </c>
      <c r="H620" s="1" t="s">
        <v>50</v>
      </c>
      <c r="I620" s="1" t="s">
        <v>1009</v>
      </c>
      <c r="J620" s="1" t="s">
        <v>1010</v>
      </c>
      <c r="K620" s="1" t="s">
        <v>1433</v>
      </c>
    </row>
    <row r="621" spans="1:11">
      <c r="A621" s="1">
        <v>2039</v>
      </c>
      <c r="B621" s="1">
        <v>7</v>
      </c>
      <c r="C621" s="1" t="s">
        <v>45</v>
      </c>
      <c r="D621" s="1" t="s">
        <v>1061</v>
      </c>
      <c r="E621" s="1" t="s">
        <v>479</v>
      </c>
      <c r="F621" s="1" t="s">
        <v>1459</v>
      </c>
      <c r="G621" s="1" t="s">
        <v>1460</v>
      </c>
      <c r="H621" s="1" t="s">
        <v>50</v>
      </c>
      <c r="I621" s="1" t="s">
        <v>275</v>
      </c>
      <c r="J621" s="1" t="s">
        <v>276</v>
      </c>
      <c r="K621" s="1" t="s">
        <v>1433</v>
      </c>
    </row>
    <row r="622" spans="1:11">
      <c r="A622" s="1">
        <v>2039</v>
      </c>
      <c r="B622" s="1">
        <v>7</v>
      </c>
      <c r="C622" s="1" t="s">
        <v>45</v>
      </c>
      <c r="D622" s="1" t="s">
        <v>1061</v>
      </c>
      <c r="E622" s="1" t="s">
        <v>1461</v>
      </c>
      <c r="F622" s="1" t="s">
        <v>1462</v>
      </c>
      <c r="G622" s="1" t="s">
        <v>1463</v>
      </c>
      <c r="H622" s="1" t="s">
        <v>50</v>
      </c>
      <c r="I622" s="1" t="s">
        <v>51</v>
      </c>
      <c r="J622" s="1" t="s">
        <v>52</v>
      </c>
      <c r="K622" s="1" t="s">
        <v>1433</v>
      </c>
    </row>
    <row r="623" spans="1:11">
      <c r="A623" s="1">
        <v>2039</v>
      </c>
      <c r="B623" s="1">
        <v>7</v>
      </c>
      <c r="C623" s="1" t="s">
        <v>45</v>
      </c>
      <c r="D623" s="1" t="s">
        <v>1061</v>
      </c>
      <c r="E623" s="1" t="s">
        <v>1461</v>
      </c>
      <c r="F623" s="1" t="s">
        <v>1462</v>
      </c>
      <c r="G623" s="1" t="s">
        <v>1463</v>
      </c>
      <c r="H623" s="1" t="s">
        <v>50</v>
      </c>
      <c r="I623" s="1" t="s">
        <v>51</v>
      </c>
      <c r="J623" s="1" t="s">
        <v>52</v>
      </c>
      <c r="K623" s="1" t="s">
        <v>1433</v>
      </c>
    </row>
    <row r="624" spans="1:11">
      <c r="A624" s="1">
        <v>2039</v>
      </c>
      <c r="B624" s="1">
        <v>7</v>
      </c>
      <c r="C624" s="1" t="s">
        <v>45</v>
      </c>
      <c r="D624" s="1" t="s">
        <v>1061</v>
      </c>
      <c r="E624" s="1" t="s">
        <v>1464</v>
      </c>
      <c r="F624" s="1" t="s">
        <v>1465</v>
      </c>
      <c r="G624" s="1" t="s">
        <v>1466</v>
      </c>
      <c r="H624" s="1" t="s">
        <v>50</v>
      </c>
      <c r="I624" s="1" t="s">
        <v>1104</v>
      </c>
      <c r="J624" s="1" t="s">
        <v>64</v>
      </c>
      <c r="K624" s="1" t="s">
        <v>1433</v>
      </c>
    </row>
    <row r="625" spans="1:11">
      <c r="A625" s="1">
        <v>2039</v>
      </c>
      <c r="B625" s="1">
        <v>7</v>
      </c>
      <c r="C625" s="1" t="s">
        <v>45</v>
      </c>
      <c r="D625" s="1" t="s">
        <v>1061</v>
      </c>
      <c r="E625" s="1" t="s">
        <v>807</v>
      </c>
      <c r="F625" s="1" t="s">
        <v>1467</v>
      </c>
      <c r="G625" s="1" t="s">
        <v>1468</v>
      </c>
      <c r="H625" s="1" t="s">
        <v>685</v>
      </c>
      <c r="I625" s="1" t="s">
        <v>79</v>
      </c>
      <c r="J625" s="1" t="s">
        <v>1469</v>
      </c>
      <c r="K625" s="1" t="s">
        <v>1433</v>
      </c>
    </row>
    <row r="626" spans="1:11">
      <c r="A626" s="1">
        <v>2039</v>
      </c>
      <c r="B626" s="1">
        <v>7</v>
      </c>
      <c r="C626" s="1" t="s">
        <v>45</v>
      </c>
      <c r="D626" s="1" t="s">
        <v>1061</v>
      </c>
      <c r="E626" s="1" t="s">
        <v>1470</v>
      </c>
      <c r="F626" s="1" t="s">
        <v>1471</v>
      </c>
      <c r="G626" s="1" t="s">
        <v>1472</v>
      </c>
      <c r="H626" s="1" t="s">
        <v>50</v>
      </c>
      <c r="I626" s="1" t="s">
        <v>587</v>
      </c>
      <c r="J626" s="1" t="s">
        <v>588</v>
      </c>
      <c r="K626" s="1" t="s">
        <v>1433</v>
      </c>
    </row>
    <row r="627" spans="1:11">
      <c r="A627" s="1">
        <v>2039</v>
      </c>
      <c r="B627" s="1">
        <v>7</v>
      </c>
      <c r="C627" s="1" t="s">
        <v>45</v>
      </c>
      <c r="D627" s="1" t="s">
        <v>1061</v>
      </c>
      <c r="E627" s="1" t="s">
        <v>127</v>
      </c>
      <c r="F627" s="1" t="s">
        <v>1473</v>
      </c>
      <c r="G627" s="1" t="s">
        <v>1474</v>
      </c>
      <c r="H627" s="1" t="s">
        <v>50</v>
      </c>
      <c r="I627" s="1" t="s">
        <v>401</v>
      </c>
      <c r="J627" s="1" t="s">
        <v>402</v>
      </c>
      <c r="K627" s="1" t="s">
        <v>1433</v>
      </c>
    </row>
    <row r="628" spans="1:11">
      <c r="A628" s="1">
        <v>2039</v>
      </c>
      <c r="B628" s="1">
        <v>7</v>
      </c>
      <c r="C628" s="1" t="s">
        <v>45</v>
      </c>
      <c r="D628" s="1" t="s">
        <v>1061</v>
      </c>
      <c r="E628" s="1" t="s">
        <v>127</v>
      </c>
      <c r="F628" s="1" t="s">
        <v>1475</v>
      </c>
      <c r="G628" s="1" t="s">
        <v>1476</v>
      </c>
      <c r="H628" s="1" t="s">
        <v>50</v>
      </c>
      <c r="I628" s="1" t="s">
        <v>401</v>
      </c>
      <c r="J628" s="1" t="s">
        <v>402</v>
      </c>
      <c r="K628" s="1" t="s">
        <v>1433</v>
      </c>
    </row>
    <row r="629" spans="1:11">
      <c r="A629" s="1">
        <v>2039</v>
      </c>
      <c r="B629" s="1">
        <v>7</v>
      </c>
      <c r="C629" s="1" t="s">
        <v>45</v>
      </c>
      <c r="D629" s="1" t="s">
        <v>1061</v>
      </c>
      <c r="E629" s="1" t="s">
        <v>127</v>
      </c>
      <c r="F629" s="1" t="s">
        <v>1477</v>
      </c>
      <c r="G629" s="1" t="s">
        <v>1478</v>
      </c>
      <c r="H629" s="1" t="s">
        <v>50</v>
      </c>
      <c r="I629" s="1" t="s">
        <v>1479</v>
      </c>
      <c r="J629" s="1" t="s">
        <v>1480</v>
      </c>
      <c r="K629" s="1" t="s">
        <v>1433</v>
      </c>
    </row>
    <row r="630" spans="1:11">
      <c r="A630" s="1">
        <v>2039</v>
      </c>
      <c r="B630" s="1">
        <v>7</v>
      </c>
      <c r="C630" s="1" t="s">
        <v>45</v>
      </c>
      <c r="D630" s="1" t="s">
        <v>1061</v>
      </c>
      <c r="E630" s="1" t="s">
        <v>127</v>
      </c>
      <c r="F630" s="1" t="s">
        <v>1481</v>
      </c>
      <c r="G630" s="1" t="s">
        <v>1482</v>
      </c>
      <c r="H630" s="1" t="s">
        <v>50</v>
      </c>
      <c r="I630" s="1" t="s">
        <v>593</v>
      </c>
      <c r="J630" s="1" t="s">
        <v>594</v>
      </c>
      <c r="K630" s="1" t="s">
        <v>1433</v>
      </c>
    </row>
    <row r="631" spans="1:11">
      <c r="A631" s="1">
        <v>2039</v>
      </c>
      <c r="B631" s="1">
        <v>7</v>
      </c>
      <c r="C631" s="1" t="s">
        <v>45</v>
      </c>
      <c r="D631" s="1" t="s">
        <v>1061</v>
      </c>
      <c r="E631" s="1" t="s">
        <v>127</v>
      </c>
      <c r="F631" s="1" t="s">
        <v>1483</v>
      </c>
      <c r="G631" s="1" t="s">
        <v>1484</v>
      </c>
      <c r="H631" s="1" t="s">
        <v>50</v>
      </c>
      <c r="I631" s="1" t="s">
        <v>195</v>
      </c>
      <c r="J631" s="1" t="s">
        <v>196</v>
      </c>
      <c r="K631" s="1" t="s">
        <v>1433</v>
      </c>
    </row>
    <row r="632" spans="1:11">
      <c r="A632" s="1">
        <v>2039</v>
      </c>
      <c r="B632" s="1">
        <v>7</v>
      </c>
      <c r="C632" s="1" t="s">
        <v>45</v>
      </c>
      <c r="D632" s="1" t="s">
        <v>1061</v>
      </c>
      <c r="E632" s="1" t="s">
        <v>127</v>
      </c>
      <c r="F632" s="1" t="s">
        <v>1485</v>
      </c>
      <c r="G632" s="1" t="s">
        <v>1486</v>
      </c>
      <c r="H632" s="1" t="s">
        <v>50</v>
      </c>
      <c r="I632" s="1" t="s">
        <v>208</v>
      </c>
      <c r="J632" s="1" t="s">
        <v>209</v>
      </c>
      <c r="K632" s="1" t="s">
        <v>1433</v>
      </c>
    </row>
    <row r="633" spans="1:11">
      <c r="A633" s="1">
        <v>2039</v>
      </c>
      <c r="B633" s="1">
        <v>7</v>
      </c>
      <c r="C633" s="1" t="s">
        <v>45</v>
      </c>
      <c r="D633" s="1" t="s">
        <v>1061</v>
      </c>
      <c r="E633" s="1" t="s">
        <v>127</v>
      </c>
      <c r="F633" s="1" t="s">
        <v>1487</v>
      </c>
      <c r="G633" s="1" t="s">
        <v>1488</v>
      </c>
      <c r="H633" s="1" t="s">
        <v>50</v>
      </c>
      <c r="I633" s="1" t="s">
        <v>346</v>
      </c>
      <c r="J633" s="1" t="s">
        <v>347</v>
      </c>
      <c r="K633" s="1" t="s">
        <v>1433</v>
      </c>
    </row>
    <row r="634" spans="1:11">
      <c r="A634" s="1">
        <v>2039</v>
      </c>
      <c r="B634" s="1">
        <v>7</v>
      </c>
      <c r="C634" s="1" t="s">
        <v>45</v>
      </c>
      <c r="D634" s="1" t="s">
        <v>1061</v>
      </c>
      <c r="E634" s="1" t="s">
        <v>205</v>
      </c>
      <c r="F634" s="1" t="s">
        <v>1489</v>
      </c>
      <c r="G634" s="1" t="s">
        <v>1490</v>
      </c>
      <c r="H634" s="1" t="s">
        <v>50</v>
      </c>
      <c r="I634" s="1" t="s">
        <v>147</v>
      </c>
      <c r="J634" s="1" t="s">
        <v>148</v>
      </c>
      <c r="K634" s="1" t="s">
        <v>1433</v>
      </c>
    </row>
    <row r="635" spans="1:11">
      <c r="A635" s="1">
        <v>2039</v>
      </c>
      <c r="B635" s="1">
        <v>7</v>
      </c>
      <c r="C635" s="1" t="s">
        <v>45</v>
      </c>
      <c r="D635" s="1" t="s">
        <v>1061</v>
      </c>
      <c r="E635" s="1" t="s">
        <v>223</v>
      </c>
      <c r="F635" s="1" t="s">
        <v>1491</v>
      </c>
      <c r="G635" s="1" t="s">
        <v>1492</v>
      </c>
      <c r="H635" s="1" t="s">
        <v>50</v>
      </c>
      <c r="I635" s="1" t="s">
        <v>1493</v>
      </c>
      <c r="J635" s="1" t="s">
        <v>1494</v>
      </c>
      <c r="K635" s="1" t="s">
        <v>1433</v>
      </c>
    </row>
    <row r="636" spans="1:11">
      <c r="A636" s="1">
        <v>2039</v>
      </c>
      <c r="B636" s="1">
        <v>7</v>
      </c>
      <c r="C636" s="1" t="s">
        <v>45</v>
      </c>
      <c r="D636" s="1" t="s">
        <v>1061</v>
      </c>
      <c r="E636" s="1" t="s">
        <v>816</v>
      </c>
      <c r="F636" s="1" t="s">
        <v>1495</v>
      </c>
      <c r="G636" s="1" t="s">
        <v>1496</v>
      </c>
      <c r="H636" s="1" t="s">
        <v>50</v>
      </c>
      <c r="I636" s="1" t="s">
        <v>775</v>
      </c>
      <c r="J636" s="1" t="s">
        <v>776</v>
      </c>
      <c r="K636" s="1" t="s">
        <v>1433</v>
      </c>
    </row>
    <row r="637" spans="1:11">
      <c r="A637" s="1">
        <v>2039</v>
      </c>
      <c r="B637" s="1">
        <v>7</v>
      </c>
      <c r="C637" s="1" t="s">
        <v>45</v>
      </c>
      <c r="D637" s="1" t="s">
        <v>1061</v>
      </c>
      <c r="E637" s="1" t="s">
        <v>65</v>
      </c>
      <c r="F637" s="1" t="s">
        <v>585</v>
      </c>
      <c r="G637" s="1" t="s">
        <v>586</v>
      </c>
      <c r="H637" s="1" t="s">
        <v>50</v>
      </c>
      <c r="I637" s="1" t="s">
        <v>638</v>
      </c>
      <c r="J637" s="1" t="s">
        <v>639</v>
      </c>
      <c r="K637" s="1" t="s">
        <v>1433</v>
      </c>
    </row>
    <row r="638" spans="1:11">
      <c r="A638" s="1">
        <v>2040</v>
      </c>
      <c r="B638" s="1">
        <v>7</v>
      </c>
      <c r="C638" s="1" t="s">
        <v>45</v>
      </c>
      <c r="D638" s="1" t="s">
        <v>1497</v>
      </c>
      <c r="E638" s="1" t="s">
        <v>1498</v>
      </c>
      <c r="F638" s="1" t="s">
        <v>1499</v>
      </c>
      <c r="G638" s="1" t="s">
        <v>1500</v>
      </c>
      <c r="H638" s="1" t="s">
        <v>50</v>
      </c>
      <c r="I638" s="1" t="s">
        <v>1191</v>
      </c>
      <c r="J638" s="1" t="s">
        <v>1192</v>
      </c>
      <c r="K638" s="1" t="s">
        <v>454</v>
      </c>
    </row>
    <row r="639" spans="1:11">
      <c r="A639" s="1">
        <v>2040</v>
      </c>
      <c r="B639" s="1">
        <v>7</v>
      </c>
      <c r="C639" s="1" t="s">
        <v>45</v>
      </c>
      <c r="D639" s="1" t="s">
        <v>1497</v>
      </c>
      <c r="E639" s="1" t="s">
        <v>1498</v>
      </c>
      <c r="F639" s="1" t="s">
        <v>1501</v>
      </c>
      <c r="G639" s="1" t="s">
        <v>1502</v>
      </c>
      <c r="H639" s="1" t="s">
        <v>50</v>
      </c>
      <c r="I639" s="1" t="s">
        <v>712</v>
      </c>
      <c r="J639" s="1" t="s">
        <v>849</v>
      </c>
      <c r="K639" s="1" t="s">
        <v>454</v>
      </c>
    </row>
    <row r="640" spans="1:11">
      <c r="A640" s="1">
        <v>2040</v>
      </c>
      <c r="B640" s="1">
        <v>7</v>
      </c>
      <c r="C640" s="1" t="s">
        <v>45</v>
      </c>
      <c r="D640" s="1" t="s">
        <v>1497</v>
      </c>
      <c r="E640" s="1" t="s">
        <v>1498</v>
      </c>
      <c r="F640" s="1" t="s">
        <v>1501</v>
      </c>
      <c r="G640" s="1" t="s">
        <v>1502</v>
      </c>
      <c r="H640" s="1" t="s">
        <v>50</v>
      </c>
      <c r="I640" s="1" t="s">
        <v>712</v>
      </c>
      <c r="J640" s="1" t="s">
        <v>849</v>
      </c>
      <c r="K640" s="1" t="s">
        <v>454</v>
      </c>
    </row>
    <row r="641" spans="1:11">
      <c r="A641" s="1">
        <v>2040</v>
      </c>
      <c r="B641" s="1">
        <v>7</v>
      </c>
      <c r="C641" s="1" t="s">
        <v>45</v>
      </c>
      <c r="D641" s="1" t="s">
        <v>1497</v>
      </c>
      <c r="E641" s="1" t="s">
        <v>1498</v>
      </c>
      <c r="F641" s="1" t="s">
        <v>1501</v>
      </c>
      <c r="G641" s="1" t="s">
        <v>1502</v>
      </c>
      <c r="H641" s="1" t="s">
        <v>466</v>
      </c>
      <c r="I641" s="1" t="s">
        <v>712</v>
      </c>
      <c r="J641" s="1" t="s">
        <v>1503</v>
      </c>
      <c r="K641" s="1" t="s">
        <v>454</v>
      </c>
    </row>
    <row r="642" spans="1:11">
      <c r="A642" s="1">
        <v>2040</v>
      </c>
      <c r="B642" s="1">
        <v>7</v>
      </c>
      <c r="C642" s="1" t="s">
        <v>45</v>
      </c>
      <c r="D642" s="1" t="s">
        <v>1497</v>
      </c>
      <c r="E642" s="1" t="s">
        <v>1498</v>
      </c>
      <c r="F642" s="1" t="s">
        <v>1504</v>
      </c>
      <c r="G642" s="1" t="s">
        <v>1505</v>
      </c>
      <c r="H642" s="1" t="s">
        <v>50</v>
      </c>
      <c r="I642" s="1" t="s">
        <v>712</v>
      </c>
      <c r="J642" s="1" t="s">
        <v>849</v>
      </c>
      <c r="K642" s="1" t="s">
        <v>454</v>
      </c>
    </row>
    <row r="643" spans="1:11">
      <c r="A643" s="1">
        <v>2040</v>
      </c>
      <c r="B643" s="1">
        <v>7</v>
      </c>
      <c r="C643" s="1" t="s">
        <v>45</v>
      </c>
      <c r="D643" s="1" t="s">
        <v>1497</v>
      </c>
      <c r="E643" s="1" t="s">
        <v>1498</v>
      </c>
      <c r="F643" s="1" t="s">
        <v>1506</v>
      </c>
      <c r="G643" s="1" t="s">
        <v>1507</v>
      </c>
      <c r="H643" s="1" t="s">
        <v>50</v>
      </c>
      <c r="I643" s="1" t="s">
        <v>712</v>
      </c>
      <c r="J643" s="1" t="s">
        <v>849</v>
      </c>
      <c r="K643" s="1" t="s">
        <v>454</v>
      </c>
    </row>
    <row r="644" spans="1:11">
      <c r="A644" s="1">
        <v>2040</v>
      </c>
      <c r="B644" s="1">
        <v>7</v>
      </c>
      <c r="C644" s="1" t="s">
        <v>45</v>
      </c>
      <c r="D644" s="1" t="s">
        <v>1497</v>
      </c>
      <c r="E644" s="1" t="s">
        <v>1376</v>
      </c>
      <c r="F644" s="1" t="s">
        <v>1508</v>
      </c>
      <c r="G644" s="1" t="s">
        <v>1509</v>
      </c>
      <c r="H644" s="1" t="s">
        <v>50</v>
      </c>
      <c r="I644" s="1" t="s">
        <v>619</v>
      </c>
      <c r="J644" s="1" t="s">
        <v>620</v>
      </c>
      <c r="K644" s="1" t="s">
        <v>454</v>
      </c>
    </row>
    <row r="645" spans="1:11">
      <c r="A645" s="1">
        <v>2040</v>
      </c>
      <c r="B645" s="1">
        <v>7</v>
      </c>
      <c r="C645" s="1" t="s">
        <v>45</v>
      </c>
      <c r="D645" s="1" t="s">
        <v>1497</v>
      </c>
      <c r="E645" s="1" t="s">
        <v>861</v>
      </c>
      <c r="F645" s="1" t="s">
        <v>1510</v>
      </c>
      <c r="G645" s="1" t="s">
        <v>1511</v>
      </c>
      <c r="H645" s="1" t="s">
        <v>50</v>
      </c>
      <c r="I645" s="1" t="s">
        <v>89</v>
      </c>
      <c r="J645" s="1" t="s">
        <v>90</v>
      </c>
      <c r="K645" s="1" t="s">
        <v>454</v>
      </c>
    </row>
    <row r="646" spans="1:11">
      <c r="A646" s="1">
        <v>2040</v>
      </c>
      <c r="B646" s="1">
        <v>7</v>
      </c>
      <c r="C646" s="1" t="s">
        <v>45</v>
      </c>
      <c r="D646" s="1" t="s">
        <v>1497</v>
      </c>
      <c r="E646" s="1" t="s">
        <v>65</v>
      </c>
      <c r="F646" s="1" t="s">
        <v>1512</v>
      </c>
      <c r="G646" s="1" t="s">
        <v>1513</v>
      </c>
      <c r="H646" s="1" t="s">
        <v>50</v>
      </c>
      <c r="I646" s="1" t="s">
        <v>619</v>
      </c>
      <c r="J646" s="1" t="s">
        <v>620</v>
      </c>
      <c r="K646" s="1" t="s">
        <v>454</v>
      </c>
    </row>
    <row r="647" spans="1:11">
      <c r="A647" s="1">
        <v>2041</v>
      </c>
      <c r="B647" s="1">
        <v>7</v>
      </c>
      <c r="C647" s="1" t="s">
        <v>45</v>
      </c>
      <c r="D647" s="1" t="s">
        <v>1514</v>
      </c>
      <c r="E647" s="1" t="s">
        <v>1515</v>
      </c>
      <c r="F647" s="1" t="s">
        <v>1516</v>
      </c>
      <c r="G647" s="1" t="s">
        <v>1517</v>
      </c>
      <c r="H647" s="1" t="s">
        <v>50</v>
      </c>
      <c r="I647" s="1" t="s">
        <v>864</v>
      </c>
      <c r="J647" s="1" t="s">
        <v>865</v>
      </c>
      <c r="K647" s="1" t="s">
        <v>1518</v>
      </c>
    </row>
    <row r="648" spans="1:11">
      <c r="A648" s="1">
        <v>2041</v>
      </c>
      <c r="B648" s="1">
        <v>7</v>
      </c>
      <c r="C648" s="1" t="s">
        <v>45</v>
      </c>
      <c r="D648" s="1" t="s">
        <v>1514</v>
      </c>
      <c r="E648" s="1" t="s">
        <v>1515</v>
      </c>
      <c r="F648" s="1" t="s">
        <v>1516</v>
      </c>
      <c r="G648" s="1" t="s">
        <v>1517</v>
      </c>
      <c r="H648" s="1" t="s">
        <v>466</v>
      </c>
      <c r="I648" s="1" t="s">
        <v>864</v>
      </c>
      <c r="J648" s="1" t="s">
        <v>1519</v>
      </c>
      <c r="K648" s="1" t="s">
        <v>1518</v>
      </c>
    </row>
    <row r="649" spans="1:11">
      <c r="A649" s="1">
        <v>2041</v>
      </c>
      <c r="B649" s="1">
        <v>7</v>
      </c>
      <c r="C649" s="1" t="s">
        <v>45</v>
      </c>
      <c r="D649" s="1" t="s">
        <v>1514</v>
      </c>
      <c r="E649" s="1" t="s">
        <v>441</v>
      </c>
      <c r="F649" s="1" t="s">
        <v>795</v>
      </c>
      <c r="G649" s="1" t="s">
        <v>796</v>
      </c>
      <c r="H649" s="1" t="s">
        <v>50</v>
      </c>
      <c r="I649" s="1" t="s">
        <v>203</v>
      </c>
      <c r="J649" s="1" t="s">
        <v>204</v>
      </c>
      <c r="K649" s="1" t="s">
        <v>1518</v>
      </c>
    </row>
    <row r="650" spans="1:11">
      <c r="A650" s="1">
        <v>2041</v>
      </c>
      <c r="B650" s="1">
        <v>7</v>
      </c>
      <c r="C650" s="1" t="s">
        <v>45</v>
      </c>
      <c r="D650" s="1" t="s">
        <v>1514</v>
      </c>
      <c r="E650" s="1" t="s">
        <v>441</v>
      </c>
      <c r="F650" s="1" t="s">
        <v>1441</v>
      </c>
      <c r="G650" s="1" t="s">
        <v>1442</v>
      </c>
      <c r="H650" s="1" t="s">
        <v>50</v>
      </c>
      <c r="I650" s="1" t="s">
        <v>638</v>
      </c>
      <c r="J650" s="1" t="s">
        <v>639</v>
      </c>
      <c r="K650" s="1" t="s">
        <v>1518</v>
      </c>
    </row>
    <row r="651" spans="1:11">
      <c r="A651" s="1">
        <v>2041</v>
      </c>
      <c r="B651" s="1">
        <v>7</v>
      </c>
      <c r="C651" s="1" t="s">
        <v>45</v>
      </c>
      <c r="D651" s="1" t="s">
        <v>1514</v>
      </c>
      <c r="E651" s="1" t="s">
        <v>441</v>
      </c>
      <c r="F651" s="1" t="s">
        <v>795</v>
      </c>
      <c r="G651" s="1" t="s">
        <v>796</v>
      </c>
      <c r="H651" s="1" t="s">
        <v>50</v>
      </c>
      <c r="I651" s="1" t="s">
        <v>203</v>
      </c>
      <c r="J651" s="1" t="s">
        <v>204</v>
      </c>
      <c r="K651" s="1" t="s">
        <v>1518</v>
      </c>
    </row>
    <row r="652" spans="1:11">
      <c r="A652" s="1">
        <v>2041</v>
      </c>
      <c r="B652" s="1">
        <v>7</v>
      </c>
      <c r="C652" s="1" t="s">
        <v>45</v>
      </c>
      <c r="D652" s="1" t="s">
        <v>1514</v>
      </c>
      <c r="E652" s="1" t="s">
        <v>441</v>
      </c>
      <c r="F652" s="1" t="s">
        <v>1441</v>
      </c>
      <c r="G652" s="1" t="s">
        <v>1442</v>
      </c>
      <c r="H652" s="1" t="s">
        <v>50</v>
      </c>
      <c r="I652" s="1" t="s">
        <v>638</v>
      </c>
      <c r="J652" s="1" t="s">
        <v>639</v>
      </c>
      <c r="K652" s="1" t="s">
        <v>1518</v>
      </c>
    </row>
    <row r="653" spans="1:11">
      <c r="A653" s="1">
        <v>2041</v>
      </c>
      <c r="B653" s="1">
        <v>7</v>
      </c>
      <c r="C653" s="1" t="s">
        <v>45</v>
      </c>
      <c r="D653" s="1" t="s">
        <v>1514</v>
      </c>
      <c r="E653" s="1" t="s">
        <v>353</v>
      </c>
      <c r="F653" s="1" t="s">
        <v>1520</v>
      </c>
      <c r="G653" s="1" t="s">
        <v>1521</v>
      </c>
      <c r="H653" s="1" t="s">
        <v>230</v>
      </c>
      <c r="I653" s="1" t="s">
        <v>1522</v>
      </c>
      <c r="J653" s="1" t="s">
        <v>1328</v>
      </c>
      <c r="K653" s="1" t="s">
        <v>1518</v>
      </c>
    </row>
    <row r="654" spans="1:11">
      <c r="A654" s="1">
        <v>2041</v>
      </c>
      <c r="B654" s="1">
        <v>7</v>
      </c>
      <c r="C654" s="1" t="s">
        <v>45</v>
      </c>
      <c r="D654" s="1" t="s">
        <v>1514</v>
      </c>
      <c r="E654" s="1" t="s">
        <v>186</v>
      </c>
      <c r="F654" s="1" t="s">
        <v>1523</v>
      </c>
      <c r="G654" s="1" t="s">
        <v>1524</v>
      </c>
      <c r="H654" s="1" t="s">
        <v>50</v>
      </c>
      <c r="I654" s="1" t="s">
        <v>393</v>
      </c>
      <c r="J654" s="1" t="s">
        <v>394</v>
      </c>
      <c r="K654" s="1" t="s">
        <v>1518</v>
      </c>
    </row>
    <row r="655" spans="1:11">
      <c r="A655" s="1">
        <v>2041</v>
      </c>
      <c r="B655" s="1">
        <v>7</v>
      </c>
      <c r="C655" s="1" t="s">
        <v>45</v>
      </c>
      <c r="D655" s="1" t="s">
        <v>1514</v>
      </c>
      <c r="E655" s="1" t="s">
        <v>479</v>
      </c>
      <c r="F655" s="1" t="s">
        <v>1525</v>
      </c>
      <c r="G655" s="1" t="s">
        <v>1526</v>
      </c>
      <c r="H655" s="1" t="s">
        <v>62</v>
      </c>
      <c r="I655" s="1" t="s">
        <v>74</v>
      </c>
      <c r="J655" s="1" t="s">
        <v>1480</v>
      </c>
      <c r="K655" s="1" t="s">
        <v>1518</v>
      </c>
    </row>
    <row r="656" spans="1:11">
      <c r="A656" s="1">
        <v>2041</v>
      </c>
      <c r="B656" s="1">
        <v>7</v>
      </c>
      <c r="C656" s="1" t="s">
        <v>45</v>
      </c>
      <c r="D656" s="1" t="s">
        <v>1514</v>
      </c>
      <c r="E656" s="1" t="s">
        <v>479</v>
      </c>
      <c r="F656" s="1" t="s">
        <v>1527</v>
      </c>
      <c r="G656" s="1" t="s">
        <v>1528</v>
      </c>
      <c r="H656" s="1" t="s">
        <v>50</v>
      </c>
      <c r="I656" s="1" t="s">
        <v>208</v>
      </c>
      <c r="J656" s="1" t="s">
        <v>209</v>
      </c>
      <c r="K656" s="1" t="s">
        <v>1518</v>
      </c>
    </row>
    <row r="657" spans="1:11">
      <c r="A657" s="1">
        <v>2041</v>
      </c>
      <c r="B657" s="1">
        <v>7</v>
      </c>
      <c r="C657" s="1" t="s">
        <v>45</v>
      </c>
      <c r="D657" s="1" t="s">
        <v>1514</v>
      </c>
      <c r="E657" s="1" t="s">
        <v>1461</v>
      </c>
      <c r="F657" s="1" t="s">
        <v>1529</v>
      </c>
      <c r="G657" s="1" t="s">
        <v>1530</v>
      </c>
      <c r="H657" s="1" t="s">
        <v>50</v>
      </c>
      <c r="I657" s="1" t="s">
        <v>1264</v>
      </c>
      <c r="J657" s="1" t="s">
        <v>748</v>
      </c>
      <c r="K657" s="1" t="s">
        <v>1518</v>
      </c>
    </row>
    <row r="658" spans="1:11">
      <c r="A658" s="1">
        <v>2041</v>
      </c>
      <c r="B658" s="1">
        <v>7</v>
      </c>
      <c r="C658" s="1" t="s">
        <v>45</v>
      </c>
      <c r="D658" s="1" t="s">
        <v>1514</v>
      </c>
      <c r="E658" s="1" t="s">
        <v>1531</v>
      </c>
      <c r="F658" s="1" t="s">
        <v>1532</v>
      </c>
      <c r="G658" s="1" t="s">
        <v>1533</v>
      </c>
      <c r="H658" s="1" t="s">
        <v>50</v>
      </c>
      <c r="I658" s="1" t="s">
        <v>1479</v>
      </c>
      <c r="J658" s="1" t="s">
        <v>1480</v>
      </c>
      <c r="K658" s="1" t="s">
        <v>1518</v>
      </c>
    </row>
    <row r="659" spans="1:11">
      <c r="A659" s="1">
        <v>2041</v>
      </c>
      <c r="B659" s="1">
        <v>7</v>
      </c>
      <c r="C659" s="1" t="s">
        <v>45</v>
      </c>
      <c r="D659" s="1" t="s">
        <v>1514</v>
      </c>
      <c r="E659" s="1" t="s">
        <v>1531</v>
      </c>
      <c r="F659" s="1" t="s">
        <v>1532</v>
      </c>
      <c r="G659" s="1" t="s">
        <v>1533</v>
      </c>
      <c r="H659" s="1" t="s">
        <v>50</v>
      </c>
      <c r="I659" s="1" t="s">
        <v>1479</v>
      </c>
      <c r="J659" s="1" t="s">
        <v>1480</v>
      </c>
      <c r="K659" s="1" t="s">
        <v>1518</v>
      </c>
    </row>
    <row r="660" spans="1:11">
      <c r="A660" s="1">
        <v>2041</v>
      </c>
      <c r="B660" s="1">
        <v>7</v>
      </c>
      <c r="C660" s="1" t="s">
        <v>45</v>
      </c>
      <c r="D660" s="1" t="s">
        <v>1514</v>
      </c>
      <c r="E660" s="1" t="s">
        <v>1531</v>
      </c>
      <c r="F660" s="1" t="s">
        <v>1534</v>
      </c>
      <c r="G660" s="1" t="s">
        <v>1535</v>
      </c>
      <c r="H660" s="1" t="s">
        <v>50</v>
      </c>
      <c r="I660" s="1" t="s">
        <v>575</v>
      </c>
      <c r="J660" s="1" t="s">
        <v>576</v>
      </c>
      <c r="K660" s="1" t="s">
        <v>1518</v>
      </c>
    </row>
    <row r="661" spans="1:11">
      <c r="A661" s="1">
        <v>2041</v>
      </c>
      <c r="B661" s="1">
        <v>7</v>
      </c>
      <c r="C661" s="1" t="s">
        <v>45</v>
      </c>
      <c r="D661" s="1" t="s">
        <v>1514</v>
      </c>
      <c r="E661" s="1" t="s">
        <v>1531</v>
      </c>
      <c r="F661" s="1" t="s">
        <v>1534</v>
      </c>
      <c r="G661" s="1" t="s">
        <v>1535</v>
      </c>
      <c r="H661" s="1" t="s">
        <v>50</v>
      </c>
      <c r="I661" s="1" t="s">
        <v>575</v>
      </c>
      <c r="J661" s="1" t="s">
        <v>576</v>
      </c>
      <c r="K661" s="1" t="s">
        <v>1518</v>
      </c>
    </row>
    <row r="662" spans="1:11">
      <c r="A662" s="1">
        <v>2041</v>
      </c>
      <c r="B662" s="1">
        <v>7</v>
      </c>
      <c r="C662" s="1" t="s">
        <v>45</v>
      </c>
      <c r="D662" s="1" t="s">
        <v>1514</v>
      </c>
      <c r="E662" s="1" t="s">
        <v>1531</v>
      </c>
      <c r="F662" s="1" t="s">
        <v>1536</v>
      </c>
      <c r="G662" s="1" t="s">
        <v>1537</v>
      </c>
      <c r="H662" s="1" t="s">
        <v>50</v>
      </c>
      <c r="I662" s="1" t="s">
        <v>575</v>
      </c>
      <c r="J662" s="1" t="s">
        <v>576</v>
      </c>
      <c r="K662" s="1" t="s">
        <v>1518</v>
      </c>
    </row>
    <row r="663" spans="1:11">
      <c r="A663" s="1">
        <v>2041</v>
      </c>
      <c r="B663" s="1">
        <v>7</v>
      </c>
      <c r="C663" s="1" t="s">
        <v>45</v>
      </c>
      <c r="D663" s="1" t="s">
        <v>1514</v>
      </c>
      <c r="E663" s="1" t="s">
        <v>1531</v>
      </c>
      <c r="F663" s="1" t="s">
        <v>1536</v>
      </c>
      <c r="G663" s="1" t="s">
        <v>1537</v>
      </c>
      <c r="H663" s="1" t="s">
        <v>50</v>
      </c>
      <c r="I663" s="1" t="s">
        <v>575</v>
      </c>
      <c r="J663" s="1" t="s">
        <v>576</v>
      </c>
      <c r="K663" s="1" t="s">
        <v>1518</v>
      </c>
    </row>
    <row r="664" spans="1:11">
      <c r="A664" s="1">
        <v>2041</v>
      </c>
      <c r="B664" s="1">
        <v>7</v>
      </c>
      <c r="C664" s="1" t="s">
        <v>45</v>
      </c>
      <c r="D664" s="1" t="s">
        <v>1514</v>
      </c>
      <c r="E664" s="1" t="s">
        <v>127</v>
      </c>
      <c r="F664" s="1" t="s">
        <v>1485</v>
      </c>
      <c r="G664" s="1" t="s">
        <v>1486</v>
      </c>
      <c r="H664" s="1" t="s">
        <v>50</v>
      </c>
      <c r="I664" s="1" t="s">
        <v>665</v>
      </c>
      <c r="J664" s="1" t="s">
        <v>666</v>
      </c>
      <c r="K664" s="1" t="s">
        <v>1518</v>
      </c>
    </row>
    <row r="665" spans="1:11">
      <c r="A665" s="1">
        <v>2041</v>
      </c>
      <c r="B665" s="1">
        <v>7</v>
      </c>
      <c r="C665" s="1" t="s">
        <v>45</v>
      </c>
      <c r="D665" s="1" t="s">
        <v>1514</v>
      </c>
      <c r="E665" s="1" t="s">
        <v>127</v>
      </c>
      <c r="F665" s="1" t="s">
        <v>1538</v>
      </c>
      <c r="G665" s="1" t="s">
        <v>1539</v>
      </c>
      <c r="H665" s="1" t="s">
        <v>50</v>
      </c>
      <c r="I665" s="1" t="s">
        <v>208</v>
      </c>
      <c r="J665" s="1" t="s">
        <v>209</v>
      </c>
      <c r="K665" s="1" t="s">
        <v>1518</v>
      </c>
    </row>
    <row r="666" spans="1:11">
      <c r="A666" s="1">
        <v>2041</v>
      </c>
      <c r="B666" s="1">
        <v>7</v>
      </c>
      <c r="C666" s="1" t="s">
        <v>45</v>
      </c>
      <c r="D666" s="1" t="s">
        <v>1514</v>
      </c>
      <c r="E666" s="1" t="s">
        <v>216</v>
      </c>
      <c r="F666" s="1" t="s">
        <v>217</v>
      </c>
      <c r="G666" s="1" t="s">
        <v>218</v>
      </c>
      <c r="H666" s="1" t="s">
        <v>50</v>
      </c>
      <c r="I666" s="1" t="s">
        <v>219</v>
      </c>
      <c r="J666" s="1" t="s">
        <v>220</v>
      </c>
      <c r="K666" s="1" t="s">
        <v>1518</v>
      </c>
    </row>
    <row r="667" spans="1:11">
      <c r="A667" s="1">
        <v>2041</v>
      </c>
      <c r="B667" s="1">
        <v>7</v>
      </c>
      <c r="C667" s="1" t="s">
        <v>45</v>
      </c>
      <c r="D667" s="1" t="s">
        <v>1514</v>
      </c>
      <c r="E667" s="1" t="s">
        <v>216</v>
      </c>
      <c r="F667" s="1" t="s">
        <v>217</v>
      </c>
      <c r="G667" s="1" t="s">
        <v>218</v>
      </c>
      <c r="H667" s="1" t="s">
        <v>50</v>
      </c>
      <c r="I667" s="1" t="s">
        <v>219</v>
      </c>
      <c r="J667" s="1" t="s">
        <v>220</v>
      </c>
      <c r="K667" s="1" t="s">
        <v>1518</v>
      </c>
    </row>
    <row r="668" spans="1:11">
      <c r="A668" s="1">
        <v>2041</v>
      </c>
      <c r="B668" s="1">
        <v>7</v>
      </c>
      <c r="C668" s="1" t="s">
        <v>45</v>
      </c>
      <c r="D668" s="1" t="s">
        <v>1514</v>
      </c>
      <c r="E668" s="1" t="s">
        <v>223</v>
      </c>
      <c r="F668" s="1" t="s">
        <v>1540</v>
      </c>
      <c r="G668" s="1" t="s">
        <v>1541</v>
      </c>
      <c r="H668" s="1" t="s">
        <v>50</v>
      </c>
      <c r="I668" s="1" t="s">
        <v>212</v>
      </c>
      <c r="J668" s="1" t="s">
        <v>213</v>
      </c>
      <c r="K668" s="1" t="s">
        <v>1518</v>
      </c>
    </row>
    <row r="669" spans="1:11">
      <c r="A669" s="1">
        <v>2041</v>
      </c>
      <c r="B669" s="1">
        <v>7</v>
      </c>
      <c r="C669" s="1" t="s">
        <v>45</v>
      </c>
      <c r="D669" s="1" t="s">
        <v>1514</v>
      </c>
      <c r="E669" s="1" t="s">
        <v>223</v>
      </c>
      <c r="F669" s="1" t="s">
        <v>1542</v>
      </c>
      <c r="G669" s="1" t="s">
        <v>1543</v>
      </c>
      <c r="H669" s="1" t="s">
        <v>50</v>
      </c>
      <c r="I669" s="1" t="s">
        <v>542</v>
      </c>
      <c r="J669" s="1" t="s">
        <v>543</v>
      </c>
      <c r="K669" s="1" t="s">
        <v>1518</v>
      </c>
    </row>
    <row r="670" spans="1:11">
      <c r="A670" s="1">
        <v>2041</v>
      </c>
      <c r="B670" s="1">
        <v>7</v>
      </c>
      <c r="C670" s="1" t="s">
        <v>45</v>
      </c>
      <c r="D670" s="1" t="s">
        <v>1514</v>
      </c>
      <c r="E670" s="1" t="s">
        <v>223</v>
      </c>
      <c r="F670" s="1" t="s">
        <v>1544</v>
      </c>
      <c r="G670" s="1" t="s">
        <v>1545</v>
      </c>
      <c r="H670" s="1" t="s">
        <v>50</v>
      </c>
      <c r="I670" s="1" t="s">
        <v>321</v>
      </c>
      <c r="J670" s="1" t="s">
        <v>322</v>
      </c>
      <c r="K670" s="1" t="s">
        <v>1518</v>
      </c>
    </row>
    <row r="671" spans="1:11">
      <c r="A671" s="1">
        <v>2041</v>
      </c>
      <c r="B671" s="1">
        <v>7</v>
      </c>
      <c r="C671" s="1" t="s">
        <v>45</v>
      </c>
      <c r="D671" s="1" t="s">
        <v>1514</v>
      </c>
      <c r="E671" s="1" t="s">
        <v>223</v>
      </c>
      <c r="F671" s="1" t="s">
        <v>1546</v>
      </c>
      <c r="G671" s="1" t="s">
        <v>1547</v>
      </c>
      <c r="H671" s="1" t="s">
        <v>50</v>
      </c>
      <c r="I671" s="1" t="s">
        <v>199</v>
      </c>
      <c r="J671" s="1" t="s">
        <v>200</v>
      </c>
      <c r="K671" s="1" t="s">
        <v>1518</v>
      </c>
    </row>
    <row r="672" spans="1:11">
      <c r="A672" s="1">
        <v>2041</v>
      </c>
      <c r="B672" s="1">
        <v>7</v>
      </c>
      <c r="C672" s="1" t="s">
        <v>45</v>
      </c>
      <c r="D672" s="1" t="s">
        <v>1514</v>
      </c>
      <c r="E672" s="1" t="s">
        <v>1548</v>
      </c>
      <c r="F672" s="1" t="s">
        <v>1549</v>
      </c>
      <c r="G672" s="1" t="s">
        <v>1550</v>
      </c>
      <c r="H672" s="1" t="s">
        <v>50</v>
      </c>
      <c r="I672" s="1" t="s">
        <v>153</v>
      </c>
      <c r="J672" s="1" t="s">
        <v>154</v>
      </c>
      <c r="K672" s="1" t="s">
        <v>1518</v>
      </c>
    </row>
    <row r="673" spans="1:11">
      <c r="A673" s="1">
        <v>2041</v>
      </c>
      <c r="B673" s="1">
        <v>7</v>
      </c>
      <c r="C673" s="1" t="s">
        <v>45</v>
      </c>
      <c r="D673" s="1" t="s">
        <v>1514</v>
      </c>
      <c r="E673" s="1" t="s">
        <v>1548</v>
      </c>
      <c r="F673" s="1" t="s">
        <v>1551</v>
      </c>
      <c r="G673" s="1" t="s">
        <v>1552</v>
      </c>
      <c r="H673" s="1" t="s">
        <v>50</v>
      </c>
      <c r="I673" s="1" t="s">
        <v>153</v>
      </c>
      <c r="J673" s="1" t="s">
        <v>154</v>
      </c>
      <c r="K673" s="1" t="s">
        <v>1518</v>
      </c>
    </row>
    <row r="674" spans="1:11">
      <c r="A674" s="1">
        <v>2041</v>
      </c>
      <c r="B674" s="1">
        <v>7</v>
      </c>
      <c r="C674" s="1" t="s">
        <v>45</v>
      </c>
      <c r="D674" s="1" t="s">
        <v>1514</v>
      </c>
      <c r="E674" s="1" t="s">
        <v>1548</v>
      </c>
      <c r="F674" s="1" t="s">
        <v>1553</v>
      </c>
      <c r="G674" s="1" t="s">
        <v>1554</v>
      </c>
      <c r="H674" s="1" t="s">
        <v>50</v>
      </c>
      <c r="I674" s="1" t="s">
        <v>153</v>
      </c>
      <c r="J674" s="1" t="s">
        <v>154</v>
      </c>
      <c r="K674" s="1" t="s">
        <v>1518</v>
      </c>
    </row>
    <row r="675" spans="1:11">
      <c r="A675" s="1">
        <v>2041</v>
      </c>
      <c r="B675" s="1">
        <v>7</v>
      </c>
      <c r="C675" s="1" t="s">
        <v>45</v>
      </c>
      <c r="D675" s="1" t="s">
        <v>1514</v>
      </c>
      <c r="E675" s="1" t="s">
        <v>688</v>
      </c>
      <c r="F675" s="1" t="s">
        <v>1555</v>
      </c>
      <c r="G675" s="1" t="s">
        <v>1556</v>
      </c>
      <c r="H675" s="1" t="s">
        <v>50</v>
      </c>
      <c r="I675" s="1" t="s">
        <v>208</v>
      </c>
      <c r="J675" s="1" t="s">
        <v>209</v>
      </c>
      <c r="K675" s="1" t="s">
        <v>1518</v>
      </c>
    </row>
    <row r="676" spans="1:11">
      <c r="A676" s="1">
        <v>2041</v>
      </c>
      <c r="B676" s="1">
        <v>7</v>
      </c>
      <c r="C676" s="1" t="s">
        <v>45</v>
      </c>
      <c r="D676" s="1" t="s">
        <v>1514</v>
      </c>
      <c r="E676" s="1" t="s">
        <v>816</v>
      </c>
      <c r="F676" s="1" t="s">
        <v>1557</v>
      </c>
      <c r="G676" s="1" t="s">
        <v>1558</v>
      </c>
      <c r="H676" s="1" t="s">
        <v>50</v>
      </c>
      <c r="I676" s="1" t="s">
        <v>346</v>
      </c>
      <c r="J676" s="1" t="s">
        <v>347</v>
      </c>
      <c r="K676" s="1" t="s">
        <v>1518</v>
      </c>
    </row>
    <row r="677" spans="1:11">
      <c r="A677" s="1">
        <v>2041</v>
      </c>
      <c r="B677" s="1">
        <v>7</v>
      </c>
      <c r="C677" s="1" t="s">
        <v>45</v>
      </c>
      <c r="D677" s="1" t="s">
        <v>1514</v>
      </c>
      <c r="E677" s="1" t="s">
        <v>861</v>
      </c>
      <c r="F677" s="1" t="s">
        <v>1559</v>
      </c>
      <c r="G677" s="1" t="s">
        <v>1560</v>
      </c>
      <c r="H677" s="1" t="s">
        <v>50</v>
      </c>
      <c r="I677" s="1" t="s">
        <v>260</v>
      </c>
      <c r="J677" s="1" t="s">
        <v>261</v>
      </c>
      <c r="K677" s="1" t="s">
        <v>1518</v>
      </c>
    </row>
    <row r="678" spans="1:11">
      <c r="A678" s="1">
        <v>2041</v>
      </c>
      <c r="B678" s="1">
        <v>7</v>
      </c>
      <c r="C678" s="1" t="s">
        <v>45</v>
      </c>
      <c r="D678" s="1" t="s">
        <v>1514</v>
      </c>
      <c r="E678" s="1" t="s">
        <v>861</v>
      </c>
      <c r="F678" s="1" t="s">
        <v>1559</v>
      </c>
      <c r="G678" s="1" t="s">
        <v>1560</v>
      </c>
      <c r="H678" s="1" t="s">
        <v>62</v>
      </c>
      <c r="I678" s="1" t="s">
        <v>260</v>
      </c>
      <c r="J678" s="1" t="s">
        <v>1328</v>
      </c>
      <c r="K678" s="1" t="s">
        <v>1518</v>
      </c>
    </row>
    <row r="679" spans="1:11">
      <c r="A679" s="1">
        <v>2041</v>
      </c>
      <c r="B679" s="1">
        <v>7</v>
      </c>
      <c r="C679" s="1" t="s">
        <v>45</v>
      </c>
      <c r="D679" s="1" t="s">
        <v>1514</v>
      </c>
      <c r="E679" s="1" t="s">
        <v>226</v>
      </c>
      <c r="F679" s="1" t="s">
        <v>1156</v>
      </c>
      <c r="G679" s="1" t="s">
        <v>1157</v>
      </c>
      <c r="H679" s="1" t="s">
        <v>62</v>
      </c>
      <c r="I679" s="1" t="s">
        <v>284</v>
      </c>
      <c r="J679" s="1" t="s">
        <v>1096</v>
      </c>
      <c r="K679" s="1" t="s">
        <v>1518</v>
      </c>
    </row>
    <row r="680" spans="1:11">
      <c r="A680" s="1">
        <v>2041</v>
      </c>
      <c r="B680" s="1">
        <v>7</v>
      </c>
      <c r="C680" s="1" t="s">
        <v>45</v>
      </c>
      <c r="D680" s="1" t="s">
        <v>1514</v>
      </c>
      <c r="E680" s="1" t="s">
        <v>226</v>
      </c>
      <c r="F680" s="1" t="s">
        <v>231</v>
      </c>
      <c r="G680" s="1" t="s">
        <v>232</v>
      </c>
      <c r="H680" s="1" t="s">
        <v>780</v>
      </c>
      <c r="I680" s="1" t="s">
        <v>233</v>
      </c>
      <c r="J680" s="1" t="s">
        <v>1469</v>
      </c>
      <c r="K680" s="1" t="s">
        <v>1518</v>
      </c>
    </row>
    <row r="681" spans="1:11">
      <c r="A681" s="1">
        <v>2041</v>
      </c>
      <c r="B681" s="1">
        <v>7</v>
      </c>
      <c r="C681" s="1" t="s">
        <v>45</v>
      </c>
      <c r="D681" s="1" t="s">
        <v>1514</v>
      </c>
      <c r="E681" s="1" t="s">
        <v>65</v>
      </c>
      <c r="F681" s="1" t="s">
        <v>752</v>
      </c>
      <c r="G681" s="1" t="s">
        <v>753</v>
      </c>
      <c r="H681" s="1" t="s">
        <v>50</v>
      </c>
      <c r="I681" s="1" t="s">
        <v>864</v>
      </c>
      <c r="J681" s="1" t="s">
        <v>865</v>
      </c>
      <c r="K681" s="1" t="s">
        <v>1518</v>
      </c>
    </row>
    <row r="682" spans="1:11">
      <c r="A682" s="1">
        <v>2046</v>
      </c>
      <c r="B682" s="1">
        <v>156</v>
      </c>
      <c r="C682" s="1" t="s">
        <v>45</v>
      </c>
      <c r="D682" s="1" t="s">
        <v>388</v>
      </c>
      <c r="E682" s="1" t="s">
        <v>395</v>
      </c>
      <c r="F682" s="1" t="s">
        <v>905</v>
      </c>
      <c r="G682" s="1" t="s">
        <v>906</v>
      </c>
      <c r="H682" s="1" t="s">
        <v>50</v>
      </c>
      <c r="I682" s="1" t="s">
        <v>79</v>
      </c>
      <c r="J682" s="1" t="s">
        <v>80</v>
      </c>
      <c r="K682" s="1" t="s">
        <v>1561</v>
      </c>
    </row>
    <row r="683" spans="1:11">
      <c r="A683" s="1">
        <v>2046</v>
      </c>
      <c r="B683" s="1">
        <v>156</v>
      </c>
      <c r="C683" s="1" t="s">
        <v>45</v>
      </c>
      <c r="D683" s="1" t="s">
        <v>388</v>
      </c>
      <c r="E683" s="1" t="s">
        <v>398</v>
      </c>
      <c r="F683" s="1" t="s">
        <v>1562</v>
      </c>
      <c r="G683" s="1" t="s">
        <v>1098</v>
      </c>
      <c r="H683" s="1" t="s">
        <v>50</v>
      </c>
      <c r="I683" s="1" t="s">
        <v>289</v>
      </c>
      <c r="J683" s="1" t="s">
        <v>290</v>
      </c>
      <c r="K683" s="1" t="s">
        <v>1561</v>
      </c>
    </row>
    <row r="684" spans="1:11">
      <c r="A684" s="1">
        <v>2046</v>
      </c>
      <c r="B684" s="1">
        <v>156</v>
      </c>
      <c r="C684" s="1" t="s">
        <v>45</v>
      </c>
      <c r="D684" s="1" t="s">
        <v>388</v>
      </c>
      <c r="E684" s="1" t="s">
        <v>398</v>
      </c>
      <c r="F684" s="1" t="s">
        <v>1563</v>
      </c>
      <c r="G684" s="1" t="s">
        <v>1564</v>
      </c>
      <c r="H684" s="1" t="s">
        <v>50</v>
      </c>
      <c r="I684" s="1" t="s">
        <v>828</v>
      </c>
      <c r="J684" s="1" t="s">
        <v>829</v>
      </c>
      <c r="K684" s="1" t="s">
        <v>1561</v>
      </c>
    </row>
    <row r="685" spans="1:11">
      <c r="A685" s="1">
        <v>2046</v>
      </c>
      <c r="B685" s="1">
        <v>156</v>
      </c>
      <c r="C685" s="1" t="s">
        <v>45</v>
      </c>
      <c r="D685" s="1" t="s">
        <v>388</v>
      </c>
      <c r="E685" s="1" t="s">
        <v>1247</v>
      </c>
      <c r="F685" s="1" t="s">
        <v>1565</v>
      </c>
      <c r="G685" s="1" t="s">
        <v>1566</v>
      </c>
      <c r="H685" s="1" t="s">
        <v>780</v>
      </c>
      <c r="I685" s="1" t="s">
        <v>74</v>
      </c>
      <c r="J685" s="1" t="s">
        <v>220</v>
      </c>
      <c r="K685" s="1" t="s">
        <v>1561</v>
      </c>
    </row>
    <row r="686" spans="1:11">
      <c r="A686" s="1">
        <v>2046</v>
      </c>
      <c r="B686" s="1">
        <v>156</v>
      </c>
      <c r="C686" s="1" t="s">
        <v>45</v>
      </c>
      <c r="D686" s="1" t="s">
        <v>388</v>
      </c>
      <c r="E686" s="1" t="s">
        <v>653</v>
      </c>
      <c r="F686" s="1" t="s">
        <v>1567</v>
      </c>
      <c r="G686" s="1" t="s">
        <v>1568</v>
      </c>
      <c r="H686" s="1" t="s">
        <v>50</v>
      </c>
      <c r="I686" s="1" t="s">
        <v>665</v>
      </c>
      <c r="J686" s="1" t="s">
        <v>666</v>
      </c>
      <c r="K686" s="1" t="s">
        <v>1561</v>
      </c>
    </row>
    <row r="687" spans="1:11">
      <c r="A687" s="1">
        <v>2046</v>
      </c>
      <c r="B687" s="1">
        <v>156</v>
      </c>
      <c r="C687" s="1" t="s">
        <v>45</v>
      </c>
      <c r="D687" s="1" t="s">
        <v>388</v>
      </c>
      <c r="E687" s="1" t="s">
        <v>1569</v>
      </c>
      <c r="F687" s="1" t="s">
        <v>1570</v>
      </c>
      <c r="G687" s="1" t="s">
        <v>1571</v>
      </c>
      <c r="H687" s="1" t="s">
        <v>50</v>
      </c>
      <c r="I687" s="1" t="s">
        <v>109</v>
      </c>
      <c r="J687" s="1" t="s">
        <v>110</v>
      </c>
      <c r="K687" s="1" t="s">
        <v>1561</v>
      </c>
    </row>
    <row r="688" spans="1:11">
      <c r="A688" s="1">
        <v>2046</v>
      </c>
      <c r="B688" s="1">
        <v>156</v>
      </c>
      <c r="C688" s="1" t="s">
        <v>45</v>
      </c>
      <c r="D688" s="1" t="s">
        <v>388</v>
      </c>
      <c r="E688" s="1" t="s">
        <v>65</v>
      </c>
      <c r="F688" s="1" t="s">
        <v>835</v>
      </c>
      <c r="G688" s="1" t="s">
        <v>836</v>
      </c>
      <c r="H688" s="1" t="s">
        <v>50</v>
      </c>
      <c r="I688" s="1" t="s">
        <v>113</v>
      </c>
      <c r="J688" s="1" t="s">
        <v>114</v>
      </c>
      <c r="K688" s="1" t="s">
        <v>1561</v>
      </c>
    </row>
    <row r="689" spans="1:11">
      <c r="A689" s="1">
        <v>2047</v>
      </c>
      <c r="B689" s="1">
        <v>156</v>
      </c>
      <c r="C689" s="1" t="s">
        <v>45</v>
      </c>
      <c r="D689" s="1" t="s">
        <v>1572</v>
      </c>
      <c r="E689" s="1" t="s">
        <v>1464</v>
      </c>
      <c r="F689" s="1" t="s">
        <v>1573</v>
      </c>
      <c r="G689" s="1" t="s">
        <v>1574</v>
      </c>
      <c r="H689" s="1" t="s">
        <v>62</v>
      </c>
      <c r="I689" s="1" t="s">
        <v>153</v>
      </c>
      <c r="J689" s="1" t="s">
        <v>434</v>
      </c>
      <c r="K689" s="1" t="s">
        <v>1575</v>
      </c>
    </row>
    <row r="690" spans="1:11">
      <c r="A690" s="1">
        <v>2047</v>
      </c>
      <c r="B690" s="1">
        <v>156</v>
      </c>
      <c r="C690" s="1" t="s">
        <v>45</v>
      </c>
      <c r="D690" s="1" t="s">
        <v>1572</v>
      </c>
      <c r="E690" s="1" t="s">
        <v>65</v>
      </c>
      <c r="F690" s="1" t="s">
        <v>1109</v>
      </c>
      <c r="G690" s="1" t="s">
        <v>1110</v>
      </c>
      <c r="H690" s="1" t="s">
        <v>50</v>
      </c>
      <c r="I690" s="1" t="s">
        <v>587</v>
      </c>
      <c r="J690" s="1" t="s">
        <v>588</v>
      </c>
      <c r="K690" s="1" t="s">
        <v>1575</v>
      </c>
    </row>
    <row r="691" spans="1:11">
      <c r="A691" s="1">
        <v>2048</v>
      </c>
      <c r="B691" s="1">
        <v>156</v>
      </c>
      <c r="C691" s="1" t="s">
        <v>45</v>
      </c>
      <c r="D691" s="1" t="s">
        <v>1576</v>
      </c>
      <c r="E691" s="1" t="s">
        <v>430</v>
      </c>
      <c r="F691" s="1" t="s">
        <v>934</v>
      </c>
      <c r="G691" s="1" t="s">
        <v>935</v>
      </c>
      <c r="H691" s="1" t="s">
        <v>50</v>
      </c>
      <c r="I691" s="1" t="s">
        <v>79</v>
      </c>
      <c r="J691" s="1" t="s">
        <v>80</v>
      </c>
      <c r="K691" s="1" t="s">
        <v>1577</v>
      </c>
    </row>
    <row r="692" spans="1:11">
      <c r="A692" s="1">
        <v>2048</v>
      </c>
      <c r="B692" s="1">
        <v>156</v>
      </c>
      <c r="C692" s="1" t="s">
        <v>45</v>
      </c>
      <c r="D692" s="1" t="s">
        <v>1576</v>
      </c>
      <c r="E692" s="1" t="s">
        <v>1247</v>
      </c>
      <c r="F692" s="1" t="s">
        <v>1248</v>
      </c>
      <c r="G692" s="1" t="s">
        <v>1249</v>
      </c>
      <c r="H692" s="1" t="s">
        <v>50</v>
      </c>
      <c r="I692" s="1" t="s">
        <v>147</v>
      </c>
      <c r="J692" s="1" t="s">
        <v>148</v>
      </c>
      <c r="K692" s="1" t="s">
        <v>1577</v>
      </c>
    </row>
    <row r="693" spans="1:11">
      <c r="A693" s="1">
        <v>2048</v>
      </c>
      <c r="B693" s="1">
        <v>156</v>
      </c>
      <c r="C693" s="1" t="s">
        <v>45</v>
      </c>
      <c r="D693" s="1" t="s">
        <v>1576</v>
      </c>
      <c r="E693" s="1" t="s">
        <v>65</v>
      </c>
      <c r="F693" s="1" t="s">
        <v>1109</v>
      </c>
      <c r="G693" s="1" t="s">
        <v>1110</v>
      </c>
      <c r="H693" s="1" t="s">
        <v>50</v>
      </c>
      <c r="I693" s="1" t="s">
        <v>638</v>
      </c>
      <c r="J693" s="1" t="s">
        <v>639</v>
      </c>
      <c r="K693" s="1" t="s">
        <v>1577</v>
      </c>
    </row>
    <row r="694" spans="1:11">
      <c r="A694" s="1">
        <v>2049</v>
      </c>
      <c r="B694" s="1">
        <v>156</v>
      </c>
      <c r="C694" s="1" t="s">
        <v>45</v>
      </c>
      <c r="D694" s="1" t="s">
        <v>868</v>
      </c>
      <c r="E694" s="1" t="s">
        <v>328</v>
      </c>
      <c r="F694" s="1" t="s">
        <v>1578</v>
      </c>
      <c r="G694" s="1" t="s">
        <v>1579</v>
      </c>
      <c r="H694" s="1" t="s">
        <v>50</v>
      </c>
      <c r="I694" s="1" t="s">
        <v>401</v>
      </c>
      <c r="J694" s="1" t="s">
        <v>402</v>
      </c>
      <c r="K694" s="1" t="s">
        <v>1580</v>
      </c>
    </row>
    <row r="695" spans="1:11">
      <c r="A695" s="1">
        <v>2049</v>
      </c>
      <c r="B695" s="1">
        <v>156</v>
      </c>
      <c r="C695" s="1" t="s">
        <v>45</v>
      </c>
      <c r="D695" s="1" t="s">
        <v>868</v>
      </c>
      <c r="E695" s="1" t="s">
        <v>590</v>
      </c>
      <c r="F695" s="1" t="s">
        <v>1581</v>
      </c>
      <c r="G695" s="1" t="s">
        <v>1582</v>
      </c>
      <c r="H695" s="1" t="s">
        <v>50</v>
      </c>
      <c r="I695" s="1" t="s">
        <v>1583</v>
      </c>
      <c r="J695" s="1" t="s">
        <v>1584</v>
      </c>
      <c r="K695" s="1" t="s">
        <v>1580</v>
      </c>
    </row>
    <row r="696" spans="1:11">
      <c r="A696" s="1">
        <v>2049</v>
      </c>
      <c r="B696" s="1">
        <v>156</v>
      </c>
      <c r="C696" s="1" t="s">
        <v>45</v>
      </c>
      <c r="D696" s="1" t="s">
        <v>868</v>
      </c>
      <c r="E696" s="1" t="s">
        <v>1464</v>
      </c>
      <c r="F696" s="1" t="s">
        <v>1573</v>
      </c>
      <c r="G696" s="1" t="s">
        <v>1574</v>
      </c>
      <c r="H696" s="1" t="s">
        <v>50</v>
      </c>
      <c r="I696" s="1" t="s">
        <v>153</v>
      </c>
      <c r="J696" s="1" t="s">
        <v>154</v>
      </c>
      <c r="K696" s="1" t="s">
        <v>1580</v>
      </c>
    </row>
    <row r="697" spans="1:11">
      <c r="A697" s="1">
        <v>2049</v>
      </c>
      <c r="B697" s="1">
        <v>156</v>
      </c>
      <c r="C697" s="1" t="s">
        <v>45</v>
      </c>
      <c r="D697" s="1" t="s">
        <v>868</v>
      </c>
      <c r="E697" s="1" t="s">
        <v>205</v>
      </c>
      <c r="F697" s="1" t="s">
        <v>1585</v>
      </c>
      <c r="G697" s="1" t="s">
        <v>1586</v>
      </c>
      <c r="H697" s="1" t="s">
        <v>50</v>
      </c>
      <c r="I697" s="1" t="s">
        <v>712</v>
      </c>
      <c r="J697" s="1" t="s">
        <v>849</v>
      </c>
      <c r="K697" s="1" t="s">
        <v>1580</v>
      </c>
    </row>
    <row r="698" spans="1:11">
      <c r="A698" s="1">
        <v>2049</v>
      </c>
      <c r="B698" s="1">
        <v>156</v>
      </c>
      <c r="C698" s="1" t="s">
        <v>45</v>
      </c>
      <c r="D698" s="1" t="s">
        <v>868</v>
      </c>
      <c r="E698" s="1" t="s">
        <v>1587</v>
      </c>
      <c r="F698" s="1" t="s">
        <v>1588</v>
      </c>
      <c r="G698" s="1" t="s">
        <v>1589</v>
      </c>
      <c r="H698" s="1" t="s">
        <v>50</v>
      </c>
      <c r="I698" s="1" t="s">
        <v>51</v>
      </c>
      <c r="J698" s="1" t="s">
        <v>52</v>
      </c>
      <c r="K698" s="1" t="s">
        <v>1580</v>
      </c>
    </row>
    <row r="699" spans="1:11">
      <c r="A699" s="1">
        <v>2049</v>
      </c>
      <c r="B699" s="1">
        <v>156</v>
      </c>
      <c r="C699" s="1" t="s">
        <v>45</v>
      </c>
      <c r="D699" s="1" t="s">
        <v>868</v>
      </c>
      <c r="E699" s="1" t="s">
        <v>1587</v>
      </c>
      <c r="F699" s="1" t="s">
        <v>1590</v>
      </c>
      <c r="G699" s="1" t="s">
        <v>1591</v>
      </c>
      <c r="H699" s="1" t="s">
        <v>50</v>
      </c>
      <c r="I699" s="1" t="s">
        <v>51</v>
      </c>
      <c r="J699" s="1" t="s">
        <v>52</v>
      </c>
      <c r="K699" s="1" t="s">
        <v>1580</v>
      </c>
    </row>
    <row r="700" spans="1:11">
      <c r="A700" s="1">
        <v>2049</v>
      </c>
      <c r="B700" s="1">
        <v>156</v>
      </c>
      <c r="C700" s="1" t="s">
        <v>45</v>
      </c>
      <c r="D700" s="1" t="s">
        <v>868</v>
      </c>
      <c r="E700" s="1" t="s">
        <v>1587</v>
      </c>
      <c r="F700" s="1" t="s">
        <v>1592</v>
      </c>
      <c r="G700" s="1" t="s">
        <v>1593</v>
      </c>
      <c r="H700" s="1" t="s">
        <v>50</v>
      </c>
      <c r="I700" s="1" t="s">
        <v>147</v>
      </c>
      <c r="J700" s="1" t="s">
        <v>148</v>
      </c>
      <c r="K700" s="1" t="s">
        <v>1580</v>
      </c>
    </row>
    <row r="701" spans="1:11">
      <c r="A701" s="1">
        <v>2049</v>
      </c>
      <c r="B701" s="1">
        <v>156</v>
      </c>
      <c r="C701" s="1" t="s">
        <v>45</v>
      </c>
      <c r="D701" s="1" t="s">
        <v>868</v>
      </c>
      <c r="E701" s="1" t="s">
        <v>65</v>
      </c>
      <c r="F701" s="1" t="s">
        <v>1329</v>
      </c>
      <c r="G701" s="1" t="s">
        <v>1330</v>
      </c>
      <c r="H701" s="1" t="s">
        <v>50</v>
      </c>
      <c r="I701" s="1" t="s">
        <v>587</v>
      </c>
      <c r="J701" s="1" t="s">
        <v>588</v>
      </c>
      <c r="K701" s="1" t="s">
        <v>1580</v>
      </c>
    </row>
    <row r="702" spans="1:11">
      <c r="A702" s="1">
        <v>2069</v>
      </c>
      <c r="B702" s="1">
        <v>718</v>
      </c>
      <c r="C702" s="1" t="s">
        <v>45</v>
      </c>
      <c r="D702" s="1" t="s">
        <v>1594</v>
      </c>
      <c r="E702" s="1" t="s">
        <v>590</v>
      </c>
      <c r="F702" s="1" t="s">
        <v>1595</v>
      </c>
      <c r="G702" s="1" t="s">
        <v>1596</v>
      </c>
      <c r="H702" s="1" t="s">
        <v>50</v>
      </c>
      <c r="I702" s="1" t="s">
        <v>1597</v>
      </c>
      <c r="J702" s="1" t="s">
        <v>1598</v>
      </c>
      <c r="K702" s="1" t="s">
        <v>1599</v>
      </c>
    </row>
    <row r="703" spans="1:11">
      <c r="A703" s="1">
        <v>2069</v>
      </c>
      <c r="B703" s="1">
        <v>718</v>
      </c>
      <c r="C703" s="1" t="s">
        <v>45</v>
      </c>
      <c r="D703" s="1" t="s">
        <v>1594</v>
      </c>
      <c r="E703" s="1" t="s">
        <v>54</v>
      </c>
      <c r="F703" s="1" t="s">
        <v>55</v>
      </c>
      <c r="G703" s="1" t="s">
        <v>56</v>
      </c>
      <c r="H703" s="1" t="s">
        <v>50</v>
      </c>
      <c r="I703" s="1" t="s">
        <v>79</v>
      </c>
      <c r="J703" s="1" t="s">
        <v>80</v>
      </c>
      <c r="K703" s="1" t="s">
        <v>1599</v>
      </c>
    </row>
    <row r="704" spans="1:11">
      <c r="A704" s="1">
        <v>2069</v>
      </c>
      <c r="B704" s="1">
        <v>718</v>
      </c>
      <c r="C704" s="1" t="s">
        <v>45</v>
      </c>
      <c r="D704" s="1" t="s">
        <v>1594</v>
      </c>
      <c r="E704" s="1" t="s">
        <v>305</v>
      </c>
      <c r="F704" s="1" t="s">
        <v>306</v>
      </c>
      <c r="G704" s="1" t="s">
        <v>307</v>
      </c>
      <c r="H704" s="1" t="s">
        <v>50</v>
      </c>
      <c r="I704" s="1" t="s">
        <v>308</v>
      </c>
      <c r="J704" s="1" t="s">
        <v>62</v>
      </c>
      <c r="K704" s="1" t="s">
        <v>1599</v>
      </c>
    </row>
    <row r="705" spans="1:11">
      <c r="A705" s="1">
        <v>2069</v>
      </c>
      <c r="B705" s="1">
        <v>718</v>
      </c>
      <c r="C705" s="1" t="s">
        <v>45</v>
      </c>
      <c r="D705" s="1" t="s">
        <v>1594</v>
      </c>
      <c r="E705" s="1" t="s">
        <v>65</v>
      </c>
      <c r="F705" s="1" t="s">
        <v>1224</v>
      </c>
      <c r="G705" s="1" t="s">
        <v>1225</v>
      </c>
      <c r="H705" s="1" t="s">
        <v>50</v>
      </c>
      <c r="I705" s="1" t="s">
        <v>371</v>
      </c>
      <c r="J705" s="1" t="s">
        <v>372</v>
      </c>
      <c r="K705" s="1" t="s">
        <v>1599</v>
      </c>
    </row>
    <row r="706" spans="1:11">
      <c r="A706" s="1">
        <v>2088</v>
      </c>
      <c r="B706" s="1">
        <v>78</v>
      </c>
      <c r="C706" s="1" t="s">
        <v>45</v>
      </c>
      <c r="D706" s="1" t="s">
        <v>1600</v>
      </c>
      <c r="E706" s="1" t="s">
        <v>65</v>
      </c>
      <c r="F706" s="1" t="s">
        <v>1109</v>
      </c>
      <c r="G706" s="1" t="s">
        <v>1110</v>
      </c>
      <c r="H706" s="1" t="s">
        <v>50</v>
      </c>
      <c r="I706" s="1" t="s">
        <v>841</v>
      </c>
      <c r="J706" s="1" t="s">
        <v>842</v>
      </c>
      <c r="K706" s="1" t="s">
        <v>842</v>
      </c>
    </row>
    <row r="707" spans="1:11">
      <c r="A707" s="1">
        <v>2089</v>
      </c>
      <c r="B707" s="1">
        <v>78</v>
      </c>
      <c r="C707" s="1" t="s">
        <v>45</v>
      </c>
      <c r="D707" s="1" t="s">
        <v>1601</v>
      </c>
      <c r="E707" s="1" t="s">
        <v>596</v>
      </c>
      <c r="F707" s="1" t="s">
        <v>1602</v>
      </c>
      <c r="G707" s="1" t="s">
        <v>1603</v>
      </c>
      <c r="H707" s="1" t="s">
        <v>50</v>
      </c>
      <c r="I707" s="1" t="s">
        <v>1604</v>
      </c>
      <c r="J707" s="1" t="s">
        <v>1605</v>
      </c>
      <c r="K707" s="1" t="s">
        <v>1606</v>
      </c>
    </row>
    <row r="708" spans="1:11">
      <c r="A708" s="1">
        <v>2089</v>
      </c>
      <c r="B708" s="1">
        <v>78</v>
      </c>
      <c r="C708" s="1" t="s">
        <v>45</v>
      </c>
      <c r="D708" s="1" t="s">
        <v>1601</v>
      </c>
      <c r="E708" s="1" t="s">
        <v>65</v>
      </c>
      <c r="F708" s="1" t="s">
        <v>66</v>
      </c>
      <c r="G708" s="1" t="s">
        <v>67</v>
      </c>
      <c r="H708" s="1" t="s">
        <v>50</v>
      </c>
      <c r="I708" s="1" t="s">
        <v>828</v>
      </c>
      <c r="J708" s="1" t="s">
        <v>829</v>
      </c>
      <c r="K708" s="1" t="s">
        <v>1606</v>
      </c>
    </row>
    <row r="709" spans="1:11">
      <c r="A709" s="1">
        <v>2100</v>
      </c>
      <c r="B709" s="1">
        <v>757</v>
      </c>
      <c r="C709" s="1" t="s">
        <v>45</v>
      </c>
      <c r="D709" s="1" t="s">
        <v>1607</v>
      </c>
      <c r="E709" s="1" t="s">
        <v>168</v>
      </c>
      <c r="F709" s="1" t="s">
        <v>169</v>
      </c>
      <c r="G709" s="1" t="s">
        <v>170</v>
      </c>
      <c r="H709" s="1" t="s">
        <v>50</v>
      </c>
      <c r="I709" s="1" t="s">
        <v>1583</v>
      </c>
      <c r="J709" s="1" t="s">
        <v>1584</v>
      </c>
      <c r="K709" s="1" t="s">
        <v>1608</v>
      </c>
    </row>
    <row r="710" spans="1:11">
      <c r="A710" s="1">
        <v>2100</v>
      </c>
      <c r="B710" s="1">
        <v>757</v>
      </c>
      <c r="C710" s="1" t="s">
        <v>45</v>
      </c>
      <c r="D710" s="1" t="s">
        <v>1607</v>
      </c>
      <c r="E710" s="1" t="s">
        <v>65</v>
      </c>
      <c r="F710" s="1" t="s">
        <v>66</v>
      </c>
      <c r="G710" s="1" t="s">
        <v>67</v>
      </c>
      <c r="H710" s="1" t="s">
        <v>50</v>
      </c>
      <c r="I710" s="1" t="s">
        <v>113</v>
      </c>
      <c r="J710" s="1" t="s">
        <v>114</v>
      </c>
      <c r="K710" s="1" t="s">
        <v>1608</v>
      </c>
    </row>
    <row r="711" spans="1:11">
      <c r="A711" s="1">
        <v>2252</v>
      </c>
      <c r="B711" s="1">
        <v>835</v>
      </c>
      <c r="C711" s="1" t="s">
        <v>45</v>
      </c>
      <c r="D711" s="1" t="s">
        <v>1609</v>
      </c>
      <c r="E711" s="1" t="s">
        <v>1610</v>
      </c>
      <c r="F711" s="1" t="s">
        <v>1611</v>
      </c>
      <c r="G711" s="1" t="s">
        <v>1612</v>
      </c>
      <c r="H711" s="1" t="s">
        <v>50</v>
      </c>
      <c r="I711" s="1" t="s">
        <v>57</v>
      </c>
      <c r="J711" s="1" t="s">
        <v>58</v>
      </c>
      <c r="K711" s="1" t="s">
        <v>1613</v>
      </c>
    </row>
    <row r="712" spans="1:11">
      <c r="A712" s="1">
        <v>2252</v>
      </c>
      <c r="B712" s="1">
        <v>835</v>
      </c>
      <c r="C712" s="1" t="s">
        <v>45</v>
      </c>
      <c r="D712" s="1" t="s">
        <v>1609</v>
      </c>
      <c r="E712" s="1" t="s">
        <v>1531</v>
      </c>
      <c r="F712" s="1" t="s">
        <v>1614</v>
      </c>
      <c r="G712" s="1" t="s">
        <v>1615</v>
      </c>
      <c r="H712" s="1" t="s">
        <v>50</v>
      </c>
      <c r="I712" s="1" t="s">
        <v>63</v>
      </c>
      <c r="J712" s="1" t="s">
        <v>81</v>
      </c>
      <c r="K712" s="1" t="s">
        <v>1613</v>
      </c>
    </row>
    <row r="713" spans="1:11">
      <c r="A713" s="1">
        <v>2252</v>
      </c>
      <c r="B713" s="1">
        <v>835</v>
      </c>
      <c r="C713" s="1" t="s">
        <v>45</v>
      </c>
      <c r="D713" s="1" t="s">
        <v>1609</v>
      </c>
      <c r="E713" s="1" t="s">
        <v>1531</v>
      </c>
      <c r="F713" s="1" t="s">
        <v>1532</v>
      </c>
      <c r="G713" s="1" t="s">
        <v>1533</v>
      </c>
      <c r="H713" s="1" t="s">
        <v>50</v>
      </c>
      <c r="I713" s="1" t="s">
        <v>401</v>
      </c>
      <c r="J713" s="1" t="s">
        <v>402</v>
      </c>
      <c r="K713" s="1" t="s">
        <v>1613</v>
      </c>
    </row>
    <row r="714" spans="1:11">
      <c r="A714" s="1">
        <v>2252</v>
      </c>
      <c r="B714" s="1">
        <v>835</v>
      </c>
      <c r="C714" s="1" t="s">
        <v>45</v>
      </c>
      <c r="D714" s="1" t="s">
        <v>1609</v>
      </c>
      <c r="E714" s="1" t="s">
        <v>205</v>
      </c>
      <c r="F714" s="1" t="s">
        <v>1616</v>
      </c>
      <c r="G714" s="1" t="s">
        <v>1617</v>
      </c>
      <c r="H714" s="1" t="s">
        <v>50</v>
      </c>
      <c r="I714" s="1" t="s">
        <v>433</v>
      </c>
      <c r="J714" s="1" t="s">
        <v>434</v>
      </c>
      <c r="K714" s="1" t="s">
        <v>1613</v>
      </c>
    </row>
    <row r="715" spans="1:11">
      <c r="A715" s="1">
        <v>2252</v>
      </c>
      <c r="B715" s="1">
        <v>835</v>
      </c>
      <c r="C715" s="1" t="s">
        <v>45</v>
      </c>
      <c r="D715" s="1" t="s">
        <v>1609</v>
      </c>
      <c r="E715" s="1" t="s">
        <v>744</v>
      </c>
      <c r="F715" s="1" t="s">
        <v>1618</v>
      </c>
      <c r="G715" s="1" t="s">
        <v>1619</v>
      </c>
      <c r="H715" s="1" t="s">
        <v>50</v>
      </c>
      <c r="I715" s="1" t="s">
        <v>51</v>
      </c>
      <c r="J715" s="1" t="s">
        <v>52</v>
      </c>
      <c r="K715" s="1" t="s">
        <v>1613</v>
      </c>
    </row>
    <row r="716" spans="1:11">
      <c r="A716" s="1">
        <v>2252</v>
      </c>
      <c r="B716" s="1">
        <v>835</v>
      </c>
      <c r="C716" s="1" t="s">
        <v>45</v>
      </c>
      <c r="D716" s="1" t="s">
        <v>1609</v>
      </c>
      <c r="E716" s="1" t="s">
        <v>305</v>
      </c>
      <c r="F716" s="1" t="s">
        <v>306</v>
      </c>
      <c r="G716" s="1" t="s">
        <v>307</v>
      </c>
      <c r="H716" s="1" t="s">
        <v>50</v>
      </c>
      <c r="I716" s="1" t="s">
        <v>308</v>
      </c>
      <c r="J716" s="1" t="s">
        <v>62</v>
      </c>
      <c r="K716" s="1" t="s">
        <v>1613</v>
      </c>
    </row>
    <row r="717" spans="1:11">
      <c r="A717" s="1">
        <v>2252</v>
      </c>
      <c r="B717" s="1">
        <v>835</v>
      </c>
      <c r="C717" s="1" t="s">
        <v>45</v>
      </c>
      <c r="D717" s="1" t="s">
        <v>1609</v>
      </c>
      <c r="E717" s="1" t="s">
        <v>65</v>
      </c>
      <c r="F717" s="1" t="s">
        <v>1162</v>
      </c>
      <c r="G717" s="1" t="s">
        <v>1163</v>
      </c>
      <c r="H717" s="1" t="s">
        <v>50</v>
      </c>
      <c r="I717" s="1" t="s">
        <v>841</v>
      </c>
      <c r="J717" s="1" t="s">
        <v>842</v>
      </c>
      <c r="K717" s="1" t="s">
        <v>1613</v>
      </c>
    </row>
    <row r="718" spans="1:11">
      <c r="A718" s="1">
        <v>2398</v>
      </c>
      <c r="B718" s="1">
        <v>612</v>
      </c>
      <c r="C718" s="1" t="s">
        <v>45</v>
      </c>
      <c r="D718" s="1" t="s">
        <v>1620</v>
      </c>
      <c r="E718" s="1" t="s">
        <v>1621</v>
      </c>
      <c r="F718" s="1" t="s">
        <v>1622</v>
      </c>
      <c r="G718" s="1" t="s">
        <v>1623</v>
      </c>
      <c r="H718" s="1" t="s">
        <v>50</v>
      </c>
      <c r="I718" s="1" t="s">
        <v>119</v>
      </c>
      <c r="J718" s="1" t="s">
        <v>120</v>
      </c>
      <c r="K718" s="1" t="s">
        <v>670</v>
      </c>
    </row>
    <row r="719" spans="1:11">
      <c r="A719" s="1">
        <v>2398</v>
      </c>
      <c r="B719" s="1">
        <v>612</v>
      </c>
      <c r="C719" s="1" t="s">
        <v>45</v>
      </c>
      <c r="D719" s="1" t="s">
        <v>1620</v>
      </c>
      <c r="E719" s="1" t="s">
        <v>65</v>
      </c>
      <c r="F719" s="1" t="s">
        <v>1401</v>
      </c>
      <c r="G719" s="1" t="s">
        <v>1402</v>
      </c>
      <c r="H719" s="1" t="s">
        <v>50</v>
      </c>
      <c r="I719" s="1" t="s">
        <v>587</v>
      </c>
      <c r="J719" s="1" t="s">
        <v>588</v>
      </c>
      <c r="K719" s="1" t="s">
        <v>670</v>
      </c>
    </row>
    <row r="720" spans="1:11">
      <c r="A720" s="1">
        <v>2413</v>
      </c>
      <c r="B720" s="1">
        <v>613</v>
      </c>
      <c r="C720" s="1" t="s">
        <v>45</v>
      </c>
      <c r="D720" s="1" t="s">
        <v>1624</v>
      </c>
      <c r="E720" s="1" t="s">
        <v>116</v>
      </c>
      <c r="F720" s="1" t="s">
        <v>117</v>
      </c>
      <c r="G720" s="1" t="s">
        <v>118</v>
      </c>
      <c r="H720" s="1" t="s">
        <v>50</v>
      </c>
      <c r="I720" s="1" t="s">
        <v>439</v>
      </c>
      <c r="J720" s="1" t="s">
        <v>440</v>
      </c>
      <c r="K720" s="1" t="s">
        <v>1625</v>
      </c>
    </row>
    <row r="721" spans="1:11">
      <c r="A721" s="1">
        <v>2413</v>
      </c>
      <c r="B721" s="1">
        <v>613</v>
      </c>
      <c r="C721" s="1" t="s">
        <v>45</v>
      </c>
      <c r="D721" s="1" t="s">
        <v>1624</v>
      </c>
      <c r="E721" s="1" t="s">
        <v>65</v>
      </c>
      <c r="F721" s="1" t="s">
        <v>585</v>
      </c>
      <c r="G721" s="1" t="s">
        <v>586</v>
      </c>
      <c r="H721" s="1" t="s">
        <v>50</v>
      </c>
      <c r="I721" s="1" t="s">
        <v>587</v>
      </c>
      <c r="J721" s="1" t="s">
        <v>588</v>
      </c>
      <c r="K721" s="1" t="s">
        <v>1625</v>
      </c>
    </row>
    <row r="722" spans="1:11">
      <c r="A722" s="1">
        <v>2414</v>
      </c>
      <c r="B722" s="1">
        <v>613</v>
      </c>
      <c r="C722" s="1" t="s">
        <v>45</v>
      </c>
      <c r="D722" s="1" t="s">
        <v>1572</v>
      </c>
      <c r="E722" s="1" t="s">
        <v>65</v>
      </c>
      <c r="F722" s="1" t="s">
        <v>1626</v>
      </c>
      <c r="G722" s="1" t="s">
        <v>1627</v>
      </c>
      <c r="H722" s="1" t="s">
        <v>50</v>
      </c>
      <c r="I722" s="1" t="s">
        <v>587</v>
      </c>
      <c r="J722" s="1" t="s">
        <v>588</v>
      </c>
      <c r="K722" s="1" t="s">
        <v>588</v>
      </c>
    </row>
    <row r="723" spans="1:11">
      <c r="A723" s="1">
        <v>2415</v>
      </c>
      <c r="B723" s="1">
        <v>613</v>
      </c>
      <c r="C723" s="1" t="s">
        <v>45</v>
      </c>
      <c r="D723" s="1" t="s">
        <v>1628</v>
      </c>
      <c r="E723" s="1" t="s">
        <v>395</v>
      </c>
      <c r="F723" s="1" t="s">
        <v>1629</v>
      </c>
      <c r="G723" s="1" t="s">
        <v>1630</v>
      </c>
      <c r="H723" s="1" t="s">
        <v>50</v>
      </c>
      <c r="I723" s="1" t="s">
        <v>147</v>
      </c>
      <c r="J723" s="1" t="s">
        <v>148</v>
      </c>
      <c r="K723" s="1" t="s">
        <v>1631</v>
      </c>
    </row>
    <row r="724" spans="1:11">
      <c r="A724" s="1">
        <v>2415</v>
      </c>
      <c r="B724" s="1">
        <v>613</v>
      </c>
      <c r="C724" s="1" t="s">
        <v>45</v>
      </c>
      <c r="D724" s="1" t="s">
        <v>1628</v>
      </c>
      <c r="E724" s="1" t="s">
        <v>403</v>
      </c>
      <c r="F724" s="1" t="s">
        <v>1632</v>
      </c>
      <c r="G724" s="1" t="s">
        <v>1633</v>
      </c>
      <c r="H724" s="1" t="s">
        <v>50</v>
      </c>
      <c r="I724" s="1" t="s">
        <v>147</v>
      </c>
      <c r="J724" s="1" t="s">
        <v>148</v>
      </c>
      <c r="K724" s="1" t="s">
        <v>1631</v>
      </c>
    </row>
    <row r="725" spans="1:11">
      <c r="A725" s="1">
        <v>2415</v>
      </c>
      <c r="B725" s="1">
        <v>613</v>
      </c>
      <c r="C725" s="1" t="s">
        <v>45</v>
      </c>
      <c r="D725" s="1" t="s">
        <v>1628</v>
      </c>
      <c r="E725" s="1" t="s">
        <v>331</v>
      </c>
      <c r="F725" s="1" t="s">
        <v>406</v>
      </c>
      <c r="G725" s="1" t="s">
        <v>407</v>
      </c>
      <c r="H725" s="1" t="s">
        <v>50</v>
      </c>
      <c r="I725" s="1" t="s">
        <v>494</v>
      </c>
      <c r="J725" s="1" t="s">
        <v>495</v>
      </c>
      <c r="K725" s="1" t="s">
        <v>1631</v>
      </c>
    </row>
    <row r="726" spans="1:11">
      <c r="A726" s="1">
        <v>2415</v>
      </c>
      <c r="B726" s="1">
        <v>613</v>
      </c>
      <c r="C726" s="1" t="s">
        <v>45</v>
      </c>
      <c r="D726" s="1" t="s">
        <v>1628</v>
      </c>
      <c r="E726" s="1" t="s">
        <v>1634</v>
      </c>
      <c r="F726" s="1" t="s">
        <v>1635</v>
      </c>
      <c r="G726" s="1" t="s">
        <v>1636</v>
      </c>
      <c r="H726" s="1" t="s">
        <v>50</v>
      </c>
      <c r="I726" s="1" t="s">
        <v>439</v>
      </c>
      <c r="J726" s="1" t="s">
        <v>440</v>
      </c>
      <c r="K726" s="1" t="s">
        <v>1631</v>
      </c>
    </row>
    <row r="727" spans="1:11">
      <c r="A727" s="1">
        <v>2415</v>
      </c>
      <c r="B727" s="1">
        <v>613</v>
      </c>
      <c r="C727" s="1" t="s">
        <v>45</v>
      </c>
      <c r="D727" s="1" t="s">
        <v>1628</v>
      </c>
      <c r="E727" s="1" t="s">
        <v>1637</v>
      </c>
      <c r="F727" s="1" t="s">
        <v>1638</v>
      </c>
      <c r="G727" s="1" t="s">
        <v>1639</v>
      </c>
      <c r="H727" s="1" t="s">
        <v>50</v>
      </c>
      <c r="I727" s="1" t="s">
        <v>1479</v>
      </c>
      <c r="J727" s="1" t="s">
        <v>1480</v>
      </c>
      <c r="K727" s="1" t="s">
        <v>1631</v>
      </c>
    </row>
    <row r="728" spans="1:11">
      <c r="A728" s="1">
        <v>2415</v>
      </c>
      <c r="B728" s="1">
        <v>613</v>
      </c>
      <c r="C728" s="1" t="s">
        <v>45</v>
      </c>
      <c r="D728" s="1" t="s">
        <v>1628</v>
      </c>
      <c r="E728" s="1" t="s">
        <v>1637</v>
      </c>
      <c r="F728" s="1" t="s">
        <v>1640</v>
      </c>
      <c r="G728" s="1" t="s">
        <v>1641</v>
      </c>
      <c r="H728" s="1" t="s">
        <v>50</v>
      </c>
      <c r="I728" s="1" t="s">
        <v>1479</v>
      </c>
      <c r="J728" s="1" t="s">
        <v>1480</v>
      </c>
      <c r="K728" s="1" t="s">
        <v>1631</v>
      </c>
    </row>
    <row r="729" spans="1:11">
      <c r="A729" s="1">
        <v>2415</v>
      </c>
      <c r="B729" s="1">
        <v>613</v>
      </c>
      <c r="C729" s="1" t="s">
        <v>45</v>
      </c>
      <c r="D729" s="1" t="s">
        <v>1628</v>
      </c>
      <c r="E729" s="1" t="s">
        <v>460</v>
      </c>
      <c r="F729" s="1" t="s">
        <v>1642</v>
      </c>
      <c r="G729" s="1" t="s">
        <v>1643</v>
      </c>
      <c r="H729" s="1" t="s">
        <v>50</v>
      </c>
      <c r="I729" s="1" t="s">
        <v>377</v>
      </c>
      <c r="J729" s="1" t="s">
        <v>378</v>
      </c>
      <c r="K729" s="1" t="s">
        <v>1631</v>
      </c>
    </row>
    <row r="730" spans="1:11">
      <c r="A730" s="1">
        <v>2415</v>
      </c>
      <c r="B730" s="1">
        <v>613</v>
      </c>
      <c r="C730" s="1" t="s">
        <v>45</v>
      </c>
      <c r="D730" s="1" t="s">
        <v>1628</v>
      </c>
      <c r="E730" s="1" t="s">
        <v>65</v>
      </c>
      <c r="F730" s="1" t="s">
        <v>888</v>
      </c>
      <c r="G730" s="1" t="s">
        <v>889</v>
      </c>
      <c r="H730" s="1" t="s">
        <v>50</v>
      </c>
      <c r="I730" s="1" t="s">
        <v>890</v>
      </c>
      <c r="J730" s="1" t="s">
        <v>891</v>
      </c>
      <c r="K730" s="1" t="s">
        <v>1631</v>
      </c>
    </row>
    <row r="731" spans="1:11">
      <c r="A731" s="1">
        <v>2415</v>
      </c>
      <c r="B731" s="1">
        <v>613</v>
      </c>
      <c r="C731" s="1" t="s">
        <v>45</v>
      </c>
      <c r="D731" s="1" t="s">
        <v>1628</v>
      </c>
      <c r="E731" s="1" t="s">
        <v>65</v>
      </c>
      <c r="F731" s="1" t="s">
        <v>1401</v>
      </c>
      <c r="G731" s="1" t="s">
        <v>1402</v>
      </c>
      <c r="H731" s="1" t="s">
        <v>50</v>
      </c>
      <c r="I731" s="1" t="s">
        <v>587</v>
      </c>
      <c r="J731" s="1" t="s">
        <v>588</v>
      </c>
      <c r="K731" s="1" t="s">
        <v>1631</v>
      </c>
    </row>
    <row r="732" spans="1:11">
      <c r="A732" s="1">
        <v>2443</v>
      </c>
      <c r="B732" s="1">
        <v>42</v>
      </c>
      <c r="C732" s="1" t="s">
        <v>45</v>
      </c>
      <c r="D732" s="1" t="s">
        <v>1195</v>
      </c>
      <c r="E732" s="1" t="s">
        <v>1644</v>
      </c>
      <c r="F732" s="1" t="s">
        <v>1645</v>
      </c>
      <c r="G732" s="1" t="s">
        <v>1646</v>
      </c>
      <c r="H732" s="1" t="s">
        <v>50</v>
      </c>
      <c r="I732" s="1" t="s">
        <v>1647</v>
      </c>
      <c r="J732" s="1" t="s">
        <v>1648</v>
      </c>
      <c r="K732" s="1" t="s">
        <v>1649</v>
      </c>
    </row>
    <row r="733" spans="1:11">
      <c r="A733" s="1">
        <v>2443</v>
      </c>
      <c r="B733" s="1">
        <v>42</v>
      </c>
      <c r="C733" s="1" t="s">
        <v>45</v>
      </c>
      <c r="D733" s="1" t="s">
        <v>1195</v>
      </c>
      <c r="E733" s="1" t="s">
        <v>1650</v>
      </c>
      <c r="F733" s="1" t="s">
        <v>1651</v>
      </c>
      <c r="G733" s="1" t="s">
        <v>1652</v>
      </c>
      <c r="H733" s="1" t="s">
        <v>50</v>
      </c>
      <c r="I733" s="1" t="s">
        <v>1653</v>
      </c>
      <c r="J733" s="1" t="s">
        <v>1654</v>
      </c>
      <c r="K733" s="1" t="s">
        <v>1649</v>
      </c>
    </row>
    <row r="734" spans="1:11">
      <c r="A734" s="1">
        <v>2443</v>
      </c>
      <c r="B734" s="1">
        <v>42</v>
      </c>
      <c r="C734" s="1" t="s">
        <v>45</v>
      </c>
      <c r="D734" s="1" t="s">
        <v>1195</v>
      </c>
      <c r="E734" s="1" t="s">
        <v>1050</v>
      </c>
      <c r="F734" s="1" t="s">
        <v>1655</v>
      </c>
      <c r="G734" s="1" t="s">
        <v>1656</v>
      </c>
      <c r="H734" s="1" t="s">
        <v>50</v>
      </c>
      <c r="I734" s="1" t="s">
        <v>51</v>
      </c>
      <c r="J734" s="1" t="s">
        <v>52</v>
      </c>
      <c r="K734" s="1" t="s">
        <v>1649</v>
      </c>
    </row>
    <row r="735" spans="1:11">
      <c r="A735" s="1">
        <v>2443</v>
      </c>
      <c r="B735" s="1">
        <v>42</v>
      </c>
      <c r="C735" s="1" t="s">
        <v>45</v>
      </c>
      <c r="D735" s="1" t="s">
        <v>1195</v>
      </c>
      <c r="E735" s="1" t="s">
        <v>244</v>
      </c>
      <c r="F735" s="1" t="s">
        <v>245</v>
      </c>
      <c r="G735" s="1" t="s">
        <v>246</v>
      </c>
      <c r="H735" s="1" t="s">
        <v>50</v>
      </c>
      <c r="I735" s="1" t="s">
        <v>212</v>
      </c>
      <c r="J735" s="1" t="s">
        <v>213</v>
      </c>
      <c r="K735" s="1" t="s">
        <v>1649</v>
      </c>
    </row>
    <row r="736" spans="1:11">
      <c r="A736" s="1">
        <v>2443</v>
      </c>
      <c r="B736" s="1">
        <v>42</v>
      </c>
      <c r="C736" s="1" t="s">
        <v>45</v>
      </c>
      <c r="D736" s="1" t="s">
        <v>1195</v>
      </c>
      <c r="E736" s="1" t="s">
        <v>328</v>
      </c>
      <c r="F736" s="1" t="s">
        <v>1657</v>
      </c>
      <c r="G736" s="1" t="s">
        <v>1658</v>
      </c>
      <c r="H736" s="1" t="s">
        <v>50</v>
      </c>
      <c r="I736" s="1" t="s">
        <v>212</v>
      </c>
      <c r="J736" s="1" t="s">
        <v>213</v>
      </c>
      <c r="K736" s="1" t="s">
        <v>1649</v>
      </c>
    </row>
    <row r="737" spans="1:11">
      <c r="A737" s="1">
        <v>2443</v>
      </c>
      <c r="B737" s="1">
        <v>42</v>
      </c>
      <c r="C737" s="1" t="s">
        <v>45</v>
      </c>
      <c r="D737" s="1" t="s">
        <v>1195</v>
      </c>
      <c r="E737" s="1" t="s">
        <v>305</v>
      </c>
      <c r="F737" s="1" t="s">
        <v>306</v>
      </c>
      <c r="G737" s="1" t="s">
        <v>307</v>
      </c>
      <c r="H737" s="1" t="s">
        <v>50</v>
      </c>
      <c r="I737" s="1" t="s">
        <v>308</v>
      </c>
      <c r="J737" s="1" t="s">
        <v>62</v>
      </c>
      <c r="K737" s="1" t="s">
        <v>1649</v>
      </c>
    </row>
    <row r="738" spans="1:11">
      <c r="A738" s="1">
        <v>2443</v>
      </c>
      <c r="B738" s="1">
        <v>42</v>
      </c>
      <c r="C738" s="1" t="s">
        <v>45</v>
      </c>
      <c r="D738" s="1" t="s">
        <v>1195</v>
      </c>
      <c r="E738" s="1" t="s">
        <v>65</v>
      </c>
      <c r="F738" s="1" t="s">
        <v>752</v>
      </c>
      <c r="G738" s="1" t="s">
        <v>753</v>
      </c>
      <c r="H738" s="1" t="s">
        <v>50</v>
      </c>
      <c r="I738" s="1" t="s">
        <v>864</v>
      </c>
      <c r="J738" s="1" t="s">
        <v>865</v>
      </c>
      <c r="K738" s="1" t="s">
        <v>1649</v>
      </c>
    </row>
    <row r="739" spans="1:11">
      <c r="A739" s="1">
        <v>2470</v>
      </c>
      <c r="B739" s="1">
        <v>851</v>
      </c>
      <c r="C739" s="1" t="s">
        <v>45</v>
      </c>
      <c r="D739" s="1" t="s">
        <v>1601</v>
      </c>
      <c r="E739" s="1" t="s">
        <v>976</v>
      </c>
      <c r="F739" s="1" t="s">
        <v>1659</v>
      </c>
      <c r="G739" s="1" t="s">
        <v>1660</v>
      </c>
      <c r="H739" s="1" t="s">
        <v>50</v>
      </c>
      <c r="I739" s="1" t="s">
        <v>1005</v>
      </c>
      <c r="J739" s="1" t="s">
        <v>1006</v>
      </c>
      <c r="K739" s="1" t="s">
        <v>1661</v>
      </c>
    </row>
    <row r="740" spans="1:11">
      <c r="A740" s="1">
        <v>2470</v>
      </c>
      <c r="B740" s="1">
        <v>851</v>
      </c>
      <c r="C740" s="1" t="s">
        <v>45</v>
      </c>
      <c r="D740" s="1" t="s">
        <v>1601</v>
      </c>
      <c r="E740" s="1" t="s">
        <v>168</v>
      </c>
      <c r="F740" s="1" t="s">
        <v>1662</v>
      </c>
      <c r="G740" s="1" t="s">
        <v>1663</v>
      </c>
      <c r="H740" s="1" t="s">
        <v>50</v>
      </c>
      <c r="I740" s="1" t="s">
        <v>342</v>
      </c>
      <c r="J740" s="1" t="s">
        <v>343</v>
      </c>
      <c r="K740" s="1" t="s">
        <v>1661</v>
      </c>
    </row>
    <row r="741" spans="1:11">
      <c r="A741" s="1">
        <v>2470</v>
      </c>
      <c r="B741" s="1">
        <v>851</v>
      </c>
      <c r="C741" s="1" t="s">
        <v>45</v>
      </c>
      <c r="D741" s="1" t="s">
        <v>1601</v>
      </c>
      <c r="E741" s="1" t="s">
        <v>127</v>
      </c>
      <c r="F741" s="1" t="s">
        <v>1664</v>
      </c>
      <c r="G741" s="1" t="s">
        <v>1665</v>
      </c>
      <c r="H741" s="1" t="s">
        <v>50</v>
      </c>
      <c r="I741" s="1" t="s">
        <v>435</v>
      </c>
      <c r="J741" s="1" t="s">
        <v>436</v>
      </c>
      <c r="K741" s="1" t="s">
        <v>1661</v>
      </c>
    </row>
    <row r="742" spans="1:11">
      <c r="A742" s="1">
        <v>2470</v>
      </c>
      <c r="B742" s="1">
        <v>851</v>
      </c>
      <c r="C742" s="1" t="s">
        <v>45</v>
      </c>
      <c r="D742" s="1" t="s">
        <v>1601</v>
      </c>
      <c r="E742" s="1" t="s">
        <v>127</v>
      </c>
      <c r="F742" s="1" t="s">
        <v>1666</v>
      </c>
      <c r="G742" s="1" t="s">
        <v>1667</v>
      </c>
      <c r="H742" s="1" t="s">
        <v>50</v>
      </c>
      <c r="I742" s="1" t="s">
        <v>351</v>
      </c>
      <c r="J742" s="1" t="s">
        <v>352</v>
      </c>
      <c r="K742" s="1" t="s">
        <v>1661</v>
      </c>
    </row>
    <row r="743" spans="1:11">
      <c r="A743" s="1">
        <v>2470</v>
      </c>
      <c r="B743" s="1">
        <v>851</v>
      </c>
      <c r="C743" s="1" t="s">
        <v>45</v>
      </c>
      <c r="D743" s="1" t="s">
        <v>1601</v>
      </c>
      <c r="E743" s="1" t="s">
        <v>223</v>
      </c>
      <c r="F743" s="1" t="s">
        <v>583</v>
      </c>
      <c r="G743" s="1" t="s">
        <v>584</v>
      </c>
      <c r="H743" s="1" t="s">
        <v>50</v>
      </c>
      <c r="I743" s="1" t="s">
        <v>195</v>
      </c>
      <c r="J743" s="1" t="s">
        <v>196</v>
      </c>
      <c r="K743" s="1" t="s">
        <v>1661</v>
      </c>
    </row>
    <row r="744" spans="1:11">
      <c r="A744" s="1">
        <v>2470</v>
      </c>
      <c r="B744" s="1">
        <v>851</v>
      </c>
      <c r="C744" s="1" t="s">
        <v>45</v>
      </c>
      <c r="D744" s="1" t="s">
        <v>1601</v>
      </c>
      <c r="E744" s="1" t="s">
        <v>1668</v>
      </c>
      <c r="F744" s="1" t="s">
        <v>1669</v>
      </c>
      <c r="G744" s="1" t="s">
        <v>1670</v>
      </c>
      <c r="H744" s="1" t="s">
        <v>50</v>
      </c>
      <c r="I744" s="1" t="s">
        <v>1671</v>
      </c>
      <c r="J744" s="1" t="s">
        <v>1672</v>
      </c>
      <c r="K744" s="1" t="s">
        <v>1661</v>
      </c>
    </row>
    <row r="745" spans="1:11">
      <c r="A745" s="1">
        <v>2470</v>
      </c>
      <c r="B745" s="1">
        <v>851</v>
      </c>
      <c r="C745" s="1" t="s">
        <v>45</v>
      </c>
      <c r="D745" s="1" t="s">
        <v>1601</v>
      </c>
      <c r="E745" s="1" t="s">
        <v>1673</v>
      </c>
      <c r="F745" s="1" t="s">
        <v>1674</v>
      </c>
      <c r="G745" s="1" t="s">
        <v>1675</v>
      </c>
      <c r="H745" s="1" t="s">
        <v>50</v>
      </c>
      <c r="I745" s="1" t="s">
        <v>289</v>
      </c>
      <c r="J745" s="1" t="s">
        <v>290</v>
      </c>
      <c r="K745" s="1" t="s">
        <v>1661</v>
      </c>
    </row>
    <row r="746" spans="1:11">
      <c r="A746" s="1">
        <v>2470</v>
      </c>
      <c r="B746" s="1">
        <v>851</v>
      </c>
      <c r="C746" s="1" t="s">
        <v>45</v>
      </c>
      <c r="D746" s="1" t="s">
        <v>1601</v>
      </c>
      <c r="E746" s="1" t="s">
        <v>744</v>
      </c>
      <c r="F746" s="1" t="s">
        <v>1676</v>
      </c>
      <c r="G746" s="1" t="s">
        <v>1677</v>
      </c>
      <c r="H746" s="1" t="s">
        <v>50</v>
      </c>
      <c r="I746" s="1" t="s">
        <v>369</v>
      </c>
      <c r="J746" s="1" t="s">
        <v>370</v>
      </c>
      <c r="K746" s="1" t="s">
        <v>1661</v>
      </c>
    </row>
    <row r="747" spans="1:11">
      <c r="A747" s="1">
        <v>2470</v>
      </c>
      <c r="B747" s="1">
        <v>851</v>
      </c>
      <c r="C747" s="1" t="s">
        <v>45</v>
      </c>
      <c r="D747" s="1" t="s">
        <v>1601</v>
      </c>
      <c r="E747" s="1" t="s">
        <v>1587</v>
      </c>
      <c r="F747" s="1" t="s">
        <v>1678</v>
      </c>
      <c r="G747" s="1" t="s">
        <v>1679</v>
      </c>
      <c r="H747" s="1" t="s">
        <v>50</v>
      </c>
      <c r="I747" s="1" t="s">
        <v>208</v>
      </c>
      <c r="J747" s="1" t="s">
        <v>209</v>
      </c>
      <c r="K747" s="1" t="s">
        <v>1661</v>
      </c>
    </row>
    <row r="748" spans="1:11">
      <c r="A748" s="1">
        <v>2470</v>
      </c>
      <c r="B748" s="1">
        <v>851</v>
      </c>
      <c r="C748" s="1" t="s">
        <v>45</v>
      </c>
      <c r="D748" s="1" t="s">
        <v>1601</v>
      </c>
      <c r="E748" s="1" t="s">
        <v>1587</v>
      </c>
      <c r="F748" s="1" t="s">
        <v>1680</v>
      </c>
      <c r="G748" s="1" t="s">
        <v>1681</v>
      </c>
      <c r="H748" s="1" t="s">
        <v>50</v>
      </c>
      <c r="I748" s="1" t="s">
        <v>79</v>
      </c>
      <c r="J748" s="1" t="s">
        <v>80</v>
      </c>
      <c r="K748" s="1" t="s">
        <v>1661</v>
      </c>
    </row>
    <row r="749" spans="1:11">
      <c r="A749" s="1">
        <v>2470</v>
      </c>
      <c r="B749" s="1">
        <v>851</v>
      </c>
      <c r="C749" s="1" t="s">
        <v>45</v>
      </c>
      <c r="D749" s="1" t="s">
        <v>1601</v>
      </c>
      <c r="E749" s="1" t="s">
        <v>305</v>
      </c>
      <c r="F749" s="1" t="s">
        <v>306</v>
      </c>
      <c r="G749" s="1" t="s">
        <v>307</v>
      </c>
      <c r="H749" s="1" t="s">
        <v>50</v>
      </c>
      <c r="I749" s="1" t="s">
        <v>308</v>
      </c>
      <c r="J749" s="1" t="s">
        <v>62</v>
      </c>
      <c r="K749" s="1" t="s">
        <v>1661</v>
      </c>
    </row>
    <row r="750" spans="1:11">
      <c r="A750" s="1">
        <v>2470</v>
      </c>
      <c r="B750" s="1">
        <v>851</v>
      </c>
      <c r="C750" s="1" t="s">
        <v>45</v>
      </c>
      <c r="D750" s="1" t="s">
        <v>1601</v>
      </c>
      <c r="E750" s="1" t="s">
        <v>65</v>
      </c>
      <c r="F750" s="1" t="s">
        <v>1329</v>
      </c>
      <c r="G750" s="1" t="s">
        <v>1330</v>
      </c>
      <c r="H750" s="1" t="s">
        <v>50</v>
      </c>
      <c r="I750" s="1" t="s">
        <v>838</v>
      </c>
      <c r="J750" s="1" t="s">
        <v>839</v>
      </c>
      <c r="K750" s="1" t="s">
        <v>1661</v>
      </c>
    </row>
    <row r="751" spans="1:11">
      <c r="A751" s="1">
        <v>2471</v>
      </c>
      <c r="B751" s="1">
        <v>851</v>
      </c>
      <c r="C751" s="1" t="s">
        <v>45</v>
      </c>
      <c r="D751" s="1" t="s">
        <v>1682</v>
      </c>
      <c r="E751" s="1" t="s">
        <v>116</v>
      </c>
      <c r="F751" s="1" t="s">
        <v>1683</v>
      </c>
      <c r="G751" s="1" t="s">
        <v>1684</v>
      </c>
      <c r="H751" s="1" t="s">
        <v>50</v>
      </c>
      <c r="I751" s="1" t="s">
        <v>979</v>
      </c>
      <c r="J751" s="1" t="s">
        <v>980</v>
      </c>
      <c r="K751" s="1" t="s">
        <v>1685</v>
      </c>
    </row>
    <row r="752" spans="1:11">
      <c r="A752" s="1">
        <v>2471</v>
      </c>
      <c r="B752" s="1">
        <v>851</v>
      </c>
      <c r="C752" s="1" t="s">
        <v>45</v>
      </c>
      <c r="D752" s="1" t="s">
        <v>1682</v>
      </c>
      <c r="E752" s="1" t="s">
        <v>921</v>
      </c>
      <c r="F752" s="1" t="s">
        <v>1686</v>
      </c>
      <c r="G752" s="1" t="s">
        <v>1687</v>
      </c>
      <c r="H752" s="1" t="s">
        <v>50</v>
      </c>
      <c r="I752" s="1" t="s">
        <v>153</v>
      </c>
      <c r="J752" s="1" t="s">
        <v>154</v>
      </c>
      <c r="K752" s="1" t="s">
        <v>1685</v>
      </c>
    </row>
    <row r="753" spans="1:11">
      <c r="A753" s="1">
        <v>2471</v>
      </c>
      <c r="B753" s="1">
        <v>851</v>
      </c>
      <c r="C753" s="1" t="s">
        <v>45</v>
      </c>
      <c r="D753" s="1" t="s">
        <v>1682</v>
      </c>
      <c r="E753" s="1" t="s">
        <v>921</v>
      </c>
      <c r="F753" s="1" t="s">
        <v>1688</v>
      </c>
      <c r="G753" s="1" t="s">
        <v>1689</v>
      </c>
      <c r="H753" s="1" t="s">
        <v>50</v>
      </c>
      <c r="I753" s="1" t="s">
        <v>153</v>
      </c>
      <c r="J753" s="1" t="s">
        <v>154</v>
      </c>
      <c r="K753" s="1" t="s">
        <v>1685</v>
      </c>
    </row>
    <row r="754" spans="1:11">
      <c r="A754" s="1">
        <v>2471</v>
      </c>
      <c r="B754" s="1">
        <v>851</v>
      </c>
      <c r="C754" s="1" t="s">
        <v>45</v>
      </c>
      <c r="D754" s="1" t="s">
        <v>1682</v>
      </c>
      <c r="E754" s="1" t="s">
        <v>382</v>
      </c>
      <c r="F754" s="1" t="s">
        <v>1690</v>
      </c>
      <c r="G754" s="1" t="s">
        <v>1691</v>
      </c>
      <c r="H754" s="1" t="s">
        <v>50</v>
      </c>
      <c r="I754" s="1" t="s">
        <v>195</v>
      </c>
      <c r="J754" s="1" t="s">
        <v>196</v>
      </c>
      <c r="K754" s="1" t="s">
        <v>1685</v>
      </c>
    </row>
    <row r="755" spans="1:11">
      <c r="A755" s="1">
        <v>2471</v>
      </c>
      <c r="B755" s="1">
        <v>851</v>
      </c>
      <c r="C755" s="1" t="s">
        <v>45</v>
      </c>
      <c r="D755" s="1" t="s">
        <v>1682</v>
      </c>
      <c r="E755" s="1" t="s">
        <v>1461</v>
      </c>
      <c r="F755" s="1" t="s">
        <v>1692</v>
      </c>
      <c r="G755" s="1" t="s">
        <v>1693</v>
      </c>
      <c r="H755" s="1" t="s">
        <v>50</v>
      </c>
      <c r="I755" s="1" t="s">
        <v>486</v>
      </c>
      <c r="J755" s="1" t="s">
        <v>487</v>
      </c>
      <c r="K755" s="1" t="s">
        <v>1685</v>
      </c>
    </row>
    <row r="756" spans="1:11">
      <c r="A756" s="1">
        <v>2471</v>
      </c>
      <c r="B756" s="1">
        <v>851</v>
      </c>
      <c r="C756" s="1" t="s">
        <v>45</v>
      </c>
      <c r="D756" s="1" t="s">
        <v>1682</v>
      </c>
      <c r="E756" s="1" t="s">
        <v>127</v>
      </c>
      <c r="F756" s="1" t="s">
        <v>1694</v>
      </c>
      <c r="G756" s="1" t="s">
        <v>1695</v>
      </c>
      <c r="H756" s="1" t="s">
        <v>50</v>
      </c>
      <c r="I756" s="1" t="s">
        <v>712</v>
      </c>
      <c r="J756" s="1" t="s">
        <v>849</v>
      </c>
      <c r="K756" s="1" t="s">
        <v>1685</v>
      </c>
    </row>
    <row r="757" spans="1:11">
      <c r="A757" s="1">
        <v>2471</v>
      </c>
      <c r="B757" s="1">
        <v>851</v>
      </c>
      <c r="C757" s="1" t="s">
        <v>45</v>
      </c>
      <c r="D757" s="1" t="s">
        <v>1682</v>
      </c>
      <c r="E757" s="1" t="s">
        <v>127</v>
      </c>
      <c r="F757" s="1" t="s">
        <v>1696</v>
      </c>
      <c r="G757" s="1" t="s">
        <v>1697</v>
      </c>
      <c r="H757" s="1" t="s">
        <v>50</v>
      </c>
      <c r="I757" s="1" t="s">
        <v>219</v>
      </c>
      <c r="J757" s="1" t="s">
        <v>220</v>
      </c>
      <c r="K757" s="1" t="s">
        <v>1685</v>
      </c>
    </row>
    <row r="758" spans="1:11">
      <c r="A758" s="1">
        <v>2471</v>
      </c>
      <c r="B758" s="1">
        <v>851</v>
      </c>
      <c r="C758" s="1" t="s">
        <v>45</v>
      </c>
      <c r="D758" s="1" t="s">
        <v>1682</v>
      </c>
      <c r="E758" s="1" t="s">
        <v>205</v>
      </c>
      <c r="F758" s="1" t="s">
        <v>1585</v>
      </c>
      <c r="G758" s="1" t="s">
        <v>1586</v>
      </c>
      <c r="H758" s="1" t="s">
        <v>50</v>
      </c>
      <c r="I758" s="1" t="s">
        <v>351</v>
      </c>
      <c r="J758" s="1" t="s">
        <v>352</v>
      </c>
      <c r="K758" s="1" t="s">
        <v>1685</v>
      </c>
    </row>
    <row r="759" spans="1:11">
      <c r="A759" s="1">
        <v>2471</v>
      </c>
      <c r="B759" s="1">
        <v>851</v>
      </c>
      <c r="C759" s="1" t="s">
        <v>45</v>
      </c>
      <c r="D759" s="1" t="s">
        <v>1682</v>
      </c>
      <c r="E759" s="1" t="s">
        <v>223</v>
      </c>
      <c r="F759" s="1" t="s">
        <v>1698</v>
      </c>
      <c r="G759" s="1" t="s">
        <v>1699</v>
      </c>
      <c r="H759" s="1" t="s">
        <v>50</v>
      </c>
      <c r="I759" s="1" t="s">
        <v>79</v>
      </c>
      <c r="J759" s="1" t="s">
        <v>80</v>
      </c>
      <c r="K759" s="1" t="s">
        <v>1685</v>
      </c>
    </row>
    <row r="760" spans="1:11">
      <c r="A760" s="1">
        <v>2471</v>
      </c>
      <c r="B760" s="1">
        <v>851</v>
      </c>
      <c r="C760" s="1" t="s">
        <v>45</v>
      </c>
      <c r="D760" s="1" t="s">
        <v>1682</v>
      </c>
      <c r="E760" s="1" t="s">
        <v>65</v>
      </c>
      <c r="F760" s="1" t="s">
        <v>132</v>
      </c>
      <c r="G760" s="1" t="s">
        <v>133</v>
      </c>
      <c r="H760" s="1" t="s">
        <v>50</v>
      </c>
      <c r="I760" s="1" t="s">
        <v>113</v>
      </c>
      <c r="J760" s="1" t="s">
        <v>114</v>
      </c>
      <c r="K760" s="1" t="s">
        <v>1685</v>
      </c>
    </row>
    <row r="761" spans="1:11">
      <c r="A761" s="1">
        <v>2472</v>
      </c>
      <c r="B761" s="1">
        <v>851</v>
      </c>
      <c r="C761" s="1" t="s">
        <v>45</v>
      </c>
      <c r="D761" s="1" t="s">
        <v>1700</v>
      </c>
      <c r="E761" s="1" t="s">
        <v>395</v>
      </c>
      <c r="F761" s="1" t="s">
        <v>1701</v>
      </c>
      <c r="G761" s="1" t="s">
        <v>1702</v>
      </c>
      <c r="H761" s="1" t="s">
        <v>50</v>
      </c>
      <c r="I761" s="1" t="s">
        <v>351</v>
      </c>
      <c r="J761" s="1" t="s">
        <v>352</v>
      </c>
      <c r="K761" s="1" t="s">
        <v>1703</v>
      </c>
    </row>
    <row r="762" spans="1:11">
      <c r="A762" s="1">
        <v>2472</v>
      </c>
      <c r="B762" s="1">
        <v>851</v>
      </c>
      <c r="C762" s="1" t="s">
        <v>45</v>
      </c>
      <c r="D762" s="1" t="s">
        <v>1700</v>
      </c>
      <c r="E762" s="1" t="s">
        <v>395</v>
      </c>
      <c r="F762" s="1" t="s">
        <v>1701</v>
      </c>
      <c r="G762" s="1" t="s">
        <v>1702</v>
      </c>
      <c r="H762" s="1" t="s">
        <v>50</v>
      </c>
      <c r="I762" s="1" t="s">
        <v>271</v>
      </c>
      <c r="J762" s="1" t="s">
        <v>272</v>
      </c>
      <c r="K762" s="1" t="s">
        <v>1703</v>
      </c>
    </row>
    <row r="763" spans="1:11">
      <c r="A763" s="1">
        <v>2472</v>
      </c>
      <c r="B763" s="1">
        <v>851</v>
      </c>
      <c r="C763" s="1" t="s">
        <v>45</v>
      </c>
      <c r="D763" s="1" t="s">
        <v>1700</v>
      </c>
      <c r="E763" s="1" t="s">
        <v>513</v>
      </c>
      <c r="F763" s="1" t="s">
        <v>1704</v>
      </c>
      <c r="G763" s="1" t="s">
        <v>1705</v>
      </c>
      <c r="H763" s="1" t="s">
        <v>50</v>
      </c>
      <c r="I763" s="1" t="s">
        <v>1034</v>
      </c>
      <c r="J763" s="1" t="s">
        <v>1035</v>
      </c>
      <c r="K763" s="1" t="s">
        <v>1703</v>
      </c>
    </row>
    <row r="764" spans="1:11">
      <c r="A764" s="1">
        <v>2472</v>
      </c>
      <c r="B764" s="1">
        <v>851</v>
      </c>
      <c r="C764" s="1" t="s">
        <v>45</v>
      </c>
      <c r="D764" s="1" t="s">
        <v>1700</v>
      </c>
      <c r="E764" s="1" t="s">
        <v>1706</v>
      </c>
      <c r="F764" s="1" t="s">
        <v>1707</v>
      </c>
      <c r="G764" s="1" t="s">
        <v>1708</v>
      </c>
      <c r="H764" s="1" t="s">
        <v>50</v>
      </c>
      <c r="I764" s="1" t="s">
        <v>147</v>
      </c>
      <c r="J764" s="1" t="s">
        <v>148</v>
      </c>
      <c r="K764" s="1" t="s">
        <v>1703</v>
      </c>
    </row>
    <row r="765" spans="1:11">
      <c r="A765" s="1">
        <v>2472</v>
      </c>
      <c r="B765" s="1">
        <v>851</v>
      </c>
      <c r="C765" s="1" t="s">
        <v>45</v>
      </c>
      <c r="D765" s="1" t="s">
        <v>1700</v>
      </c>
      <c r="E765" s="1" t="s">
        <v>158</v>
      </c>
      <c r="F765" s="1" t="s">
        <v>875</v>
      </c>
      <c r="G765" s="1" t="s">
        <v>876</v>
      </c>
      <c r="H765" s="1" t="s">
        <v>50</v>
      </c>
      <c r="I765" s="1" t="s">
        <v>51</v>
      </c>
      <c r="J765" s="1" t="s">
        <v>52</v>
      </c>
      <c r="K765" s="1" t="s">
        <v>1703</v>
      </c>
    </row>
    <row r="766" spans="1:11">
      <c r="A766" s="1">
        <v>2472</v>
      </c>
      <c r="B766" s="1">
        <v>851</v>
      </c>
      <c r="C766" s="1" t="s">
        <v>45</v>
      </c>
      <c r="D766" s="1" t="s">
        <v>1700</v>
      </c>
      <c r="E766" s="1" t="s">
        <v>1587</v>
      </c>
      <c r="F766" s="1" t="s">
        <v>1709</v>
      </c>
      <c r="G766" s="1" t="s">
        <v>1710</v>
      </c>
      <c r="H766" s="1" t="s">
        <v>50</v>
      </c>
      <c r="I766" s="1" t="s">
        <v>195</v>
      </c>
      <c r="J766" s="1" t="s">
        <v>196</v>
      </c>
      <c r="K766" s="1" t="s">
        <v>1703</v>
      </c>
    </row>
    <row r="767" spans="1:11">
      <c r="A767" s="1">
        <v>2472</v>
      </c>
      <c r="B767" s="1">
        <v>851</v>
      </c>
      <c r="C767" s="1" t="s">
        <v>45</v>
      </c>
      <c r="D767" s="1" t="s">
        <v>1700</v>
      </c>
      <c r="E767" s="1" t="s">
        <v>1587</v>
      </c>
      <c r="F767" s="1" t="s">
        <v>1711</v>
      </c>
      <c r="G767" s="1" t="s">
        <v>1712</v>
      </c>
      <c r="H767" s="1" t="s">
        <v>50</v>
      </c>
      <c r="I767" s="1" t="s">
        <v>346</v>
      </c>
      <c r="J767" s="1" t="s">
        <v>347</v>
      </c>
      <c r="K767" s="1" t="s">
        <v>1703</v>
      </c>
    </row>
    <row r="768" spans="1:11">
      <c r="A768" s="1">
        <v>2472</v>
      </c>
      <c r="B768" s="1">
        <v>851</v>
      </c>
      <c r="C768" s="1" t="s">
        <v>45</v>
      </c>
      <c r="D768" s="1" t="s">
        <v>1700</v>
      </c>
      <c r="E768" s="1" t="s">
        <v>883</v>
      </c>
      <c r="F768" s="1" t="s">
        <v>1713</v>
      </c>
      <c r="G768" s="1" t="s">
        <v>1714</v>
      </c>
      <c r="H768" s="1" t="s">
        <v>466</v>
      </c>
      <c r="I768" s="1" t="s">
        <v>140</v>
      </c>
      <c r="J768" s="1" t="s">
        <v>1715</v>
      </c>
      <c r="K768" s="1" t="s">
        <v>1703</v>
      </c>
    </row>
    <row r="769" spans="1:11">
      <c r="A769" s="1">
        <v>2472</v>
      </c>
      <c r="B769" s="1">
        <v>851</v>
      </c>
      <c r="C769" s="1" t="s">
        <v>45</v>
      </c>
      <c r="D769" s="1" t="s">
        <v>1700</v>
      </c>
      <c r="E769" s="1" t="s">
        <v>883</v>
      </c>
      <c r="F769" s="1" t="s">
        <v>1713</v>
      </c>
      <c r="G769" s="1" t="s">
        <v>1714</v>
      </c>
      <c r="H769" s="1" t="s">
        <v>50</v>
      </c>
      <c r="I769" s="1" t="s">
        <v>140</v>
      </c>
      <c r="J769" s="1" t="s">
        <v>141</v>
      </c>
      <c r="K769" s="1" t="s">
        <v>1703</v>
      </c>
    </row>
    <row r="770" spans="1:11">
      <c r="A770" s="1">
        <v>2472</v>
      </c>
      <c r="B770" s="1">
        <v>851</v>
      </c>
      <c r="C770" s="1" t="s">
        <v>45</v>
      </c>
      <c r="D770" s="1" t="s">
        <v>1700</v>
      </c>
      <c r="E770" s="1" t="s">
        <v>305</v>
      </c>
      <c r="F770" s="1" t="s">
        <v>306</v>
      </c>
      <c r="G770" s="1" t="s">
        <v>307</v>
      </c>
      <c r="H770" s="1" t="s">
        <v>50</v>
      </c>
      <c r="I770" s="1" t="s">
        <v>308</v>
      </c>
      <c r="J770" s="1" t="s">
        <v>62</v>
      </c>
      <c r="K770" s="1" t="s">
        <v>1703</v>
      </c>
    </row>
    <row r="771" spans="1:11">
      <c r="A771" s="1">
        <v>2472</v>
      </c>
      <c r="B771" s="1">
        <v>851</v>
      </c>
      <c r="C771" s="1" t="s">
        <v>45</v>
      </c>
      <c r="D771" s="1" t="s">
        <v>1700</v>
      </c>
      <c r="E771" s="1" t="s">
        <v>65</v>
      </c>
      <c r="F771" s="1" t="s">
        <v>66</v>
      </c>
      <c r="G771" s="1" t="s">
        <v>67</v>
      </c>
      <c r="H771" s="1" t="s">
        <v>50</v>
      </c>
      <c r="I771" s="1" t="s">
        <v>838</v>
      </c>
      <c r="J771" s="1" t="s">
        <v>839</v>
      </c>
      <c r="K771" s="1" t="s">
        <v>1703</v>
      </c>
    </row>
    <row r="772" spans="1:11">
      <c r="A772" s="1">
        <v>2473</v>
      </c>
      <c r="B772" s="1">
        <v>851</v>
      </c>
      <c r="C772" s="1" t="s">
        <v>45</v>
      </c>
      <c r="D772" s="1" t="s">
        <v>985</v>
      </c>
      <c r="E772" s="1" t="s">
        <v>186</v>
      </c>
      <c r="F772" s="1" t="s">
        <v>1716</v>
      </c>
      <c r="G772" s="1" t="s">
        <v>1717</v>
      </c>
      <c r="H772" s="1" t="s">
        <v>62</v>
      </c>
      <c r="I772" s="1" t="s">
        <v>271</v>
      </c>
      <c r="J772" s="1" t="s">
        <v>120</v>
      </c>
      <c r="K772" s="1" t="s">
        <v>1718</v>
      </c>
    </row>
    <row r="773" spans="1:11">
      <c r="A773" s="1">
        <v>2473</v>
      </c>
      <c r="B773" s="1">
        <v>851</v>
      </c>
      <c r="C773" s="1" t="s">
        <v>45</v>
      </c>
      <c r="D773" s="1" t="s">
        <v>985</v>
      </c>
      <c r="E773" s="1" t="s">
        <v>186</v>
      </c>
      <c r="F773" s="1" t="s">
        <v>1719</v>
      </c>
      <c r="G773" s="1" t="s">
        <v>1720</v>
      </c>
      <c r="H773" s="1" t="s">
        <v>50</v>
      </c>
      <c r="I773" s="1" t="s">
        <v>346</v>
      </c>
      <c r="J773" s="1" t="s">
        <v>347</v>
      </c>
      <c r="K773" s="1" t="s">
        <v>1718</v>
      </c>
    </row>
    <row r="774" spans="1:11">
      <c r="A774" s="1">
        <v>2473</v>
      </c>
      <c r="B774" s="1">
        <v>851</v>
      </c>
      <c r="C774" s="1" t="s">
        <v>45</v>
      </c>
      <c r="D774" s="1" t="s">
        <v>985</v>
      </c>
      <c r="E774" s="1" t="s">
        <v>186</v>
      </c>
      <c r="F774" s="1" t="s">
        <v>801</v>
      </c>
      <c r="G774" s="1" t="s">
        <v>802</v>
      </c>
      <c r="H774" s="1" t="s">
        <v>50</v>
      </c>
      <c r="I774" s="1" t="s">
        <v>346</v>
      </c>
      <c r="J774" s="1" t="s">
        <v>347</v>
      </c>
      <c r="K774" s="1" t="s">
        <v>1718</v>
      </c>
    </row>
    <row r="775" spans="1:11">
      <c r="A775" s="1">
        <v>2473</v>
      </c>
      <c r="B775" s="1">
        <v>851</v>
      </c>
      <c r="C775" s="1" t="s">
        <v>45</v>
      </c>
      <c r="D775" s="1" t="s">
        <v>985</v>
      </c>
      <c r="E775" s="1" t="s">
        <v>1461</v>
      </c>
      <c r="F775" s="1" t="s">
        <v>1721</v>
      </c>
      <c r="G775" s="1" t="s">
        <v>1722</v>
      </c>
      <c r="H775" s="1" t="s">
        <v>50</v>
      </c>
      <c r="I775" s="1" t="s">
        <v>727</v>
      </c>
      <c r="J775" s="1" t="s">
        <v>728</v>
      </c>
      <c r="K775" s="1" t="s">
        <v>1718</v>
      </c>
    </row>
    <row r="776" spans="1:11">
      <c r="A776" s="1">
        <v>2473</v>
      </c>
      <c r="B776" s="1">
        <v>851</v>
      </c>
      <c r="C776" s="1" t="s">
        <v>45</v>
      </c>
      <c r="D776" s="1" t="s">
        <v>985</v>
      </c>
      <c r="E776" s="1" t="s">
        <v>1461</v>
      </c>
      <c r="F776" s="1" t="s">
        <v>1723</v>
      </c>
      <c r="G776" s="1" t="s">
        <v>1724</v>
      </c>
      <c r="H776" s="1" t="s">
        <v>780</v>
      </c>
      <c r="I776" s="1" t="s">
        <v>1725</v>
      </c>
      <c r="J776" s="1" t="s">
        <v>549</v>
      </c>
      <c r="K776" s="1" t="s">
        <v>1718</v>
      </c>
    </row>
    <row r="777" spans="1:11">
      <c r="A777" s="1">
        <v>2473</v>
      </c>
      <c r="B777" s="1">
        <v>851</v>
      </c>
      <c r="C777" s="1" t="s">
        <v>45</v>
      </c>
      <c r="D777" s="1" t="s">
        <v>985</v>
      </c>
      <c r="E777" s="1" t="s">
        <v>1461</v>
      </c>
      <c r="F777" s="1" t="s">
        <v>1723</v>
      </c>
      <c r="G777" s="1" t="s">
        <v>1724</v>
      </c>
      <c r="H777" s="1" t="s">
        <v>50</v>
      </c>
      <c r="I777" s="1" t="s">
        <v>486</v>
      </c>
      <c r="J777" s="1" t="s">
        <v>487</v>
      </c>
      <c r="K777" s="1" t="s">
        <v>1718</v>
      </c>
    </row>
    <row r="778" spans="1:11">
      <c r="A778" s="1">
        <v>2473</v>
      </c>
      <c r="B778" s="1">
        <v>851</v>
      </c>
      <c r="C778" s="1" t="s">
        <v>45</v>
      </c>
      <c r="D778" s="1" t="s">
        <v>985</v>
      </c>
      <c r="E778" s="1" t="s">
        <v>807</v>
      </c>
      <c r="F778" s="1" t="s">
        <v>1726</v>
      </c>
      <c r="G778" s="1" t="s">
        <v>1727</v>
      </c>
      <c r="H778" s="1" t="s">
        <v>50</v>
      </c>
      <c r="I778" s="1" t="s">
        <v>988</v>
      </c>
      <c r="J778" s="1" t="s">
        <v>989</v>
      </c>
      <c r="K778" s="1" t="s">
        <v>1718</v>
      </c>
    </row>
    <row r="779" spans="1:11">
      <c r="A779" s="1">
        <v>2473</v>
      </c>
      <c r="B779" s="1">
        <v>851</v>
      </c>
      <c r="C779" s="1" t="s">
        <v>45</v>
      </c>
      <c r="D779" s="1" t="s">
        <v>985</v>
      </c>
      <c r="E779" s="1" t="s">
        <v>807</v>
      </c>
      <c r="F779" s="1" t="s">
        <v>1726</v>
      </c>
      <c r="G779" s="1" t="s">
        <v>1727</v>
      </c>
      <c r="H779" s="1" t="s">
        <v>50</v>
      </c>
      <c r="I779" s="1" t="s">
        <v>988</v>
      </c>
      <c r="J779" s="1" t="s">
        <v>989</v>
      </c>
      <c r="K779" s="1" t="s">
        <v>1718</v>
      </c>
    </row>
    <row r="780" spans="1:11">
      <c r="A780" s="1">
        <v>2473</v>
      </c>
      <c r="B780" s="1">
        <v>851</v>
      </c>
      <c r="C780" s="1" t="s">
        <v>45</v>
      </c>
      <c r="D780" s="1" t="s">
        <v>985</v>
      </c>
      <c r="E780" s="1" t="s">
        <v>127</v>
      </c>
      <c r="F780" s="1" t="s">
        <v>1728</v>
      </c>
      <c r="G780" s="1" t="s">
        <v>1729</v>
      </c>
      <c r="H780" s="1" t="s">
        <v>50</v>
      </c>
      <c r="I780" s="1" t="s">
        <v>79</v>
      </c>
      <c r="J780" s="1" t="s">
        <v>80</v>
      </c>
      <c r="K780" s="1" t="s">
        <v>1718</v>
      </c>
    </row>
    <row r="781" spans="1:11">
      <c r="A781" s="1">
        <v>2473</v>
      </c>
      <c r="B781" s="1">
        <v>851</v>
      </c>
      <c r="C781" s="1" t="s">
        <v>45</v>
      </c>
      <c r="D781" s="1" t="s">
        <v>985</v>
      </c>
      <c r="E781" s="1" t="s">
        <v>205</v>
      </c>
      <c r="F781" s="1" t="s">
        <v>1730</v>
      </c>
      <c r="G781" s="1" t="s">
        <v>1731</v>
      </c>
      <c r="H781" s="1" t="s">
        <v>50</v>
      </c>
      <c r="I781" s="1" t="s">
        <v>140</v>
      </c>
      <c r="J781" s="1" t="s">
        <v>141</v>
      </c>
      <c r="K781" s="1" t="s">
        <v>1718</v>
      </c>
    </row>
    <row r="782" spans="1:11">
      <c r="A782" s="1">
        <v>2473</v>
      </c>
      <c r="B782" s="1">
        <v>851</v>
      </c>
      <c r="C782" s="1" t="s">
        <v>45</v>
      </c>
      <c r="D782" s="1" t="s">
        <v>985</v>
      </c>
      <c r="E782" s="1" t="s">
        <v>1732</v>
      </c>
      <c r="F782" s="1" t="s">
        <v>1733</v>
      </c>
      <c r="G782" s="1" t="s">
        <v>1734</v>
      </c>
      <c r="H782" s="1" t="s">
        <v>62</v>
      </c>
      <c r="I782" s="1" t="s">
        <v>289</v>
      </c>
      <c r="J782" s="1" t="s">
        <v>276</v>
      </c>
      <c r="K782" s="1" t="s">
        <v>1718</v>
      </c>
    </row>
    <row r="783" spans="1:11">
      <c r="A783" s="1">
        <v>2473</v>
      </c>
      <c r="B783" s="1">
        <v>851</v>
      </c>
      <c r="C783" s="1" t="s">
        <v>45</v>
      </c>
      <c r="D783" s="1" t="s">
        <v>985</v>
      </c>
      <c r="E783" s="1" t="s">
        <v>1732</v>
      </c>
      <c r="F783" s="1" t="s">
        <v>1735</v>
      </c>
      <c r="G783" s="1" t="s">
        <v>1736</v>
      </c>
      <c r="H783" s="1" t="s">
        <v>50</v>
      </c>
      <c r="I783" s="1" t="s">
        <v>289</v>
      </c>
      <c r="J783" s="1" t="s">
        <v>290</v>
      </c>
      <c r="K783" s="1" t="s">
        <v>1718</v>
      </c>
    </row>
    <row r="784" spans="1:11">
      <c r="A784" s="1">
        <v>2473</v>
      </c>
      <c r="B784" s="1">
        <v>851</v>
      </c>
      <c r="C784" s="1" t="s">
        <v>45</v>
      </c>
      <c r="D784" s="1" t="s">
        <v>985</v>
      </c>
      <c r="E784" s="1" t="s">
        <v>223</v>
      </c>
      <c r="F784" s="1" t="s">
        <v>812</v>
      </c>
      <c r="G784" s="1" t="s">
        <v>813</v>
      </c>
      <c r="H784" s="1" t="s">
        <v>50</v>
      </c>
      <c r="I784" s="1" t="s">
        <v>84</v>
      </c>
      <c r="J784" s="1" t="s">
        <v>85</v>
      </c>
      <c r="K784" s="1" t="s">
        <v>1718</v>
      </c>
    </row>
    <row r="785" spans="1:11">
      <c r="A785" s="1">
        <v>2473</v>
      </c>
      <c r="B785" s="1">
        <v>851</v>
      </c>
      <c r="C785" s="1" t="s">
        <v>45</v>
      </c>
      <c r="D785" s="1" t="s">
        <v>985</v>
      </c>
      <c r="E785" s="1" t="s">
        <v>305</v>
      </c>
      <c r="F785" s="1" t="s">
        <v>306</v>
      </c>
      <c r="G785" s="1" t="s">
        <v>307</v>
      </c>
      <c r="H785" s="1" t="s">
        <v>62</v>
      </c>
      <c r="I785" s="1" t="s">
        <v>308</v>
      </c>
      <c r="J785" s="1" t="s">
        <v>685</v>
      </c>
      <c r="K785" s="1" t="s">
        <v>1718</v>
      </c>
    </row>
    <row r="786" spans="1:11">
      <c r="A786" s="1">
        <v>2473</v>
      </c>
      <c r="B786" s="1">
        <v>851</v>
      </c>
      <c r="C786" s="1" t="s">
        <v>45</v>
      </c>
      <c r="D786" s="1" t="s">
        <v>985</v>
      </c>
      <c r="E786" s="1" t="s">
        <v>65</v>
      </c>
      <c r="F786" s="1" t="s">
        <v>132</v>
      </c>
      <c r="G786" s="1" t="s">
        <v>133</v>
      </c>
      <c r="H786" s="1" t="s">
        <v>50</v>
      </c>
      <c r="I786" s="1" t="s">
        <v>587</v>
      </c>
      <c r="J786" s="1" t="s">
        <v>588</v>
      </c>
      <c r="K786" s="1" t="s">
        <v>1718</v>
      </c>
    </row>
    <row r="787" spans="1:11">
      <c r="A787" s="1">
        <v>2474</v>
      </c>
      <c r="B787" s="1">
        <v>851</v>
      </c>
      <c r="C787" s="1" t="s">
        <v>45</v>
      </c>
      <c r="D787" s="1" t="s">
        <v>1737</v>
      </c>
      <c r="E787" s="1" t="s">
        <v>1232</v>
      </c>
      <c r="F787" s="1" t="s">
        <v>1738</v>
      </c>
      <c r="G787" s="1" t="s">
        <v>1739</v>
      </c>
      <c r="H787" s="1" t="s">
        <v>50</v>
      </c>
      <c r="I787" s="1" t="s">
        <v>63</v>
      </c>
      <c r="J787" s="1" t="s">
        <v>81</v>
      </c>
      <c r="K787" s="1" t="s">
        <v>1740</v>
      </c>
    </row>
    <row r="788" spans="1:11">
      <c r="A788" s="1">
        <v>2474</v>
      </c>
      <c r="B788" s="1">
        <v>851</v>
      </c>
      <c r="C788" s="1" t="s">
        <v>45</v>
      </c>
      <c r="D788" s="1" t="s">
        <v>1737</v>
      </c>
      <c r="E788" s="1" t="s">
        <v>294</v>
      </c>
      <c r="F788" s="1" t="s">
        <v>1741</v>
      </c>
      <c r="G788" s="1" t="s">
        <v>1742</v>
      </c>
      <c r="H788" s="1" t="s">
        <v>50</v>
      </c>
      <c r="I788" s="1" t="s">
        <v>603</v>
      </c>
      <c r="J788" s="1" t="s">
        <v>604</v>
      </c>
      <c r="K788" s="1" t="s">
        <v>1740</v>
      </c>
    </row>
    <row r="789" spans="1:11">
      <c r="A789" s="1">
        <v>2474</v>
      </c>
      <c r="B789" s="1">
        <v>851</v>
      </c>
      <c r="C789" s="1" t="s">
        <v>45</v>
      </c>
      <c r="D789" s="1" t="s">
        <v>1737</v>
      </c>
      <c r="E789" s="1" t="s">
        <v>158</v>
      </c>
      <c r="F789" s="1" t="s">
        <v>1743</v>
      </c>
      <c r="G789" s="1" t="s">
        <v>1744</v>
      </c>
      <c r="H789" s="1" t="s">
        <v>50</v>
      </c>
      <c r="I789" s="1" t="s">
        <v>369</v>
      </c>
      <c r="J789" s="1" t="s">
        <v>370</v>
      </c>
      <c r="K789" s="1" t="s">
        <v>1740</v>
      </c>
    </row>
    <row r="790" spans="1:11">
      <c r="A790" s="1">
        <v>2474</v>
      </c>
      <c r="B790" s="1">
        <v>851</v>
      </c>
      <c r="C790" s="1" t="s">
        <v>45</v>
      </c>
      <c r="D790" s="1" t="s">
        <v>1737</v>
      </c>
      <c r="E790" s="1" t="s">
        <v>65</v>
      </c>
      <c r="F790" s="1" t="s">
        <v>66</v>
      </c>
      <c r="G790" s="1" t="s">
        <v>67</v>
      </c>
      <c r="H790" s="1" t="s">
        <v>50</v>
      </c>
      <c r="I790" s="1" t="s">
        <v>587</v>
      </c>
      <c r="J790" s="1" t="s">
        <v>588</v>
      </c>
      <c r="K790" s="1" t="s">
        <v>1740</v>
      </c>
    </row>
    <row r="791" spans="1:11">
      <c r="A791" s="1">
        <v>2475</v>
      </c>
      <c r="B791" s="1">
        <v>851</v>
      </c>
      <c r="C791" s="1" t="s">
        <v>45</v>
      </c>
      <c r="D791" s="1" t="s">
        <v>1745</v>
      </c>
      <c r="E791" s="1" t="s">
        <v>305</v>
      </c>
      <c r="F791" s="1" t="s">
        <v>306</v>
      </c>
      <c r="G791" s="1" t="s">
        <v>307</v>
      </c>
      <c r="H791" s="1" t="s">
        <v>50</v>
      </c>
      <c r="I791" s="1" t="s">
        <v>308</v>
      </c>
      <c r="J791" s="1" t="s">
        <v>62</v>
      </c>
      <c r="K791" s="1" t="s">
        <v>1746</v>
      </c>
    </row>
    <row r="792" spans="1:11">
      <c r="A792" s="1">
        <v>2475</v>
      </c>
      <c r="B792" s="1">
        <v>851</v>
      </c>
      <c r="C792" s="1" t="s">
        <v>45</v>
      </c>
      <c r="D792" s="1" t="s">
        <v>1745</v>
      </c>
      <c r="E792" s="1" t="s">
        <v>65</v>
      </c>
      <c r="F792" s="1" t="s">
        <v>1747</v>
      </c>
      <c r="G792" s="1" t="s">
        <v>1748</v>
      </c>
      <c r="H792" s="1" t="s">
        <v>50</v>
      </c>
      <c r="I792" s="1" t="s">
        <v>828</v>
      </c>
      <c r="J792" s="1" t="s">
        <v>829</v>
      </c>
      <c r="K792" s="1" t="s">
        <v>1746</v>
      </c>
    </row>
    <row r="793" spans="1:11">
      <c r="A793" s="1">
        <v>2476</v>
      </c>
      <c r="B793" s="1">
        <v>851</v>
      </c>
      <c r="C793" s="1" t="s">
        <v>45</v>
      </c>
      <c r="D793" s="1" t="s">
        <v>1749</v>
      </c>
      <c r="E793" s="1" t="s">
        <v>47</v>
      </c>
      <c r="F793" s="1" t="s">
        <v>1750</v>
      </c>
      <c r="G793" s="1" t="s">
        <v>1751</v>
      </c>
      <c r="H793" s="1" t="s">
        <v>50</v>
      </c>
      <c r="I793" s="1" t="s">
        <v>289</v>
      </c>
      <c r="J793" s="1" t="s">
        <v>290</v>
      </c>
      <c r="K793" s="1" t="s">
        <v>1752</v>
      </c>
    </row>
    <row r="794" spans="1:11">
      <c r="A794" s="1">
        <v>2476</v>
      </c>
      <c r="B794" s="1">
        <v>851</v>
      </c>
      <c r="C794" s="1" t="s">
        <v>45</v>
      </c>
      <c r="D794" s="1" t="s">
        <v>1749</v>
      </c>
      <c r="E794" s="1" t="s">
        <v>47</v>
      </c>
      <c r="F794" s="1" t="s">
        <v>151</v>
      </c>
      <c r="G794" s="1" t="s">
        <v>152</v>
      </c>
      <c r="H794" s="1" t="s">
        <v>50</v>
      </c>
      <c r="I794" s="1" t="s">
        <v>140</v>
      </c>
      <c r="J794" s="1" t="s">
        <v>141</v>
      </c>
      <c r="K794" s="1" t="s">
        <v>1752</v>
      </c>
    </row>
    <row r="795" spans="1:11">
      <c r="A795" s="1">
        <v>2476</v>
      </c>
      <c r="B795" s="1">
        <v>851</v>
      </c>
      <c r="C795" s="1" t="s">
        <v>45</v>
      </c>
      <c r="D795" s="1" t="s">
        <v>1749</v>
      </c>
      <c r="E795" s="1" t="s">
        <v>47</v>
      </c>
      <c r="F795" s="1" t="s">
        <v>1753</v>
      </c>
      <c r="G795" s="1" t="s">
        <v>1754</v>
      </c>
      <c r="H795" s="1" t="s">
        <v>50</v>
      </c>
      <c r="I795" s="1" t="s">
        <v>712</v>
      </c>
      <c r="J795" s="1" t="s">
        <v>849</v>
      </c>
      <c r="K795" s="1" t="s">
        <v>1752</v>
      </c>
    </row>
    <row r="796" spans="1:11">
      <c r="A796" s="1">
        <v>2476</v>
      </c>
      <c r="B796" s="1">
        <v>851</v>
      </c>
      <c r="C796" s="1" t="s">
        <v>45</v>
      </c>
      <c r="D796" s="1" t="s">
        <v>1749</v>
      </c>
      <c r="E796" s="1" t="s">
        <v>47</v>
      </c>
      <c r="F796" s="1" t="s">
        <v>1755</v>
      </c>
      <c r="G796" s="1" t="s">
        <v>1756</v>
      </c>
      <c r="H796" s="1" t="s">
        <v>50</v>
      </c>
      <c r="I796" s="1" t="s">
        <v>1191</v>
      </c>
      <c r="J796" s="1" t="s">
        <v>1192</v>
      </c>
      <c r="K796" s="1" t="s">
        <v>1752</v>
      </c>
    </row>
    <row r="797" spans="1:11">
      <c r="A797" s="1">
        <v>2476</v>
      </c>
      <c r="B797" s="1">
        <v>851</v>
      </c>
      <c r="C797" s="1" t="s">
        <v>45</v>
      </c>
      <c r="D797" s="1" t="s">
        <v>1749</v>
      </c>
      <c r="E797" s="1" t="s">
        <v>1757</v>
      </c>
      <c r="F797" s="1" t="s">
        <v>1758</v>
      </c>
      <c r="G797" s="1" t="s">
        <v>1759</v>
      </c>
      <c r="H797" s="1" t="s">
        <v>50</v>
      </c>
      <c r="I797" s="1" t="s">
        <v>435</v>
      </c>
      <c r="J797" s="1" t="s">
        <v>436</v>
      </c>
      <c r="K797" s="1" t="s">
        <v>1752</v>
      </c>
    </row>
    <row r="798" spans="1:11">
      <c r="A798" s="1">
        <v>2476</v>
      </c>
      <c r="B798" s="1">
        <v>851</v>
      </c>
      <c r="C798" s="1" t="s">
        <v>45</v>
      </c>
      <c r="D798" s="1" t="s">
        <v>1749</v>
      </c>
      <c r="E798" s="1" t="s">
        <v>1757</v>
      </c>
      <c r="F798" s="1" t="s">
        <v>1760</v>
      </c>
      <c r="G798" s="1" t="s">
        <v>1761</v>
      </c>
      <c r="H798" s="1" t="s">
        <v>50</v>
      </c>
      <c r="I798" s="1" t="s">
        <v>435</v>
      </c>
      <c r="J798" s="1" t="s">
        <v>436</v>
      </c>
      <c r="K798" s="1" t="s">
        <v>1752</v>
      </c>
    </row>
    <row r="799" spans="1:11">
      <c r="A799" s="1">
        <v>2476</v>
      </c>
      <c r="B799" s="1">
        <v>851</v>
      </c>
      <c r="C799" s="1" t="s">
        <v>45</v>
      </c>
      <c r="D799" s="1" t="s">
        <v>1749</v>
      </c>
      <c r="E799" s="1" t="s">
        <v>1757</v>
      </c>
      <c r="F799" s="1" t="s">
        <v>1760</v>
      </c>
      <c r="G799" s="1" t="s">
        <v>1761</v>
      </c>
      <c r="H799" s="1" t="s">
        <v>50</v>
      </c>
      <c r="I799" s="1" t="s">
        <v>435</v>
      </c>
      <c r="J799" s="1" t="s">
        <v>436</v>
      </c>
      <c r="K799" s="1" t="s">
        <v>1752</v>
      </c>
    </row>
    <row r="800" spans="1:11">
      <c r="A800" s="1">
        <v>2476</v>
      </c>
      <c r="B800" s="1">
        <v>851</v>
      </c>
      <c r="C800" s="1" t="s">
        <v>45</v>
      </c>
      <c r="D800" s="1" t="s">
        <v>1749</v>
      </c>
      <c r="E800" s="1" t="s">
        <v>1757</v>
      </c>
      <c r="F800" s="1" t="s">
        <v>1762</v>
      </c>
      <c r="G800" s="1" t="s">
        <v>1763</v>
      </c>
      <c r="H800" s="1" t="s">
        <v>50</v>
      </c>
      <c r="I800" s="1" t="s">
        <v>435</v>
      </c>
      <c r="J800" s="1" t="s">
        <v>436</v>
      </c>
      <c r="K800" s="1" t="s">
        <v>1752</v>
      </c>
    </row>
    <row r="801" spans="1:11">
      <c r="A801" s="1">
        <v>2476</v>
      </c>
      <c r="B801" s="1">
        <v>851</v>
      </c>
      <c r="C801" s="1" t="s">
        <v>45</v>
      </c>
      <c r="D801" s="1" t="s">
        <v>1749</v>
      </c>
      <c r="E801" s="1" t="s">
        <v>557</v>
      </c>
      <c r="F801" s="1" t="s">
        <v>1764</v>
      </c>
      <c r="G801" s="1" t="s">
        <v>1765</v>
      </c>
      <c r="H801" s="1" t="s">
        <v>50</v>
      </c>
      <c r="I801" s="1" t="s">
        <v>619</v>
      </c>
      <c r="J801" s="1" t="s">
        <v>620</v>
      </c>
      <c r="K801" s="1" t="s">
        <v>1752</v>
      </c>
    </row>
    <row r="802" spans="1:11">
      <c r="A802" s="1">
        <v>2476</v>
      </c>
      <c r="B802" s="1">
        <v>851</v>
      </c>
      <c r="C802" s="1" t="s">
        <v>45</v>
      </c>
      <c r="D802" s="1" t="s">
        <v>1749</v>
      </c>
      <c r="E802" s="1" t="s">
        <v>291</v>
      </c>
      <c r="F802" s="1" t="s">
        <v>1766</v>
      </c>
      <c r="G802" s="1" t="s">
        <v>1767</v>
      </c>
      <c r="H802" s="1" t="s">
        <v>50</v>
      </c>
      <c r="I802" s="1" t="s">
        <v>1009</v>
      </c>
      <c r="J802" s="1" t="s">
        <v>1010</v>
      </c>
      <c r="K802" s="1" t="s">
        <v>1752</v>
      </c>
    </row>
    <row r="803" spans="1:11">
      <c r="A803" s="1">
        <v>2476</v>
      </c>
      <c r="B803" s="1">
        <v>851</v>
      </c>
      <c r="C803" s="1" t="s">
        <v>45</v>
      </c>
      <c r="D803" s="1" t="s">
        <v>1749</v>
      </c>
      <c r="E803" s="1" t="s">
        <v>127</v>
      </c>
      <c r="F803" s="1" t="s">
        <v>1768</v>
      </c>
      <c r="G803" s="1" t="s">
        <v>1769</v>
      </c>
      <c r="H803" s="1" t="s">
        <v>50</v>
      </c>
      <c r="I803" s="1" t="s">
        <v>346</v>
      </c>
      <c r="J803" s="1" t="s">
        <v>347</v>
      </c>
      <c r="K803" s="1" t="s">
        <v>1752</v>
      </c>
    </row>
    <row r="804" spans="1:11">
      <c r="A804" s="1">
        <v>2476</v>
      </c>
      <c r="B804" s="1">
        <v>851</v>
      </c>
      <c r="C804" s="1" t="s">
        <v>45</v>
      </c>
      <c r="D804" s="1" t="s">
        <v>1749</v>
      </c>
      <c r="E804" s="1" t="s">
        <v>205</v>
      </c>
      <c r="F804" s="1" t="s">
        <v>1770</v>
      </c>
      <c r="G804" s="1" t="s">
        <v>1771</v>
      </c>
      <c r="H804" s="1" t="s">
        <v>50</v>
      </c>
      <c r="I804" s="1" t="s">
        <v>712</v>
      </c>
      <c r="J804" s="1" t="s">
        <v>849</v>
      </c>
      <c r="K804" s="1" t="s">
        <v>1752</v>
      </c>
    </row>
    <row r="805" spans="1:11">
      <c r="A805" s="1">
        <v>2476</v>
      </c>
      <c r="B805" s="1">
        <v>851</v>
      </c>
      <c r="C805" s="1" t="s">
        <v>45</v>
      </c>
      <c r="D805" s="1" t="s">
        <v>1749</v>
      </c>
      <c r="E805" s="1" t="s">
        <v>1673</v>
      </c>
      <c r="F805" s="1" t="s">
        <v>1772</v>
      </c>
      <c r="G805" s="1" t="s">
        <v>1773</v>
      </c>
      <c r="H805" s="1" t="s">
        <v>50</v>
      </c>
      <c r="I805" s="1" t="s">
        <v>342</v>
      </c>
      <c r="J805" s="1" t="s">
        <v>343</v>
      </c>
      <c r="K805" s="1" t="s">
        <v>1752</v>
      </c>
    </row>
    <row r="806" spans="1:11">
      <c r="A806" s="1">
        <v>2476</v>
      </c>
      <c r="B806" s="1">
        <v>851</v>
      </c>
      <c r="C806" s="1" t="s">
        <v>45</v>
      </c>
      <c r="D806" s="1" t="s">
        <v>1749</v>
      </c>
      <c r="E806" s="1" t="s">
        <v>305</v>
      </c>
      <c r="F806" s="1" t="s">
        <v>306</v>
      </c>
      <c r="G806" s="1" t="s">
        <v>307</v>
      </c>
      <c r="H806" s="1" t="s">
        <v>50</v>
      </c>
      <c r="I806" s="1" t="s">
        <v>308</v>
      </c>
      <c r="J806" s="1" t="s">
        <v>62</v>
      </c>
      <c r="K806" s="1" t="s">
        <v>1752</v>
      </c>
    </row>
    <row r="807" spans="1:11">
      <c r="A807" s="1">
        <v>2476</v>
      </c>
      <c r="B807" s="1">
        <v>851</v>
      </c>
      <c r="C807" s="1" t="s">
        <v>45</v>
      </c>
      <c r="D807" s="1" t="s">
        <v>1749</v>
      </c>
      <c r="E807" s="1" t="s">
        <v>65</v>
      </c>
      <c r="F807" s="1" t="s">
        <v>66</v>
      </c>
      <c r="G807" s="1" t="s">
        <v>67</v>
      </c>
      <c r="H807" s="1" t="s">
        <v>50</v>
      </c>
      <c r="I807" s="1" t="s">
        <v>237</v>
      </c>
      <c r="J807" s="1" t="s">
        <v>238</v>
      </c>
      <c r="K807" s="1" t="s">
        <v>1752</v>
      </c>
    </row>
    <row r="808" spans="1:11">
      <c r="A808" s="1">
        <v>2477</v>
      </c>
      <c r="B808" s="1">
        <v>851</v>
      </c>
      <c r="C808" s="1" t="s">
        <v>45</v>
      </c>
      <c r="D808" s="1" t="s">
        <v>1774</v>
      </c>
      <c r="E808" s="1" t="s">
        <v>174</v>
      </c>
      <c r="F808" s="1" t="s">
        <v>1775</v>
      </c>
      <c r="G808" s="1" t="s">
        <v>1776</v>
      </c>
      <c r="H808" s="1" t="s">
        <v>50</v>
      </c>
      <c r="I808" s="1" t="s">
        <v>799</v>
      </c>
      <c r="J808" s="1" t="s">
        <v>800</v>
      </c>
      <c r="K808" s="1" t="s">
        <v>1777</v>
      </c>
    </row>
    <row r="809" spans="1:11">
      <c r="A809" s="1">
        <v>2477</v>
      </c>
      <c r="B809" s="1">
        <v>851</v>
      </c>
      <c r="C809" s="1" t="s">
        <v>45</v>
      </c>
      <c r="D809" s="1" t="s">
        <v>1774</v>
      </c>
      <c r="E809" s="1" t="s">
        <v>174</v>
      </c>
      <c r="F809" s="1" t="s">
        <v>1778</v>
      </c>
      <c r="G809" s="1" t="s">
        <v>1779</v>
      </c>
      <c r="H809" s="1" t="s">
        <v>50</v>
      </c>
      <c r="I809" s="1" t="s">
        <v>799</v>
      </c>
      <c r="J809" s="1" t="s">
        <v>800</v>
      </c>
      <c r="K809" s="1" t="s">
        <v>1777</v>
      </c>
    </row>
    <row r="810" spans="1:11">
      <c r="A810" s="1">
        <v>2477</v>
      </c>
      <c r="B810" s="1">
        <v>851</v>
      </c>
      <c r="C810" s="1" t="s">
        <v>45</v>
      </c>
      <c r="D810" s="1" t="s">
        <v>1774</v>
      </c>
      <c r="E810" s="1" t="s">
        <v>1232</v>
      </c>
      <c r="F810" s="1" t="s">
        <v>1780</v>
      </c>
      <c r="G810" s="1" t="s">
        <v>1781</v>
      </c>
      <c r="H810" s="1" t="s">
        <v>50</v>
      </c>
      <c r="I810" s="1" t="s">
        <v>401</v>
      </c>
      <c r="J810" s="1" t="s">
        <v>402</v>
      </c>
      <c r="K810" s="1" t="s">
        <v>1777</v>
      </c>
    </row>
    <row r="811" spans="1:11">
      <c r="A811" s="1">
        <v>2477</v>
      </c>
      <c r="B811" s="1">
        <v>851</v>
      </c>
      <c r="C811" s="1" t="s">
        <v>45</v>
      </c>
      <c r="D811" s="1" t="s">
        <v>1774</v>
      </c>
      <c r="E811" s="1" t="s">
        <v>650</v>
      </c>
      <c r="F811" s="1" t="s">
        <v>951</v>
      </c>
      <c r="G811" s="1" t="s">
        <v>952</v>
      </c>
      <c r="H811" s="1" t="s">
        <v>50</v>
      </c>
      <c r="I811" s="1" t="s">
        <v>140</v>
      </c>
      <c r="J811" s="1" t="s">
        <v>141</v>
      </c>
      <c r="K811" s="1" t="s">
        <v>1777</v>
      </c>
    </row>
    <row r="812" spans="1:11">
      <c r="A812" s="1">
        <v>2477</v>
      </c>
      <c r="B812" s="1">
        <v>851</v>
      </c>
      <c r="C812" s="1" t="s">
        <v>45</v>
      </c>
      <c r="D812" s="1" t="s">
        <v>1774</v>
      </c>
      <c r="E812" s="1" t="s">
        <v>610</v>
      </c>
      <c r="F812" s="1" t="s">
        <v>1782</v>
      </c>
      <c r="G812" s="1" t="s">
        <v>1783</v>
      </c>
      <c r="H812" s="1" t="s">
        <v>50</v>
      </c>
      <c r="I812" s="1" t="s">
        <v>1076</v>
      </c>
      <c r="J812" s="1" t="s">
        <v>300</v>
      </c>
      <c r="K812" s="1" t="s">
        <v>1777</v>
      </c>
    </row>
    <row r="813" spans="1:11">
      <c r="A813" s="1">
        <v>2477</v>
      </c>
      <c r="B813" s="1">
        <v>851</v>
      </c>
      <c r="C813" s="1" t="s">
        <v>45</v>
      </c>
      <c r="D813" s="1" t="s">
        <v>1774</v>
      </c>
      <c r="E813" s="1" t="s">
        <v>1757</v>
      </c>
      <c r="F813" s="1" t="s">
        <v>1784</v>
      </c>
      <c r="G813" s="1" t="s">
        <v>1785</v>
      </c>
      <c r="H813" s="1" t="s">
        <v>50</v>
      </c>
      <c r="I813" s="1" t="s">
        <v>147</v>
      </c>
      <c r="J813" s="1" t="s">
        <v>148</v>
      </c>
      <c r="K813" s="1" t="s">
        <v>1777</v>
      </c>
    </row>
    <row r="814" spans="1:11">
      <c r="A814" s="1">
        <v>2477</v>
      </c>
      <c r="B814" s="1">
        <v>851</v>
      </c>
      <c r="C814" s="1" t="s">
        <v>45</v>
      </c>
      <c r="D814" s="1" t="s">
        <v>1774</v>
      </c>
      <c r="E814" s="1" t="s">
        <v>1757</v>
      </c>
      <c r="F814" s="1" t="s">
        <v>1762</v>
      </c>
      <c r="G814" s="1" t="s">
        <v>1763</v>
      </c>
      <c r="H814" s="1" t="s">
        <v>50</v>
      </c>
      <c r="I814" s="1" t="s">
        <v>147</v>
      </c>
      <c r="J814" s="1" t="s">
        <v>148</v>
      </c>
      <c r="K814" s="1" t="s">
        <v>1777</v>
      </c>
    </row>
    <row r="815" spans="1:11">
      <c r="A815" s="1">
        <v>2477</v>
      </c>
      <c r="B815" s="1">
        <v>851</v>
      </c>
      <c r="C815" s="1" t="s">
        <v>45</v>
      </c>
      <c r="D815" s="1" t="s">
        <v>1774</v>
      </c>
      <c r="E815" s="1" t="s">
        <v>463</v>
      </c>
      <c r="F815" s="1" t="s">
        <v>803</v>
      </c>
      <c r="G815" s="1" t="s">
        <v>804</v>
      </c>
      <c r="H815" s="1" t="s">
        <v>50</v>
      </c>
      <c r="I815" s="1" t="s">
        <v>203</v>
      </c>
      <c r="J815" s="1" t="s">
        <v>204</v>
      </c>
      <c r="K815" s="1" t="s">
        <v>1777</v>
      </c>
    </row>
    <row r="816" spans="1:11">
      <c r="A816" s="1">
        <v>2477</v>
      </c>
      <c r="B816" s="1">
        <v>851</v>
      </c>
      <c r="C816" s="1" t="s">
        <v>45</v>
      </c>
      <c r="D816" s="1" t="s">
        <v>1774</v>
      </c>
      <c r="E816" s="1" t="s">
        <v>158</v>
      </c>
      <c r="F816" s="1" t="s">
        <v>1786</v>
      </c>
      <c r="G816" s="1" t="s">
        <v>1787</v>
      </c>
      <c r="H816" s="1" t="s">
        <v>50</v>
      </c>
      <c r="I816" s="1" t="s">
        <v>51</v>
      </c>
      <c r="J816" s="1" t="s">
        <v>52</v>
      </c>
      <c r="K816" s="1" t="s">
        <v>1777</v>
      </c>
    </row>
    <row r="817" spans="1:11">
      <c r="A817" s="1">
        <v>2477</v>
      </c>
      <c r="B817" s="1">
        <v>851</v>
      </c>
      <c r="C817" s="1" t="s">
        <v>45</v>
      </c>
      <c r="D817" s="1" t="s">
        <v>1774</v>
      </c>
      <c r="E817" s="1" t="s">
        <v>744</v>
      </c>
      <c r="F817" s="1" t="s">
        <v>1788</v>
      </c>
      <c r="G817" s="1" t="s">
        <v>1789</v>
      </c>
      <c r="H817" s="1" t="s">
        <v>50</v>
      </c>
      <c r="I817" s="1" t="s">
        <v>51</v>
      </c>
      <c r="J817" s="1" t="s">
        <v>52</v>
      </c>
      <c r="K817" s="1" t="s">
        <v>1777</v>
      </c>
    </row>
    <row r="818" spans="1:11">
      <c r="A818" s="1">
        <v>2477</v>
      </c>
      <c r="B818" s="1">
        <v>851</v>
      </c>
      <c r="C818" s="1" t="s">
        <v>45</v>
      </c>
      <c r="D818" s="1" t="s">
        <v>1774</v>
      </c>
      <c r="E818" s="1" t="s">
        <v>305</v>
      </c>
      <c r="F818" s="1" t="s">
        <v>306</v>
      </c>
      <c r="G818" s="1" t="s">
        <v>307</v>
      </c>
      <c r="H818" s="1" t="s">
        <v>50</v>
      </c>
      <c r="I818" s="1" t="s">
        <v>308</v>
      </c>
      <c r="J818" s="1" t="s">
        <v>62</v>
      </c>
      <c r="K818" s="1" t="s">
        <v>1777</v>
      </c>
    </row>
    <row r="819" spans="1:11">
      <c r="A819" s="1">
        <v>2477</v>
      </c>
      <c r="B819" s="1">
        <v>851</v>
      </c>
      <c r="C819" s="1" t="s">
        <v>45</v>
      </c>
      <c r="D819" s="1" t="s">
        <v>1774</v>
      </c>
      <c r="E819" s="1" t="s">
        <v>65</v>
      </c>
      <c r="F819" s="1" t="s">
        <v>1196</v>
      </c>
      <c r="G819" s="1" t="s">
        <v>1197</v>
      </c>
      <c r="H819" s="1" t="s">
        <v>50</v>
      </c>
      <c r="I819" s="1" t="s">
        <v>760</v>
      </c>
      <c r="J819" s="1" t="s">
        <v>761</v>
      </c>
      <c r="K819" s="1" t="s">
        <v>1777</v>
      </c>
    </row>
    <row r="820" spans="1:11">
      <c r="A820" s="1">
        <v>2478</v>
      </c>
      <c r="B820" s="1">
        <v>851</v>
      </c>
      <c r="C820" s="1" t="s">
        <v>45</v>
      </c>
      <c r="D820" s="1" t="s">
        <v>1790</v>
      </c>
      <c r="E820" s="1" t="s">
        <v>1791</v>
      </c>
      <c r="F820" s="1" t="s">
        <v>1792</v>
      </c>
      <c r="G820" s="1" t="s">
        <v>1793</v>
      </c>
      <c r="H820" s="1" t="s">
        <v>50</v>
      </c>
      <c r="I820" s="1" t="s">
        <v>1794</v>
      </c>
      <c r="J820" s="1" t="s">
        <v>1795</v>
      </c>
      <c r="K820" s="1" t="s">
        <v>1796</v>
      </c>
    </row>
    <row r="821" spans="1:11">
      <c r="A821" s="1">
        <v>2478</v>
      </c>
      <c r="B821" s="1">
        <v>851</v>
      </c>
      <c r="C821" s="1" t="s">
        <v>45</v>
      </c>
      <c r="D821" s="1" t="s">
        <v>1790</v>
      </c>
      <c r="E821" s="1" t="s">
        <v>65</v>
      </c>
      <c r="F821" s="1" t="s">
        <v>163</v>
      </c>
      <c r="G821" s="1" t="s">
        <v>164</v>
      </c>
      <c r="H821" s="1" t="s">
        <v>50</v>
      </c>
      <c r="I821" s="1" t="s">
        <v>237</v>
      </c>
      <c r="J821" s="1" t="s">
        <v>238</v>
      </c>
      <c r="K821" s="1" t="s">
        <v>1796</v>
      </c>
    </row>
    <row r="822" spans="1:11">
      <c r="A822" s="1">
        <v>2479</v>
      </c>
      <c r="B822" s="1">
        <v>851</v>
      </c>
      <c r="C822" s="1" t="s">
        <v>45</v>
      </c>
      <c r="D822" s="1" t="s">
        <v>1797</v>
      </c>
      <c r="E822" s="1" t="s">
        <v>1461</v>
      </c>
      <c r="F822" s="1" t="s">
        <v>1798</v>
      </c>
      <c r="G822" s="1" t="s">
        <v>1799</v>
      </c>
      <c r="H822" s="1" t="s">
        <v>50</v>
      </c>
      <c r="I822" s="1" t="s">
        <v>303</v>
      </c>
      <c r="J822" s="1" t="s">
        <v>304</v>
      </c>
      <c r="K822" s="1" t="s">
        <v>1215</v>
      </c>
    </row>
    <row r="823" spans="1:11">
      <c r="A823" s="1">
        <v>2479</v>
      </c>
      <c r="B823" s="1">
        <v>851</v>
      </c>
      <c r="C823" s="1" t="s">
        <v>45</v>
      </c>
      <c r="D823" s="1" t="s">
        <v>1797</v>
      </c>
      <c r="E823" s="1" t="s">
        <v>1461</v>
      </c>
      <c r="F823" s="1" t="s">
        <v>1798</v>
      </c>
      <c r="G823" s="1" t="s">
        <v>1799</v>
      </c>
      <c r="H823" s="1" t="s">
        <v>50</v>
      </c>
      <c r="I823" s="1" t="s">
        <v>303</v>
      </c>
      <c r="J823" s="1" t="s">
        <v>304</v>
      </c>
      <c r="K823" s="1" t="s">
        <v>1215</v>
      </c>
    </row>
    <row r="824" spans="1:11">
      <c r="A824" s="1">
        <v>2479</v>
      </c>
      <c r="B824" s="1">
        <v>851</v>
      </c>
      <c r="C824" s="1" t="s">
        <v>45</v>
      </c>
      <c r="D824" s="1" t="s">
        <v>1797</v>
      </c>
      <c r="E824" s="1" t="s">
        <v>744</v>
      </c>
      <c r="F824" s="1" t="s">
        <v>1788</v>
      </c>
      <c r="G824" s="1" t="s">
        <v>1789</v>
      </c>
      <c r="H824" s="1" t="s">
        <v>62</v>
      </c>
      <c r="I824" s="1" t="s">
        <v>51</v>
      </c>
      <c r="J824" s="1" t="s">
        <v>300</v>
      </c>
      <c r="K824" s="1" t="s">
        <v>1215</v>
      </c>
    </row>
    <row r="825" spans="1:11">
      <c r="A825" s="1">
        <v>2479</v>
      </c>
      <c r="B825" s="1">
        <v>851</v>
      </c>
      <c r="C825" s="1" t="s">
        <v>45</v>
      </c>
      <c r="D825" s="1" t="s">
        <v>1797</v>
      </c>
      <c r="E825" s="1" t="s">
        <v>305</v>
      </c>
      <c r="F825" s="1" t="s">
        <v>306</v>
      </c>
      <c r="G825" s="1" t="s">
        <v>307</v>
      </c>
      <c r="H825" s="1" t="s">
        <v>50</v>
      </c>
      <c r="I825" s="1" t="s">
        <v>308</v>
      </c>
      <c r="J825" s="1" t="s">
        <v>62</v>
      </c>
      <c r="K825" s="1" t="s">
        <v>1215</v>
      </c>
    </row>
    <row r="826" spans="1:11">
      <c r="A826" s="1">
        <v>2479</v>
      </c>
      <c r="B826" s="1">
        <v>851</v>
      </c>
      <c r="C826" s="1" t="s">
        <v>45</v>
      </c>
      <c r="D826" s="1" t="s">
        <v>1797</v>
      </c>
      <c r="E826" s="1" t="s">
        <v>65</v>
      </c>
      <c r="F826" s="1" t="s">
        <v>1365</v>
      </c>
      <c r="G826" s="1" t="s">
        <v>1366</v>
      </c>
      <c r="H826" s="1" t="s">
        <v>50</v>
      </c>
      <c r="I826" s="1" t="s">
        <v>587</v>
      </c>
      <c r="J826" s="1" t="s">
        <v>588</v>
      </c>
      <c r="K826" s="1" t="s">
        <v>1215</v>
      </c>
    </row>
    <row r="827" spans="1:11">
      <c r="A827" s="1">
        <v>2480</v>
      </c>
      <c r="B827" s="1">
        <v>851</v>
      </c>
      <c r="C827" s="1" t="s">
        <v>45</v>
      </c>
      <c r="D827" s="1" t="s">
        <v>1800</v>
      </c>
      <c r="E827" s="1" t="s">
        <v>430</v>
      </c>
      <c r="F827" s="1" t="s">
        <v>934</v>
      </c>
      <c r="G827" s="1" t="s">
        <v>935</v>
      </c>
      <c r="H827" s="1" t="s">
        <v>50</v>
      </c>
      <c r="I827" s="1" t="s">
        <v>153</v>
      </c>
      <c r="J827" s="1" t="s">
        <v>154</v>
      </c>
      <c r="K827" s="1" t="s">
        <v>1801</v>
      </c>
    </row>
    <row r="828" spans="1:11">
      <c r="A828" s="1">
        <v>2480</v>
      </c>
      <c r="B828" s="1">
        <v>851</v>
      </c>
      <c r="C828" s="1" t="s">
        <v>45</v>
      </c>
      <c r="D828" s="1" t="s">
        <v>1800</v>
      </c>
      <c r="E828" s="1" t="s">
        <v>590</v>
      </c>
      <c r="F828" s="1" t="s">
        <v>1802</v>
      </c>
      <c r="G828" s="1" t="s">
        <v>1803</v>
      </c>
      <c r="H828" s="1" t="s">
        <v>50</v>
      </c>
      <c r="I828" s="1" t="s">
        <v>1583</v>
      </c>
      <c r="J828" s="1" t="s">
        <v>1584</v>
      </c>
      <c r="K828" s="1" t="s">
        <v>1801</v>
      </c>
    </row>
    <row r="829" spans="1:11">
      <c r="A829" s="1">
        <v>2480</v>
      </c>
      <c r="B829" s="1">
        <v>851</v>
      </c>
      <c r="C829" s="1" t="s">
        <v>45</v>
      </c>
      <c r="D829" s="1" t="s">
        <v>1800</v>
      </c>
      <c r="E829" s="1" t="s">
        <v>174</v>
      </c>
      <c r="F829" s="1" t="s">
        <v>1804</v>
      </c>
      <c r="G829" s="1" t="s">
        <v>1805</v>
      </c>
      <c r="H829" s="1" t="s">
        <v>50</v>
      </c>
      <c r="I829" s="1" t="s">
        <v>401</v>
      </c>
      <c r="J829" s="1" t="s">
        <v>402</v>
      </c>
      <c r="K829" s="1" t="s">
        <v>1801</v>
      </c>
    </row>
    <row r="830" spans="1:11">
      <c r="A830" s="1">
        <v>2480</v>
      </c>
      <c r="B830" s="1">
        <v>851</v>
      </c>
      <c r="C830" s="1" t="s">
        <v>45</v>
      </c>
      <c r="D830" s="1" t="s">
        <v>1800</v>
      </c>
      <c r="E830" s="1" t="s">
        <v>1806</v>
      </c>
      <c r="F830" s="1" t="s">
        <v>1807</v>
      </c>
      <c r="G830" s="1" t="s">
        <v>1808</v>
      </c>
      <c r="H830" s="1" t="s">
        <v>50</v>
      </c>
      <c r="I830" s="1" t="s">
        <v>346</v>
      </c>
      <c r="J830" s="1" t="s">
        <v>347</v>
      </c>
      <c r="K830" s="1" t="s">
        <v>1801</v>
      </c>
    </row>
    <row r="831" spans="1:11">
      <c r="A831" s="1">
        <v>2480</v>
      </c>
      <c r="B831" s="1">
        <v>851</v>
      </c>
      <c r="C831" s="1" t="s">
        <v>45</v>
      </c>
      <c r="D831" s="1" t="s">
        <v>1800</v>
      </c>
      <c r="E831" s="1" t="s">
        <v>59</v>
      </c>
      <c r="F831" s="1" t="s">
        <v>1809</v>
      </c>
      <c r="G831" s="1" t="s">
        <v>1810</v>
      </c>
      <c r="H831" s="1" t="s">
        <v>50</v>
      </c>
      <c r="I831" s="1" t="s">
        <v>74</v>
      </c>
      <c r="J831" s="1" t="s">
        <v>75</v>
      </c>
      <c r="K831" s="1" t="s">
        <v>1801</v>
      </c>
    </row>
    <row r="832" spans="1:11">
      <c r="A832" s="1">
        <v>2480</v>
      </c>
      <c r="B832" s="1">
        <v>851</v>
      </c>
      <c r="C832" s="1" t="s">
        <v>45</v>
      </c>
      <c r="D832" s="1" t="s">
        <v>1800</v>
      </c>
      <c r="E832" s="1" t="s">
        <v>59</v>
      </c>
      <c r="F832" s="1" t="s">
        <v>1811</v>
      </c>
      <c r="G832" s="1" t="s">
        <v>1812</v>
      </c>
      <c r="H832" s="1" t="s">
        <v>50</v>
      </c>
      <c r="I832" s="1" t="s">
        <v>63</v>
      </c>
      <c r="J832" s="1" t="s">
        <v>81</v>
      </c>
      <c r="K832" s="1" t="s">
        <v>1801</v>
      </c>
    </row>
    <row r="833" spans="1:11">
      <c r="A833" s="1">
        <v>2480</v>
      </c>
      <c r="B833" s="1">
        <v>851</v>
      </c>
      <c r="C833" s="1" t="s">
        <v>45</v>
      </c>
      <c r="D833" s="1" t="s">
        <v>1800</v>
      </c>
      <c r="E833" s="1" t="s">
        <v>460</v>
      </c>
      <c r="F833" s="1" t="s">
        <v>1813</v>
      </c>
      <c r="G833" s="1" t="s">
        <v>1814</v>
      </c>
      <c r="H833" s="1" t="s">
        <v>50</v>
      </c>
      <c r="I833" s="1" t="s">
        <v>377</v>
      </c>
      <c r="J833" s="1" t="s">
        <v>378</v>
      </c>
      <c r="K833" s="1" t="s">
        <v>1801</v>
      </c>
    </row>
    <row r="834" spans="1:11">
      <c r="A834" s="1">
        <v>2480</v>
      </c>
      <c r="B834" s="1">
        <v>851</v>
      </c>
      <c r="C834" s="1" t="s">
        <v>45</v>
      </c>
      <c r="D834" s="1" t="s">
        <v>1800</v>
      </c>
      <c r="E834" s="1" t="s">
        <v>1815</v>
      </c>
      <c r="F834" s="1" t="s">
        <v>1816</v>
      </c>
      <c r="G834" s="1" t="s">
        <v>1817</v>
      </c>
      <c r="H834" s="1" t="s">
        <v>50</v>
      </c>
      <c r="I834" s="1" t="s">
        <v>233</v>
      </c>
      <c r="J834" s="1" t="s">
        <v>234</v>
      </c>
      <c r="K834" s="1" t="s">
        <v>1801</v>
      </c>
    </row>
    <row r="835" spans="1:11">
      <c r="A835" s="1">
        <v>2480</v>
      </c>
      <c r="B835" s="1">
        <v>851</v>
      </c>
      <c r="C835" s="1" t="s">
        <v>45</v>
      </c>
      <c r="D835" s="1" t="s">
        <v>1800</v>
      </c>
      <c r="E835" s="1" t="s">
        <v>127</v>
      </c>
      <c r="F835" s="1" t="s">
        <v>128</v>
      </c>
      <c r="G835" s="1" t="s">
        <v>129</v>
      </c>
      <c r="H835" s="1" t="s">
        <v>50</v>
      </c>
      <c r="I835" s="1" t="s">
        <v>199</v>
      </c>
      <c r="J835" s="1" t="s">
        <v>200</v>
      </c>
      <c r="K835" s="1" t="s">
        <v>1801</v>
      </c>
    </row>
    <row r="836" spans="1:11">
      <c r="A836" s="1">
        <v>2480</v>
      </c>
      <c r="B836" s="1">
        <v>851</v>
      </c>
      <c r="C836" s="1" t="s">
        <v>45</v>
      </c>
      <c r="D836" s="1" t="s">
        <v>1800</v>
      </c>
      <c r="E836" s="1" t="s">
        <v>205</v>
      </c>
      <c r="F836" s="1" t="s">
        <v>1585</v>
      </c>
      <c r="G836" s="1" t="s">
        <v>1586</v>
      </c>
      <c r="H836" s="1" t="s">
        <v>50</v>
      </c>
      <c r="I836" s="1" t="s">
        <v>712</v>
      </c>
      <c r="J836" s="1" t="s">
        <v>849</v>
      </c>
      <c r="K836" s="1" t="s">
        <v>1801</v>
      </c>
    </row>
    <row r="837" spans="1:11">
      <c r="A837" s="1">
        <v>2480</v>
      </c>
      <c r="B837" s="1">
        <v>851</v>
      </c>
      <c r="C837" s="1" t="s">
        <v>45</v>
      </c>
      <c r="D837" s="1" t="s">
        <v>1800</v>
      </c>
      <c r="E837" s="1" t="s">
        <v>223</v>
      </c>
      <c r="F837" s="1" t="s">
        <v>1818</v>
      </c>
      <c r="G837" s="1" t="s">
        <v>1819</v>
      </c>
      <c r="H837" s="1" t="s">
        <v>50</v>
      </c>
      <c r="I837" s="1" t="s">
        <v>153</v>
      </c>
      <c r="J837" s="1" t="s">
        <v>154</v>
      </c>
      <c r="K837" s="1" t="s">
        <v>1801</v>
      </c>
    </row>
    <row r="838" spans="1:11">
      <c r="A838" s="1">
        <v>2480</v>
      </c>
      <c r="B838" s="1">
        <v>851</v>
      </c>
      <c r="C838" s="1" t="s">
        <v>45</v>
      </c>
      <c r="D838" s="1" t="s">
        <v>1800</v>
      </c>
      <c r="E838" s="1" t="s">
        <v>1820</v>
      </c>
      <c r="F838" s="1" t="s">
        <v>1821</v>
      </c>
      <c r="G838" s="1" t="s">
        <v>1822</v>
      </c>
      <c r="H838" s="1" t="s">
        <v>50</v>
      </c>
      <c r="I838" s="1" t="s">
        <v>219</v>
      </c>
      <c r="J838" s="1" t="s">
        <v>220</v>
      </c>
      <c r="K838" s="1" t="s">
        <v>1801</v>
      </c>
    </row>
    <row r="839" spans="1:11">
      <c r="A839" s="1">
        <v>2480</v>
      </c>
      <c r="B839" s="1">
        <v>851</v>
      </c>
      <c r="C839" s="1" t="s">
        <v>45</v>
      </c>
      <c r="D839" s="1" t="s">
        <v>1800</v>
      </c>
      <c r="E839" s="1" t="s">
        <v>701</v>
      </c>
      <c r="F839" s="1" t="s">
        <v>1037</v>
      </c>
      <c r="G839" s="1" t="s">
        <v>1038</v>
      </c>
      <c r="H839" s="1" t="s">
        <v>62</v>
      </c>
      <c r="I839" s="1" t="s">
        <v>51</v>
      </c>
      <c r="J839" s="1" t="s">
        <v>300</v>
      </c>
      <c r="K839" s="1" t="s">
        <v>1801</v>
      </c>
    </row>
    <row r="840" spans="1:11">
      <c r="A840" s="1">
        <v>2480</v>
      </c>
      <c r="B840" s="1">
        <v>851</v>
      </c>
      <c r="C840" s="1" t="s">
        <v>45</v>
      </c>
      <c r="D840" s="1" t="s">
        <v>1800</v>
      </c>
      <c r="E840" s="1" t="s">
        <v>701</v>
      </c>
      <c r="F840" s="1" t="s">
        <v>1823</v>
      </c>
      <c r="G840" s="1" t="s">
        <v>1824</v>
      </c>
      <c r="H840" s="1" t="s">
        <v>50</v>
      </c>
      <c r="I840" s="1" t="s">
        <v>346</v>
      </c>
      <c r="J840" s="1" t="s">
        <v>347</v>
      </c>
      <c r="K840" s="1" t="s">
        <v>1801</v>
      </c>
    </row>
    <row r="841" spans="1:11">
      <c r="A841" s="1">
        <v>2480</v>
      </c>
      <c r="B841" s="1">
        <v>851</v>
      </c>
      <c r="C841" s="1" t="s">
        <v>45</v>
      </c>
      <c r="D841" s="1" t="s">
        <v>1800</v>
      </c>
      <c r="E841" s="1" t="s">
        <v>305</v>
      </c>
      <c r="F841" s="1" t="s">
        <v>306</v>
      </c>
      <c r="G841" s="1" t="s">
        <v>307</v>
      </c>
      <c r="H841" s="1" t="s">
        <v>50</v>
      </c>
      <c r="I841" s="1" t="s">
        <v>308</v>
      </c>
      <c r="J841" s="1" t="s">
        <v>62</v>
      </c>
      <c r="K841" s="1" t="s">
        <v>1801</v>
      </c>
    </row>
    <row r="842" spans="1:11">
      <c r="A842" s="1">
        <v>2480</v>
      </c>
      <c r="B842" s="1">
        <v>851</v>
      </c>
      <c r="C842" s="1" t="s">
        <v>45</v>
      </c>
      <c r="D842" s="1" t="s">
        <v>1800</v>
      </c>
      <c r="E842" s="1" t="s">
        <v>65</v>
      </c>
      <c r="F842" s="1" t="s">
        <v>163</v>
      </c>
      <c r="G842" s="1" t="s">
        <v>164</v>
      </c>
      <c r="H842" s="1" t="s">
        <v>50</v>
      </c>
      <c r="I842" s="1" t="s">
        <v>828</v>
      </c>
      <c r="J842" s="1" t="s">
        <v>829</v>
      </c>
      <c r="K842" s="1" t="s">
        <v>1801</v>
      </c>
    </row>
    <row r="843" spans="1:11">
      <c r="A843" s="1">
        <v>2481</v>
      </c>
      <c r="B843" s="1">
        <v>851</v>
      </c>
      <c r="C843" s="1" t="s">
        <v>45</v>
      </c>
      <c r="D843" s="1" t="s">
        <v>167</v>
      </c>
      <c r="E843" s="1" t="s">
        <v>590</v>
      </c>
      <c r="F843" s="1" t="s">
        <v>1802</v>
      </c>
      <c r="G843" s="1" t="s">
        <v>1803</v>
      </c>
      <c r="H843" s="1" t="s">
        <v>50</v>
      </c>
      <c r="I843" s="1" t="s">
        <v>1583</v>
      </c>
      <c r="J843" s="1" t="s">
        <v>1584</v>
      </c>
      <c r="K843" s="1" t="s">
        <v>1825</v>
      </c>
    </row>
    <row r="844" spans="1:11">
      <c r="A844" s="1">
        <v>2481</v>
      </c>
      <c r="B844" s="1">
        <v>851</v>
      </c>
      <c r="C844" s="1" t="s">
        <v>45</v>
      </c>
      <c r="D844" s="1" t="s">
        <v>167</v>
      </c>
      <c r="E844" s="1" t="s">
        <v>918</v>
      </c>
      <c r="F844" s="1" t="s">
        <v>1826</v>
      </c>
      <c r="G844" s="1" t="s">
        <v>1827</v>
      </c>
      <c r="H844" s="1" t="s">
        <v>50</v>
      </c>
      <c r="I844" s="1" t="s">
        <v>988</v>
      </c>
      <c r="J844" s="1" t="s">
        <v>989</v>
      </c>
      <c r="K844" s="1" t="s">
        <v>1825</v>
      </c>
    </row>
    <row r="845" spans="1:11">
      <c r="A845" s="1">
        <v>2481</v>
      </c>
      <c r="B845" s="1">
        <v>851</v>
      </c>
      <c r="C845" s="1" t="s">
        <v>45</v>
      </c>
      <c r="D845" s="1" t="s">
        <v>167</v>
      </c>
      <c r="E845" s="1" t="s">
        <v>382</v>
      </c>
      <c r="F845" s="1" t="s">
        <v>1690</v>
      </c>
      <c r="G845" s="1" t="s">
        <v>1691</v>
      </c>
      <c r="H845" s="1" t="s">
        <v>50</v>
      </c>
      <c r="I845" s="1" t="s">
        <v>195</v>
      </c>
      <c r="J845" s="1" t="s">
        <v>196</v>
      </c>
      <c r="K845" s="1" t="s">
        <v>1825</v>
      </c>
    </row>
    <row r="846" spans="1:11">
      <c r="A846" s="1">
        <v>2481</v>
      </c>
      <c r="B846" s="1">
        <v>851</v>
      </c>
      <c r="C846" s="1" t="s">
        <v>45</v>
      </c>
      <c r="D846" s="1" t="s">
        <v>167</v>
      </c>
      <c r="E846" s="1" t="s">
        <v>59</v>
      </c>
      <c r="F846" s="1" t="s">
        <v>1811</v>
      </c>
      <c r="G846" s="1" t="s">
        <v>1812</v>
      </c>
      <c r="H846" s="1" t="s">
        <v>50</v>
      </c>
      <c r="I846" s="1" t="s">
        <v>63</v>
      </c>
      <c r="J846" s="1" t="s">
        <v>81</v>
      </c>
      <c r="K846" s="1" t="s">
        <v>1825</v>
      </c>
    </row>
    <row r="847" spans="1:11">
      <c r="A847" s="1">
        <v>2481</v>
      </c>
      <c r="B847" s="1">
        <v>851</v>
      </c>
      <c r="C847" s="1" t="s">
        <v>45</v>
      </c>
      <c r="D847" s="1" t="s">
        <v>167</v>
      </c>
      <c r="E847" s="1" t="s">
        <v>1828</v>
      </c>
      <c r="F847" s="1" t="s">
        <v>1829</v>
      </c>
      <c r="G847" s="1" t="s">
        <v>1830</v>
      </c>
      <c r="H847" s="1" t="s">
        <v>50</v>
      </c>
      <c r="I847" s="1" t="s">
        <v>275</v>
      </c>
      <c r="J847" s="1" t="s">
        <v>276</v>
      </c>
      <c r="K847" s="1" t="s">
        <v>1825</v>
      </c>
    </row>
    <row r="848" spans="1:11">
      <c r="A848" s="1">
        <v>2481</v>
      </c>
      <c r="B848" s="1">
        <v>851</v>
      </c>
      <c r="C848" s="1" t="s">
        <v>45</v>
      </c>
      <c r="D848" s="1" t="s">
        <v>167</v>
      </c>
      <c r="E848" s="1" t="s">
        <v>1434</v>
      </c>
      <c r="F848" s="1" t="s">
        <v>1831</v>
      </c>
      <c r="G848" s="1" t="s">
        <v>1832</v>
      </c>
      <c r="H848" s="1" t="s">
        <v>50</v>
      </c>
      <c r="I848" s="1" t="s">
        <v>260</v>
      </c>
      <c r="J848" s="1" t="s">
        <v>261</v>
      </c>
      <c r="K848" s="1" t="s">
        <v>1825</v>
      </c>
    </row>
    <row r="849" spans="1:11">
      <c r="A849" s="1">
        <v>2481</v>
      </c>
      <c r="B849" s="1">
        <v>851</v>
      </c>
      <c r="C849" s="1" t="s">
        <v>45</v>
      </c>
      <c r="D849" s="1" t="s">
        <v>167</v>
      </c>
      <c r="E849" s="1" t="s">
        <v>127</v>
      </c>
      <c r="F849" s="1" t="s">
        <v>1833</v>
      </c>
      <c r="G849" s="1" t="s">
        <v>1834</v>
      </c>
      <c r="H849" s="1" t="s">
        <v>50</v>
      </c>
      <c r="I849" s="1" t="s">
        <v>208</v>
      </c>
      <c r="J849" s="1" t="s">
        <v>209</v>
      </c>
      <c r="K849" s="1" t="s">
        <v>1825</v>
      </c>
    </row>
    <row r="850" spans="1:11">
      <c r="A850" s="1">
        <v>2481</v>
      </c>
      <c r="B850" s="1">
        <v>851</v>
      </c>
      <c r="C850" s="1" t="s">
        <v>45</v>
      </c>
      <c r="D850" s="1" t="s">
        <v>167</v>
      </c>
      <c r="E850" s="1" t="s">
        <v>223</v>
      </c>
      <c r="F850" s="1" t="s">
        <v>1835</v>
      </c>
      <c r="G850" s="1" t="s">
        <v>1836</v>
      </c>
      <c r="H850" s="1" t="s">
        <v>50</v>
      </c>
      <c r="I850" s="1" t="s">
        <v>575</v>
      </c>
      <c r="J850" s="1" t="s">
        <v>576</v>
      </c>
      <c r="K850" s="1" t="s">
        <v>1825</v>
      </c>
    </row>
    <row r="851" spans="1:11">
      <c r="A851" s="1">
        <v>2481</v>
      </c>
      <c r="B851" s="1">
        <v>851</v>
      </c>
      <c r="C851" s="1" t="s">
        <v>45</v>
      </c>
      <c r="D851" s="1" t="s">
        <v>167</v>
      </c>
      <c r="E851" s="1" t="s">
        <v>223</v>
      </c>
      <c r="F851" s="1" t="s">
        <v>1818</v>
      </c>
      <c r="G851" s="1" t="s">
        <v>1819</v>
      </c>
      <c r="H851" s="1" t="s">
        <v>50</v>
      </c>
      <c r="I851" s="1" t="s">
        <v>575</v>
      </c>
      <c r="J851" s="1" t="s">
        <v>576</v>
      </c>
      <c r="K851" s="1" t="s">
        <v>1825</v>
      </c>
    </row>
    <row r="852" spans="1:11">
      <c r="A852" s="1">
        <v>2481</v>
      </c>
      <c r="B852" s="1">
        <v>851</v>
      </c>
      <c r="C852" s="1" t="s">
        <v>45</v>
      </c>
      <c r="D852" s="1" t="s">
        <v>167</v>
      </c>
      <c r="E852" s="1" t="s">
        <v>744</v>
      </c>
      <c r="F852" s="1" t="s">
        <v>1788</v>
      </c>
      <c r="G852" s="1" t="s">
        <v>1789</v>
      </c>
      <c r="H852" s="1" t="s">
        <v>50</v>
      </c>
      <c r="I852" s="1" t="s">
        <v>51</v>
      </c>
      <c r="J852" s="1" t="s">
        <v>52</v>
      </c>
      <c r="K852" s="1" t="s">
        <v>1825</v>
      </c>
    </row>
    <row r="853" spans="1:11">
      <c r="A853" s="1">
        <v>2481</v>
      </c>
      <c r="B853" s="1">
        <v>851</v>
      </c>
      <c r="C853" s="1" t="s">
        <v>45</v>
      </c>
      <c r="D853" s="1" t="s">
        <v>167</v>
      </c>
      <c r="E853" s="1" t="s">
        <v>701</v>
      </c>
      <c r="F853" s="1" t="s">
        <v>1837</v>
      </c>
      <c r="G853" s="1" t="s">
        <v>1838</v>
      </c>
      <c r="H853" s="1" t="s">
        <v>50</v>
      </c>
      <c r="I853" s="1" t="s">
        <v>988</v>
      </c>
      <c r="J853" s="1" t="s">
        <v>989</v>
      </c>
      <c r="K853" s="1" t="s">
        <v>1825</v>
      </c>
    </row>
    <row r="854" spans="1:11">
      <c r="A854" s="1">
        <v>2481</v>
      </c>
      <c r="B854" s="1">
        <v>851</v>
      </c>
      <c r="C854" s="1" t="s">
        <v>45</v>
      </c>
      <c r="D854" s="1" t="s">
        <v>167</v>
      </c>
      <c r="E854" s="1" t="s">
        <v>305</v>
      </c>
      <c r="F854" s="1" t="s">
        <v>306</v>
      </c>
      <c r="G854" s="1" t="s">
        <v>307</v>
      </c>
      <c r="H854" s="1" t="s">
        <v>50</v>
      </c>
      <c r="I854" s="1" t="s">
        <v>308</v>
      </c>
      <c r="J854" s="1" t="s">
        <v>62</v>
      </c>
      <c r="K854" s="1" t="s">
        <v>1825</v>
      </c>
    </row>
    <row r="855" spans="1:11">
      <c r="A855" s="1">
        <v>2481</v>
      </c>
      <c r="B855" s="1">
        <v>851</v>
      </c>
      <c r="C855" s="1" t="s">
        <v>45</v>
      </c>
      <c r="D855" s="1" t="s">
        <v>167</v>
      </c>
      <c r="E855" s="1" t="s">
        <v>65</v>
      </c>
      <c r="F855" s="1" t="s">
        <v>163</v>
      </c>
      <c r="G855" s="1" t="s">
        <v>164</v>
      </c>
      <c r="H855" s="1" t="s">
        <v>50</v>
      </c>
      <c r="I855" s="1" t="s">
        <v>587</v>
      </c>
      <c r="J855" s="1" t="s">
        <v>588</v>
      </c>
      <c r="K855" s="1" t="s">
        <v>1825</v>
      </c>
    </row>
    <row r="856" spans="1:11">
      <c r="A856" s="1">
        <v>2482</v>
      </c>
      <c r="B856" s="1">
        <v>851</v>
      </c>
      <c r="C856" s="1" t="s">
        <v>45</v>
      </c>
      <c r="D856" s="1" t="s">
        <v>1839</v>
      </c>
      <c r="E856" s="1" t="s">
        <v>398</v>
      </c>
      <c r="F856" s="1" t="s">
        <v>1840</v>
      </c>
      <c r="G856" s="1" t="s">
        <v>1841</v>
      </c>
      <c r="H856" s="1" t="s">
        <v>50</v>
      </c>
      <c r="I856" s="1" t="s">
        <v>79</v>
      </c>
      <c r="J856" s="1" t="s">
        <v>80</v>
      </c>
      <c r="K856" s="1" t="s">
        <v>1842</v>
      </c>
    </row>
    <row r="857" spans="1:11">
      <c r="A857" s="1">
        <v>2482</v>
      </c>
      <c r="B857" s="1">
        <v>851</v>
      </c>
      <c r="C857" s="1" t="s">
        <v>45</v>
      </c>
      <c r="D857" s="1" t="s">
        <v>1839</v>
      </c>
      <c r="E857" s="1" t="s">
        <v>590</v>
      </c>
      <c r="F857" s="1" t="s">
        <v>1802</v>
      </c>
      <c r="G857" s="1" t="s">
        <v>1803</v>
      </c>
      <c r="H857" s="1" t="s">
        <v>50</v>
      </c>
      <c r="I857" s="1" t="s">
        <v>208</v>
      </c>
      <c r="J857" s="1" t="s">
        <v>209</v>
      </c>
      <c r="K857" s="1" t="s">
        <v>1842</v>
      </c>
    </row>
    <row r="858" spans="1:11">
      <c r="A858" s="1">
        <v>2482</v>
      </c>
      <c r="B858" s="1">
        <v>851</v>
      </c>
      <c r="C858" s="1" t="s">
        <v>45</v>
      </c>
      <c r="D858" s="1" t="s">
        <v>1839</v>
      </c>
      <c r="E858" s="1" t="s">
        <v>116</v>
      </c>
      <c r="F858" s="1" t="s">
        <v>1843</v>
      </c>
      <c r="G858" s="1" t="s">
        <v>1844</v>
      </c>
      <c r="H858" s="1" t="s">
        <v>50</v>
      </c>
      <c r="I858" s="1" t="s">
        <v>212</v>
      </c>
      <c r="J858" s="1" t="s">
        <v>213</v>
      </c>
      <c r="K858" s="1" t="s">
        <v>1842</v>
      </c>
    </row>
    <row r="859" spans="1:11">
      <c r="A859" s="1">
        <v>2482</v>
      </c>
      <c r="B859" s="1">
        <v>851</v>
      </c>
      <c r="C859" s="1" t="s">
        <v>45</v>
      </c>
      <c r="D859" s="1" t="s">
        <v>1839</v>
      </c>
      <c r="E859" s="1" t="s">
        <v>1845</v>
      </c>
      <c r="F859" s="1" t="s">
        <v>1846</v>
      </c>
      <c r="G859" s="1" t="s">
        <v>1847</v>
      </c>
      <c r="H859" s="1" t="s">
        <v>50</v>
      </c>
      <c r="I859" s="1" t="s">
        <v>289</v>
      </c>
      <c r="J859" s="1" t="s">
        <v>290</v>
      </c>
      <c r="K859" s="1" t="s">
        <v>1842</v>
      </c>
    </row>
    <row r="860" spans="1:11">
      <c r="A860" s="1">
        <v>2482</v>
      </c>
      <c r="B860" s="1">
        <v>851</v>
      </c>
      <c r="C860" s="1" t="s">
        <v>45</v>
      </c>
      <c r="D860" s="1" t="s">
        <v>1839</v>
      </c>
      <c r="E860" s="1" t="s">
        <v>1828</v>
      </c>
      <c r="F860" s="1" t="s">
        <v>1848</v>
      </c>
      <c r="G860" s="1" t="s">
        <v>1849</v>
      </c>
      <c r="H860" s="1" t="s">
        <v>50</v>
      </c>
      <c r="I860" s="1" t="s">
        <v>377</v>
      </c>
      <c r="J860" s="1" t="s">
        <v>378</v>
      </c>
      <c r="K860" s="1" t="s">
        <v>1842</v>
      </c>
    </row>
    <row r="861" spans="1:11">
      <c r="A861" s="1">
        <v>2482</v>
      </c>
      <c r="B861" s="1">
        <v>851</v>
      </c>
      <c r="C861" s="1" t="s">
        <v>45</v>
      </c>
      <c r="D861" s="1" t="s">
        <v>1839</v>
      </c>
      <c r="E861" s="1" t="s">
        <v>223</v>
      </c>
      <c r="F861" s="1" t="s">
        <v>1850</v>
      </c>
      <c r="G861" s="1" t="s">
        <v>1851</v>
      </c>
      <c r="H861" s="1" t="s">
        <v>50</v>
      </c>
      <c r="I861" s="1" t="s">
        <v>63</v>
      </c>
      <c r="J861" s="1" t="s">
        <v>81</v>
      </c>
      <c r="K861" s="1" t="s">
        <v>1842</v>
      </c>
    </row>
    <row r="862" spans="1:11">
      <c r="A862" s="1">
        <v>2482</v>
      </c>
      <c r="B862" s="1">
        <v>851</v>
      </c>
      <c r="C862" s="1" t="s">
        <v>45</v>
      </c>
      <c r="D862" s="1" t="s">
        <v>1839</v>
      </c>
      <c r="E862" s="1" t="s">
        <v>223</v>
      </c>
      <c r="F862" s="1" t="s">
        <v>1852</v>
      </c>
      <c r="G862" s="1" t="s">
        <v>1853</v>
      </c>
      <c r="H862" s="1" t="s">
        <v>50</v>
      </c>
      <c r="I862" s="1" t="s">
        <v>153</v>
      </c>
      <c r="J862" s="1" t="s">
        <v>154</v>
      </c>
      <c r="K862" s="1" t="s">
        <v>1842</v>
      </c>
    </row>
    <row r="863" spans="1:11">
      <c r="A863" s="1">
        <v>2482</v>
      </c>
      <c r="B863" s="1">
        <v>851</v>
      </c>
      <c r="C863" s="1" t="s">
        <v>45</v>
      </c>
      <c r="D863" s="1" t="s">
        <v>1839</v>
      </c>
      <c r="E863" s="1" t="s">
        <v>223</v>
      </c>
      <c r="F863" s="1" t="s">
        <v>1818</v>
      </c>
      <c r="G863" s="1" t="s">
        <v>1819</v>
      </c>
      <c r="H863" s="1" t="s">
        <v>50</v>
      </c>
      <c r="I863" s="1" t="s">
        <v>153</v>
      </c>
      <c r="J863" s="1" t="s">
        <v>154</v>
      </c>
      <c r="K863" s="1" t="s">
        <v>1842</v>
      </c>
    </row>
    <row r="864" spans="1:11">
      <c r="A864" s="1">
        <v>2482</v>
      </c>
      <c r="B864" s="1">
        <v>851</v>
      </c>
      <c r="C864" s="1" t="s">
        <v>45</v>
      </c>
      <c r="D864" s="1" t="s">
        <v>1839</v>
      </c>
      <c r="E864" s="1" t="s">
        <v>744</v>
      </c>
      <c r="F864" s="1" t="s">
        <v>1788</v>
      </c>
      <c r="G864" s="1" t="s">
        <v>1789</v>
      </c>
      <c r="H864" s="1" t="s">
        <v>62</v>
      </c>
      <c r="I864" s="1" t="s">
        <v>303</v>
      </c>
      <c r="J864" s="1" t="s">
        <v>1854</v>
      </c>
      <c r="K864" s="1" t="s">
        <v>1842</v>
      </c>
    </row>
    <row r="865" spans="1:11">
      <c r="A865" s="1">
        <v>2482</v>
      </c>
      <c r="B865" s="1">
        <v>851</v>
      </c>
      <c r="C865" s="1" t="s">
        <v>45</v>
      </c>
      <c r="D865" s="1" t="s">
        <v>1839</v>
      </c>
      <c r="E865" s="1" t="s">
        <v>701</v>
      </c>
      <c r="F865" s="1" t="s">
        <v>1855</v>
      </c>
      <c r="G865" s="1" t="s">
        <v>1856</v>
      </c>
      <c r="H865" s="1" t="s">
        <v>50</v>
      </c>
      <c r="I865" s="1" t="s">
        <v>775</v>
      </c>
      <c r="J865" s="1" t="s">
        <v>776</v>
      </c>
      <c r="K865" s="1" t="s">
        <v>1842</v>
      </c>
    </row>
    <row r="866" spans="1:11">
      <c r="A866" s="1">
        <v>2482</v>
      </c>
      <c r="B866" s="1">
        <v>851</v>
      </c>
      <c r="C866" s="1" t="s">
        <v>45</v>
      </c>
      <c r="D866" s="1" t="s">
        <v>1839</v>
      </c>
      <c r="E866" s="1" t="s">
        <v>701</v>
      </c>
      <c r="F866" s="1" t="s">
        <v>1037</v>
      </c>
      <c r="G866" s="1" t="s">
        <v>1038</v>
      </c>
      <c r="H866" s="1" t="s">
        <v>50</v>
      </c>
      <c r="I866" s="1" t="s">
        <v>51</v>
      </c>
      <c r="J866" s="1" t="s">
        <v>52</v>
      </c>
      <c r="K866" s="1" t="s">
        <v>1842</v>
      </c>
    </row>
    <row r="867" spans="1:11">
      <c r="A867" s="1">
        <v>2482</v>
      </c>
      <c r="B867" s="1">
        <v>851</v>
      </c>
      <c r="C867" s="1" t="s">
        <v>45</v>
      </c>
      <c r="D867" s="1" t="s">
        <v>1839</v>
      </c>
      <c r="E867" s="1" t="s">
        <v>305</v>
      </c>
      <c r="F867" s="1" t="s">
        <v>306</v>
      </c>
      <c r="G867" s="1" t="s">
        <v>307</v>
      </c>
      <c r="H867" s="1" t="s">
        <v>50</v>
      </c>
      <c r="I867" s="1" t="s">
        <v>308</v>
      </c>
      <c r="J867" s="1" t="s">
        <v>62</v>
      </c>
      <c r="K867" s="1" t="s">
        <v>1842</v>
      </c>
    </row>
    <row r="868" spans="1:11">
      <c r="A868" s="1">
        <v>2482</v>
      </c>
      <c r="B868" s="1">
        <v>851</v>
      </c>
      <c r="C868" s="1" t="s">
        <v>45</v>
      </c>
      <c r="D868" s="1" t="s">
        <v>1839</v>
      </c>
      <c r="E868" s="1" t="s">
        <v>65</v>
      </c>
      <c r="F868" s="1" t="s">
        <v>66</v>
      </c>
      <c r="G868" s="1" t="s">
        <v>67</v>
      </c>
      <c r="H868" s="1" t="s">
        <v>50</v>
      </c>
      <c r="I868" s="1" t="s">
        <v>587</v>
      </c>
      <c r="J868" s="1" t="s">
        <v>588</v>
      </c>
      <c r="K868" s="1" t="s">
        <v>1842</v>
      </c>
    </row>
    <row r="869" spans="1:11">
      <c r="A869" s="1">
        <v>2483</v>
      </c>
      <c r="B869" s="1">
        <v>851</v>
      </c>
      <c r="C869" s="1" t="s">
        <v>45</v>
      </c>
      <c r="D869" s="1" t="s">
        <v>1857</v>
      </c>
      <c r="E869" s="1" t="s">
        <v>744</v>
      </c>
      <c r="F869" s="1" t="s">
        <v>1788</v>
      </c>
      <c r="G869" s="1" t="s">
        <v>1789</v>
      </c>
      <c r="H869" s="1" t="s">
        <v>50</v>
      </c>
      <c r="I869" s="1" t="s">
        <v>303</v>
      </c>
      <c r="J869" s="1" t="s">
        <v>304</v>
      </c>
      <c r="K869" s="1" t="s">
        <v>1169</v>
      </c>
    </row>
    <row r="870" spans="1:11">
      <c r="A870" s="1">
        <v>2483</v>
      </c>
      <c r="B870" s="1">
        <v>851</v>
      </c>
      <c r="C870" s="1" t="s">
        <v>45</v>
      </c>
      <c r="D870" s="1" t="s">
        <v>1857</v>
      </c>
      <c r="E870" s="1" t="s">
        <v>1587</v>
      </c>
      <c r="F870" s="1" t="s">
        <v>1680</v>
      </c>
      <c r="G870" s="1" t="s">
        <v>1681</v>
      </c>
      <c r="H870" s="1" t="s">
        <v>50</v>
      </c>
      <c r="I870" s="1" t="s">
        <v>260</v>
      </c>
      <c r="J870" s="1" t="s">
        <v>261</v>
      </c>
      <c r="K870" s="1" t="s">
        <v>1169</v>
      </c>
    </row>
    <row r="871" spans="1:11">
      <c r="A871" s="1">
        <v>2483</v>
      </c>
      <c r="B871" s="1">
        <v>851</v>
      </c>
      <c r="C871" s="1" t="s">
        <v>45</v>
      </c>
      <c r="D871" s="1" t="s">
        <v>1857</v>
      </c>
      <c r="E871" s="1" t="s">
        <v>1858</v>
      </c>
      <c r="F871" s="1" t="s">
        <v>1859</v>
      </c>
      <c r="G871" s="1" t="s">
        <v>1860</v>
      </c>
      <c r="H871" s="1" t="s">
        <v>50</v>
      </c>
      <c r="I871" s="1" t="s">
        <v>260</v>
      </c>
      <c r="J871" s="1" t="s">
        <v>261</v>
      </c>
      <c r="K871" s="1" t="s">
        <v>1169</v>
      </c>
    </row>
    <row r="872" spans="1:11">
      <c r="A872" s="1">
        <v>2483</v>
      </c>
      <c r="B872" s="1">
        <v>851</v>
      </c>
      <c r="C872" s="1" t="s">
        <v>45</v>
      </c>
      <c r="D872" s="1" t="s">
        <v>1857</v>
      </c>
      <c r="E872" s="1" t="s">
        <v>1858</v>
      </c>
      <c r="F872" s="1" t="s">
        <v>1861</v>
      </c>
      <c r="G872" s="1" t="s">
        <v>1862</v>
      </c>
      <c r="H872" s="1" t="s">
        <v>50</v>
      </c>
      <c r="I872" s="1" t="s">
        <v>260</v>
      </c>
      <c r="J872" s="1" t="s">
        <v>261</v>
      </c>
      <c r="K872" s="1" t="s">
        <v>1169</v>
      </c>
    </row>
    <row r="873" spans="1:11">
      <c r="A873" s="1">
        <v>2483</v>
      </c>
      <c r="B873" s="1">
        <v>851</v>
      </c>
      <c r="C873" s="1" t="s">
        <v>45</v>
      </c>
      <c r="D873" s="1" t="s">
        <v>1857</v>
      </c>
      <c r="E873" s="1" t="s">
        <v>1858</v>
      </c>
      <c r="F873" s="1" t="s">
        <v>1861</v>
      </c>
      <c r="G873" s="1" t="s">
        <v>1862</v>
      </c>
      <c r="H873" s="1" t="s">
        <v>50</v>
      </c>
      <c r="I873" s="1" t="s">
        <v>260</v>
      </c>
      <c r="J873" s="1" t="s">
        <v>261</v>
      </c>
      <c r="K873" s="1" t="s">
        <v>1169</v>
      </c>
    </row>
    <row r="874" spans="1:11">
      <c r="A874" s="1">
        <v>2483</v>
      </c>
      <c r="B874" s="1">
        <v>851</v>
      </c>
      <c r="C874" s="1" t="s">
        <v>45</v>
      </c>
      <c r="D874" s="1" t="s">
        <v>1857</v>
      </c>
      <c r="E874" s="1" t="s">
        <v>1858</v>
      </c>
      <c r="F874" s="1" t="s">
        <v>1861</v>
      </c>
      <c r="G874" s="1" t="s">
        <v>1862</v>
      </c>
      <c r="H874" s="1" t="s">
        <v>50</v>
      </c>
      <c r="I874" s="1" t="s">
        <v>260</v>
      </c>
      <c r="J874" s="1" t="s">
        <v>261</v>
      </c>
      <c r="K874" s="1" t="s">
        <v>1169</v>
      </c>
    </row>
    <row r="875" spans="1:11">
      <c r="A875" s="1">
        <v>2483</v>
      </c>
      <c r="B875" s="1">
        <v>851</v>
      </c>
      <c r="C875" s="1" t="s">
        <v>45</v>
      </c>
      <c r="D875" s="1" t="s">
        <v>1857</v>
      </c>
      <c r="E875" s="1" t="s">
        <v>65</v>
      </c>
      <c r="F875" s="1" t="s">
        <v>66</v>
      </c>
      <c r="G875" s="1" t="s">
        <v>67</v>
      </c>
      <c r="H875" s="1" t="s">
        <v>50</v>
      </c>
      <c r="I875" s="1" t="s">
        <v>638</v>
      </c>
      <c r="J875" s="1" t="s">
        <v>639</v>
      </c>
      <c r="K875" s="1" t="s">
        <v>1169</v>
      </c>
    </row>
    <row r="876" spans="1:11">
      <c r="A876" s="1">
        <v>2656</v>
      </c>
      <c r="B876" s="1">
        <v>74</v>
      </c>
      <c r="C876" s="1" t="s">
        <v>45</v>
      </c>
      <c r="D876" s="1" t="s">
        <v>1863</v>
      </c>
      <c r="E876" s="1" t="s">
        <v>398</v>
      </c>
      <c r="F876" s="1" t="s">
        <v>1864</v>
      </c>
      <c r="G876" s="1" t="s">
        <v>1865</v>
      </c>
      <c r="H876" s="1" t="s">
        <v>50</v>
      </c>
      <c r="I876" s="1" t="s">
        <v>311</v>
      </c>
      <c r="J876" s="1" t="s">
        <v>312</v>
      </c>
      <c r="K876" s="1" t="s">
        <v>1866</v>
      </c>
    </row>
    <row r="877" spans="1:11">
      <c r="A877" s="1">
        <v>2656</v>
      </c>
      <c r="B877" s="1">
        <v>74</v>
      </c>
      <c r="C877" s="1" t="s">
        <v>45</v>
      </c>
      <c r="D877" s="1" t="s">
        <v>1863</v>
      </c>
      <c r="E877" s="1" t="s">
        <v>398</v>
      </c>
      <c r="F877" s="1" t="s">
        <v>1244</v>
      </c>
      <c r="G877" s="1" t="s">
        <v>1245</v>
      </c>
      <c r="H877" s="1" t="s">
        <v>50</v>
      </c>
      <c r="I877" s="1" t="s">
        <v>119</v>
      </c>
      <c r="J877" s="1" t="s">
        <v>120</v>
      </c>
      <c r="K877" s="1" t="s">
        <v>1866</v>
      </c>
    </row>
    <row r="878" spans="1:11">
      <c r="A878" s="1">
        <v>2656</v>
      </c>
      <c r="B878" s="1">
        <v>74</v>
      </c>
      <c r="C878" s="1" t="s">
        <v>45</v>
      </c>
      <c r="D878" s="1" t="s">
        <v>1863</v>
      </c>
      <c r="E878" s="1" t="s">
        <v>331</v>
      </c>
      <c r="F878" s="1" t="s">
        <v>1867</v>
      </c>
      <c r="G878" s="1" t="s">
        <v>1868</v>
      </c>
      <c r="H878" s="1" t="s">
        <v>50</v>
      </c>
      <c r="I878" s="1" t="s">
        <v>79</v>
      </c>
      <c r="J878" s="1" t="s">
        <v>80</v>
      </c>
      <c r="K878" s="1" t="s">
        <v>1866</v>
      </c>
    </row>
    <row r="879" spans="1:11">
      <c r="A879" s="1">
        <v>2656</v>
      </c>
      <c r="B879" s="1">
        <v>74</v>
      </c>
      <c r="C879" s="1" t="s">
        <v>45</v>
      </c>
      <c r="D879" s="1" t="s">
        <v>1863</v>
      </c>
      <c r="E879" s="1" t="s">
        <v>331</v>
      </c>
      <c r="F879" s="1" t="s">
        <v>1869</v>
      </c>
      <c r="G879" s="1" t="s">
        <v>1870</v>
      </c>
      <c r="H879" s="1" t="s">
        <v>50</v>
      </c>
      <c r="I879" s="1" t="s">
        <v>203</v>
      </c>
      <c r="J879" s="1" t="s">
        <v>204</v>
      </c>
      <c r="K879" s="1" t="s">
        <v>1866</v>
      </c>
    </row>
    <row r="880" spans="1:11">
      <c r="A880" s="1">
        <v>2656</v>
      </c>
      <c r="B880" s="1">
        <v>74</v>
      </c>
      <c r="C880" s="1" t="s">
        <v>45</v>
      </c>
      <c r="D880" s="1" t="s">
        <v>1863</v>
      </c>
      <c r="E880" s="1" t="s">
        <v>427</v>
      </c>
      <c r="F880" s="1" t="s">
        <v>1871</v>
      </c>
      <c r="G880" s="1" t="s">
        <v>1872</v>
      </c>
      <c r="H880" s="1" t="s">
        <v>50</v>
      </c>
      <c r="I880" s="1" t="s">
        <v>1104</v>
      </c>
      <c r="J880" s="1" t="s">
        <v>64</v>
      </c>
      <c r="K880" s="1" t="s">
        <v>1866</v>
      </c>
    </row>
    <row r="881" spans="1:11">
      <c r="A881" s="1">
        <v>2656</v>
      </c>
      <c r="B881" s="1">
        <v>74</v>
      </c>
      <c r="C881" s="1" t="s">
        <v>45</v>
      </c>
      <c r="D881" s="1" t="s">
        <v>1863</v>
      </c>
      <c r="E881" s="1" t="s">
        <v>430</v>
      </c>
      <c r="F881" s="1" t="s">
        <v>1873</v>
      </c>
      <c r="G881" s="1" t="s">
        <v>1874</v>
      </c>
      <c r="H881" s="1" t="s">
        <v>50</v>
      </c>
      <c r="I881" s="1" t="s">
        <v>79</v>
      </c>
      <c r="J881" s="1" t="s">
        <v>80</v>
      </c>
      <c r="K881" s="1" t="s">
        <v>1866</v>
      </c>
    </row>
    <row r="882" spans="1:11">
      <c r="A882" s="1">
        <v>2656</v>
      </c>
      <c r="B882" s="1">
        <v>74</v>
      </c>
      <c r="C882" s="1" t="s">
        <v>45</v>
      </c>
      <c r="D882" s="1" t="s">
        <v>1863</v>
      </c>
      <c r="E882" s="1" t="s">
        <v>430</v>
      </c>
      <c r="F882" s="1" t="s">
        <v>934</v>
      </c>
      <c r="G882" s="1" t="s">
        <v>935</v>
      </c>
      <c r="H882" s="1" t="s">
        <v>50</v>
      </c>
      <c r="I882" s="1" t="s">
        <v>153</v>
      </c>
      <c r="J882" s="1" t="s">
        <v>154</v>
      </c>
      <c r="K882" s="1" t="s">
        <v>1866</v>
      </c>
    </row>
    <row r="883" spans="1:11">
      <c r="A883" s="1">
        <v>2656</v>
      </c>
      <c r="B883" s="1">
        <v>74</v>
      </c>
      <c r="C883" s="1" t="s">
        <v>45</v>
      </c>
      <c r="D883" s="1" t="s">
        <v>1863</v>
      </c>
      <c r="E883" s="1" t="s">
        <v>777</v>
      </c>
      <c r="F883" s="1" t="s">
        <v>1875</v>
      </c>
      <c r="G883" s="1" t="s">
        <v>1876</v>
      </c>
      <c r="H883" s="1" t="s">
        <v>1877</v>
      </c>
      <c r="I883" s="1" t="s">
        <v>153</v>
      </c>
      <c r="J883" s="1" t="s">
        <v>572</v>
      </c>
      <c r="K883" s="1" t="s">
        <v>1866</v>
      </c>
    </row>
    <row r="884" spans="1:11">
      <c r="A884" s="1">
        <v>2656</v>
      </c>
      <c r="B884" s="1">
        <v>74</v>
      </c>
      <c r="C884" s="1" t="s">
        <v>45</v>
      </c>
      <c r="D884" s="1" t="s">
        <v>1863</v>
      </c>
      <c r="E884" s="1" t="s">
        <v>116</v>
      </c>
      <c r="F884" s="1" t="s">
        <v>117</v>
      </c>
      <c r="G884" s="1" t="s">
        <v>118</v>
      </c>
      <c r="H884" s="1" t="s">
        <v>50</v>
      </c>
      <c r="I884" s="1" t="s">
        <v>665</v>
      </c>
      <c r="J884" s="1" t="s">
        <v>666</v>
      </c>
      <c r="K884" s="1" t="s">
        <v>1866</v>
      </c>
    </row>
    <row r="885" spans="1:11">
      <c r="A885" s="1">
        <v>2656</v>
      </c>
      <c r="B885" s="1">
        <v>74</v>
      </c>
      <c r="C885" s="1" t="s">
        <v>45</v>
      </c>
      <c r="D885" s="1" t="s">
        <v>1863</v>
      </c>
      <c r="E885" s="1" t="s">
        <v>168</v>
      </c>
      <c r="F885" s="1" t="s">
        <v>1878</v>
      </c>
      <c r="G885" s="1" t="s">
        <v>1879</v>
      </c>
      <c r="H885" s="1" t="s">
        <v>50</v>
      </c>
      <c r="I885" s="1" t="s">
        <v>979</v>
      </c>
      <c r="J885" s="1" t="s">
        <v>980</v>
      </c>
      <c r="K885" s="1" t="s">
        <v>1866</v>
      </c>
    </row>
    <row r="886" spans="1:11">
      <c r="A886" s="1">
        <v>2656</v>
      </c>
      <c r="B886" s="1">
        <v>74</v>
      </c>
      <c r="C886" s="1" t="s">
        <v>45</v>
      </c>
      <c r="D886" s="1" t="s">
        <v>1863</v>
      </c>
      <c r="E886" s="1" t="s">
        <v>174</v>
      </c>
      <c r="F886" s="1" t="s">
        <v>1880</v>
      </c>
      <c r="G886" s="1" t="s">
        <v>1881</v>
      </c>
      <c r="H886" s="1" t="s">
        <v>50</v>
      </c>
      <c r="I886" s="1" t="s">
        <v>565</v>
      </c>
      <c r="J886" s="1" t="s">
        <v>566</v>
      </c>
      <c r="K886" s="1" t="s">
        <v>1866</v>
      </c>
    </row>
    <row r="887" spans="1:11">
      <c r="A887" s="1">
        <v>2656</v>
      </c>
      <c r="B887" s="1">
        <v>74</v>
      </c>
      <c r="C887" s="1" t="s">
        <v>45</v>
      </c>
      <c r="D887" s="1" t="s">
        <v>1863</v>
      </c>
      <c r="E887" s="1" t="s">
        <v>539</v>
      </c>
      <c r="F887" s="1" t="s">
        <v>540</v>
      </c>
      <c r="G887" s="1" t="s">
        <v>541</v>
      </c>
      <c r="H887" s="1" t="s">
        <v>50</v>
      </c>
      <c r="I887" s="1" t="s">
        <v>542</v>
      </c>
      <c r="J887" s="1" t="s">
        <v>543</v>
      </c>
      <c r="K887" s="1" t="s">
        <v>1866</v>
      </c>
    </row>
    <row r="888" spans="1:11">
      <c r="A888" s="1">
        <v>2656</v>
      </c>
      <c r="B888" s="1">
        <v>74</v>
      </c>
      <c r="C888" s="1" t="s">
        <v>45</v>
      </c>
      <c r="D888" s="1" t="s">
        <v>1863</v>
      </c>
      <c r="E888" s="1" t="s">
        <v>54</v>
      </c>
      <c r="F888" s="1" t="s">
        <v>717</v>
      </c>
      <c r="G888" s="1" t="s">
        <v>718</v>
      </c>
      <c r="H888" s="1" t="s">
        <v>50</v>
      </c>
      <c r="I888" s="1" t="s">
        <v>719</v>
      </c>
      <c r="J888" s="1" t="s">
        <v>720</v>
      </c>
      <c r="K888" s="1" t="s">
        <v>1866</v>
      </c>
    </row>
    <row r="889" spans="1:11">
      <c r="A889" s="1">
        <v>2656</v>
      </c>
      <c r="B889" s="1">
        <v>74</v>
      </c>
      <c r="C889" s="1" t="s">
        <v>45</v>
      </c>
      <c r="D889" s="1" t="s">
        <v>1863</v>
      </c>
      <c r="E889" s="1" t="s">
        <v>65</v>
      </c>
      <c r="F889" s="1" t="s">
        <v>1882</v>
      </c>
      <c r="G889" s="1" t="s">
        <v>1883</v>
      </c>
      <c r="H889" s="1" t="s">
        <v>50</v>
      </c>
      <c r="I889" s="1" t="s">
        <v>1884</v>
      </c>
      <c r="J889" s="1" t="s">
        <v>1796</v>
      </c>
      <c r="K889" s="1" t="s">
        <v>1866</v>
      </c>
    </row>
    <row r="890" spans="1:11">
      <c r="A890" s="1">
        <v>2707</v>
      </c>
      <c r="B890" s="1">
        <v>677</v>
      </c>
      <c r="C890" s="1" t="s">
        <v>45</v>
      </c>
      <c r="D890" s="1" t="s">
        <v>1885</v>
      </c>
      <c r="E890" s="1" t="s">
        <v>1886</v>
      </c>
      <c r="F890" s="1" t="s">
        <v>1887</v>
      </c>
      <c r="G890" s="1" t="s">
        <v>1888</v>
      </c>
      <c r="H890" s="1" t="s">
        <v>50</v>
      </c>
      <c r="I890" s="1" t="s">
        <v>494</v>
      </c>
      <c r="J890" s="1" t="s">
        <v>495</v>
      </c>
      <c r="K890" s="1" t="s">
        <v>1889</v>
      </c>
    </row>
    <row r="891" spans="1:11">
      <c r="A891" s="1">
        <v>2707</v>
      </c>
      <c r="B891" s="1">
        <v>677</v>
      </c>
      <c r="C891" s="1" t="s">
        <v>45</v>
      </c>
      <c r="D891" s="1" t="s">
        <v>1885</v>
      </c>
      <c r="E891" s="1" t="s">
        <v>1886</v>
      </c>
      <c r="F891" s="1" t="s">
        <v>1887</v>
      </c>
      <c r="G891" s="1" t="s">
        <v>1888</v>
      </c>
      <c r="H891" s="1" t="s">
        <v>50</v>
      </c>
      <c r="I891" s="1" t="s">
        <v>494</v>
      </c>
      <c r="J891" s="1" t="s">
        <v>495</v>
      </c>
      <c r="K891" s="1" t="s">
        <v>1889</v>
      </c>
    </row>
    <row r="892" spans="1:11">
      <c r="A892" s="1">
        <v>2707</v>
      </c>
      <c r="B892" s="1">
        <v>677</v>
      </c>
      <c r="C892" s="1" t="s">
        <v>45</v>
      </c>
      <c r="D892" s="1" t="s">
        <v>1885</v>
      </c>
      <c r="E892" s="1" t="s">
        <v>65</v>
      </c>
      <c r="F892" s="1" t="s">
        <v>1890</v>
      </c>
      <c r="G892" s="1" t="s">
        <v>1891</v>
      </c>
      <c r="H892" s="1" t="s">
        <v>50</v>
      </c>
      <c r="I892" s="1" t="s">
        <v>636</v>
      </c>
      <c r="J892" s="1" t="s">
        <v>637</v>
      </c>
      <c r="K892" s="1" t="s">
        <v>1889</v>
      </c>
    </row>
    <row r="893" spans="1:11">
      <c r="A893" s="1">
        <v>2708</v>
      </c>
      <c r="B893" s="1">
        <v>677</v>
      </c>
      <c r="C893" s="1" t="s">
        <v>45</v>
      </c>
      <c r="D893" s="1" t="s">
        <v>1892</v>
      </c>
      <c r="E893" s="1" t="s">
        <v>650</v>
      </c>
      <c r="F893" s="1" t="s">
        <v>1893</v>
      </c>
      <c r="G893" s="1" t="s">
        <v>1894</v>
      </c>
      <c r="H893" s="1" t="s">
        <v>50</v>
      </c>
      <c r="I893" s="1" t="s">
        <v>410</v>
      </c>
      <c r="J893" s="1" t="s">
        <v>411</v>
      </c>
      <c r="K893" s="1" t="s">
        <v>1895</v>
      </c>
    </row>
    <row r="894" spans="1:11">
      <c r="A894" s="1">
        <v>2708</v>
      </c>
      <c r="B894" s="1">
        <v>677</v>
      </c>
      <c r="C894" s="1" t="s">
        <v>45</v>
      </c>
      <c r="D894" s="1" t="s">
        <v>1892</v>
      </c>
      <c r="E894" s="1" t="s">
        <v>701</v>
      </c>
      <c r="F894" s="1" t="s">
        <v>879</v>
      </c>
      <c r="G894" s="1" t="s">
        <v>880</v>
      </c>
      <c r="H894" s="1" t="s">
        <v>50</v>
      </c>
      <c r="I894" s="1" t="s">
        <v>838</v>
      </c>
      <c r="J894" s="1" t="s">
        <v>839</v>
      </c>
      <c r="K894" s="1" t="s">
        <v>1895</v>
      </c>
    </row>
    <row r="895" spans="1:11">
      <c r="A895" s="1">
        <v>2708</v>
      </c>
      <c r="B895" s="1">
        <v>677</v>
      </c>
      <c r="C895" s="1" t="s">
        <v>45</v>
      </c>
      <c r="D895" s="1" t="s">
        <v>1892</v>
      </c>
      <c r="E895" s="1" t="s">
        <v>65</v>
      </c>
      <c r="F895" s="1" t="s">
        <v>1890</v>
      </c>
      <c r="G895" s="1" t="s">
        <v>1891</v>
      </c>
      <c r="H895" s="1" t="s">
        <v>50</v>
      </c>
      <c r="I895" s="1" t="s">
        <v>636</v>
      </c>
      <c r="J895" s="1" t="s">
        <v>637</v>
      </c>
      <c r="K895" s="1" t="s">
        <v>1895</v>
      </c>
    </row>
    <row r="896" spans="1:11">
      <c r="A896" s="1">
        <v>2708</v>
      </c>
      <c r="B896" s="1">
        <v>677</v>
      </c>
      <c r="C896" s="1" t="s">
        <v>45</v>
      </c>
      <c r="D896" s="1" t="s">
        <v>1892</v>
      </c>
      <c r="E896" s="1" t="s">
        <v>1896</v>
      </c>
      <c r="F896" s="1" t="s">
        <v>1897</v>
      </c>
      <c r="G896" s="1" t="s">
        <v>1898</v>
      </c>
      <c r="H896" s="1" t="s">
        <v>50</v>
      </c>
      <c r="I896" s="1" t="s">
        <v>1899</v>
      </c>
      <c r="J896" s="1" t="s">
        <v>1900</v>
      </c>
      <c r="K896" s="1" t="s">
        <v>1895</v>
      </c>
    </row>
    <row r="897" spans="1:11">
      <c r="A897" s="1">
        <v>2709</v>
      </c>
      <c r="B897" s="1">
        <v>677</v>
      </c>
      <c r="C897" s="1" t="s">
        <v>45</v>
      </c>
      <c r="D897" s="1" t="s">
        <v>640</v>
      </c>
      <c r="E897" s="1" t="s">
        <v>1587</v>
      </c>
      <c r="F897" s="1" t="s">
        <v>1901</v>
      </c>
      <c r="G897" s="1" t="s">
        <v>1902</v>
      </c>
      <c r="H897" s="1" t="s">
        <v>50</v>
      </c>
      <c r="I897" s="1" t="s">
        <v>57</v>
      </c>
      <c r="J897" s="1" t="s">
        <v>58</v>
      </c>
      <c r="K897" s="1" t="s">
        <v>1903</v>
      </c>
    </row>
    <row r="898" spans="1:11">
      <c r="A898" s="1">
        <v>2709</v>
      </c>
      <c r="B898" s="1">
        <v>677</v>
      </c>
      <c r="C898" s="1" t="s">
        <v>45</v>
      </c>
      <c r="D898" s="1" t="s">
        <v>640</v>
      </c>
      <c r="E898" s="1" t="s">
        <v>1587</v>
      </c>
      <c r="F898" s="1" t="s">
        <v>1904</v>
      </c>
      <c r="G898" s="1" t="s">
        <v>1905</v>
      </c>
      <c r="H898" s="1" t="s">
        <v>50</v>
      </c>
      <c r="I898" s="1" t="s">
        <v>346</v>
      </c>
      <c r="J898" s="1" t="s">
        <v>347</v>
      </c>
      <c r="K898" s="1" t="s">
        <v>1903</v>
      </c>
    </row>
    <row r="899" spans="1:11">
      <c r="A899" s="1">
        <v>2709</v>
      </c>
      <c r="B899" s="1">
        <v>677</v>
      </c>
      <c r="C899" s="1" t="s">
        <v>45</v>
      </c>
      <c r="D899" s="1" t="s">
        <v>640</v>
      </c>
      <c r="E899" s="1" t="s">
        <v>1587</v>
      </c>
      <c r="F899" s="1" t="s">
        <v>1904</v>
      </c>
      <c r="G899" s="1" t="s">
        <v>1905</v>
      </c>
      <c r="H899" s="1" t="s">
        <v>50</v>
      </c>
      <c r="I899" s="1" t="s">
        <v>346</v>
      </c>
      <c r="J899" s="1" t="s">
        <v>347</v>
      </c>
      <c r="K899" s="1" t="s">
        <v>1903</v>
      </c>
    </row>
    <row r="900" spans="1:11">
      <c r="A900" s="1">
        <v>2709</v>
      </c>
      <c r="B900" s="1">
        <v>677</v>
      </c>
      <c r="C900" s="1" t="s">
        <v>45</v>
      </c>
      <c r="D900" s="1" t="s">
        <v>640</v>
      </c>
      <c r="E900" s="1" t="s">
        <v>65</v>
      </c>
      <c r="F900" s="1" t="s">
        <v>1224</v>
      </c>
      <c r="G900" s="1" t="s">
        <v>1225</v>
      </c>
      <c r="H900" s="1" t="s">
        <v>50</v>
      </c>
      <c r="I900" s="1" t="s">
        <v>371</v>
      </c>
      <c r="J900" s="1" t="s">
        <v>372</v>
      </c>
      <c r="K900" s="1" t="s">
        <v>1903</v>
      </c>
    </row>
    <row r="901" spans="1:11">
      <c r="A901" s="1">
        <v>2709</v>
      </c>
      <c r="B901" s="1">
        <v>677</v>
      </c>
      <c r="C901" s="1" t="s">
        <v>45</v>
      </c>
      <c r="D901" s="1" t="s">
        <v>640</v>
      </c>
      <c r="E901" s="1" t="s">
        <v>468</v>
      </c>
      <c r="F901" s="1" t="s">
        <v>1906</v>
      </c>
      <c r="G901" s="1" t="s">
        <v>1907</v>
      </c>
      <c r="H901" s="1" t="s">
        <v>50</v>
      </c>
      <c r="I901" s="1" t="s">
        <v>636</v>
      </c>
      <c r="J901" s="1" t="s">
        <v>637</v>
      </c>
      <c r="K901" s="1" t="s">
        <v>1903</v>
      </c>
    </row>
    <row r="902" spans="1:11">
      <c r="A902" s="1">
        <v>2710</v>
      </c>
      <c r="B902" s="1">
        <v>677</v>
      </c>
      <c r="C902" s="1" t="s">
        <v>45</v>
      </c>
      <c r="D902" s="1" t="s">
        <v>1576</v>
      </c>
      <c r="E902" s="1" t="s">
        <v>1886</v>
      </c>
      <c r="F902" s="1" t="s">
        <v>1887</v>
      </c>
      <c r="G902" s="1" t="s">
        <v>1888</v>
      </c>
      <c r="H902" s="1" t="s">
        <v>50</v>
      </c>
      <c r="I902" s="1" t="s">
        <v>401</v>
      </c>
      <c r="J902" s="1" t="s">
        <v>402</v>
      </c>
      <c r="K902" s="1" t="s">
        <v>1908</v>
      </c>
    </row>
    <row r="903" spans="1:11">
      <c r="A903" s="1">
        <v>2710</v>
      </c>
      <c r="B903" s="1">
        <v>677</v>
      </c>
      <c r="C903" s="1" t="s">
        <v>45</v>
      </c>
      <c r="D903" s="1" t="s">
        <v>1576</v>
      </c>
      <c r="E903" s="1" t="s">
        <v>382</v>
      </c>
      <c r="F903" s="1" t="s">
        <v>1909</v>
      </c>
      <c r="G903" s="1" t="s">
        <v>1910</v>
      </c>
      <c r="H903" s="1" t="s">
        <v>50</v>
      </c>
      <c r="I903" s="1" t="s">
        <v>260</v>
      </c>
      <c r="J903" s="1" t="s">
        <v>261</v>
      </c>
      <c r="K903" s="1" t="s">
        <v>1908</v>
      </c>
    </row>
    <row r="904" spans="1:11">
      <c r="A904" s="1">
        <v>2710</v>
      </c>
      <c r="B904" s="1">
        <v>677</v>
      </c>
      <c r="C904" s="1" t="s">
        <v>45</v>
      </c>
      <c r="D904" s="1" t="s">
        <v>1576</v>
      </c>
      <c r="E904" s="1" t="s">
        <v>353</v>
      </c>
      <c r="F904" s="1" t="s">
        <v>1911</v>
      </c>
      <c r="G904" s="1" t="s">
        <v>1912</v>
      </c>
      <c r="H904" s="1" t="s">
        <v>50</v>
      </c>
      <c r="I904" s="1" t="s">
        <v>377</v>
      </c>
      <c r="J904" s="1" t="s">
        <v>378</v>
      </c>
      <c r="K904" s="1" t="s">
        <v>1908</v>
      </c>
    </row>
    <row r="905" spans="1:11">
      <c r="A905" s="1">
        <v>2710</v>
      </c>
      <c r="B905" s="1">
        <v>677</v>
      </c>
      <c r="C905" s="1" t="s">
        <v>45</v>
      </c>
      <c r="D905" s="1" t="s">
        <v>1576</v>
      </c>
      <c r="E905" s="1" t="s">
        <v>353</v>
      </c>
      <c r="F905" s="1" t="s">
        <v>797</v>
      </c>
      <c r="G905" s="1" t="s">
        <v>798</v>
      </c>
      <c r="H905" s="1" t="s">
        <v>50</v>
      </c>
      <c r="I905" s="1" t="s">
        <v>264</v>
      </c>
      <c r="J905" s="1" t="s">
        <v>936</v>
      </c>
      <c r="K905" s="1" t="s">
        <v>1908</v>
      </c>
    </row>
    <row r="906" spans="1:11">
      <c r="A906" s="1">
        <v>2710</v>
      </c>
      <c r="B906" s="1">
        <v>677</v>
      </c>
      <c r="C906" s="1" t="s">
        <v>45</v>
      </c>
      <c r="D906" s="1" t="s">
        <v>1576</v>
      </c>
      <c r="E906" s="1" t="s">
        <v>1913</v>
      </c>
      <c r="F906" s="1" t="s">
        <v>1914</v>
      </c>
      <c r="G906" s="1" t="s">
        <v>1915</v>
      </c>
      <c r="H906" s="1" t="s">
        <v>50</v>
      </c>
      <c r="I906" s="1" t="s">
        <v>1916</v>
      </c>
      <c r="J906" s="1" t="s">
        <v>1917</v>
      </c>
      <c r="K906" s="1" t="s">
        <v>1908</v>
      </c>
    </row>
    <row r="907" spans="1:11">
      <c r="A907" s="1">
        <v>2710</v>
      </c>
      <c r="B907" s="1">
        <v>677</v>
      </c>
      <c r="C907" s="1" t="s">
        <v>45</v>
      </c>
      <c r="D907" s="1" t="s">
        <v>1576</v>
      </c>
      <c r="E907" s="1" t="s">
        <v>1913</v>
      </c>
      <c r="F907" s="1" t="s">
        <v>1918</v>
      </c>
      <c r="G907" s="1" t="s">
        <v>1919</v>
      </c>
      <c r="H907" s="1" t="s">
        <v>50</v>
      </c>
      <c r="I907" s="1" t="s">
        <v>1920</v>
      </c>
      <c r="J907" s="1" t="s">
        <v>1921</v>
      </c>
      <c r="K907" s="1" t="s">
        <v>1908</v>
      </c>
    </row>
    <row r="908" spans="1:11">
      <c r="A908" s="1">
        <v>2710</v>
      </c>
      <c r="B908" s="1">
        <v>677</v>
      </c>
      <c r="C908" s="1" t="s">
        <v>45</v>
      </c>
      <c r="D908" s="1" t="s">
        <v>1576</v>
      </c>
      <c r="E908" s="1" t="s">
        <v>1456</v>
      </c>
      <c r="F908" s="1" t="s">
        <v>1922</v>
      </c>
      <c r="G908" s="1" t="s">
        <v>1923</v>
      </c>
      <c r="H908" s="1" t="s">
        <v>50</v>
      </c>
      <c r="I908" s="1" t="s">
        <v>237</v>
      </c>
      <c r="J908" s="1" t="s">
        <v>238</v>
      </c>
      <c r="K908" s="1" t="s">
        <v>1908</v>
      </c>
    </row>
    <row r="909" spans="1:11">
      <c r="A909" s="1">
        <v>2710</v>
      </c>
      <c r="B909" s="1">
        <v>677</v>
      </c>
      <c r="C909" s="1" t="s">
        <v>45</v>
      </c>
      <c r="D909" s="1" t="s">
        <v>1576</v>
      </c>
      <c r="E909" s="1" t="s">
        <v>744</v>
      </c>
      <c r="F909" s="1" t="s">
        <v>1924</v>
      </c>
      <c r="G909" s="1" t="s">
        <v>1925</v>
      </c>
      <c r="H909" s="1" t="s">
        <v>50</v>
      </c>
      <c r="I909" s="1" t="s">
        <v>326</v>
      </c>
      <c r="J909" s="1" t="s">
        <v>327</v>
      </c>
      <c r="K909" s="1" t="s">
        <v>1908</v>
      </c>
    </row>
    <row r="910" spans="1:11">
      <c r="A910" s="1">
        <v>2710</v>
      </c>
      <c r="B910" s="1">
        <v>677</v>
      </c>
      <c r="C910" s="1" t="s">
        <v>45</v>
      </c>
      <c r="D910" s="1" t="s">
        <v>1576</v>
      </c>
      <c r="E910" s="1" t="s">
        <v>1587</v>
      </c>
      <c r="F910" s="1" t="s">
        <v>1904</v>
      </c>
      <c r="G910" s="1" t="s">
        <v>1905</v>
      </c>
      <c r="H910" s="1" t="s">
        <v>50</v>
      </c>
      <c r="I910" s="1" t="s">
        <v>260</v>
      </c>
      <c r="J910" s="1" t="s">
        <v>261</v>
      </c>
      <c r="K910" s="1" t="s">
        <v>1908</v>
      </c>
    </row>
    <row r="911" spans="1:11">
      <c r="A911" s="1">
        <v>2710</v>
      </c>
      <c r="B911" s="1">
        <v>677</v>
      </c>
      <c r="C911" s="1" t="s">
        <v>45</v>
      </c>
      <c r="D911" s="1" t="s">
        <v>1576</v>
      </c>
      <c r="E911" s="1" t="s">
        <v>1587</v>
      </c>
      <c r="F911" s="1" t="s">
        <v>1926</v>
      </c>
      <c r="G911" s="1" t="s">
        <v>1927</v>
      </c>
      <c r="H911" s="1" t="s">
        <v>50</v>
      </c>
      <c r="I911" s="1" t="s">
        <v>260</v>
      </c>
      <c r="J911" s="1" t="s">
        <v>261</v>
      </c>
      <c r="K911" s="1" t="s">
        <v>1908</v>
      </c>
    </row>
    <row r="912" spans="1:11">
      <c r="A912" s="1">
        <v>2710</v>
      </c>
      <c r="B912" s="1">
        <v>677</v>
      </c>
      <c r="C912" s="1" t="s">
        <v>45</v>
      </c>
      <c r="D912" s="1" t="s">
        <v>1576</v>
      </c>
      <c r="E912" s="1" t="s">
        <v>1587</v>
      </c>
      <c r="F912" s="1" t="s">
        <v>1926</v>
      </c>
      <c r="G912" s="1" t="s">
        <v>1927</v>
      </c>
      <c r="H912" s="1" t="s">
        <v>50</v>
      </c>
      <c r="I912" s="1" t="s">
        <v>260</v>
      </c>
      <c r="J912" s="1" t="s">
        <v>261</v>
      </c>
      <c r="K912" s="1" t="s">
        <v>1908</v>
      </c>
    </row>
    <row r="913" spans="1:11">
      <c r="A913" s="1">
        <v>2710</v>
      </c>
      <c r="B913" s="1">
        <v>677</v>
      </c>
      <c r="C913" s="1" t="s">
        <v>45</v>
      </c>
      <c r="D913" s="1" t="s">
        <v>1576</v>
      </c>
      <c r="E913" s="1" t="s">
        <v>696</v>
      </c>
      <c r="F913" s="1" t="s">
        <v>1928</v>
      </c>
      <c r="G913" s="1" t="s">
        <v>1929</v>
      </c>
      <c r="H913" s="1" t="s">
        <v>50</v>
      </c>
      <c r="I913" s="1" t="s">
        <v>401</v>
      </c>
      <c r="J913" s="1" t="s">
        <v>402</v>
      </c>
      <c r="K913" s="1" t="s">
        <v>1908</v>
      </c>
    </row>
    <row r="914" spans="1:11">
      <c r="A914" s="1">
        <v>2710</v>
      </c>
      <c r="B914" s="1">
        <v>677</v>
      </c>
      <c r="C914" s="1" t="s">
        <v>45</v>
      </c>
      <c r="D914" s="1" t="s">
        <v>1576</v>
      </c>
      <c r="E914" s="1" t="s">
        <v>305</v>
      </c>
      <c r="F914" s="1" t="s">
        <v>306</v>
      </c>
      <c r="G914" s="1" t="s">
        <v>307</v>
      </c>
      <c r="H914" s="1" t="s">
        <v>50</v>
      </c>
      <c r="I914" s="1" t="s">
        <v>308</v>
      </c>
      <c r="J914" s="1" t="s">
        <v>62</v>
      </c>
      <c r="K914" s="1" t="s">
        <v>1908</v>
      </c>
    </row>
    <row r="915" spans="1:11">
      <c r="A915" s="1">
        <v>2710</v>
      </c>
      <c r="B915" s="1">
        <v>677</v>
      </c>
      <c r="C915" s="1" t="s">
        <v>45</v>
      </c>
      <c r="D915" s="1" t="s">
        <v>1576</v>
      </c>
      <c r="E915" s="1" t="s">
        <v>65</v>
      </c>
      <c r="F915" s="1" t="s">
        <v>1224</v>
      </c>
      <c r="G915" s="1" t="s">
        <v>1225</v>
      </c>
      <c r="H915" s="1" t="s">
        <v>50</v>
      </c>
      <c r="I915" s="1" t="s">
        <v>371</v>
      </c>
      <c r="J915" s="1" t="s">
        <v>372</v>
      </c>
      <c r="K915" s="1" t="s">
        <v>1908</v>
      </c>
    </row>
    <row r="916" spans="1:11">
      <c r="A916" s="1">
        <v>2710</v>
      </c>
      <c r="B916" s="1">
        <v>677</v>
      </c>
      <c r="C916" s="1" t="s">
        <v>45</v>
      </c>
      <c r="D916" s="1" t="s">
        <v>1576</v>
      </c>
      <c r="E916" s="1" t="s">
        <v>468</v>
      </c>
      <c r="F916" s="1" t="s">
        <v>1906</v>
      </c>
      <c r="G916" s="1" t="s">
        <v>1907</v>
      </c>
      <c r="H916" s="1" t="s">
        <v>50</v>
      </c>
      <c r="I916" s="1" t="s">
        <v>1930</v>
      </c>
      <c r="J916" s="1" t="s">
        <v>1931</v>
      </c>
      <c r="K916" s="1" t="s">
        <v>1908</v>
      </c>
    </row>
    <row r="917" spans="1:11">
      <c r="A917" s="1">
        <v>2711</v>
      </c>
      <c r="B917" s="1">
        <v>677</v>
      </c>
      <c r="C917" s="1" t="s">
        <v>45</v>
      </c>
      <c r="D917" s="1" t="s">
        <v>1863</v>
      </c>
      <c r="E917" s="1" t="s">
        <v>1181</v>
      </c>
      <c r="F917" s="1" t="s">
        <v>1932</v>
      </c>
      <c r="G917" s="1" t="s">
        <v>1933</v>
      </c>
      <c r="H917" s="1" t="s">
        <v>50</v>
      </c>
      <c r="I917" s="1" t="s">
        <v>371</v>
      </c>
      <c r="J917" s="1" t="s">
        <v>372</v>
      </c>
      <c r="K917" s="1" t="s">
        <v>1215</v>
      </c>
    </row>
    <row r="918" spans="1:11">
      <c r="A918" s="1">
        <v>2711</v>
      </c>
      <c r="B918" s="1">
        <v>677</v>
      </c>
      <c r="C918" s="1" t="s">
        <v>45</v>
      </c>
      <c r="D918" s="1" t="s">
        <v>1863</v>
      </c>
      <c r="E918" s="1" t="s">
        <v>1934</v>
      </c>
      <c r="F918" s="1" t="s">
        <v>1935</v>
      </c>
      <c r="G918" s="1" t="s">
        <v>1936</v>
      </c>
      <c r="H918" s="1" t="s">
        <v>50</v>
      </c>
      <c r="I918" s="1" t="s">
        <v>199</v>
      </c>
      <c r="J918" s="1" t="s">
        <v>200</v>
      </c>
      <c r="K918" s="1" t="s">
        <v>1215</v>
      </c>
    </row>
    <row r="919" spans="1:11">
      <c r="A919" s="1">
        <v>2711</v>
      </c>
      <c r="B919" s="1">
        <v>677</v>
      </c>
      <c r="C919" s="1" t="s">
        <v>45</v>
      </c>
      <c r="D919" s="1" t="s">
        <v>1863</v>
      </c>
      <c r="E919" s="1" t="s">
        <v>65</v>
      </c>
      <c r="F919" s="1" t="s">
        <v>1937</v>
      </c>
      <c r="G919" s="1" t="s">
        <v>1938</v>
      </c>
      <c r="H919" s="1" t="s">
        <v>50</v>
      </c>
      <c r="I919" s="1" t="s">
        <v>828</v>
      </c>
      <c r="J919" s="1" t="s">
        <v>829</v>
      </c>
      <c r="K919" s="1" t="s">
        <v>1215</v>
      </c>
    </row>
    <row r="920" spans="1:11">
      <c r="A920" s="1">
        <v>2712</v>
      </c>
      <c r="B920" s="1">
        <v>677</v>
      </c>
      <c r="C920" s="1" t="s">
        <v>45</v>
      </c>
      <c r="D920" s="1" t="s">
        <v>1939</v>
      </c>
      <c r="E920" s="1" t="s">
        <v>348</v>
      </c>
      <c r="F920" s="1" t="s">
        <v>1940</v>
      </c>
      <c r="G920" s="1" t="s">
        <v>1941</v>
      </c>
      <c r="H920" s="1" t="s">
        <v>50</v>
      </c>
      <c r="I920" s="1" t="s">
        <v>435</v>
      </c>
      <c r="J920" s="1" t="s">
        <v>436</v>
      </c>
      <c r="K920" s="1" t="s">
        <v>1942</v>
      </c>
    </row>
    <row r="921" spans="1:11">
      <c r="A921" s="1">
        <v>2712</v>
      </c>
      <c r="B921" s="1">
        <v>677</v>
      </c>
      <c r="C921" s="1" t="s">
        <v>45</v>
      </c>
      <c r="D921" s="1" t="s">
        <v>1939</v>
      </c>
      <c r="E921" s="1" t="s">
        <v>744</v>
      </c>
      <c r="F921" s="1" t="s">
        <v>1943</v>
      </c>
      <c r="G921" s="1" t="s">
        <v>1944</v>
      </c>
      <c r="H921" s="1" t="s">
        <v>50</v>
      </c>
      <c r="I921" s="1" t="s">
        <v>535</v>
      </c>
      <c r="J921" s="1" t="s">
        <v>536</v>
      </c>
      <c r="K921" s="1" t="s">
        <v>1942</v>
      </c>
    </row>
    <row r="922" spans="1:11">
      <c r="A922" s="1">
        <v>2712</v>
      </c>
      <c r="B922" s="1">
        <v>677</v>
      </c>
      <c r="C922" s="1" t="s">
        <v>45</v>
      </c>
      <c r="D922" s="1" t="s">
        <v>1939</v>
      </c>
      <c r="E922" s="1" t="s">
        <v>65</v>
      </c>
      <c r="F922" s="1" t="s">
        <v>1224</v>
      </c>
      <c r="G922" s="1" t="s">
        <v>1225</v>
      </c>
      <c r="H922" s="1" t="s">
        <v>50</v>
      </c>
      <c r="I922" s="1" t="s">
        <v>371</v>
      </c>
      <c r="J922" s="1" t="s">
        <v>372</v>
      </c>
      <c r="K922" s="1" t="s">
        <v>1942</v>
      </c>
    </row>
    <row r="923" spans="1:11">
      <c r="A923" s="1">
        <v>2712</v>
      </c>
      <c r="B923" s="1">
        <v>677</v>
      </c>
      <c r="C923" s="1" t="s">
        <v>45</v>
      </c>
      <c r="D923" s="1" t="s">
        <v>1939</v>
      </c>
      <c r="E923" s="1" t="s">
        <v>468</v>
      </c>
      <c r="F923" s="1" t="s">
        <v>1906</v>
      </c>
      <c r="G923" s="1" t="s">
        <v>1907</v>
      </c>
      <c r="H923" s="1" t="s">
        <v>50</v>
      </c>
      <c r="I923" s="1" t="s">
        <v>1930</v>
      </c>
      <c r="J923" s="1" t="s">
        <v>1931</v>
      </c>
      <c r="K923" s="1" t="s">
        <v>1942</v>
      </c>
    </row>
    <row r="924" spans="1:11">
      <c r="A924" s="1">
        <v>2713</v>
      </c>
      <c r="B924" s="1">
        <v>677</v>
      </c>
      <c r="C924" s="1" t="s">
        <v>45</v>
      </c>
      <c r="D924" s="1" t="s">
        <v>1945</v>
      </c>
      <c r="E924" s="1" t="s">
        <v>318</v>
      </c>
      <c r="F924" s="1" t="s">
        <v>1946</v>
      </c>
      <c r="G924" s="1" t="s">
        <v>1947</v>
      </c>
      <c r="H924" s="1" t="s">
        <v>50</v>
      </c>
      <c r="I924" s="1" t="s">
        <v>1493</v>
      </c>
      <c r="J924" s="1" t="s">
        <v>1494</v>
      </c>
      <c r="K924" s="1" t="s">
        <v>1948</v>
      </c>
    </row>
    <row r="925" spans="1:11">
      <c r="A925" s="1">
        <v>2713</v>
      </c>
      <c r="B925" s="1">
        <v>677</v>
      </c>
      <c r="C925" s="1" t="s">
        <v>45</v>
      </c>
      <c r="D925" s="1" t="s">
        <v>1945</v>
      </c>
      <c r="E925" s="1" t="s">
        <v>1177</v>
      </c>
      <c r="F925" s="1" t="s">
        <v>1949</v>
      </c>
      <c r="G925" s="1" t="s">
        <v>1950</v>
      </c>
      <c r="H925" s="1" t="s">
        <v>50</v>
      </c>
      <c r="I925" s="1" t="s">
        <v>260</v>
      </c>
      <c r="J925" s="1" t="s">
        <v>261</v>
      </c>
      <c r="K925" s="1" t="s">
        <v>1948</v>
      </c>
    </row>
    <row r="926" spans="1:11">
      <c r="A926" s="1">
        <v>2713</v>
      </c>
      <c r="B926" s="1">
        <v>677</v>
      </c>
      <c r="C926" s="1" t="s">
        <v>45</v>
      </c>
      <c r="D926" s="1" t="s">
        <v>1945</v>
      </c>
      <c r="E926" s="1" t="s">
        <v>331</v>
      </c>
      <c r="F926" s="1" t="s">
        <v>1951</v>
      </c>
      <c r="G926" s="1" t="s">
        <v>1952</v>
      </c>
      <c r="H926" s="1" t="s">
        <v>50</v>
      </c>
      <c r="I926" s="1" t="s">
        <v>486</v>
      </c>
      <c r="J926" s="1" t="s">
        <v>487</v>
      </c>
      <c r="K926" s="1" t="s">
        <v>1948</v>
      </c>
    </row>
    <row r="927" spans="1:11">
      <c r="A927" s="1">
        <v>2713</v>
      </c>
      <c r="B927" s="1">
        <v>677</v>
      </c>
      <c r="C927" s="1" t="s">
        <v>45</v>
      </c>
      <c r="D927" s="1" t="s">
        <v>1945</v>
      </c>
      <c r="E927" s="1" t="s">
        <v>427</v>
      </c>
      <c r="F927" s="1" t="s">
        <v>644</v>
      </c>
      <c r="G927" s="1" t="s">
        <v>645</v>
      </c>
      <c r="H927" s="1" t="s">
        <v>50</v>
      </c>
      <c r="I927" s="1" t="s">
        <v>486</v>
      </c>
      <c r="J927" s="1" t="s">
        <v>487</v>
      </c>
      <c r="K927" s="1" t="s">
        <v>1948</v>
      </c>
    </row>
    <row r="928" spans="1:11">
      <c r="A928" s="1">
        <v>2713</v>
      </c>
      <c r="B928" s="1">
        <v>677</v>
      </c>
      <c r="C928" s="1" t="s">
        <v>45</v>
      </c>
      <c r="D928" s="1" t="s">
        <v>1945</v>
      </c>
      <c r="E928" s="1" t="s">
        <v>427</v>
      </c>
      <c r="F928" s="1" t="s">
        <v>1953</v>
      </c>
      <c r="G928" s="1" t="s">
        <v>415</v>
      </c>
      <c r="H928" s="1" t="s">
        <v>50</v>
      </c>
      <c r="I928" s="1" t="s">
        <v>153</v>
      </c>
      <c r="J928" s="1" t="s">
        <v>154</v>
      </c>
      <c r="K928" s="1" t="s">
        <v>1948</v>
      </c>
    </row>
    <row r="929" spans="1:11">
      <c r="A929" s="1">
        <v>2713</v>
      </c>
      <c r="B929" s="1">
        <v>677</v>
      </c>
      <c r="C929" s="1" t="s">
        <v>45</v>
      </c>
      <c r="D929" s="1" t="s">
        <v>1945</v>
      </c>
      <c r="E929" s="1" t="s">
        <v>379</v>
      </c>
      <c r="F929" s="1" t="s">
        <v>448</v>
      </c>
      <c r="G929" s="1" t="s">
        <v>449</v>
      </c>
      <c r="H929" s="1" t="s">
        <v>50</v>
      </c>
      <c r="I929" s="1" t="s">
        <v>401</v>
      </c>
      <c r="J929" s="1" t="s">
        <v>402</v>
      </c>
      <c r="K929" s="1" t="s">
        <v>1948</v>
      </c>
    </row>
    <row r="930" spans="1:11">
      <c r="A930" s="1">
        <v>2713</v>
      </c>
      <c r="B930" s="1">
        <v>677</v>
      </c>
      <c r="C930" s="1" t="s">
        <v>45</v>
      </c>
      <c r="D930" s="1" t="s">
        <v>1945</v>
      </c>
      <c r="E930" s="1" t="s">
        <v>1954</v>
      </c>
      <c r="F930" s="1" t="s">
        <v>1955</v>
      </c>
      <c r="G930" s="1" t="s">
        <v>1956</v>
      </c>
      <c r="H930" s="1" t="s">
        <v>50</v>
      </c>
      <c r="I930" s="1" t="s">
        <v>260</v>
      </c>
      <c r="J930" s="1" t="s">
        <v>261</v>
      </c>
      <c r="K930" s="1" t="s">
        <v>1948</v>
      </c>
    </row>
    <row r="931" spans="1:11">
      <c r="A931" s="1">
        <v>2713</v>
      </c>
      <c r="B931" s="1">
        <v>677</v>
      </c>
      <c r="C931" s="1" t="s">
        <v>45</v>
      </c>
      <c r="D931" s="1" t="s">
        <v>1945</v>
      </c>
      <c r="E931" s="1" t="s">
        <v>65</v>
      </c>
      <c r="F931" s="1" t="s">
        <v>1890</v>
      </c>
      <c r="G931" s="1" t="s">
        <v>1891</v>
      </c>
      <c r="H931" s="1" t="s">
        <v>50</v>
      </c>
      <c r="I931" s="1" t="s">
        <v>471</v>
      </c>
      <c r="J931" s="1" t="s">
        <v>472</v>
      </c>
      <c r="K931" s="1" t="s">
        <v>1948</v>
      </c>
    </row>
    <row r="932" spans="1:11">
      <c r="A932" s="1">
        <v>2713</v>
      </c>
      <c r="B932" s="1">
        <v>677</v>
      </c>
      <c r="C932" s="1" t="s">
        <v>45</v>
      </c>
      <c r="D932" s="1" t="s">
        <v>1945</v>
      </c>
      <c r="E932" s="1" t="s">
        <v>468</v>
      </c>
      <c r="F932" s="1" t="s">
        <v>1906</v>
      </c>
      <c r="G932" s="1" t="s">
        <v>1907</v>
      </c>
      <c r="H932" s="1" t="s">
        <v>50</v>
      </c>
      <c r="I932" s="1" t="s">
        <v>1930</v>
      </c>
      <c r="J932" s="1" t="s">
        <v>1931</v>
      </c>
      <c r="K932" s="1" t="s">
        <v>1948</v>
      </c>
    </row>
    <row r="933" spans="1:11">
      <c r="A933" s="1">
        <v>2713</v>
      </c>
      <c r="B933" s="1">
        <v>677</v>
      </c>
      <c r="C933" s="1" t="s">
        <v>45</v>
      </c>
      <c r="D933" s="1" t="s">
        <v>1945</v>
      </c>
      <c r="E933" s="1" t="s">
        <v>468</v>
      </c>
      <c r="F933" s="1" t="s">
        <v>1957</v>
      </c>
      <c r="G933" s="1" t="s">
        <v>1958</v>
      </c>
      <c r="H933" s="1" t="s">
        <v>50</v>
      </c>
      <c r="I933" s="1" t="s">
        <v>1930</v>
      </c>
      <c r="J933" s="1" t="s">
        <v>1931</v>
      </c>
      <c r="K933" s="1" t="s">
        <v>1948</v>
      </c>
    </row>
    <row r="934" spans="1:11">
      <c r="A934" s="1">
        <v>2714</v>
      </c>
      <c r="B934" s="1">
        <v>677</v>
      </c>
      <c r="C934" s="1" t="s">
        <v>45</v>
      </c>
      <c r="D934" s="1" t="s">
        <v>1959</v>
      </c>
      <c r="E934" s="1" t="s">
        <v>54</v>
      </c>
      <c r="F934" s="1" t="s">
        <v>1960</v>
      </c>
      <c r="G934" s="1" t="s">
        <v>1961</v>
      </c>
      <c r="H934" s="1" t="s">
        <v>50</v>
      </c>
      <c r="I934" s="1" t="s">
        <v>171</v>
      </c>
      <c r="J934" s="1" t="s">
        <v>172</v>
      </c>
      <c r="K934" s="1" t="s">
        <v>1962</v>
      </c>
    </row>
    <row r="935" spans="1:11">
      <c r="A935" s="1">
        <v>2714</v>
      </c>
      <c r="B935" s="1">
        <v>677</v>
      </c>
      <c r="C935" s="1" t="s">
        <v>45</v>
      </c>
      <c r="D935" s="1" t="s">
        <v>1959</v>
      </c>
      <c r="E935" s="1" t="s">
        <v>744</v>
      </c>
      <c r="F935" s="1" t="s">
        <v>1924</v>
      </c>
      <c r="G935" s="1" t="s">
        <v>1925</v>
      </c>
      <c r="H935" s="1" t="s">
        <v>50</v>
      </c>
      <c r="I935" s="1" t="s">
        <v>864</v>
      </c>
      <c r="J935" s="1" t="s">
        <v>865</v>
      </c>
      <c r="K935" s="1" t="s">
        <v>1962</v>
      </c>
    </row>
    <row r="936" spans="1:11">
      <c r="A936" s="1">
        <v>2714</v>
      </c>
      <c r="B936" s="1">
        <v>677</v>
      </c>
      <c r="C936" s="1" t="s">
        <v>45</v>
      </c>
      <c r="D936" s="1" t="s">
        <v>1959</v>
      </c>
      <c r="E936" s="1" t="s">
        <v>1587</v>
      </c>
      <c r="F936" s="1" t="s">
        <v>1963</v>
      </c>
      <c r="G936" s="1" t="s">
        <v>1964</v>
      </c>
      <c r="H936" s="1" t="s">
        <v>50</v>
      </c>
      <c r="I936" s="1" t="s">
        <v>1034</v>
      </c>
      <c r="J936" s="1" t="s">
        <v>1035</v>
      </c>
      <c r="K936" s="1" t="s">
        <v>1962</v>
      </c>
    </row>
    <row r="937" spans="1:11">
      <c r="A937" s="1">
        <v>2714</v>
      </c>
      <c r="B937" s="1">
        <v>677</v>
      </c>
      <c r="C937" s="1" t="s">
        <v>45</v>
      </c>
      <c r="D937" s="1" t="s">
        <v>1959</v>
      </c>
      <c r="E937" s="1" t="s">
        <v>1587</v>
      </c>
      <c r="F937" s="1" t="s">
        <v>1963</v>
      </c>
      <c r="G937" s="1" t="s">
        <v>1964</v>
      </c>
      <c r="H937" s="1" t="s">
        <v>50</v>
      </c>
      <c r="I937" s="1" t="s">
        <v>1034</v>
      </c>
      <c r="J937" s="1" t="s">
        <v>1035</v>
      </c>
      <c r="K937" s="1" t="s">
        <v>1962</v>
      </c>
    </row>
    <row r="938" spans="1:11">
      <c r="A938" s="1">
        <v>2714</v>
      </c>
      <c r="B938" s="1">
        <v>677</v>
      </c>
      <c r="C938" s="1" t="s">
        <v>45</v>
      </c>
      <c r="D938" s="1" t="s">
        <v>1959</v>
      </c>
      <c r="E938" s="1" t="s">
        <v>1587</v>
      </c>
      <c r="F938" s="1" t="s">
        <v>1965</v>
      </c>
      <c r="G938" s="1" t="s">
        <v>1966</v>
      </c>
      <c r="H938" s="1" t="s">
        <v>50</v>
      </c>
      <c r="I938" s="1" t="s">
        <v>439</v>
      </c>
      <c r="J938" s="1" t="s">
        <v>440</v>
      </c>
      <c r="K938" s="1" t="s">
        <v>1962</v>
      </c>
    </row>
    <row r="939" spans="1:11">
      <c r="A939" s="1">
        <v>2714</v>
      </c>
      <c r="B939" s="1">
        <v>677</v>
      </c>
      <c r="C939" s="1" t="s">
        <v>45</v>
      </c>
      <c r="D939" s="1" t="s">
        <v>1959</v>
      </c>
      <c r="E939" s="1" t="s">
        <v>65</v>
      </c>
      <c r="F939" s="1" t="s">
        <v>1882</v>
      </c>
      <c r="G939" s="1" t="s">
        <v>1883</v>
      </c>
      <c r="H939" s="1" t="s">
        <v>50</v>
      </c>
      <c r="I939" s="1" t="s">
        <v>1884</v>
      </c>
      <c r="J939" s="1" t="s">
        <v>1796</v>
      </c>
      <c r="K939" s="1" t="s">
        <v>1962</v>
      </c>
    </row>
    <row r="940" spans="1:11">
      <c r="A940" s="1">
        <v>2715</v>
      </c>
      <c r="B940" s="1">
        <v>677</v>
      </c>
      <c r="C940" s="1" t="s">
        <v>45</v>
      </c>
      <c r="D940" s="1" t="s">
        <v>498</v>
      </c>
      <c r="E940" s="1" t="s">
        <v>382</v>
      </c>
      <c r="F940" s="1" t="s">
        <v>1909</v>
      </c>
      <c r="G940" s="1" t="s">
        <v>1910</v>
      </c>
      <c r="H940" s="1" t="s">
        <v>50</v>
      </c>
      <c r="I940" s="1" t="s">
        <v>966</v>
      </c>
      <c r="J940" s="1" t="s">
        <v>967</v>
      </c>
      <c r="K940" s="1" t="s">
        <v>1967</v>
      </c>
    </row>
    <row r="941" spans="1:11">
      <c r="A941" s="1">
        <v>2715</v>
      </c>
      <c r="B941" s="1">
        <v>677</v>
      </c>
      <c r="C941" s="1" t="s">
        <v>45</v>
      </c>
      <c r="D941" s="1" t="s">
        <v>498</v>
      </c>
      <c r="E941" s="1" t="s">
        <v>1828</v>
      </c>
      <c r="F941" s="1" t="s">
        <v>1968</v>
      </c>
      <c r="G941" s="1" t="s">
        <v>1969</v>
      </c>
      <c r="H941" s="1" t="s">
        <v>50</v>
      </c>
      <c r="I941" s="1" t="s">
        <v>289</v>
      </c>
      <c r="J941" s="1" t="s">
        <v>290</v>
      </c>
      <c r="K941" s="1" t="s">
        <v>1967</v>
      </c>
    </row>
    <row r="942" spans="1:11">
      <c r="A942" s="1">
        <v>2715</v>
      </c>
      <c r="B942" s="1">
        <v>677</v>
      </c>
      <c r="C942" s="1" t="s">
        <v>45</v>
      </c>
      <c r="D942" s="1" t="s">
        <v>498</v>
      </c>
      <c r="E942" s="1" t="s">
        <v>1828</v>
      </c>
      <c r="F942" s="1" t="s">
        <v>1970</v>
      </c>
      <c r="G942" s="1" t="s">
        <v>1971</v>
      </c>
      <c r="H942" s="1" t="s">
        <v>50</v>
      </c>
      <c r="I942" s="1" t="s">
        <v>74</v>
      </c>
      <c r="J942" s="1" t="s">
        <v>75</v>
      </c>
      <c r="K942" s="1" t="s">
        <v>1967</v>
      </c>
    </row>
    <row r="943" spans="1:11">
      <c r="A943" s="1">
        <v>2715</v>
      </c>
      <c r="B943" s="1">
        <v>677</v>
      </c>
      <c r="C943" s="1" t="s">
        <v>45</v>
      </c>
      <c r="D943" s="1" t="s">
        <v>498</v>
      </c>
      <c r="E943" s="1" t="s">
        <v>479</v>
      </c>
      <c r="F943" s="1" t="s">
        <v>1972</v>
      </c>
      <c r="G943" s="1" t="s">
        <v>1973</v>
      </c>
      <c r="H943" s="1" t="s">
        <v>50</v>
      </c>
      <c r="I943" s="1" t="s">
        <v>264</v>
      </c>
      <c r="J943" s="1" t="s">
        <v>936</v>
      </c>
      <c r="K943" s="1" t="s">
        <v>1967</v>
      </c>
    </row>
    <row r="944" spans="1:11">
      <c r="A944" s="1">
        <v>2715</v>
      </c>
      <c r="B944" s="1">
        <v>677</v>
      </c>
      <c r="C944" s="1" t="s">
        <v>45</v>
      </c>
      <c r="D944" s="1" t="s">
        <v>498</v>
      </c>
      <c r="E944" s="1" t="s">
        <v>883</v>
      </c>
      <c r="F944" s="1" t="s">
        <v>1974</v>
      </c>
      <c r="G944" s="1" t="s">
        <v>1975</v>
      </c>
      <c r="H944" s="1" t="s">
        <v>50</v>
      </c>
      <c r="I944" s="1" t="s">
        <v>435</v>
      </c>
      <c r="J944" s="1" t="s">
        <v>436</v>
      </c>
      <c r="K944" s="1" t="s">
        <v>1967</v>
      </c>
    </row>
    <row r="945" spans="1:11">
      <c r="A945" s="1">
        <v>2715</v>
      </c>
      <c r="B945" s="1">
        <v>677</v>
      </c>
      <c r="C945" s="1" t="s">
        <v>45</v>
      </c>
      <c r="D945" s="1" t="s">
        <v>498</v>
      </c>
      <c r="E945" s="1" t="s">
        <v>65</v>
      </c>
      <c r="F945" s="1" t="s">
        <v>1224</v>
      </c>
      <c r="G945" s="1" t="s">
        <v>1225</v>
      </c>
      <c r="H945" s="1" t="s">
        <v>50</v>
      </c>
      <c r="I945" s="1" t="s">
        <v>371</v>
      </c>
      <c r="J945" s="1" t="s">
        <v>372</v>
      </c>
      <c r="K945" s="1" t="s">
        <v>1967</v>
      </c>
    </row>
    <row r="946" spans="1:11">
      <c r="A946" s="1">
        <v>2715</v>
      </c>
      <c r="B946" s="1">
        <v>677</v>
      </c>
      <c r="C946" s="1" t="s">
        <v>45</v>
      </c>
      <c r="D946" s="1" t="s">
        <v>498</v>
      </c>
      <c r="E946" s="1" t="s">
        <v>65</v>
      </c>
      <c r="F946" s="1" t="s">
        <v>1976</v>
      </c>
      <c r="G946" s="1" t="s">
        <v>1977</v>
      </c>
      <c r="H946" s="1" t="s">
        <v>50</v>
      </c>
      <c r="I946" s="1" t="s">
        <v>68</v>
      </c>
      <c r="J946" s="1" t="s">
        <v>69</v>
      </c>
      <c r="K946" s="1" t="s">
        <v>1967</v>
      </c>
    </row>
    <row r="947" spans="1:11">
      <c r="A947" s="1">
        <v>2715</v>
      </c>
      <c r="B947" s="1">
        <v>677</v>
      </c>
      <c r="C947" s="1" t="s">
        <v>45</v>
      </c>
      <c r="D947" s="1" t="s">
        <v>498</v>
      </c>
      <c r="E947" s="1" t="s">
        <v>468</v>
      </c>
      <c r="F947" s="1" t="s">
        <v>1906</v>
      </c>
      <c r="G947" s="1" t="s">
        <v>1907</v>
      </c>
      <c r="H947" s="1" t="s">
        <v>50</v>
      </c>
      <c r="I947" s="1" t="s">
        <v>1930</v>
      </c>
      <c r="J947" s="1" t="s">
        <v>1931</v>
      </c>
      <c r="K947" s="1" t="s">
        <v>1967</v>
      </c>
    </row>
    <row r="948" spans="1:11">
      <c r="A948" s="1">
        <v>2716</v>
      </c>
      <c r="B948" s="1">
        <v>677</v>
      </c>
      <c r="C948" s="1" t="s">
        <v>45</v>
      </c>
      <c r="D948" s="1" t="s">
        <v>1978</v>
      </c>
      <c r="E948" s="1" t="s">
        <v>65</v>
      </c>
      <c r="F948" s="1" t="s">
        <v>1224</v>
      </c>
      <c r="G948" s="1" t="s">
        <v>1225</v>
      </c>
      <c r="H948" s="1" t="s">
        <v>50</v>
      </c>
      <c r="I948" s="1" t="s">
        <v>371</v>
      </c>
      <c r="J948" s="1" t="s">
        <v>372</v>
      </c>
      <c r="K948" s="1" t="s">
        <v>1979</v>
      </c>
    </row>
    <row r="949" spans="1:11">
      <c r="A949" s="1">
        <v>2716</v>
      </c>
      <c r="B949" s="1">
        <v>677</v>
      </c>
      <c r="C949" s="1" t="s">
        <v>45</v>
      </c>
      <c r="D949" s="1" t="s">
        <v>1978</v>
      </c>
      <c r="E949" s="1" t="s">
        <v>1980</v>
      </c>
      <c r="F949" s="1" t="s">
        <v>1981</v>
      </c>
      <c r="G949" s="1" t="s">
        <v>1982</v>
      </c>
      <c r="H949" s="1" t="s">
        <v>50</v>
      </c>
      <c r="I949" s="1" t="s">
        <v>93</v>
      </c>
      <c r="J949" s="1" t="s">
        <v>94</v>
      </c>
      <c r="K949" s="1" t="s">
        <v>1979</v>
      </c>
    </row>
    <row r="950" spans="1:11">
      <c r="A950" s="1">
        <v>2717</v>
      </c>
      <c r="B950" s="1">
        <v>677</v>
      </c>
      <c r="C950" s="1" t="s">
        <v>45</v>
      </c>
      <c r="D950" s="1" t="s">
        <v>1983</v>
      </c>
      <c r="E950" s="1" t="s">
        <v>65</v>
      </c>
      <c r="F950" s="1" t="s">
        <v>1890</v>
      </c>
      <c r="G950" s="1" t="s">
        <v>1891</v>
      </c>
      <c r="H950" s="1" t="s">
        <v>50</v>
      </c>
      <c r="I950" s="1" t="s">
        <v>471</v>
      </c>
      <c r="J950" s="1" t="s">
        <v>472</v>
      </c>
      <c r="K950" s="1" t="s">
        <v>1984</v>
      </c>
    </row>
    <row r="951" spans="1:11">
      <c r="A951" s="1">
        <v>2717</v>
      </c>
      <c r="B951" s="1">
        <v>677</v>
      </c>
      <c r="C951" s="1" t="s">
        <v>45</v>
      </c>
      <c r="D951" s="1" t="s">
        <v>1983</v>
      </c>
      <c r="E951" s="1" t="s">
        <v>65</v>
      </c>
      <c r="F951" s="1" t="s">
        <v>1224</v>
      </c>
      <c r="G951" s="1" t="s">
        <v>1225</v>
      </c>
      <c r="H951" s="1" t="s">
        <v>50</v>
      </c>
      <c r="I951" s="1" t="s">
        <v>371</v>
      </c>
      <c r="J951" s="1" t="s">
        <v>372</v>
      </c>
      <c r="K951" s="1" t="s">
        <v>1984</v>
      </c>
    </row>
    <row r="952" spans="1:11">
      <c r="A952" s="1">
        <v>2717</v>
      </c>
      <c r="B952" s="1">
        <v>677</v>
      </c>
      <c r="C952" s="1" t="s">
        <v>45</v>
      </c>
      <c r="D952" s="1" t="s">
        <v>1983</v>
      </c>
      <c r="E952" s="1" t="s">
        <v>468</v>
      </c>
      <c r="F952" s="1" t="s">
        <v>1906</v>
      </c>
      <c r="G952" s="1" t="s">
        <v>1907</v>
      </c>
      <c r="H952" s="1" t="s">
        <v>50</v>
      </c>
      <c r="I952" s="1" t="s">
        <v>1930</v>
      </c>
      <c r="J952" s="1" t="s">
        <v>1931</v>
      </c>
      <c r="K952" s="1" t="s">
        <v>1984</v>
      </c>
    </row>
    <row r="953" spans="1:11">
      <c r="A953" s="1">
        <v>2718</v>
      </c>
      <c r="B953" s="1">
        <v>677</v>
      </c>
      <c r="C953" s="1" t="s">
        <v>45</v>
      </c>
      <c r="D953" s="1" t="s">
        <v>1985</v>
      </c>
      <c r="E953" s="1" t="s">
        <v>257</v>
      </c>
      <c r="F953" s="1" t="s">
        <v>1986</v>
      </c>
      <c r="G953" s="1" t="s">
        <v>1987</v>
      </c>
      <c r="H953" s="1" t="s">
        <v>50</v>
      </c>
      <c r="I953" s="1" t="s">
        <v>1653</v>
      </c>
      <c r="J953" s="1" t="s">
        <v>1654</v>
      </c>
      <c r="K953" s="1" t="s">
        <v>1988</v>
      </c>
    </row>
    <row r="954" spans="1:11">
      <c r="A954" s="1">
        <v>2718</v>
      </c>
      <c r="B954" s="1">
        <v>677</v>
      </c>
      <c r="C954" s="1" t="s">
        <v>45</v>
      </c>
      <c r="D954" s="1" t="s">
        <v>1985</v>
      </c>
      <c r="E954" s="1" t="s">
        <v>781</v>
      </c>
      <c r="F954" s="1" t="s">
        <v>782</v>
      </c>
      <c r="G954" s="1" t="s">
        <v>783</v>
      </c>
      <c r="H954" s="1" t="s">
        <v>50</v>
      </c>
      <c r="I954" s="1" t="s">
        <v>195</v>
      </c>
      <c r="J954" s="1" t="s">
        <v>196</v>
      </c>
      <c r="K954" s="1" t="s">
        <v>1988</v>
      </c>
    </row>
    <row r="955" spans="1:11">
      <c r="A955" s="1">
        <v>2718</v>
      </c>
      <c r="B955" s="1">
        <v>677</v>
      </c>
      <c r="C955" s="1" t="s">
        <v>45</v>
      </c>
      <c r="D955" s="1" t="s">
        <v>1985</v>
      </c>
      <c r="E955" s="1" t="s">
        <v>1989</v>
      </c>
      <c r="F955" s="1" t="s">
        <v>1990</v>
      </c>
      <c r="G955" s="1" t="s">
        <v>1991</v>
      </c>
      <c r="H955" s="1" t="s">
        <v>62</v>
      </c>
      <c r="I955" s="1" t="s">
        <v>284</v>
      </c>
      <c r="J955" s="1" t="s">
        <v>1096</v>
      </c>
      <c r="K955" s="1" t="s">
        <v>1988</v>
      </c>
    </row>
    <row r="956" spans="1:11">
      <c r="A956" s="1">
        <v>2718</v>
      </c>
      <c r="B956" s="1">
        <v>677</v>
      </c>
      <c r="C956" s="1" t="s">
        <v>45</v>
      </c>
      <c r="D956" s="1" t="s">
        <v>1985</v>
      </c>
      <c r="E956" s="1" t="s">
        <v>382</v>
      </c>
      <c r="F956" s="1" t="s">
        <v>1992</v>
      </c>
      <c r="G956" s="1" t="s">
        <v>1993</v>
      </c>
      <c r="H956" s="1" t="s">
        <v>50</v>
      </c>
      <c r="I956" s="1" t="s">
        <v>208</v>
      </c>
      <c r="J956" s="1" t="s">
        <v>209</v>
      </c>
      <c r="K956" s="1" t="s">
        <v>1988</v>
      </c>
    </row>
    <row r="957" spans="1:11">
      <c r="A957" s="1">
        <v>2718</v>
      </c>
      <c r="B957" s="1">
        <v>677</v>
      </c>
      <c r="C957" s="1" t="s">
        <v>45</v>
      </c>
      <c r="D957" s="1" t="s">
        <v>1985</v>
      </c>
      <c r="E957" s="1" t="s">
        <v>186</v>
      </c>
      <c r="F957" s="1" t="s">
        <v>1994</v>
      </c>
      <c r="G957" s="1" t="s">
        <v>1995</v>
      </c>
      <c r="H957" s="1" t="s">
        <v>62</v>
      </c>
      <c r="I957" s="1" t="s">
        <v>74</v>
      </c>
      <c r="J957" s="1" t="s">
        <v>1480</v>
      </c>
      <c r="K957" s="1" t="s">
        <v>1988</v>
      </c>
    </row>
    <row r="958" spans="1:11">
      <c r="A958" s="1">
        <v>2718</v>
      </c>
      <c r="B958" s="1">
        <v>677</v>
      </c>
      <c r="C958" s="1" t="s">
        <v>45</v>
      </c>
      <c r="D958" s="1" t="s">
        <v>1985</v>
      </c>
      <c r="E958" s="1" t="s">
        <v>186</v>
      </c>
      <c r="F958" s="1" t="s">
        <v>1996</v>
      </c>
      <c r="G958" s="1" t="s">
        <v>1997</v>
      </c>
      <c r="H958" s="1" t="s">
        <v>780</v>
      </c>
      <c r="I958" s="1" t="s">
        <v>74</v>
      </c>
      <c r="J958" s="1" t="s">
        <v>220</v>
      </c>
      <c r="K958" s="1" t="s">
        <v>1988</v>
      </c>
    </row>
    <row r="959" spans="1:11">
      <c r="A959" s="1">
        <v>2718</v>
      </c>
      <c r="B959" s="1">
        <v>677</v>
      </c>
      <c r="C959" s="1" t="s">
        <v>45</v>
      </c>
      <c r="D959" s="1" t="s">
        <v>1985</v>
      </c>
      <c r="E959" s="1" t="s">
        <v>626</v>
      </c>
      <c r="F959" s="1" t="s">
        <v>1998</v>
      </c>
      <c r="G959" s="1" t="s">
        <v>1999</v>
      </c>
      <c r="H959" s="1" t="s">
        <v>50</v>
      </c>
      <c r="I959" s="1" t="s">
        <v>486</v>
      </c>
      <c r="J959" s="1" t="s">
        <v>487</v>
      </c>
      <c r="K959" s="1" t="s">
        <v>1988</v>
      </c>
    </row>
    <row r="960" spans="1:11">
      <c r="A960" s="1">
        <v>2718</v>
      </c>
      <c r="B960" s="1">
        <v>677</v>
      </c>
      <c r="C960" s="1" t="s">
        <v>45</v>
      </c>
      <c r="D960" s="1" t="s">
        <v>1985</v>
      </c>
      <c r="E960" s="1" t="s">
        <v>626</v>
      </c>
      <c r="F960" s="1" t="s">
        <v>2000</v>
      </c>
      <c r="G960" s="1" t="s">
        <v>2001</v>
      </c>
      <c r="H960" s="1" t="s">
        <v>50</v>
      </c>
      <c r="I960" s="1" t="s">
        <v>486</v>
      </c>
      <c r="J960" s="1" t="s">
        <v>487</v>
      </c>
      <c r="K960" s="1" t="s">
        <v>1988</v>
      </c>
    </row>
    <row r="961" spans="1:11">
      <c r="A961" s="1">
        <v>2718</v>
      </c>
      <c r="B961" s="1">
        <v>677</v>
      </c>
      <c r="C961" s="1" t="s">
        <v>45</v>
      </c>
      <c r="D961" s="1" t="s">
        <v>1985</v>
      </c>
      <c r="E961" s="1" t="s">
        <v>479</v>
      </c>
      <c r="F961" s="1" t="s">
        <v>2002</v>
      </c>
      <c r="G961" s="1" t="s">
        <v>2003</v>
      </c>
      <c r="H961" s="1" t="s">
        <v>50</v>
      </c>
      <c r="I961" s="1" t="s">
        <v>603</v>
      </c>
      <c r="J961" s="1" t="s">
        <v>604</v>
      </c>
      <c r="K961" s="1" t="s">
        <v>1988</v>
      </c>
    </row>
    <row r="962" spans="1:11">
      <c r="A962" s="1">
        <v>2718</v>
      </c>
      <c r="B962" s="1">
        <v>677</v>
      </c>
      <c r="C962" s="1" t="s">
        <v>45</v>
      </c>
      <c r="D962" s="1" t="s">
        <v>1985</v>
      </c>
      <c r="E962" s="1" t="s">
        <v>444</v>
      </c>
      <c r="F962" s="1" t="s">
        <v>522</v>
      </c>
      <c r="G962" s="1" t="s">
        <v>523</v>
      </c>
      <c r="H962" s="1" t="s">
        <v>50</v>
      </c>
      <c r="I962" s="1" t="s">
        <v>260</v>
      </c>
      <c r="J962" s="1" t="s">
        <v>261</v>
      </c>
      <c r="K962" s="1" t="s">
        <v>1988</v>
      </c>
    </row>
    <row r="963" spans="1:11">
      <c r="A963" s="1">
        <v>2718</v>
      </c>
      <c r="B963" s="1">
        <v>677</v>
      </c>
      <c r="C963" s="1" t="s">
        <v>45</v>
      </c>
      <c r="D963" s="1" t="s">
        <v>1985</v>
      </c>
      <c r="E963" s="1" t="s">
        <v>444</v>
      </c>
      <c r="F963" s="1" t="s">
        <v>522</v>
      </c>
      <c r="G963" s="1" t="s">
        <v>523</v>
      </c>
      <c r="H963" s="1" t="s">
        <v>50</v>
      </c>
      <c r="I963" s="1" t="s">
        <v>260</v>
      </c>
      <c r="J963" s="1" t="s">
        <v>261</v>
      </c>
      <c r="K963" s="1" t="s">
        <v>1988</v>
      </c>
    </row>
    <row r="964" spans="1:11">
      <c r="A964" s="1">
        <v>2718</v>
      </c>
      <c r="B964" s="1">
        <v>677</v>
      </c>
      <c r="C964" s="1" t="s">
        <v>45</v>
      </c>
      <c r="D964" s="1" t="s">
        <v>1985</v>
      </c>
      <c r="E964" s="1" t="s">
        <v>444</v>
      </c>
      <c r="F964" s="1" t="s">
        <v>522</v>
      </c>
      <c r="G964" s="1" t="s">
        <v>523</v>
      </c>
      <c r="H964" s="1" t="s">
        <v>50</v>
      </c>
      <c r="I964" s="1" t="s">
        <v>260</v>
      </c>
      <c r="J964" s="1" t="s">
        <v>261</v>
      </c>
      <c r="K964" s="1" t="s">
        <v>1988</v>
      </c>
    </row>
    <row r="965" spans="1:11">
      <c r="A965" s="1">
        <v>2718</v>
      </c>
      <c r="B965" s="1">
        <v>677</v>
      </c>
      <c r="C965" s="1" t="s">
        <v>45</v>
      </c>
      <c r="D965" s="1" t="s">
        <v>1985</v>
      </c>
      <c r="E965" s="1" t="s">
        <v>65</v>
      </c>
      <c r="F965" s="1" t="s">
        <v>1890</v>
      </c>
      <c r="G965" s="1" t="s">
        <v>1891</v>
      </c>
      <c r="H965" s="1" t="s">
        <v>50</v>
      </c>
      <c r="I965" s="1" t="s">
        <v>471</v>
      </c>
      <c r="J965" s="1" t="s">
        <v>472</v>
      </c>
      <c r="K965" s="1" t="s">
        <v>1988</v>
      </c>
    </row>
    <row r="966" spans="1:11">
      <c r="A966" s="1">
        <v>2718</v>
      </c>
      <c r="B966" s="1">
        <v>677</v>
      </c>
      <c r="C966" s="1" t="s">
        <v>45</v>
      </c>
      <c r="D966" s="1" t="s">
        <v>1985</v>
      </c>
      <c r="E966" s="1" t="s">
        <v>468</v>
      </c>
      <c r="F966" s="1" t="s">
        <v>1906</v>
      </c>
      <c r="G966" s="1" t="s">
        <v>1907</v>
      </c>
      <c r="H966" s="1" t="s">
        <v>50</v>
      </c>
      <c r="I966" s="1" t="s">
        <v>1930</v>
      </c>
      <c r="J966" s="1" t="s">
        <v>1931</v>
      </c>
      <c r="K966" s="1" t="s">
        <v>1988</v>
      </c>
    </row>
    <row r="967" spans="1:11">
      <c r="A967" s="1">
        <v>2718</v>
      </c>
      <c r="B967" s="1">
        <v>677</v>
      </c>
      <c r="C967" s="1" t="s">
        <v>45</v>
      </c>
      <c r="D967" s="1" t="s">
        <v>1985</v>
      </c>
      <c r="E967" s="1" t="s">
        <v>468</v>
      </c>
      <c r="F967" s="1" t="s">
        <v>1957</v>
      </c>
      <c r="G967" s="1" t="s">
        <v>1958</v>
      </c>
      <c r="H967" s="1" t="s">
        <v>50</v>
      </c>
      <c r="I967" s="1" t="s">
        <v>1930</v>
      </c>
      <c r="J967" s="1" t="s">
        <v>1931</v>
      </c>
      <c r="K967" s="1" t="s">
        <v>1988</v>
      </c>
    </row>
    <row r="968" spans="1:11">
      <c r="A968" s="1">
        <v>2719</v>
      </c>
      <c r="B968" s="1">
        <v>677</v>
      </c>
      <c r="C968" s="1" t="s">
        <v>45</v>
      </c>
      <c r="D968" s="1" t="s">
        <v>2004</v>
      </c>
      <c r="E968" s="1" t="s">
        <v>513</v>
      </c>
      <c r="F968" s="1" t="s">
        <v>2005</v>
      </c>
      <c r="G968" s="1" t="s">
        <v>2006</v>
      </c>
      <c r="H968" s="1" t="s">
        <v>50</v>
      </c>
      <c r="I968" s="1" t="s">
        <v>147</v>
      </c>
      <c r="J968" s="1" t="s">
        <v>148</v>
      </c>
      <c r="K968" s="1" t="s">
        <v>2007</v>
      </c>
    </row>
    <row r="969" spans="1:11">
      <c r="A969" s="1">
        <v>2719</v>
      </c>
      <c r="B969" s="1">
        <v>677</v>
      </c>
      <c r="C969" s="1" t="s">
        <v>45</v>
      </c>
      <c r="D969" s="1" t="s">
        <v>2004</v>
      </c>
      <c r="E969" s="1" t="s">
        <v>2008</v>
      </c>
      <c r="F969" s="1" t="s">
        <v>2009</v>
      </c>
      <c r="G969" s="1" t="s">
        <v>2010</v>
      </c>
      <c r="H969" s="1" t="s">
        <v>50</v>
      </c>
      <c r="I969" s="1" t="s">
        <v>203</v>
      </c>
      <c r="J969" s="1" t="s">
        <v>204</v>
      </c>
      <c r="K969" s="1" t="s">
        <v>2007</v>
      </c>
    </row>
    <row r="970" spans="1:11">
      <c r="A970" s="1">
        <v>2719</v>
      </c>
      <c r="B970" s="1">
        <v>677</v>
      </c>
      <c r="C970" s="1" t="s">
        <v>45</v>
      </c>
      <c r="D970" s="1" t="s">
        <v>2004</v>
      </c>
      <c r="E970" s="1" t="s">
        <v>1886</v>
      </c>
      <c r="F970" s="1" t="s">
        <v>2011</v>
      </c>
      <c r="G970" s="1" t="s">
        <v>2012</v>
      </c>
      <c r="H970" s="1" t="s">
        <v>50</v>
      </c>
      <c r="I970" s="1" t="s">
        <v>575</v>
      </c>
      <c r="J970" s="1" t="s">
        <v>576</v>
      </c>
      <c r="K970" s="1" t="s">
        <v>2007</v>
      </c>
    </row>
    <row r="971" spans="1:11">
      <c r="A971" s="1">
        <v>2719</v>
      </c>
      <c r="B971" s="1">
        <v>677</v>
      </c>
      <c r="C971" s="1" t="s">
        <v>45</v>
      </c>
      <c r="D971" s="1" t="s">
        <v>2004</v>
      </c>
      <c r="E971" s="1" t="s">
        <v>71</v>
      </c>
      <c r="F971" s="1" t="s">
        <v>601</v>
      </c>
      <c r="G971" s="1" t="s">
        <v>602</v>
      </c>
      <c r="H971" s="1" t="s">
        <v>50</v>
      </c>
      <c r="I971" s="1" t="s">
        <v>486</v>
      </c>
      <c r="J971" s="1" t="s">
        <v>487</v>
      </c>
      <c r="K971" s="1" t="s">
        <v>2007</v>
      </c>
    </row>
    <row r="972" spans="1:11">
      <c r="A972" s="1">
        <v>2719</v>
      </c>
      <c r="B972" s="1">
        <v>677</v>
      </c>
      <c r="C972" s="1" t="s">
        <v>45</v>
      </c>
      <c r="D972" s="1" t="s">
        <v>2004</v>
      </c>
      <c r="E972" s="1" t="s">
        <v>1011</v>
      </c>
      <c r="F972" s="1" t="s">
        <v>2013</v>
      </c>
      <c r="G972" s="1" t="s">
        <v>2014</v>
      </c>
      <c r="H972" s="1" t="s">
        <v>50</v>
      </c>
      <c r="I972" s="1" t="s">
        <v>727</v>
      </c>
      <c r="J972" s="1" t="s">
        <v>728</v>
      </c>
      <c r="K972" s="1" t="s">
        <v>2007</v>
      </c>
    </row>
    <row r="973" spans="1:11">
      <c r="A973" s="1">
        <v>2719</v>
      </c>
      <c r="B973" s="1">
        <v>677</v>
      </c>
      <c r="C973" s="1" t="s">
        <v>45</v>
      </c>
      <c r="D973" s="1" t="s">
        <v>2004</v>
      </c>
      <c r="E973" s="1" t="s">
        <v>1011</v>
      </c>
      <c r="F973" s="1" t="s">
        <v>2013</v>
      </c>
      <c r="G973" s="1" t="s">
        <v>2014</v>
      </c>
      <c r="H973" s="1" t="s">
        <v>50</v>
      </c>
      <c r="I973" s="1" t="s">
        <v>727</v>
      </c>
      <c r="J973" s="1" t="s">
        <v>728</v>
      </c>
      <c r="K973" s="1" t="s">
        <v>2007</v>
      </c>
    </row>
    <row r="974" spans="1:11">
      <c r="A974" s="1">
        <v>2719</v>
      </c>
      <c r="B974" s="1">
        <v>677</v>
      </c>
      <c r="C974" s="1" t="s">
        <v>45</v>
      </c>
      <c r="D974" s="1" t="s">
        <v>2004</v>
      </c>
      <c r="E974" s="1" t="s">
        <v>1934</v>
      </c>
      <c r="F974" s="1" t="s">
        <v>1935</v>
      </c>
      <c r="G974" s="1" t="s">
        <v>1936</v>
      </c>
      <c r="H974" s="1" t="s">
        <v>50</v>
      </c>
      <c r="I974" s="1" t="s">
        <v>199</v>
      </c>
      <c r="J974" s="1" t="s">
        <v>200</v>
      </c>
      <c r="K974" s="1" t="s">
        <v>2007</v>
      </c>
    </row>
    <row r="975" spans="1:11">
      <c r="A975" s="1">
        <v>2719</v>
      </c>
      <c r="B975" s="1">
        <v>677</v>
      </c>
      <c r="C975" s="1" t="s">
        <v>45</v>
      </c>
      <c r="D975" s="1" t="s">
        <v>2004</v>
      </c>
      <c r="E975" s="1" t="s">
        <v>441</v>
      </c>
      <c r="F975" s="1" t="s">
        <v>2015</v>
      </c>
      <c r="G975" s="1" t="s">
        <v>2016</v>
      </c>
      <c r="H975" s="1" t="s">
        <v>50</v>
      </c>
      <c r="I975" s="1" t="s">
        <v>410</v>
      </c>
      <c r="J975" s="1" t="s">
        <v>411</v>
      </c>
      <c r="K975" s="1" t="s">
        <v>2007</v>
      </c>
    </row>
    <row r="976" spans="1:11">
      <c r="A976" s="1">
        <v>2719</v>
      </c>
      <c r="B976" s="1">
        <v>677</v>
      </c>
      <c r="C976" s="1" t="s">
        <v>45</v>
      </c>
      <c r="D976" s="1" t="s">
        <v>2004</v>
      </c>
      <c r="E976" s="1" t="s">
        <v>621</v>
      </c>
      <c r="F976" s="1" t="s">
        <v>622</v>
      </c>
      <c r="G976" s="1" t="s">
        <v>623</v>
      </c>
      <c r="H976" s="1" t="s">
        <v>50</v>
      </c>
      <c r="I976" s="1" t="s">
        <v>79</v>
      </c>
      <c r="J976" s="1" t="s">
        <v>80</v>
      </c>
      <c r="K976" s="1" t="s">
        <v>2007</v>
      </c>
    </row>
    <row r="977" spans="1:11">
      <c r="A977" s="1">
        <v>2719</v>
      </c>
      <c r="B977" s="1">
        <v>677</v>
      </c>
      <c r="C977" s="1" t="s">
        <v>45</v>
      </c>
      <c r="D977" s="1" t="s">
        <v>2004</v>
      </c>
      <c r="E977" s="1" t="s">
        <v>1913</v>
      </c>
      <c r="F977" s="1" t="s">
        <v>2017</v>
      </c>
      <c r="G977" s="1" t="s">
        <v>2018</v>
      </c>
      <c r="H977" s="1" t="s">
        <v>50</v>
      </c>
      <c r="I977" s="1" t="s">
        <v>2019</v>
      </c>
      <c r="J977" s="1" t="s">
        <v>2020</v>
      </c>
      <c r="K977" s="1" t="s">
        <v>2007</v>
      </c>
    </row>
    <row r="978" spans="1:11">
      <c r="A978" s="1">
        <v>2719</v>
      </c>
      <c r="B978" s="1">
        <v>677</v>
      </c>
      <c r="C978" s="1" t="s">
        <v>45</v>
      </c>
      <c r="D978" s="1" t="s">
        <v>2004</v>
      </c>
      <c r="E978" s="1" t="s">
        <v>65</v>
      </c>
      <c r="F978" s="1" t="s">
        <v>1890</v>
      </c>
      <c r="G978" s="1" t="s">
        <v>1891</v>
      </c>
      <c r="H978" s="1" t="s">
        <v>50</v>
      </c>
      <c r="I978" s="1" t="s">
        <v>471</v>
      </c>
      <c r="J978" s="1" t="s">
        <v>472</v>
      </c>
      <c r="K978" s="1" t="s">
        <v>2007</v>
      </c>
    </row>
    <row r="979" spans="1:11">
      <c r="A979" s="1">
        <v>2720</v>
      </c>
      <c r="B979" s="1">
        <v>677</v>
      </c>
      <c r="C979" s="1" t="s">
        <v>45</v>
      </c>
      <c r="D979" s="1" t="s">
        <v>724</v>
      </c>
      <c r="E979" s="1" t="s">
        <v>513</v>
      </c>
      <c r="F979" s="1" t="s">
        <v>2021</v>
      </c>
      <c r="G979" s="1" t="s">
        <v>2022</v>
      </c>
      <c r="H979" s="1" t="s">
        <v>50</v>
      </c>
      <c r="I979" s="1" t="s">
        <v>147</v>
      </c>
      <c r="J979" s="1" t="s">
        <v>148</v>
      </c>
      <c r="K979" s="1" t="s">
        <v>2023</v>
      </c>
    </row>
    <row r="980" spans="1:11">
      <c r="A980" s="1">
        <v>2720</v>
      </c>
      <c r="B980" s="1">
        <v>677</v>
      </c>
      <c r="C980" s="1" t="s">
        <v>45</v>
      </c>
      <c r="D980" s="1" t="s">
        <v>724</v>
      </c>
      <c r="E980" s="1" t="s">
        <v>1886</v>
      </c>
      <c r="F980" s="1" t="s">
        <v>2024</v>
      </c>
      <c r="G980" s="1" t="s">
        <v>2025</v>
      </c>
      <c r="H980" s="1" t="s">
        <v>50</v>
      </c>
      <c r="I980" s="1" t="s">
        <v>727</v>
      </c>
      <c r="J980" s="1" t="s">
        <v>728</v>
      </c>
      <c r="K980" s="1" t="s">
        <v>2023</v>
      </c>
    </row>
    <row r="981" spans="1:11">
      <c r="A981" s="1">
        <v>2720</v>
      </c>
      <c r="B981" s="1">
        <v>677</v>
      </c>
      <c r="C981" s="1" t="s">
        <v>45</v>
      </c>
      <c r="D981" s="1" t="s">
        <v>724</v>
      </c>
      <c r="E981" s="1" t="s">
        <v>54</v>
      </c>
      <c r="F981" s="1" t="s">
        <v>1960</v>
      </c>
      <c r="G981" s="1" t="s">
        <v>1961</v>
      </c>
      <c r="H981" s="1" t="s">
        <v>50</v>
      </c>
      <c r="I981" s="1" t="s">
        <v>171</v>
      </c>
      <c r="J981" s="1" t="s">
        <v>172</v>
      </c>
      <c r="K981" s="1" t="s">
        <v>2023</v>
      </c>
    </row>
    <row r="982" spans="1:11">
      <c r="A982" s="1">
        <v>2720</v>
      </c>
      <c r="B982" s="1">
        <v>677</v>
      </c>
      <c r="C982" s="1" t="s">
        <v>45</v>
      </c>
      <c r="D982" s="1" t="s">
        <v>724</v>
      </c>
      <c r="E982" s="1" t="s">
        <v>186</v>
      </c>
      <c r="F982" s="1" t="s">
        <v>1994</v>
      </c>
      <c r="G982" s="1" t="s">
        <v>1995</v>
      </c>
      <c r="H982" s="1" t="s">
        <v>50</v>
      </c>
      <c r="I982" s="1" t="s">
        <v>74</v>
      </c>
      <c r="J982" s="1" t="s">
        <v>75</v>
      </c>
      <c r="K982" s="1" t="s">
        <v>2023</v>
      </c>
    </row>
    <row r="983" spans="1:11">
      <c r="A983" s="1">
        <v>2720</v>
      </c>
      <c r="B983" s="1">
        <v>677</v>
      </c>
      <c r="C983" s="1" t="s">
        <v>45</v>
      </c>
      <c r="D983" s="1" t="s">
        <v>724</v>
      </c>
      <c r="E983" s="1" t="s">
        <v>186</v>
      </c>
      <c r="F983" s="1" t="s">
        <v>1994</v>
      </c>
      <c r="G983" s="1" t="s">
        <v>1995</v>
      </c>
      <c r="H983" s="1" t="s">
        <v>50</v>
      </c>
      <c r="I983" s="1" t="s">
        <v>74</v>
      </c>
      <c r="J983" s="1" t="s">
        <v>75</v>
      </c>
      <c r="K983" s="1" t="s">
        <v>2023</v>
      </c>
    </row>
    <row r="984" spans="1:11">
      <c r="A984" s="1">
        <v>2720</v>
      </c>
      <c r="B984" s="1">
        <v>677</v>
      </c>
      <c r="C984" s="1" t="s">
        <v>45</v>
      </c>
      <c r="D984" s="1" t="s">
        <v>724</v>
      </c>
      <c r="E984" s="1" t="s">
        <v>626</v>
      </c>
      <c r="F984" s="1" t="s">
        <v>1998</v>
      </c>
      <c r="G984" s="1" t="s">
        <v>1999</v>
      </c>
      <c r="H984" s="1" t="s">
        <v>50</v>
      </c>
      <c r="I984" s="1" t="s">
        <v>84</v>
      </c>
      <c r="J984" s="1" t="s">
        <v>85</v>
      </c>
      <c r="K984" s="1" t="s">
        <v>2023</v>
      </c>
    </row>
    <row r="985" spans="1:11">
      <c r="A985" s="1">
        <v>2720</v>
      </c>
      <c r="B985" s="1">
        <v>677</v>
      </c>
      <c r="C985" s="1" t="s">
        <v>45</v>
      </c>
      <c r="D985" s="1" t="s">
        <v>724</v>
      </c>
      <c r="E985" s="1" t="s">
        <v>626</v>
      </c>
      <c r="F985" s="1" t="s">
        <v>1998</v>
      </c>
      <c r="G985" s="1" t="s">
        <v>1999</v>
      </c>
      <c r="H985" s="1" t="s">
        <v>50</v>
      </c>
      <c r="I985" s="1" t="s">
        <v>84</v>
      </c>
      <c r="J985" s="1" t="s">
        <v>85</v>
      </c>
      <c r="K985" s="1" t="s">
        <v>2023</v>
      </c>
    </row>
    <row r="986" spans="1:11">
      <c r="A986" s="1">
        <v>2720</v>
      </c>
      <c r="B986" s="1">
        <v>677</v>
      </c>
      <c r="C986" s="1" t="s">
        <v>45</v>
      </c>
      <c r="D986" s="1" t="s">
        <v>724</v>
      </c>
      <c r="E986" s="1" t="s">
        <v>479</v>
      </c>
      <c r="F986" s="1" t="s">
        <v>2026</v>
      </c>
      <c r="G986" s="1" t="s">
        <v>2027</v>
      </c>
      <c r="H986" s="1" t="s">
        <v>50</v>
      </c>
      <c r="I986" s="1" t="s">
        <v>486</v>
      </c>
      <c r="J986" s="1" t="s">
        <v>487</v>
      </c>
      <c r="K986" s="1" t="s">
        <v>2023</v>
      </c>
    </row>
    <row r="987" spans="1:11">
      <c r="A987" s="1">
        <v>2720</v>
      </c>
      <c r="B987" s="1">
        <v>677</v>
      </c>
      <c r="C987" s="1" t="s">
        <v>45</v>
      </c>
      <c r="D987" s="1" t="s">
        <v>724</v>
      </c>
      <c r="E987" s="1" t="s">
        <v>479</v>
      </c>
      <c r="F987" s="1" t="s">
        <v>2002</v>
      </c>
      <c r="G987" s="1" t="s">
        <v>2003</v>
      </c>
      <c r="H987" s="1" t="s">
        <v>50</v>
      </c>
      <c r="I987" s="1" t="s">
        <v>603</v>
      </c>
      <c r="J987" s="1" t="s">
        <v>604</v>
      </c>
      <c r="K987" s="1" t="s">
        <v>2023</v>
      </c>
    </row>
    <row r="988" spans="1:11">
      <c r="A988" s="1">
        <v>2720</v>
      </c>
      <c r="B988" s="1">
        <v>677</v>
      </c>
      <c r="C988" s="1" t="s">
        <v>45</v>
      </c>
      <c r="D988" s="1" t="s">
        <v>724</v>
      </c>
      <c r="E988" s="1" t="s">
        <v>2028</v>
      </c>
      <c r="F988" s="1" t="s">
        <v>2029</v>
      </c>
      <c r="G988" s="1" t="s">
        <v>2030</v>
      </c>
      <c r="H988" s="1" t="s">
        <v>50</v>
      </c>
      <c r="I988" s="1" t="s">
        <v>153</v>
      </c>
      <c r="J988" s="1" t="s">
        <v>154</v>
      </c>
      <c r="K988" s="1" t="s">
        <v>2023</v>
      </c>
    </row>
    <row r="989" spans="1:11">
      <c r="A989" s="1">
        <v>2720</v>
      </c>
      <c r="B989" s="1">
        <v>677</v>
      </c>
      <c r="C989" s="1" t="s">
        <v>45</v>
      </c>
      <c r="D989" s="1" t="s">
        <v>724</v>
      </c>
      <c r="E989" s="1" t="s">
        <v>223</v>
      </c>
      <c r="F989" s="1" t="s">
        <v>2031</v>
      </c>
      <c r="G989" s="1" t="s">
        <v>2032</v>
      </c>
      <c r="H989" s="1" t="s">
        <v>50</v>
      </c>
      <c r="I989" s="1" t="s">
        <v>377</v>
      </c>
      <c r="J989" s="1" t="s">
        <v>378</v>
      </c>
      <c r="K989" s="1" t="s">
        <v>2023</v>
      </c>
    </row>
    <row r="990" spans="1:11">
      <c r="A990" s="1">
        <v>2720</v>
      </c>
      <c r="B990" s="1">
        <v>677</v>
      </c>
      <c r="C990" s="1" t="s">
        <v>45</v>
      </c>
      <c r="D990" s="1" t="s">
        <v>724</v>
      </c>
      <c r="E990" s="1" t="s">
        <v>223</v>
      </c>
      <c r="F990" s="1" t="s">
        <v>2031</v>
      </c>
      <c r="G990" s="1" t="s">
        <v>2032</v>
      </c>
      <c r="H990" s="1" t="s">
        <v>50</v>
      </c>
      <c r="I990" s="1" t="s">
        <v>377</v>
      </c>
      <c r="J990" s="1" t="s">
        <v>378</v>
      </c>
      <c r="K990" s="1" t="s">
        <v>2023</v>
      </c>
    </row>
    <row r="991" spans="1:11">
      <c r="A991" s="1">
        <v>2720</v>
      </c>
      <c r="B991" s="1">
        <v>677</v>
      </c>
      <c r="C991" s="1" t="s">
        <v>45</v>
      </c>
      <c r="D991" s="1" t="s">
        <v>724</v>
      </c>
      <c r="E991" s="1" t="s">
        <v>688</v>
      </c>
      <c r="F991" s="1" t="s">
        <v>2033</v>
      </c>
      <c r="G991" s="1" t="s">
        <v>2034</v>
      </c>
      <c r="H991" s="1" t="s">
        <v>50</v>
      </c>
      <c r="I991" s="1" t="s">
        <v>195</v>
      </c>
      <c r="J991" s="1" t="s">
        <v>196</v>
      </c>
      <c r="K991" s="1" t="s">
        <v>2023</v>
      </c>
    </row>
    <row r="992" spans="1:11">
      <c r="A992" s="1">
        <v>2720</v>
      </c>
      <c r="B992" s="1">
        <v>677</v>
      </c>
      <c r="C992" s="1" t="s">
        <v>45</v>
      </c>
      <c r="D992" s="1" t="s">
        <v>724</v>
      </c>
      <c r="E992" s="1" t="s">
        <v>305</v>
      </c>
      <c r="F992" s="1" t="s">
        <v>306</v>
      </c>
      <c r="G992" s="1" t="s">
        <v>307</v>
      </c>
      <c r="H992" s="1" t="s">
        <v>50</v>
      </c>
      <c r="I992" s="1" t="s">
        <v>308</v>
      </c>
      <c r="J992" s="1" t="s">
        <v>62</v>
      </c>
      <c r="K992" s="1" t="s">
        <v>2023</v>
      </c>
    </row>
    <row r="993" spans="1:11">
      <c r="A993" s="1">
        <v>2720</v>
      </c>
      <c r="B993" s="1">
        <v>677</v>
      </c>
      <c r="C993" s="1" t="s">
        <v>45</v>
      </c>
      <c r="D993" s="1" t="s">
        <v>724</v>
      </c>
      <c r="E993" s="1" t="s">
        <v>65</v>
      </c>
      <c r="F993" s="1" t="s">
        <v>1890</v>
      </c>
      <c r="G993" s="1" t="s">
        <v>1891</v>
      </c>
      <c r="H993" s="1" t="s">
        <v>50</v>
      </c>
      <c r="I993" s="1" t="s">
        <v>471</v>
      </c>
      <c r="J993" s="1" t="s">
        <v>472</v>
      </c>
      <c r="K993" s="1" t="s">
        <v>2023</v>
      </c>
    </row>
    <row r="994" spans="1:11">
      <c r="A994" s="1">
        <v>2721</v>
      </c>
      <c r="B994" s="1">
        <v>677</v>
      </c>
      <c r="C994" s="1" t="s">
        <v>45</v>
      </c>
      <c r="D994" s="1" t="s">
        <v>2035</v>
      </c>
      <c r="E994" s="1" t="s">
        <v>382</v>
      </c>
      <c r="F994" s="1" t="s">
        <v>1909</v>
      </c>
      <c r="G994" s="1" t="s">
        <v>1910</v>
      </c>
      <c r="H994" s="1" t="s">
        <v>50</v>
      </c>
      <c r="I994" s="1" t="s">
        <v>966</v>
      </c>
      <c r="J994" s="1" t="s">
        <v>967</v>
      </c>
      <c r="K994" s="1" t="s">
        <v>1967</v>
      </c>
    </row>
    <row r="995" spans="1:11">
      <c r="A995" s="1">
        <v>2721</v>
      </c>
      <c r="B995" s="1">
        <v>677</v>
      </c>
      <c r="C995" s="1" t="s">
        <v>45</v>
      </c>
      <c r="D995" s="1" t="s">
        <v>2035</v>
      </c>
      <c r="E995" s="1" t="s">
        <v>557</v>
      </c>
      <c r="F995" s="1" t="s">
        <v>2036</v>
      </c>
      <c r="G995" s="1" t="s">
        <v>2037</v>
      </c>
      <c r="H995" s="1" t="s">
        <v>50</v>
      </c>
      <c r="I995" s="1" t="s">
        <v>134</v>
      </c>
      <c r="J995" s="1" t="s">
        <v>135</v>
      </c>
      <c r="K995" s="1" t="s">
        <v>1967</v>
      </c>
    </row>
    <row r="996" spans="1:11">
      <c r="A996" s="1">
        <v>2721</v>
      </c>
      <c r="B996" s="1">
        <v>677</v>
      </c>
      <c r="C996" s="1" t="s">
        <v>45</v>
      </c>
      <c r="D996" s="1" t="s">
        <v>2035</v>
      </c>
      <c r="E996" s="1" t="s">
        <v>1250</v>
      </c>
      <c r="F996" s="1" t="s">
        <v>2038</v>
      </c>
      <c r="G996" s="1" t="s">
        <v>2039</v>
      </c>
      <c r="H996" s="1" t="s">
        <v>50</v>
      </c>
      <c r="I996" s="1" t="s">
        <v>638</v>
      </c>
      <c r="J996" s="1" t="s">
        <v>639</v>
      </c>
      <c r="K996" s="1" t="s">
        <v>1967</v>
      </c>
    </row>
    <row r="997" spans="1:11">
      <c r="A997" s="1">
        <v>2721</v>
      </c>
      <c r="B997" s="1">
        <v>677</v>
      </c>
      <c r="C997" s="1" t="s">
        <v>45</v>
      </c>
      <c r="D997" s="1" t="s">
        <v>2035</v>
      </c>
      <c r="E997" s="1" t="s">
        <v>744</v>
      </c>
      <c r="F997" s="1" t="s">
        <v>2040</v>
      </c>
      <c r="G997" s="1" t="s">
        <v>2041</v>
      </c>
      <c r="H997" s="1" t="s">
        <v>50</v>
      </c>
      <c r="I997" s="1" t="s">
        <v>303</v>
      </c>
      <c r="J997" s="1" t="s">
        <v>304</v>
      </c>
      <c r="K997" s="1" t="s">
        <v>1967</v>
      </c>
    </row>
    <row r="998" spans="1:11">
      <c r="A998" s="1">
        <v>2721</v>
      </c>
      <c r="B998" s="1">
        <v>677</v>
      </c>
      <c r="C998" s="1" t="s">
        <v>45</v>
      </c>
      <c r="D998" s="1" t="s">
        <v>2035</v>
      </c>
      <c r="E998" s="1" t="s">
        <v>65</v>
      </c>
      <c r="F998" s="1" t="s">
        <v>489</v>
      </c>
      <c r="G998" s="1" t="s">
        <v>490</v>
      </c>
      <c r="H998" s="1" t="s">
        <v>50</v>
      </c>
      <c r="I998" s="1" t="s">
        <v>2042</v>
      </c>
      <c r="J998" s="1" t="s">
        <v>2043</v>
      </c>
      <c r="K998" s="1" t="s">
        <v>1967</v>
      </c>
    </row>
    <row r="999" spans="1:11">
      <c r="A999" s="1">
        <v>2721</v>
      </c>
      <c r="B999" s="1">
        <v>677</v>
      </c>
      <c r="C999" s="1" t="s">
        <v>45</v>
      </c>
      <c r="D999" s="1" t="s">
        <v>2035</v>
      </c>
      <c r="E999" s="1" t="s">
        <v>468</v>
      </c>
      <c r="F999" s="1" t="s">
        <v>1957</v>
      </c>
      <c r="G999" s="1" t="s">
        <v>1958</v>
      </c>
      <c r="H999" s="1" t="s">
        <v>50</v>
      </c>
      <c r="I999" s="1" t="s">
        <v>1930</v>
      </c>
      <c r="J999" s="1" t="s">
        <v>1931</v>
      </c>
      <c r="K999" s="1" t="s">
        <v>1967</v>
      </c>
    </row>
    <row r="1000" spans="1:11">
      <c r="A1000" s="1">
        <v>2762</v>
      </c>
      <c r="B1000" s="1">
        <v>303</v>
      </c>
      <c r="C1000" s="1" t="s">
        <v>45</v>
      </c>
      <c r="D1000" s="1" t="s">
        <v>2044</v>
      </c>
      <c r="E1000" s="1" t="s">
        <v>395</v>
      </c>
      <c r="F1000" s="1" t="s">
        <v>2045</v>
      </c>
      <c r="G1000" s="1" t="s">
        <v>2046</v>
      </c>
      <c r="H1000" s="1" t="s">
        <v>50</v>
      </c>
      <c r="I1000" s="1" t="s">
        <v>271</v>
      </c>
      <c r="J1000" s="1" t="s">
        <v>272</v>
      </c>
      <c r="K1000" s="1" t="s">
        <v>2047</v>
      </c>
    </row>
    <row r="1001" spans="1:11">
      <c r="A1001" s="1">
        <v>2762</v>
      </c>
      <c r="B1001" s="1">
        <v>303</v>
      </c>
      <c r="C1001" s="1" t="s">
        <v>45</v>
      </c>
      <c r="D1001" s="1" t="s">
        <v>2044</v>
      </c>
      <c r="E1001" s="1" t="s">
        <v>395</v>
      </c>
      <c r="F1001" s="1" t="s">
        <v>2048</v>
      </c>
      <c r="G1001" s="1" t="s">
        <v>2049</v>
      </c>
      <c r="H1001" s="1" t="s">
        <v>50</v>
      </c>
      <c r="I1001" s="1" t="s">
        <v>351</v>
      </c>
      <c r="J1001" s="1" t="s">
        <v>352</v>
      </c>
      <c r="K1001" s="1" t="s">
        <v>2047</v>
      </c>
    </row>
    <row r="1002" spans="1:11">
      <c r="A1002" s="1">
        <v>2762</v>
      </c>
      <c r="B1002" s="1">
        <v>303</v>
      </c>
      <c r="C1002" s="1" t="s">
        <v>45</v>
      </c>
      <c r="D1002" s="1" t="s">
        <v>2044</v>
      </c>
      <c r="E1002" s="1" t="s">
        <v>331</v>
      </c>
      <c r="F1002" s="1" t="s">
        <v>408</v>
      </c>
      <c r="G1002" s="1" t="s">
        <v>409</v>
      </c>
      <c r="H1002" s="1" t="s">
        <v>50</v>
      </c>
      <c r="I1002" s="1" t="s">
        <v>63</v>
      </c>
      <c r="J1002" s="1" t="s">
        <v>81</v>
      </c>
      <c r="K1002" s="1" t="s">
        <v>2047</v>
      </c>
    </row>
    <row r="1003" spans="1:11">
      <c r="A1003" s="1">
        <v>2762</v>
      </c>
      <c r="B1003" s="1">
        <v>303</v>
      </c>
      <c r="C1003" s="1" t="s">
        <v>45</v>
      </c>
      <c r="D1003" s="1" t="s">
        <v>2044</v>
      </c>
      <c r="E1003" s="1" t="s">
        <v>427</v>
      </c>
      <c r="F1003" s="1" t="s">
        <v>644</v>
      </c>
      <c r="G1003" s="1" t="s">
        <v>645</v>
      </c>
      <c r="H1003" s="1" t="s">
        <v>50</v>
      </c>
      <c r="I1003" s="1" t="s">
        <v>435</v>
      </c>
      <c r="J1003" s="1" t="s">
        <v>436</v>
      </c>
      <c r="K1003" s="1" t="s">
        <v>2047</v>
      </c>
    </row>
    <row r="1004" spans="1:11">
      <c r="A1004" s="1">
        <v>2762</v>
      </c>
      <c r="B1004" s="1">
        <v>303</v>
      </c>
      <c r="C1004" s="1" t="s">
        <v>45</v>
      </c>
      <c r="D1004" s="1" t="s">
        <v>2044</v>
      </c>
      <c r="E1004" s="1" t="s">
        <v>427</v>
      </c>
      <c r="F1004" s="1" t="s">
        <v>644</v>
      </c>
      <c r="G1004" s="1" t="s">
        <v>645</v>
      </c>
      <c r="H1004" s="1" t="s">
        <v>50</v>
      </c>
      <c r="I1004" s="1" t="s">
        <v>435</v>
      </c>
      <c r="J1004" s="1" t="s">
        <v>436</v>
      </c>
      <c r="K1004" s="1" t="s">
        <v>2047</v>
      </c>
    </row>
    <row r="1005" spans="1:11">
      <c r="A1005" s="1">
        <v>2762</v>
      </c>
      <c r="B1005" s="1">
        <v>303</v>
      </c>
      <c r="C1005" s="1" t="s">
        <v>45</v>
      </c>
      <c r="D1005" s="1" t="s">
        <v>2044</v>
      </c>
      <c r="E1005" s="1" t="s">
        <v>2050</v>
      </c>
      <c r="F1005" s="1" t="s">
        <v>2051</v>
      </c>
      <c r="G1005" s="1" t="s">
        <v>2052</v>
      </c>
      <c r="H1005" s="1" t="s">
        <v>50</v>
      </c>
      <c r="I1005" s="1" t="s">
        <v>51</v>
      </c>
      <c r="J1005" s="1" t="s">
        <v>52</v>
      </c>
      <c r="K1005" s="1" t="s">
        <v>2047</v>
      </c>
    </row>
    <row r="1006" spans="1:11">
      <c r="A1006" s="1">
        <v>2762</v>
      </c>
      <c r="B1006" s="1">
        <v>303</v>
      </c>
      <c r="C1006" s="1" t="s">
        <v>45</v>
      </c>
      <c r="D1006" s="1" t="s">
        <v>2044</v>
      </c>
      <c r="E1006" s="1" t="s">
        <v>650</v>
      </c>
      <c r="F1006" s="1" t="s">
        <v>2053</v>
      </c>
      <c r="G1006" s="1" t="s">
        <v>2054</v>
      </c>
      <c r="H1006" s="1" t="s">
        <v>50</v>
      </c>
      <c r="I1006" s="1" t="s">
        <v>189</v>
      </c>
      <c r="J1006" s="1" t="s">
        <v>190</v>
      </c>
      <c r="K1006" s="1" t="s">
        <v>2047</v>
      </c>
    </row>
    <row r="1007" spans="1:11">
      <c r="A1007" s="1">
        <v>2762</v>
      </c>
      <c r="B1007" s="1">
        <v>303</v>
      </c>
      <c r="C1007" s="1" t="s">
        <v>45</v>
      </c>
      <c r="D1007" s="1" t="s">
        <v>2044</v>
      </c>
      <c r="E1007" s="1" t="s">
        <v>71</v>
      </c>
      <c r="F1007" s="1" t="s">
        <v>266</v>
      </c>
      <c r="G1007" s="1" t="s">
        <v>267</v>
      </c>
      <c r="H1007" s="1" t="s">
        <v>50</v>
      </c>
      <c r="I1007" s="1" t="s">
        <v>264</v>
      </c>
      <c r="J1007" s="1" t="s">
        <v>936</v>
      </c>
      <c r="K1007" s="1" t="s">
        <v>2047</v>
      </c>
    </row>
    <row r="1008" spans="1:11">
      <c r="A1008" s="1">
        <v>2762</v>
      </c>
      <c r="B1008" s="1">
        <v>303</v>
      </c>
      <c r="C1008" s="1" t="s">
        <v>45</v>
      </c>
      <c r="D1008" s="1" t="s">
        <v>2044</v>
      </c>
      <c r="E1008" s="1" t="s">
        <v>382</v>
      </c>
      <c r="F1008" s="1" t="s">
        <v>1909</v>
      </c>
      <c r="G1008" s="1" t="s">
        <v>1910</v>
      </c>
      <c r="H1008" s="1" t="s">
        <v>50</v>
      </c>
      <c r="I1008" s="1" t="s">
        <v>542</v>
      </c>
      <c r="J1008" s="1" t="s">
        <v>543</v>
      </c>
      <c r="K1008" s="1" t="s">
        <v>2047</v>
      </c>
    </row>
    <row r="1009" spans="1:11">
      <c r="A1009" s="1">
        <v>2762</v>
      </c>
      <c r="B1009" s="1">
        <v>303</v>
      </c>
      <c r="C1009" s="1" t="s">
        <v>45</v>
      </c>
      <c r="D1009" s="1" t="s">
        <v>2044</v>
      </c>
      <c r="E1009" s="1" t="s">
        <v>658</v>
      </c>
      <c r="F1009" s="1" t="s">
        <v>2055</v>
      </c>
      <c r="G1009" s="1" t="s">
        <v>2056</v>
      </c>
      <c r="H1009" s="1" t="s">
        <v>50</v>
      </c>
      <c r="I1009" s="1" t="s">
        <v>1104</v>
      </c>
      <c r="J1009" s="1" t="s">
        <v>64</v>
      </c>
      <c r="K1009" s="1" t="s">
        <v>2047</v>
      </c>
    </row>
    <row r="1010" spans="1:11">
      <c r="A1010" s="1">
        <v>2762</v>
      </c>
      <c r="B1010" s="1">
        <v>303</v>
      </c>
      <c r="C1010" s="1" t="s">
        <v>45</v>
      </c>
      <c r="D1010" s="1" t="s">
        <v>2044</v>
      </c>
      <c r="E1010" s="1" t="s">
        <v>124</v>
      </c>
      <c r="F1010" s="1" t="s">
        <v>2057</v>
      </c>
      <c r="G1010" s="1" t="s">
        <v>2058</v>
      </c>
      <c r="H1010" s="1" t="s">
        <v>50</v>
      </c>
      <c r="I1010" s="1" t="s">
        <v>316</v>
      </c>
      <c r="J1010" s="1" t="s">
        <v>265</v>
      </c>
      <c r="K1010" s="1" t="s">
        <v>2047</v>
      </c>
    </row>
    <row r="1011" spans="1:11">
      <c r="A1011" s="1">
        <v>2762</v>
      </c>
      <c r="B1011" s="1">
        <v>303</v>
      </c>
      <c r="C1011" s="1" t="s">
        <v>45</v>
      </c>
      <c r="D1011" s="1" t="s">
        <v>2044</v>
      </c>
      <c r="E1011" s="1" t="s">
        <v>353</v>
      </c>
      <c r="F1011" s="1" t="s">
        <v>1911</v>
      </c>
      <c r="G1011" s="1" t="s">
        <v>1912</v>
      </c>
      <c r="H1011" s="1" t="s">
        <v>50</v>
      </c>
      <c r="I1011" s="1" t="s">
        <v>289</v>
      </c>
      <c r="J1011" s="1" t="s">
        <v>290</v>
      </c>
      <c r="K1011" s="1" t="s">
        <v>2047</v>
      </c>
    </row>
    <row r="1012" spans="1:11">
      <c r="A1012" s="1">
        <v>2762</v>
      </c>
      <c r="B1012" s="1">
        <v>303</v>
      </c>
      <c r="C1012" s="1" t="s">
        <v>45</v>
      </c>
      <c r="D1012" s="1" t="s">
        <v>2044</v>
      </c>
      <c r="E1012" s="1" t="s">
        <v>353</v>
      </c>
      <c r="F1012" s="1" t="s">
        <v>850</v>
      </c>
      <c r="G1012" s="1" t="s">
        <v>851</v>
      </c>
      <c r="H1012" s="1" t="s">
        <v>50</v>
      </c>
      <c r="I1012" s="1" t="s">
        <v>289</v>
      </c>
      <c r="J1012" s="1" t="s">
        <v>290</v>
      </c>
      <c r="K1012" s="1" t="s">
        <v>2047</v>
      </c>
    </row>
    <row r="1013" spans="1:11">
      <c r="A1013" s="1">
        <v>2762</v>
      </c>
      <c r="B1013" s="1">
        <v>303</v>
      </c>
      <c r="C1013" s="1" t="s">
        <v>45</v>
      </c>
      <c r="D1013" s="1" t="s">
        <v>2044</v>
      </c>
      <c r="E1013" s="1" t="s">
        <v>744</v>
      </c>
      <c r="F1013" s="1" t="s">
        <v>745</v>
      </c>
      <c r="G1013" s="1" t="s">
        <v>746</v>
      </c>
      <c r="H1013" s="1" t="s">
        <v>50</v>
      </c>
      <c r="I1013" s="1" t="s">
        <v>535</v>
      </c>
      <c r="J1013" s="1" t="s">
        <v>536</v>
      </c>
      <c r="K1013" s="1" t="s">
        <v>2047</v>
      </c>
    </row>
    <row r="1014" spans="1:11">
      <c r="A1014" s="1">
        <v>2762</v>
      </c>
      <c r="B1014" s="1">
        <v>303</v>
      </c>
      <c r="C1014" s="1" t="s">
        <v>45</v>
      </c>
      <c r="D1014" s="1" t="s">
        <v>2044</v>
      </c>
      <c r="E1014" s="1" t="s">
        <v>2059</v>
      </c>
      <c r="F1014" s="1" t="s">
        <v>2060</v>
      </c>
      <c r="G1014" s="1" t="s">
        <v>2061</v>
      </c>
      <c r="H1014" s="1" t="s">
        <v>50</v>
      </c>
      <c r="I1014" s="1" t="s">
        <v>171</v>
      </c>
      <c r="J1014" s="1" t="s">
        <v>172</v>
      </c>
      <c r="K1014" s="1" t="s">
        <v>2047</v>
      </c>
    </row>
    <row r="1015" spans="1:11">
      <c r="A1015" s="1">
        <v>2762</v>
      </c>
      <c r="B1015" s="1">
        <v>303</v>
      </c>
      <c r="C1015" s="1" t="s">
        <v>45</v>
      </c>
      <c r="D1015" s="1" t="s">
        <v>2044</v>
      </c>
      <c r="E1015" s="1" t="s">
        <v>1587</v>
      </c>
      <c r="F1015" s="1" t="s">
        <v>2062</v>
      </c>
      <c r="G1015" s="1" t="s">
        <v>2063</v>
      </c>
      <c r="H1015" s="1" t="s">
        <v>50</v>
      </c>
      <c r="I1015" s="1" t="s">
        <v>369</v>
      </c>
      <c r="J1015" s="1" t="s">
        <v>370</v>
      </c>
      <c r="K1015" s="1" t="s">
        <v>2047</v>
      </c>
    </row>
    <row r="1016" spans="1:11">
      <c r="A1016" s="1">
        <v>2762</v>
      </c>
      <c r="B1016" s="1">
        <v>303</v>
      </c>
      <c r="C1016" s="1" t="s">
        <v>45</v>
      </c>
      <c r="D1016" s="1" t="s">
        <v>2044</v>
      </c>
      <c r="E1016" s="1" t="s">
        <v>2064</v>
      </c>
      <c r="F1016" s="1" t="s">
        <v>2065</v>
      </c>
      <c r="G1016" s="1" t="s">
        <v>2066</v>
      </c>
      <c r="H1016" s="1" t="s">
        <v>50</v>
      </c>
      <c r="I1016" s="1" t="s">
        <v>247</v>
      </c>
      <c r="J1016" s="1" t="s">
        <v>248</v>
      </c>
      <c r="K1016" s="1" t="s">
        <v>2047</v>
      </c>
    </row>
    <row r="1017" spans="1:11">
      <c r="A1017" s="1">
        <v>2762</v>
      </c>
      <c r="B1017" s="1">
        <v>303</v>
      </c>
      <c r="C1017" s="1" t="s">
        <v>45</v>
      </c>
      <c r="D1017" s="1" t="s">
        <v>2044</v>
      </c>
      <c r="E1017" s="1" t="s">
        <v>691</v>
      </c>
      <c r="F1017" s="1" t="s">
        <v>2067</v>
      </c>
      <c r="G1017" s="1" t="s">
        <v>2068</v>
      </c>
      <c r="H1017" s="1" t="s">
        <v>50</v>
      </c>
      <c r="I1017" s="1" t="s">
        <v>130</v>
      </c>
      <c r="J1017" s="1" t="s">
        <v>131</v>
      </c>
      <c r="K1017" s="1" t="s">
        <v>2047</v>
      </c>
    </row>
    <row r="1018" spans="1:11">
      <c r="A1018" s="1">
        <v>2762</v>
      </c>
      <c r="B1018" s="1">
        <v>303</v>
      </c>
      <c r="C1018" s="1" t="s">
        <v>45</v>
      </c>
      <c r="D1018" s="1" t="s">
        <v>2044</v>
      </c>
      <c r="E1018" s="1" t="s">
        <v>2069</v>
      </c>
      <c r="F1018" s="1" t="s">
        <v>2070</v>
      </c>
      <c r="G1018" s="1" t="s">
        <v>2071</v>
      </c>
      <c r="H1018" s="1" t="s">
        <v>50</v>
      </c>
      <c r="I1018" s="1" t="s">
        <v>575</v>
      </c>
      <c r="J1018" s="1" t="s">
        <v>576</v>
      </c>
      <c r="K1018" s="1" t="s">
        <v>2047</v>
      </c>
    </row>
    <row r="1019" spans="1:11">
      <c r="A1019" s="1">
        <v>2762</v>
      </c>
      <c r="B1019" s="1">
        <v>303</v>
      </c>
      <c r="C1019" s="1" t="s">
        <v>45</v>
      </c>
      <c r="D1019" s="1" t="s">
        <v>2044</v>
      </c>
      <c r="E1019" s="1" t="s">
        <v>2069</v>
      </c>
      <c r="F1019" s="1" t="s">
        <v>2070</v>
      </c>
      <c r="G1019" s="1" t="s">
        <v>2071</v>
      </c>
      <c r="H1019" s="1" t="s">
        <v>50</v>
      </c>
      <c r="I1019" s="1" t="s">
        <v>575</v>
      </c>
      <c r="J1019" s="1" t="s">
        <v>576</v>
      </c>
      <c r="K1019" s="1" t="s">
        <v>2047</v>
      </c>
    </row>
    <row r="1020" spans="1:11">
      <c r="A1020" s="1">
        <v>2762</v>
      </c>
      <c r="B1020" s="1">
        <v>303</v>
      </c>
      <c r="C1020" s="1" t="s">
        <v>45</v>
      </c>
      <c r="D1020" s="1" t="s">
        <v>2044</v>
      </c>
      <c r="E1020" s="1" t="s">
        <v>305</v>
      </c>
      <c r="F1020" s="1" t="s">
        <v>306</v>
      </c>
      <c r="G1020" s="1" t="s">
        <v>307</v>
      </c>
      <c r="H1020" s="1" t="s">
        <v>50</v>
      </c>
      <c r="I1020" s="1" t="s">
        <v>308</v>
      </c>
      <c r="J1020" s="1" t="s">
        <v>62</v>
      </c>
      <c r="K1020" s="1" t="s">
        <v>2047</v>
      </c>
    </row>
    <row r="1021" spans="1:11">
      <c r="A1021" s="1">
        <v>2762</v>
      </c>
      <c r="B1021" s="1">
        <v>303</v>
      </c>
      <c r="C1021" s="1" t="s">
        <v>45</v>
      </c>
      <c r="D1021" s="1" t="s">
        <v>2044</v>
      </c>
      <c r="E1021" s="1" t="s">
        <v>65</v>
      </c>
      <c r="F1021" s="1" t="s">
        <v>91</v>
      </c>
      <c r="G1021" s="1" t="s">
        <v>92</v>
      </c>
      <c r="H1021" s="1" t="s">
        <v>50</v>
      </c>
      <c r="I1021" s="1" t="s">
        <v>93</v>
      </c>
      <c r="J1021" s="1" t="s">
        <v>94</v>
      </c>
      <c r="K1021" s="1" t="s">
        <v>2047</v>
      </c>
    </row>
    <row r="1022" spans="1:11">
      <c r="A1022" s="1">
        <v>2810</v>
      </c>
      <c r="B1022" s="1">
        <v>304</v>
      </c>
      <c r="C1022" s="1" t="s">
        <v>45</v>
      </c>
      <c r="D1022" s="1" t="s">
        <v>2072</v>
      </c>
      <c r="E1022" s="1" t="s">
        <v>763</v>
      </c>
      <c r="F1022" s="1" t="s">
        <v>764</v>
      </c>
      <c r="G1022" s="1" t="s">
        <v>765</v>
      </c>
      <c r="H1022" s="1" t="s">
        <v>50</v>
      </c>
      <c r="I1022" s="1" t="s">
        <v>699</v>
      </c>
      <c r="J1022" s="1" t="s">
        <v>700</v>
      </c>
      <c r="K1022" s="1" t="s">
        <v>2073</v>
      </c>
    </row>
    <row r="1023" spans="1:11">
      <c r="A1023" s="1">
        <v>2810</v>
      </c>
      <c r="B1023" s="1">
        <v>304</v>
      </c>
      <c r="C1023" s="1" t="s">
        <v>45</v>
      </c>
      <c r="D1023" s="1" t="s">
        <v>2072</v>
      </c>
      <c r="E1023" s="1" t="s">
        <v>976</v>
      </c>
      <c r="F1023" s="1" t="s">
        <v>2074</v>
      </c>
      <c r="G1023" s="1" t="s">
        <v>2075</v>
      </c>
      <c r="H1023" s="1" t="s">
        <v>50</v>
      </c>
      <c r="I1023" s="1" t="s">
        <v>2076</v>
      </c>
      <c r="J1023" s="1" t="s">
        <v>687</v>
      </c>
      <c r="K1023" s="1" t="s">
        <v>2073</v>
      </c>
    </row>
    <row r="1024" spans="1:11">
      <c r="A1024" s="1">
        <v>2810</v>
      </c>
      <c r="B1024" s="1">
        <v>304</v>
      </c>
      <c r="C1024" s="1" t="s">
        <v>45</v>
      </c>
      <c r="D1024" s="1" t="s">
        <v>2072</v>
      </c>
      <c r="E1024" s="1" t="s">
        <v>398</v>
      </c>
      <c r="F1024" s="1" t="s">
        <v>1563</v>
      </c>
      <c r="G1024" s="1" t="s">
        <v>1564</v>
      </c>
      <c r="H1024" s="1" t="s">
        <v>50</v>
      </c>
      <c r="I1024" s="1" t="s">
        <v>113</v>
      </c>
      <c r="J1024" s="1" t="s">
        <v>114</v>
      </c>
      <c r="K1024" s="1" t="s">
        <v>2073</v>
      </c>
    </row>
    <row r="1025" spans="1:11">
      <c r="A1025" s="1">
        <v>2810</v>
      </c>
      <c r="B1025" s="1">
        <v>304</v>
      </c>
      <c r="C1025" s="1" t="s">
        <v>45</v>
      </c>
      <c r="D1025" s="1" t="s">
        <v>2072</v>
      </c>
      <c r="E1025" s="1" t="s">
        <v>379</v>
      </c>
      <c r="F1025" s="1" t="s">
        <v>2077</v>
      </c>
      <c r="G1025" s="1" t="s">
        <v>2078</v>
      </c>
      <c r="H1025" s="1" t="s">
        <v>50</v>
      </c>
      <c r="I1025" s="1" t="s">
        <v>260</v>
      </c>
      <c r="J1025" s="1" t="s">
        <v>261</v>
      </c>
      <c r="K1025" s="1" t="s">
        <v>2073</v>
      </c>
    </row>
    <row r="1026" spans="1:11">
      <c r="A1026" s="1">
        <v>2810</v>
      </c>
      <c r="B1026" s="1">
        <v>304</v>
      </c>
      <c r="C1026" s="1" t="s">
        <v>45</v>
      </c>
      <c r="D1026" s="1" t="s">
        <v>2072</v>
      </c>
      <c r="E1026" s="1" t="s">
        <v>590</v>
      </c>
      <c r="F1026" s="1" t="s">
        <v>591</v>
      </c>
      <c r="G1026" s="1" t="s">
        <v>592</v>
      </c>
      <c r="H1026" s="1" t="s">
        <v>50</v>
      </c>
      <c r="I1026" s="1" t="s">
        <v>1311</v>
      </c>
      <c r="J1026" s="1" t="s">
        <v>1312</v>
      </c>
      <c r="K1026" s="1" t="s">
        <v>2073</v>
      </c>
    </row>
    <row r="1027" spans="1:11">
      <c r="A1027" s="1">
        <v>2810</v>
      </c>
      <c r="B1027" s="1">
        <v>304</v>
      </c>
      <c r="C1027" s="1" t="s">
        <v>45</v>
      </c>
      <c r="D1027" s="1" t="s">
        <v>2072</v>
      </c>
      <c r="E1027" s="1" t="s">
        <v>174</v>
      </c>
      <c r="F1027" s="1" t="s">
        <v>1880</v>
      </c>
      <c r="G1027" s="1" t="s">
        <v>1881</v>
      </c>
      <c r="H1027" s="1" t="s">
        <v>50</v>
      </c>
      <c r="I1027" s="1" t="s">
        <v>369</v>
      </c>
      <c r="J1027" s="1" t="s">
        <v>370</v>
      </c>
      <c r="K1027" s="1" t="s">
        <v>2073</v>
      </c>
    </row>
    <row r="1028" spans="1:11">
      <c r="A1028" s="1">
        <v>2810</v>
      </c>
      <c r="B1028" s="1">
        <v>304</v>
      </c>
      <c r="C1028" s="1" t="s">
        <v>45</v>
      </c>
      <c r="D1028" s="1" t="s">
        <v>2072</v>
      </c>
      <c r="E1028" s="1" t="s">
        <v>363</v>
      </c>
      <c r="F1028" s="1" t="s">
        <v>2079</v>
      </c>
      <c r="G1028" s="1" t="s">
        <v>2080</v>
      </c>
      <c r="H1028" s="1" t="s">
        <v>50</v>
      </c>
      <c r="I1028" s="1" t="s">
        <v>212</v>
      </c>
      <c r="J1028" s="1" t="s">
        <v>213</v>
      </c>
      <c r="K1028" s="1" t="s">
        <v>2073</v>
      </c>
    </row>
    <row r="1029" spans="1:11">
      <c r="A1029" s="1">
        <v>2810</v>
      </c>
      <c r="B1029" s="1">
        <v>304</v>
      </c>
      <c r="C1029" s="1" t="s">
        <v>45</v>
      </c>
      <c r="D1029" s="1" t="s">
        <v>2072</v>
      </c>
      <c r="E1029" s="1" t="s">
        <v>1181</v>
      </c>
      <c r="F1029" s="1" t="s">
        <v>2081</v>
      </c>
      <c r="G1029" s="1" t="s">
        <v>2082</v>
      </c>
      <c r="H1029" s="1" t="s">
        <v>50</v>
      </c>
      <c r="I1029" s="1" t="s">
        <v>2083</v>
      </c>
      <c r="J1029" s="1" t="s">
        <v>2084</v>
      </c>
      <c r="K1029" s="1" t="s">
        <v>2073</v>
      </c>
    </row>
    <row r="1030" spans="1:11">
      <c r="A1030" s="1">
        <v>2810</v>
      </c>
      <c r="B1030" s="1">
        <v>304</v>
      </c>
      <c r="C1030" s="1" t="s">
        <v>45</v>
      </c>
      <c r="D1030" s="1" t="s">
        <v>2072</v>
      </c>
      <c r="E1030" s="1" t="s">
        <v>474</v>
      </c>
      <c r="F1030" s="1" t="s">
        <v>2085</v>
      </c>
      <c r="G1030" s="1" t="s">
        <v>2086</v>
      </c>
      <c r="H1030" s="1" t="s">
        <v>50</v>
      </c>
      <c r="I1030" s="1" t="s">
        <v>571</v>
      </c>
      <c r="J1030" s="1" t="s">
        <v>572</v>
      </c>
      <c r="K1030" s="1" t="s">
        <v>2073</v>
      </c>
    </row>
    <row r="1031" spans="1:11">
      <c r="A1031" s="1">
        <v>2810</v>
      </c>
      <c r="B1031" s="1">
        <v>304</v>
      </c>
      <c r="C1031" s="1" t="s">
        <v>45</v>
      </c>
      <c r="D1031" s="1" t="s">
        <v>2072</v>
      </c>
      <c r="E1031" s="1" t="s">
        <v>124</v>
      </c>
      <c r="F1031" s="1" t="s">
        <v>2087</v>
      </c>
      <c r="G1031" s="1" t="s">
        <v>2088</v>
      </c>
      <c r="H1031" s="1" t="s">
        <v>50</v>
      </c>
      <c r="I1031" s="1" t="s">
        <v>560</v>
      </c>
      <c r="J1031" s="1" t="s">
        <v>561</v>
      </c>
      <c r="K1031" s="1" t="s">
        <v>2073</v>
      </c>
    </row>
    <row r="1032" spans="1:11">
      <c r="A1032" s="1">
        <v>2810</v>
      </c>
      <c r="B1032" s="1">
        <v>304</v>
      </c>
      <c r="C1032" s="1" t="s">
        <v>45</v>
      </c>
      <c r="D1032" s="1" t="s">
        <v>2072</v>
      </c>
      <c r="E1032" s="1" t="s">
        <v>1934</v>
      </c>
      <c r="F1032" s="1" t="s">
        <v>1935</v>
      </c>
      <c r="G1032" s="1" t="s">
        <v>1936</v>
      </c>
      <c r="H1032" s="1" t="s">
        <v>50</v>
      </c>
      <c r="I1032" s="1" t="s">
        <v>119</v>
      </c>
      <c r="J1032" s="1" t="s">
        <v>120</v>
      </c>
      <c r="K1032" s="1" t="s">
        <v>2073</v>
      </c>
    </row>
    <row r="1033" spans="1:11">
      <c r="A1033" s="1">
        <v>2810</v>
      </c>
      <c r="B1033" s="1">
        <v>304</v>
      </c>
      <c r="C1033" s="1" t="s">
        <v>45</v>
      </c>
      <c r="D1033" s="1" t="s">
        <v>2072</v>
      </c>
      <c r="E1033" s="1" t="s">
        <v>353</v>
      </c>
      <c r="F1033" s="1" t="s">
        <v>567</v>
      </c>
      <c r="G1033" s="1" t="s">
        <v>568</v>
      </c>
      <c r="H1033" s="1" t="s">
        <v>50</v>
      </c>
      <c r="I1033" s="1" t="s">
        <v>316</v>
      </c>
      <c r="J1033" s="1" t="s">
        <v>265</v>
      </c>
      <c r="K1033" s="1" t="s">
        <v>2073</v>
      </c>
    </row>
    <row r="1034" spans="1:11">
      <c r="A1034" s="1">
        <v>2810</v>
      </c>
      <c r="B1034" s="1">
        <v>304</v>
      </c>
      <c r="C1034" s="1" t="s">
        <v>45</v>
      </c>
      <c r="D1034" s="1" t="s">
        <v>2072</v>
      </c>
      <c r="E1034" s="1" t="s">
        <v>353</v>
      </c>
      <c r="F1034" s="1" t="s">
        <v>567</v>
      </c>
      <c r="G1034" s="1" t="s">
        <v>568</v>
      </c>
      <c r="H1034" s="1" t="s">
        <v>50</v>
      </c>
      <c r="I1034" s="1" t="s">
        <v>316</v>
      </c>
      <c r="J1034" s="1" t="s">
        <v>265</v>
      </c>
      <c r="K1034" s="1" t="s">
        <v>2073</v>
      </c>
    </row>
    <row r="1035" spans="1:11">
      <c r="A1035" s="1">
        <v>2810</v>
      </c>
      <c r="B1035" s="1">
        <v>304</v>
      </c>
      <c r="C1035" s="1" t="s">
        <v>45</v>
      </c>
      <c r="D1035" s="1" t="s">
        <v>2072</v>
      </c>
      <c r="E1035" s="1" t="s">
        <v>353</v>
      </c>
      <c r="F1035" s="1" t="s">
        <v>567</v>
      </c>
      <c r="G1035" s="1" t="s">
        <v>568</v>
      </c>
      <c r="H1035" s="1" t="s">
        <v>50</v>
      </c>
      <c r="I1035" s="1" t="s">
        <v>316</v>
      </c>
      <c r="J1035" s="1" t="s">
        <v>265</v>
      </c>
      <c r="K1035" s="1" t="s">
        <v>2073</v>
      </c>
    </row>
    <row r="1036" spans="1:11">
      <c r="A1036" s="1">
        <v>2810</v>
      </c>
      <c r="B1036" s="1">
        <v>304</v>
      </c>
      <c r="C1036" s="1" t="s">
        <v>45</v>
      </c>
      <c r="D1036" s="1" t="s">
        <v>2072</v>
      </c>
      <c r="E1036" s="1" t="s">
        <v>291</v>
      </c>
      <c r="F1036" s="1" t="s">
        <v>2089</v>
      </c>
      <c r="G1036" s="1" t="s">
        <v>2090</v>
      </c>
      <c r="H1036" s="1" t="s">
        <v>50</v>
      </c>
      <c r="I1036" s="1" t="s">
        <v>51</v>
      </c>
      <c r="J1036" s="1" t="s">
        <v>52</v>
      </c>
      <c r="K1036" s="1" t="s">
        <v>2073</v>
      </c>
    </row>
    <row r="1037" spans="1:11">
      <c r="A1037" s="1">
        <v>2810</v>
      </c>
      <c r="B1037" s="1">
        <v>304</v>
      </c>
      <c r="C1037" s="1" t="s">
        <v>45</v>
      </c>
      <c r="D1037" s="1" t="s">
        <v>2072</v>
      </c>
      <c r="E1037" s="1" t="s">
        <v>291</v>
      </c>
      <c r="F1037" s="1" t="s">
        <v>2089</v>
      </c>
      <c r="G1037" s="1" t="s">
        <v>2090</v>
      </c>
      <c r="H1037" s="1" t="s">
        <v>50</v>
      </c>
      <c r="I1037" s="1" t="s">
        <v>51</v>
      </c>
      <c r="J1037" s="1" t="s">
        <v>52</v>
      </c>
      <c r="K1037" s="1" t="s">
        <v>2073</v>
      </c>
    </row>
    <row r="1038" spans="1:11">
      <c r="A1038" s="1">
        <v>2810</v>
      </c>
      <c r="B1038" s="1">
        <v>304</v>
      </c>
      <c r="C1038" s="1" t="s">
        <v>45</v>
      </c>
      <c r="D1038" s="1" t="s">
        <v>2072</v>
      </c>
      <c r="E1038" s="1" t="s">
        <v>291</v>
      </c>
      <c r="F1038" s="1" t="s">
        <v>2089</v>
      </c>
      <c r="G1038" s="1" t="s">
        <v>2090</v>
      </c>
      <c r="H1038" s="1" t="s">
        <v>50</v>
      </c>
      <c r="I1038" s="1" t="s">
        <v>51</v>
      </c>
      <c r="J1038" s="1" t="s">
        <v>52</v>
      </c>
      <c r="K1038" s="1" t="s">
        <v>2073</v>
      </c>
    </row>
    <row r="1039" spans="1:11">
      <c r="A1039" s="1">
        <v>2810</v>
      </c>
      <c r="B1039" s="1">
        <v>304</v>
      </c>
      <c r="C1039" s="1" t="s">
        <v>45</v>
      </c>
      <c r="D1039" s="1" t="s">
        <v>2072</v>
      </c>
      <c r="E1039" s="1" t="s">
        <v>1913</v>
      </c>
      <c r="F1039" s="1" t="s">
        <v>2091</v>
      </c>
      <c r="G1039" s="1" t="s">
        <v>2092</v>
      </c>
      <c r="H1039" s="1" t="s">
        <v>50</v>
      </c>
      <c r="I1039" s="1" t="s">
        <v>1899</v>
      </c>
      <c r="J1039" s="1" t="s">
        <v>1900</v>
      </c>
      <c r="K1039" s="1" t="s">
        <v>2073</v>
      </c>
    </row>
    <row r="1040" spans="1:11">
      <c r="A1040" s="1">
        <v>2810</v>
      </c>
      <c r="B1040" s="1">
        <v>304</v>
      </c>
      <c r="C1040" s="1" t="s">
        <v>45</v>
      </c>
      <c r="D1040" s="1" t="s">
        <v>2072</v>
      </c>
      <c r="E1040" s="1" t="s">
        <v>1461</v>
      </c>
      <c r="F1040" s="1" t="s">
        <v>2093</v>
      </c>
      <c r="G1040" s="1" t="s">
        <v>2094</v>
      </c>
      <c r="H1040" s="1" t="s">
        <v>50</v>
      </c>
      <c r="I1040" s="1" t="s">
        <v>203</v>
      </c>
      <c r="J1040" s="1" t="s">
        <v>204</v>
      </c>
      <c r="K1040" s="1" t="s">
        <v>2073</v>
      </c>
    </row>
    <row r="1041" spans="1:11">
      <c r="A1041" s="1">
        <v>2810</v>
      </c>
      <c r="B1041" s="1">
        <v>304</v>
      </c>
      <c r="C1041" s="1" t="s">
        <v>45</v>
      </c>
      <c r="D1041" s="1" t="s">
        <v>2072</v>
      </c>
      <c r="E1041" s="1" t="s">
        <v>294</v>
      </c>
      <c r="F1041" s="1" t="s">
        <v>2095</v>
      </c>
      <c r="G1041" s="1" t="s">
        <v>2096</v>
      </c>
      <c r="H1041" s="1" t="s">
        <v>50</v>
      </c>
      <c r="I1041" s="1" t="s">
        <v>79</v>
      </c>
      <c r="J1041" s="1" t="s">
        <v>80</v>
      </c>
      <c r="K1041" s="1" t="s">
        <v>2073</v>
      </c>
    </row>
    <row r="1042" spans="1:11">
      <c r="A1042" s="1">
        <v>2810</v>
      </c>
      <c r="B1042" s="1">
        <v>304</v>
      </c>
      <c r="C1042" s="1" t="s">
        <v>45</v>
      </c>
      <c r="D1042" s="1" t="s">
        <v>2072</v>
      </c>
      <c r="E1042" s="1" t="s">
        <v>297</v>
      </c>
      <c r="F1042" s="1" t="s">
        <v>2097</v>
      </c>
      <c r="G1042" s="1" t="s">
        <v>2098</v>
      </c>
      <c r="H1042" s="1" t="s">
        <v>50</v>
      </c>
      <c r="I1042" s="1" t="s">
        <v>587</v>
      </c>
      <c r="J1042" s="1" t="s">
        <v>588</v>
      </c>
      <c r="K1042" s="1" t="s">
        <v>2073</v>
      </c>
    </row>
    <row r="1043" spans="1:11">
      <c r="A1043" s="1">
        <v>2810</v>
      </c>
      <c r="B1043" s="1">
        <v>304</v>
      </c>
      <c r="C1043" s="1" t="s">
        <v>45</v>
      </c>
      <c r="D1043" s="1" t="s">
        <v>2072</v>
      </c>
      <c r="E1043" s="1" t="s">
        <v>297</v>
      </c>
      <c r="F1043" s="1" t="s">
        <v>2097</v>
      </c>
      <c r="G1043" s="1" t="s">
        <v>2098</v>
      </c>
      <c r="H1043" s="1" t="s">
        <v>50</v>
      </c>
      <c r="I1043" s="1" t="s">
        <v>587</v>
      </c>
      <c r="J1043" s="1" t="s">
        <v>588</v>
      </c>
      <c r="K1043" s="1" t="s">
        <v>2073</v>
      </c>
    </row>
    <row r="1044" spans="1:11">
      <c r="A1044" s="1">
        <v>2810</v>
      </c>
      <c r="B1044" s="1">
        <v>304</v>
      </c>
      <c r="C1044" s="1" t="s">
        <v>45</v>
      </c>
      <c r="D1044" s="1" t="s">
        <v>2072</v>
      </c>
      <c r="E1044" s="1" t="s">
        <v>744</v>
      </c>
      <c r="F1044" s="1" t="s">
        <v>1618</v>
      </c>
      <c r="G1044" s="1" t="s">
        <v>1619</v>
      </c>
      <c r="H1044" s="1" t="s">
        <v>50</v>
      </c>
      <c r="I1044" s="1" t="s">
        <v>619</v>
      </c>
      <c r="J1044" s="1" t="s">
        <v>620</v>
      </c>
      <c r="K1044" s="1" t="s">
        <v>2073</v>
      </c>
    </row>
    <row r="1045" spans="1:11">
      <c r="A1045" s="1">
        <v>2810</v>
      </c>
      <c r="B1045" s="1">
        <v>304</v>
      </c>
      <c r="C1045" s="1" t="s">
        <v>45</v>
      </c>
      <c r="D1045" s="1" t="s">
        <v>2072</v>
      </c>
      <c r="E1045" s="1" t="s">
        <v>507</v>
      </c>
      <c r="F1045" s="1" t="s">
        <v>2099</v>
      </c>
      <c r="G1045" s="1" t="s">
        <v>2100</v>
      </c>
      <c r="H1045" s="1" t="s">
        <v>50</v>
      </c>
      <c r="I1045" s="1" t="s">
        <v>393</v>
      </c>
      <c r="J1045" s="1" t="s">
        <v>394</v>
      </c>
      <c r="K1045" s="1" t="s">
        <v>2073</v>
      </c>
    </row>
    <row r="1046" spans="1:11">
      <c r="A1046" s="1">
        <v>2810</v>
      </c>
      <c r="B1046" s="1">
        <v>304</v>
      </c>
      <c r="C1046" s="1" t="s">
        <v>45</v>
      </c>
      <c r="D1046" s="1" t="s">
        <v>2072</v>
      </c>
      <c r="E1046" s="1" t="s">
        <v>1587</v>
      </c>
      <c r="F1046" s="1" t="s">
        <v>2101</v>
      </c>
      <c r="G1046" s="1" t="s">
        <v>2102</v>
      </c>
      <c r="H1046" s="1" t="s">
        <v>50</v>
      </c>
      <c r="I1046" s="1" t="s">
        <v>212</v>
      </c>
      <c r="J1046" s="1" t="s">
        <v>213</v>
      </c>
      <c r="K1046" s="1" t="s">
        <v>2073</v>
      </c>
    </row>
    <row r="1047" spans="1:11">
      <c r="A1047" s="1">
        <v>2810</v>
      </c>
      <c r="B1047" s="1">
        <v>304</v>
      </c>
      <c r="C1047" s="1" t="s">
        <v>45</v>
      </c>
      <c r="D1047" s="1" t="s">
        <v>2072</v>
      </c>
      <c r="E1047" s="1" t="s">
        <v>1587</v>
      </c>
      <c r="F1047" s="1" t="s">
        <v>2103</v>
      </c>
      <c r="G1047" s="1" t="s">
        <v>2104</v>
      </c>
      <c r="H1047" s="1" t="s">
        <v>50</v>
      </c>
      <c r="I1047" s="1" t="s">
        <v>988</v>
      </c>
      <c r="J1047" s="1" t="s">
        <v>989</v>
      </c>
      <c r="K1047" s="1" t="s">
        <v>2073</v>
      </c>
    </row>
    <row r="1048" spans="1:11">
      <c r="A1048" s="1">
        <v>2810</v>
      </c>
      <c r="B1048" s="1">
        <v>304</v>
      </c>
      <c r="C1048" s="1" t="s">
        <v>45</v>
      </c>
      <c r="D1048" s="1" t="s">
        <v>2072</v>
      </c>
      <c r="E1048" s="1" t="s">
        <v>1587</v>
      </c>
      <c r="F1048" s="1" t="s">
        <v>2105</v>
      </c>
      <c r="G1048" s="1" t="s">
        <v>2106</v>
      </c>
      <c r="H1048" s="1" t="s">
        <v>50</v>
      </c>
      <c r="I1048" s="1" t="s">
        <v>369</v>
      </c>
      <c r="J1048" s="1" t="s">
        <v>370</v>
      </c>
      <c r="K1048" s="1" t="s">
        <v>2073</v>
      </c>
    </row>
    <row r="1049" spans="1:11">
      <c r="A1049" s="1">
        <v>2810</v>
      </c>
      <c r="B1049" s="1">
        <v>304</v>
      </c>
      <c r="C1049" s="1" t="s">
        <v>45</v>
      </c>
      <c r="D1049" s="1" t="s">
        <v>2072</v>
      </c>
      <c r="E1049" s="1" t="s">
        <v>1587</v>
      </c>
      <c r="F1049" s="1" t="s">
        <v>2105</v>
      </c>
      <c r="G1049" s="1" t="s">
        <v>2106</v>
      </c>
      <c r="H1049" s="1" t="s">
        <v>50</v>
      </c>
      <c r="I1049" s="1" t="s">
        <v>369</v>
      </c>
      <c r="J1049" s="1" t="s">
        <v>370</v>
      </c>
      <c r="K1049" s="1" t="s">
        <v>2073</v>
      </c>
    </row>
    <row r="1050" spans="1:11">
      <c r="A1050" s="1">
        <v>2810</v>
      </c>
      <c r="B1050" s="1">
        <v>304</v>
      </c>
      <c r="C1050" s="1" t="s">
        <v>45</v>
      </c>
      <c r="D1050" s="1" t="s">
        <v>2072</v>
      </c>
      <c r="E1050" s="1" t="s">
        <v>1587</v>
      </c>
      <c r="F1050" s="1" t="s">
        <v>2107</v>
      </c>
      <c r="G1050" s="1" t="s">
        <v>2108</v>
      </c>
      <c r="H1050" s="1" t="s">
        <v>50</v>
      </c>
      <c r="I1050" s="1" t="s">
        <v>303</v>
      </c>
      <c r="J1050" s="1" t="s">
        <v>304</v>
      </c>
      <c r="K1050" s="1" t="s">
        <v>2073</v>
      </c>
    </row>
    <row r="1051" spans="1:11">
      <c r="A1051" s="1">
        <v>2810</v>
      </c>
      <c r="B1051" s="1">
        <v>304</v>
      </c>
      <c r="C1051" s="1" t="s">
        <v>45</v>
      </c>
      <c r="D1051" s="1" t="s">
        <v>2072</v>
      </c>
      <c r="E1051" s="1" t="s">
        <v>691</v>
      </c>
      <c r="F1051" s="1" t="s">
        <v>2109</v>
      </c>
      <c r="G1051" s="1" t="s">
        <v>2110</v>
      </c>
      <c r="H1051" s="1" t="s">
        <v>50</v>
      </c>
      <c r="I1051" s="1" t="s">
        <v>838</v>
      </c>
      <c r="J1051" s="1" t="s">
        <v>839</v>
      </c>
      <c r="K1051" s="1" t="s">
        <v>2073</v>
      </c>
    </row>
    <row r="1052" spans="1:11">
      <c r="A1052" s="1">
        <v>2810</v>
      </c>
      <c r="B1052" s="1">
        <v>304</v>
      </c>
      <c r="C1052" s="1" t="s">
        <v>45</v>
      </c>
      <c r="D1052" s="1" t="s">
        <v>2072</v>
      </c>
      <c r="E1052" s="1" t="s">
        <v>691</v>
      </c>
      <c r="F1052" s="1" t="s">
        <v>2111</v>
      </c>
      <c r="G1052" s="1" t="s">
        <v>2112</v>
      </c>
      <c r="H1052" s="1" t="s">
        <v>50</v>
      </c>
      <c r="I1052" s="1" t="s">
        <v>864</v>
      </c>
      <c r="J1052" s="1" t="s">
        <v>865</v>
      </c>
      <c r="K1052" s="1" t="s">
        <v>2073</v>
      </c>
    </row>
    <row r="1053" spans="1:11">
      <c r="A1053" s="1">
        <v>2810</v>
      </c>
      <c r="B1053" s="1">
        <v>304</v>
      </c>
      <c r="C1053" s="1" t="s">
        <v>45</v>
      </c>
      <c r="D1053" s="1" t="s">
        <v>2072</v>
      </c>
      <c r="E1053" s="1" t="s">
        <v>701</v>
      </c>
      <c r="F1053" s="1" t="s">
        <v>2113</v>
      </c>
      <c r="G1053" s="1" t="s">
        <v>2114</v>
      </c>
      <c r="H1053" s="1" t="s">
        <v>50</v>
      </c>
      <c r="I1053" s="1" t="s">
        <v>195</v>
      </c>
      <c r="J1053" s="1" t="s">
        <v>196</v>
      </c>
      <c r="K1053" s="1" t="s">
        <v>2073</v>
      </c>
    </row>
    <row r="1054" spans="1:11">
      <c r="A1054" s="1">
        <v>2810</v>
      </c>
      <c r="B1054" s="1">
        <v>304</v>
      </c>
      <c r="C1054" s="1" t="s">
        <v>45</v>
      </c>
      <c r="D1054" s="1" t="s">
        <v>2072</v>
      </c>
      <c r="E1054" s="1" t="s">
        <v>701</v>
      </c>
      <c r="F1054" s="1" t="s">
        <v>1855</v>
      </c>
      <c r="G1054" s="1" t="s">
        <v>1856</v>
      </c>
      <c r="H1054" s="1" t="s">
        <v>50</v>
      </c>
      <c r="I1054" s="1" t="s">
        <v>303</v>
      </c>
      <c r="J1054" s="1" t="s">
        <v>304</v>
      </c>
      <c r="K1054" s="1" t="s">
        <v>2073</v>
      </c>
    </row>
    <row r="1055" spans="1:11">
      <c r="A1055" s="1">
        <v>2810</v>
      </c>
      <c r="B1055" s="1">
        <v>304</v>
      </c>
      <c r="C1055" s="1" t="s">
        <v>45</v>
      </c>
      <c r="D1055" s="1" t="s">
        <v>2072</v>
      </c>
      <c r="E1055" s="1" t="s">
        <v>701</v>
      </c>
      <c r="F1055" s="1" t="s">
        <v>2115</v>
      </c>
      <c r="G1055" s="1" t="s">
        <v>2116</v>
      </c>
      <c r="H1055" s="1" t="s">
        <v>50</v>
      </c>
      <c r="I1055" s="1" t="s">
        <v>619</v>
      </c>
      <c r="J1055" s="1" t="s">
        <v>620</v>
      </c>
      <c r="K1055" s="1" t="s">
        <v>2073</v>
      </c>
    </row>
    <row r="1056" spans="1:11">
      <c r="A1056" s="1">
        <v>2810</v>
      </c>
      <c r="B1056" s="1">
        <v>304</v>
      </c>
      <c r="C1056" s="1" t="s">
        <v>45</v>
      </c>
      <c r="D1056" s="1" t="s">
        <v>2072</v>
      </c>
      <c r="E1056" s="1" t="s">
        <v>701</v>
      </c>
      <c r="F1056" s="1" t="s">
        <v>2115</v>
      </c>
      <c r="G1056" s="1" t="s">
        <v>2116</v>
      </c>
      <c r="H1056" s="1" t="s">
        <v>50</v>
      </c>
      <c r="I1056" s="1" t="s">
        <v>619</v>
      </c>
      <c r="J1056" s="1" t="s">
        <v>620</v>
      </c>
      <c r="K1056" s="1" t="s">
        <v>2073</v>
      </c>
    </row>
    <row r="1057" spans="1:11">
      <c r="A1057" s="1">
        <v>2810</v>
      </c>
      <c r="B1057" s="1">
        <v>304</v>
      </c>
      <c r="C1057" s="1" t="s">
        <v>45</v>
      </c>
      <c r="D1057" s="1" t="s">
        <v>2072</v>
      </c>
      <c r="E1057" s="1" t="s">
        <v>1135</v>
      </c>
      <c r="F1057" s="1" t="s">
        <v>2117</v>
      </c>
      <c r="G1057" s="1" t="s">
        <v>2118</v>
      </c>
      <c r="H1057" s="1" t="s">
        <v>50</v>
      </c>
      <c r="I1057" s="1" t="s">
        <v>284</v>
      </c>
      <c r="J1057" s="1" t="s">
        <v>285</v>
      </c>
      <c r="K1057" s="1" t="s">
        <v>2073</v>
      </c>
    </row>
    <row r="1058" spans="1:11">
      <c r="A1058" s="1">
        <v>2810</v>
      </c>
      <c r="B1058" s="1">
        <v>304</v>
      </c>
      <c r="C1058" s="1" t="s">
        <v>45</v>
      </c>
      <c r="D1058" s="1" t="s">
        <v>2072</v>
      </c>
      <c r="E1058" s="1" t="s">
        <v>1135</v>
      </c>
      <c r="F1058" s="1" t="s">
        <v>2117</v>
      </c>
      <c r="G1058" s="1" t="s">
        <v>2118</v>
      </c>
      <c r="H1058" s="1" t="s">
        <v>50</v>
      </c>
      <c r="I1058" s="1" t="s">
        <v>284</v>
      </c>
      <c r="J1058" s="1" t="s">
        <v>285</v>
      </c>
      <c r="K1058" s="1" t="s">
        <v>2073</v>
      </c>
    </row>
    <row r="1059" spans="1:11">
      <c r="A1059" s="1">
        <v>2810</v>
      </c>
      <c r="B1059" s="1">
        <v>304</v>
      </c>
      <c r="C1059" s="1" t="s">
        <v>45</v>
      </c>
      <c r="D1059" s="1" t="s">
        <v>2072</v>
      </c>
      <c r="E1059" s="1" t="s">
        <v>305</v>
      </c>
      <c r="F1059" s="1" t="s">
        <v>306</v>
      </c>
      <c r="G1059" s="1" t="s">
        <v>307</v>
      </c>
      <c r="H1059" s="1" t="s">
        <v>50</v>
      </c>
      <c r="I1059" s="1" t="s">
        <v>308</v>
      </c>
      <c r="J1059" s="1" t="s">
        <v>62</v>
      </c>
      <c r="K1059" s="1" t="s">
        <v>2073</v>
      </c>
    </row>
    <row r="1060" spans="1:11">
      <c r="A1060" s="1">
        <v>2810</v>
      </c>
      <c r="B1060" s="1">
        <v>304</v>
      </c>
      <c r="C1060" s="1" t="s">
        <v>45</v>
      </c>
      <c r="D1060" s="1" t="s">
        <v>2072</v>
      </c>
      <c r="E1060" s="1" t="s">
        <v>305</v>
      </c>
      <c r="F1060" s="1" t="s">
        <v>306</v>
      </c>
      <c r="G1060" s="1" t="s">
        <v>307</v>
      </c>
      <c r="H1060" s="1" t="s">
        <v>780</v>
      </c>
      <c r="I1060" s="1" t="s">
        <v>308</v>
      </c>
      <c r="J1060" s="1" t="s">
        <v>230</v>
      </c>
      <c r="K1060" s="1" t="s">
        <v>2073</v>
      </c>
    </row>
    <row r="1061" spans="1:11">
      <c r="A1061" s="1">
        <v>2810</v>
      </c>
      <c r="B1061" s="1">
        <v>304</v>
      </c>
      <c r="C1061" s="1" t="s">
        <v>45</v>
      </c>
      <c r="D1061" s="1" t="s">
        <v>2072</v>
      </c>
      <c r="E1061" s="1" t="s">
        <v>2119</v>
      </c>
      <c r="F1061" s="1" t="s">
        <v>2120</v>
      </c>
      <c r="G1061" s="1" t="s">
        <v>2121</v>
      </c>
      <c r="H1061" s="1" t="s">
        <v>50</v>
      </c>
      <c r="I1061" s="1" t="s">
        <v>99</v>
      </c>
      <c r="J1061" s="1" t="s">
        <v>100</v>
      </c>
      <c r="K1061" s="1" t="s">
        <v>2073</v>
      </c>
    </row>
    <row r="1062" spans="1:11">
      <c r="A1062" s="1">
        <v>2810</v>
      </c>
      <c r="B1062" s="1">
        <v>304</v>
      </c>
      <c r="C1062" s="1" t="s">
        <v>45</v>
      </c>
      <c r="D1062" s="1" t="s">
        <v>2072</v>
      </c>
      <c r="E1062" s="1" t="s">
        <v>65</v>
      </c>
      <c r="F1062" s="1" t="s">
        <v>585</v>
      </c>
      <c r="G1062" s="1" t="s">
        <v>586</v>
      </c>
      <c r="H1062" s="1" t="s">
        <v>50</v>
      </c>
      <c r="I1062" s="1" t="s">
        <v>99</v>
      </c>
      <c r="J1062" s="1" t="s">
        <v>100</v>
      </c>
      <c r="K1062" s="1" t="s">
        <v>2073</v>
      </c>
    </row>
    <row r="1063" spans="1:11">
      <c r="A1063" s="1">
        <v>2810</v>
      </c>
      <c r="B1063" s="1">
        <v>304</v>
      </c>
      <c r="C1063" s="1" t="s">
        <v>45</v>
      </c>
      <c r="D1063" s="1" t="s">
        <v>2072</v>
      </c>
      <c r="E1063" s="1" t="s">
        <v>65</v>
      </c>
      <c r="F1063" s="1" t="s">
        <v>585</v>
      </c>
      <c r="G1063" s="1" t="s">
        <v>586</v>
      </c>
      <c r="H1063" s="1" t="s">
        <v>50</v>
      </c>
      <c r="I1063" s="1" t="s">
        <v>99</v>
      </c>
      <c r="J1063" s="1" t="s">
        <v>100</v>
      </c>
      <c r="K1063" s="1" t="s">
        <v>2073</v>
      </c>
    </row>
    <row r="1064" spans="1:11">
      <c r="A1064" s="1">
        <v>2811</v>
      </c>
      <c r="B1064" s="1">
        <v>678</v>
      </c>
      <c r="C1064" s="1" t="s">
        <v>45</v>
      </c>
      <c r="D1064" s="1" t="s">
        <v>2122</v>
      </c>
      <c r="E1064" s="1" t="s">
        <v>54</v>
      </c>
      <c r="F1064" s="1" t="s">
        <v>2123</v>
      </c>
      <c r="G1064" s="1" t="s">
        <v>2124</v>
      </c>
      <c r="H1064" s="1" t="s">
        <v>50</v>
      </c>
      <c r="I1064" s="1" t="s">
        <v>542</v>
      </c>
      <c r="J1064" s="1" t="s">
        <v>543</v>
      </c>
      <c r="K1064" s="1" t="s">
        <v>2125</v>
      </c>
    </row>
    <row r="1065" spans="1:11">
      <c r="A1065" s="1">
        <v>2811</v>
      </c>
      <c r="B1065" s="1">
        <v>678</v>
      </c>
      <c r="C1065" s="1" t="s">
        <v>45</v>
      </c>
      <c r="D1065" s="1" t="s">
        <v>2122</v>
      </c>
      <c r="E1065" s="1" t="s">
        <v>54</v>
      </c>
      <c r="F1065" s="1" t="s">
        <v>2123</v>
      </c>
      <c r="G1065" s="1" t="s">
        <v>2124</v>
      </c>
      <c r="H1065" s="1" t="s">
        <v>50</v>
      </c>
      <c r="I1065" s="1" t="s">
        <v>542</v>
      </c>
      <c r="J1065" s="1" t="s">
        <v>543</v>
      </c>
      <c r="K1065" s="1" t="s">
        <v>2125</v>
      </c>
    </row>
    <row r="1066" spans="1:11">
      <c r="A1066" s="1">
        <v>2811</v>
      </c>
      <c r="B1066" s="1">
        <v>678</v>
      </c>
      <c r="C1066" s="1" t="s">
        <v>45</v>
      </c>
      <c r="D1066" s="1" t="s">
        <v>2122</v>
      </c>
      <c r="E1066" s="1" t="s">
        <v>65</v>
      </c>
      <c r="F1066" s="1" t="s">
        <v>309</v>
      </c>
      <c r="G1066" s="1" t="s">
        <v>310</v>
      </c>
      <c r="H1066" s="1" t="s">
        <v>50</v>
      </c>
      <c r="I1066" s="1" t="s">
        <v>311</v>
      </c>
      <c r="J1066" s="1" t="s">
        <v>312</v>
      </c>
      <c r="K1066" s="1" t="s">
        <v>2125</v>
      </c>
    </row>
    <row r="1067" spans="1:11">
      <c r="A1067" s="1">
        <v>2811</v>
      </c>
      <c r="B1067" s="1">
        <v>678</v>
      </c>
      <c r="C1067" s="1" t="s">
        <v>45</v>
      </c>
      <c r="D1067" s="1" t="s">
        <v>2122</v>
      </c>
      <c r="E1067" s="1" t="s">
        <v>65</v>
      </c>
      <c r="F1067" s="1" t="s">
        <v>309</v>
      </c>
      <c r="G1067" s="1" t="s">
        <v>310</v>
      </c>
      <c r="H1067" s="1" t="s">
        <v>50</v>
      </c>
      <c r="I1067" s="1" t="s">
        <v>311</v>
      </c>
      <c r="J1067" s="1" t="s">
        <v>312</v>
      </c>
      <c r="K1067" s="1" t="s">
        <v>2125</v>
      </c>
    </row>
    <row r="1068" spans="1:11">
      <c r="A1068" s="1">
        <v>2812</v>
      </c>
      <c r="B1068" s="1">
        <v>678</v>
      </c>
      <c r="C1068" s="1" t="s">
        <v>45</v>
      </c>
      <c r="D1068" s="1" t="s">
        <v>724</v>
      </c>
      <c r="E1068" s="1" t="s">
        <v>918</v>
      </c>
      <c r="F1068" s="1" t="s">
        <v>1826</v>
      </c>
      <c r="G1068" s="1" t="s">
        <v>1827</v>
      </c>
      <c r="H1068" s="1" t="s">
        <v>50</v>
      </c>
      <c r="I1068" s="1" t="s">
        <v>233</v>
      </c>
      <c r="J1068" s="1" t="s">
        <v>234</v>
      </c>
      <c r="K1068" s="1" t="s">
        <v>2126</v>
      </c>
    </row>
    <row r="1069" spans="1:11">
      <c r="A1069" s="1">
        <v>2812</v>
      </c>
      <c r="B1069" s="1">
        <v>678</v>
      </c>
      <c r="C1069" s="1" t="s">
        <v>45</v>
      </c>
      <c r="D1069" s="1" t="s">
        <v>724</v>
      </c>
      <c r="E1069" s="1" t="s">
        <v>1456</v>
      </c>
      <c r="F1069" s="1" t="s">
        <v>2127</v>
      </c>
      <c r="G1069" s="1" t="s">
        <v>2128</v>
      </c>
      <c r="H1069" s="1" t="s">
        <v>50</v>
      </c>
      <c r="I1069" s="1" t="s">
        <v>393</v>
      </c>
      <c r="J1069" s="1" t="s">
        <v>394</v>
      </c>
      <c r="K1069" s="1" t="s">
        <v>2126</v>
      </c>
    </row>
    <row r="1070" spans="1:11">
      <c r="A1070" s="1">
        <v>2812</v>
      </c>
      <c r="B1070" s="1">
        <v>678</v>
      </c>
      <c r="C1070" s="1" t="s">
        <v>45</v>
      </c>
      <c r="D1070" s="1" t="s">
        <v>724</v>
      </c>
      <c r="E1070" s="1" t="s">
        <v>65</v>
      </c>
      <c r="F1070" s="1" t="s">
        <v>66</v>
      </c>
      <c r="G1070" s="1" t="s">
        <v>67</v>
      </c>
      <c r="H1070" s="1" t="s">
        <v>50</v>
      </c>
      <c r="I1070" s="1" t="s">
        <v>587</v>
      </c>
      <c r="J1070" s="1" t="s">
        <v>588</v>
      </c>
      <c r="K1070" s="1" t="s">
        <v>2126</v>
      </c>
    </row>
    <row r="1071" spans="1:11">
      <c r="A1071" s="1">
        <v>2812</v>
      </c>
      <c r="B1071" s="1">
        <v>678</v>
      </c>
      <c r="C1071" s="1" t="s">
        <v>45</v>
      </c>
      <c r="D1071" s="1" t="s">
        <v>724</v>
      </c>
      <c r="E1071" s="1" t="s">
        <v>65</v>
      </c>
      <c r="F1071" s="1" t="s">
        <v>66</v>
      </c>
      <c r="G1071" s="1" t="s">
        <v>67</v>
      </c>
      <c r="H1071" s="1" t="s">
        <v>50</v>
      </c>
      <c r="I1071" s="1" t="s">
        <v>587</v>
      </c>
      <c r="J1071" s="1" t="s">
        <v>588</v>
      </c>
      <c r="K1071" s="1" t="s">
        <v>2126</v>
      </c>
    </row>
    <row r="1072" spans="1:11">
      <c r="A1072" s="1">
        <v>2942</v>
      </c>
      <c r="B1072" s="1">
        <v>486</v>
      </c>
      <c r="C1072" s="1" t="s">
        <v>45</v>
      </c>
      <c r="D1072" s="1" t="s">
        <v>2129</v>
      </c>
      <c r="E1072" s="1" t="s">
        <v>1199</v>
      </c>
      <c r="F1072" s="1" t="s">
        <v>2130</v>
      </c>
      <c r="G1072" s="1" t="s">
        <v>2131</v>
      </c>
      <c r="H1072" s="1" t="s">
        <v>50</v>
      </c>
      <c r="I1072" s="1" t="s">
        <v>775</v>
      </c>
      <c r="J1072" s="1" t="s">
        <v>776</v>
      </c>
      <c r="K1072" s="1" t="s">
        <v>2132</v>
      </c>
    </row>
    <row r="1073" spans="1:11">
      <c r="A1073" s="1">
        <v>2942</v>
      </c>
      <c r="B1073" s="1">
        <v>486</v>
      </c>
      <c r="C1073" s="1" t="s">
        <v>45</v>
      </c>
      <c r="D1073" s="1" t="s">
        <v>2129</v>
      </c>
      <c r="E1073" s="1" t="s">
        <v>1177</v>
      </c>
      <c r="F1073" s="1" t="s">
        <v>1178</v>
      </c>
      <c r="G1073" s="1" t="s">
        <v>1179</v>
      </c>
      <c r="H1073" s="1" t="s">
        <v>50</v>
      </c>
      <c r="I1073" s="1" t="s">
        <v>275</v>
      </c>
      <c r="J1073" s="1" t="s">
        <v>276</v>
      </c>
      <c r="K1073" s="1" t="s">
        <v>2132</v>
      </c>
    </row>
    <row r="1074" spans="1:11">
      <c r="A1074" s="1">
        <v>2942</v>
      </c>
      <c r="B1074" s="1">
        <v>486</v>
      </c>
      <c r="C1074" s="1" t="s">
        <v>45</v>
      </c>
      <c r="D1074" s="1" t="s">
        <v>2129</v>
      </c>
      <c r="E1074" s="1" t="s">
        <v>323</v>
      </c>
      <c r="F1074" s="1" t="s">
        <v>324</v>
      </c>
      <c r="G1074" s="1" t="s">
        <v>325</v>
      </c>
      <c r="H1074" s="1" t="s">
        <v>780</v>
      </c>
      <c r="I1074" s="1" t="s">
        <v>775</v>
      </c>
      <c r="J1074" s="1" t="s">
        <v>2133</v>
      </c>
      <c r="K1074" s="1" t="s">
        <v>2132</v>
      </c>
    </row>
    <row r="1075" spans="1:11">
      <c r="A1075" s="1">
        <v>2942</v>
      </c>
      <c r="B1075" s="1">
        <v>486</v>
      </c>
      <c r="C1075" s="1" t="s">
        <v>45</v>
      </c>
      <c r="D1075" s="1" t="s">
        <v>2129</v>
      </c>
      <c r="E1075" s="1" t="s">
        <v>2134</v>
      </c>
      <c r="F1075" s="1" t="s">
        <v>2135</v>
      </c>
      <c r="G1075" s="1" t="s">
        <v>2136</v>
      </c>
      <c r="H1075" s="1" t="s">
        <v>50</v>
      </c>
      <c r="I1075" s="1" t="s">
        <v>195</v>
      </c>
      <c r="J1075" s="1" t="s">
        <v>196</v>
      </c>
      <c r="K1075" s="1" t="s">
        <v>2132</v>
      </c>
    </row>
    <row r="1076" spans="1:11">
      <c r="A1076" s="1">
        <v>2942</v>
      </c>
      <c r="B1076" s="1">
        <v>486</v>
      </c>
      <c r="C1076" s="1" t="s">
        <v>45</v>
      </c>
      <c r="D1076" s="1" t="s">
        <v>2129</v>
      </c>
      <c r="E1076" s="1" t="s">
        <v>513</v>
      </c>
      <c r="F1076" s="1" t="s">
        <v>2137</v>
      </c>
      <c r="G1076" s="1" t="s">
        <v>2138</v>
      </c>
      <c r="H1076" s="1" t="s">
        <v>50</v>
      </c>
      <c r="I1076" s="1" t="s">
        <v>326</v>
      </c>
      <c r="J1076" s="1" t="s">
        <v>327</v>
      </c>
      <c r="K1076" s="1" t="s">
        <v>2132</v>
      </c>
    </row>
    <row r="1077" spans="1:11">
      <c r="A1077" s="1">
        <v>2942</v>
      </c>
      <c r="B1077" s="1">
        <v>486</v>
      </c>
      <c r="C1077" s="1" t="s">
        <v>45</v>
      </c>
      <c r="D1077" s="1" t="s">
        <v>2129</v>
      </c>
      <c r="E1077" s="1" t="s">
        <v>168</v>
      </c>
      <c r="F1077" s="1" t="s">
        <v>2139</v>
      </c>
      <c r="G1077" s="1" t="s">
        <v>2140</v>
      </c>
      <c r="H1077" s="1" t="s">
        <v>50</v>
      </c>
      <c r="I1077" s="1" t="s">
        <v>147</v>
      </c>
      <c r="J1077" s="1" t="s">
        <v>148</v>
      </c>
      <c r="K1077" s="1" t="s">
        <v>2132</v>
      </c>
    </row>
    <row r="1078" spans="1:11">
      <c r="A1078" s="1">
        <v>2942</v>
      </c>
      <c r="B1078" s="1">
        <v>486</v>
      </c>
      <c r="C1078" s="1" t="s">
        <v>45</v>
      </c>
      <c r="D1078" s="1" t="s">
        <v>2129</v>
      </c>
      <c r="E1078" s="1" t="s">
        <v>168</v>
      </c>
      <c r="F1078" s="1" t="s">
        <v>2141</v>
      </c>
      <c r="G1078" s="1" t="s">
        <v>2142</v>
      </c>
      <c r="H1078" s="1" t="s">
        <v>50</v>
      </c>
      <c r="I1078" s="1" t="s">
        <v>1191</v>
      </c>
      <c r="J1078" s="1" t="s">
        <v>1192</v>
      </c>
      <c r="K1078" s="1" t="s">
        <v>2132</v>
      </c>
    </row>
    <row r="1079" spans="1:11">
      <c r="A1079" s="1">
        <v>2942</v>
      </c>
      <c r="B1079" s="1">
        <v>486</v>
      </c>
      <c r="C1079" s="1" t="s">
        <v>45</v>
      </c>
      <c r="D1079" s="1" t="s">
        <v>2129</v>
      </c>
      <c r="E1079" s="1" t="s">
        <v>613</v>
      </c>
      <c r="F1079" s="1" t="s">
        <v>2143</v>
      </c>
      <c r="G1079" s="1" t="s">
        <v>2144</v>
      </c>
      <c r="H1079" s="1" t="s">
        <v>50</v>
      </c>
      <c r="I1079" s="1" t="s">
        <v>619</v>
      </c>
      <c r="J1079" s="1" t="s">
        <v>620</v>
      </c>
      <c r="K1079" s="1" t="s">
        <v>2132</v>
      </c>
    </row>
    <row r="1080" spans="1:11">
      <c r="A1080" s="1">
        <v>2942</v>
      </c>
      <c r="B1080" s="1">
        <v>486</v>
      </c>
      <c r="C1080" s="1" t="s">
        <v>45</v>
      </c>
      <c r="D1080" s="1" t="s">
        <v>2129</v>
      </c>
      <c r="E1080" s="1" t="s">
        <v>54</v>
      </c>
      <c r="F1080" s="1" t="s">
        <v>2145</v>
      </c>
      <c r="G1080" s="1" t="s">
        <v>2146</v>
      </c>
      <c r="H1080" s="1" t="s">
        <v>50</v>
      </c>
      <c r="I1080" s="1" t="s">
        <v>377</v>
      </c>
      <c r="J1080" s="1" t="s">
        <v>378</v>
      </c>
      <c r="K1080" s="1" t="s">
        <v>2132</v>
      </c>
    </row>
    <row r="1081" spans="1:11">
      <c r="A1081" s="1">
        <v>2942</v>
      </c>
      <c r="B1081" s="1">
        <v>486</v>
      </c>
      <c r="C1081" s="1" t="s">
        <v>45</v>
      </c>
      <c r="D1081" s="1" t="s">
        <v>2129</v>
      </c>
      <c r="E1081" s="1" t="s">
        <v>2147</v>
      </c>
      <c r="F1081" s="1" t="s">
        <v>2148</v>
      </c>
      <c r="G1081" s="1" t="s">
        <v>2149</v>
      </c>
      <c r="H1081" s="1" t="s">
        <v>50</v>
      </c>
      <c r="I1081" s="1" t="s">
        <v>342</v>
      </c>
      <c r="J1081" s="1" t="s">
        <v>343</v>
      </c>
      <c r="K1081" s="1" t="s">
        <v>2132</v>
      </c>
    </row>
    <row r="1082" spans="1:11">
      <c r="A1082" s="1">
        <v>2942</v>
      </c>
      <c r="B1082" s="1">
        <v>486</v>
      </c>
      <c r="C1082" s="1" t="s">
        <v>45</v>
      </c>
      <c r="D1082" s="1" t="s">
        <v>2129</v>
      </c>
      <c r="E1082" s="1" t="s">
        <v>1371</v>
      </c>
      <c r="F1082" s="1" t="s">
        <v>2150</v>
      </c>
      <c r="G1082" s="1" t="s">
        <v>2151</v>
      </c>
      <c r="H1082" s="1" t="s">
        <v>50</v>
      </c>
      <c r="I1082" s="1" t="s">
        <v>199</v>
      </c>
      <c r="J1082" s="1" t="s">
        <v>200</v>
      </c>
      <c r="K1082" s="1" t="s">
        <v>2132</v>
      </c>
    </row>
    <row r="1083" spans="1:11">
      <c r="A1083" s="1">
        <v>2942</v>
      </c>
      <c r="B1083" s="1">
        <v>486</v>
      </c>
      <c r="C1083" s="1" t="s">
        <v>45</v>
      </c>
      <c r="D1083" s="1" t="s">
        <v>2129</v>
      </c>
      <c r="E1083" s="1" t="s">
        <v>124</v>
      </c>
      <c r="F1083" s="1" t="s">
        <v>2152</v>
      </c>
      <c r="G1083" s="1" t="s">
        <v>2153</v>
      </c>
      <c r="H1083" s="1" t="s">
        <v>50</v>
      </c>
      <c r="I1083" s="1" t="s">
        <v>212</v>
      </c>
      <c r="J1083" s="1" t="s">
        <v>213</v>
      </c>
      <c r="K1083" s="1" t="s">
        <v>2132</v>
      </c>
    </row>
    <row r="1084" spans="1:11">
      <c r="A1084" s="1">
        <v>2942</v>
      </c>
      <c r="B1084" s="1">
        <v>486</v>
      </c>
      <c r="C1084" s="1" t="s">
        <v>45</v>
      </c>
      <c r="D1084" s="1" t="s">
        <v>2129</v>
      </c>
      <c r="E1084" s="1" t="s">
        <v>124</v>
      </c>
      <c r="F1084" s="1" t="s">
        <v>2154</v>
      </c>
      <c r="G1084" s="1" t="s">
        <v>2155</v>
      </c>
      <c r="H1084" s="1" t="s">
        <v>50</v>
      </c>
      <c r="I1084" s="1" t="s">
        <v>212</v>
      </c>
      <c r="J1084" s="1" t="s">
        <v>213</v>
      </c>
      <c r="K1084" s="1" t="s">
        <v>2132</v>
      </c>
    </row>
    <row r="1085" spans="1:11">
      <c r="A1085" s="1">
        <v>2942</v>
      </c>
      <c r="B1085" s="1">
        <v>486</v>
      </c>
      <c r="C1085" s="1" t="s">
        <v>45</v>
      </c>
      <c r="D1085" s="1" t="s">
        <v>2129</v>
      </c>
      <c r="E1085" s="1" t="s">
        <v>155</v>
      </c>
      <c r="F1085" s="1" t="s">
        <v>2156</v>
      </c>
      <c r="G1085" s="1" t="s">
        <v>2157</v>
      </c>
      <c r="H1085" s="1" t="s">
        <v>50</v>
      </c>
      <c r="I1085" s="1" t="s">
        <v>260</v>
      </c>
      <c r="J1085" s="1" t="s">
        <v>261</v>
      </c>
      <c r="K1085" s="1" t="s">
        <v>2132</v>
      </c>
    </row>
    <row r="1086" spans="1:11">
      <c r="A1086" s="1">
        <v>2942</v>
      </c>
      <c r="B1086" s="1">
        <v>486</v>
      </c>
      <c r="C1086" s="1" t="s">
        <v>45</v>
      </c>
      <c r="D1086" s="1" t="s">
        <v>2129</v>
      </c>
      <c r="E1086" s="1" t="s">
        <v>155</v>
      </c>
      <c r="F1086" s="1" t="s">
        <v>2156</v>
      </c>
      <c r="G1086" s="1" t="s">
        <v>2157</v>
      </c>
      <c r="H1086" s="1" t="s">
        <v>50</v>
      </c>
      <c r="I1086" s="1" t="s">
        <v>260</v>
      </c>
      <c r="J1086" s="1" t="s">
        <v>261</v>
      </c>
      <c r="K1086" s="1" t="s">
        <v>2132</v>
      </c>
    </row>
    <row r="1087" spans="1:11">
      <c r="A1087" s="1">
        <v>2942</v>
      </c>
      <c r="B1087" s="1">
        <v>486</v>
      </c>
      <c r="C1087" s="1" t="s">
        <v>45</v>
      </c>
      <c r="D1087" s="1" t="s">
        <v>2129</v>
      </c>
      <c r="E1087" s="1" t="s">
        <v>155</v>
      </c>
      <c r="F1087" s="1" t="s">
        <v>2156</v>
      </c>
      <c r="G1087" s="1" t="s">
        <v>2157</v>
      </c>
      <c r="H1087" s="1" t="s">
        <v>50</v>
      </c>
      <c r="I1087" s="1" t="s">
        <v>260</v>
      </c>
      <c r="J1087" s="1" t="s">
        <v>261</v>
      </c>
      <c r="K1087" s="1" t="s">
        <v>2132</v>
      </c>
    </row>
    <row r="1088" spans="1:11">
      <c r="A1088" s="1">
        <v>2942</v>
      </c>
      <c r="B1088" s="1">
        <v>486</v>
      </c>
      <c r="C1088" s="1" t="s">
        <v>45</v>
      </c>
      <c r="D1088" s="1" t="s">
        <v>2129</v>
      </c>
      <c r="E1088" s="1" t="s">
        <v>155</v>
      </c>
      <c r="F1088" s="1" t="s">
        <v>2156</v>
      </c>
      <c r="G1088" s="1" t="s">
        <v>2157</v>
      </c>
      <c r="H1088" s="1" t="s">
        <v>50</v>
      </c>
      <c r="I1088" s="1" t="s">
        <v>260</v>
      </c>
      <c r="J1088" s="1" t="s">
        <v>261</v>
      </c>
      <c r="K1088" s="1" t="s">
        <v>2132</v>
      </c>
    </row>
    <row r="1089" spans="1:11">
      <c r="A1089" s="1">
        <v>2942</v>
      </c>
      <c r="B1089" s="1">
        <v>486</v>
      </c>
      <c r="C1089" s="1" t="s">
        <v>45</v>
      </c>
      <c r="D1089" s="1" t="s">
        <v>2129</v>
      </c>
      <c r="E1089" s="1" t="s">
        <v>155</v>
      </c>
      <c r="F1089" s="1" t="s">
        <v>2156</v>
      </c>
      <c r="G1089" s="1" t="s">
        <v>2157</v>
      </c>
      <c r="H1089" s="1" t="s">
        <v>50</v>
      </c>
      <c r="I1089" s="1" t="s">
        <v>260</v>
      </c>
      <c r="J1089" s="1" t="s">
        <v>261</v>
      </c>
      <c r="K1089" s="1" t="s">
        <v>2132</v>
      </c>
    </row>
    <row r="1090" spans="1:11">
      <c r="A1090" s="1">
        <v>2942</v>
      </c>
      <c r="B1090" s="1">
        <v>486</v>
      </c>
      <c r="C1090" s="1" t="s">
        <v>45</v>
      </c>
      <c r="D1090" s="1" t="s">
        <v>2129</v>
      </c>
      <c r="E1090" s="1" t="s">
        <v>155</v>
      </c>
      <c r="F1090" s="1" t="s">
        <v>2156</v>
      </c>
      <c r="G1090" s="1" t="s">
        <v>2157</v>
      </c>
      <c r="H1090" s="1" t="s">
        <v>50</v>
      </c>
      <c r="I1090" s="1" t="s">
        <v>260</v>
      </c>
      <c r="J1090" s="1" t="s">
        <v>261</v>
      </c>
      <c r="K1090" s="1" t="s">
        <v>2132</v>
      </c>
    </row>
    <row r="1091" spans="1:11">
      <c r="A1091" s="1">
        <v>2942</v>
      </c>
      <c r="B1091" s="1">
        <v>486</v>
      </c>
      <c r="C1091" s="1" t="s">
        <v>45</v>
      </c>
      <c r="D1091" s="1" t="s">
        <v>2129</v>
      </c>
      <c r="E1091" s="1" t="s">
        <v>155</v>
      </c>
      <c r="F1091" s="1" t="s">
        <v>2156</v>
      </c>
      <c r="G1091" s="1" t="s">
        <v>2157</v>
      </c>
      <c r="H1091" s="1" t="s">
        <v>50</v>
      </c>
      <c r="I1091" s="1" t="s">
        <v>260</v>
      </c>
      <c r="J1091" s="1" t="s">
        <v>261</v>
      </c>
      <c r="K1091" s="1" t="s">
        <v>2132</v>
      </c>
    </row>
    <row r="1092" spans="1:11">
      <c r="A1092" s="1">
        <v>2942</v>
      </c>
      <c r="B1092" s="1">
        <v>486</v>
      </c>
      <c r="C1092" s="1" t="s">
        <v>45</v>
      </c>
      <c r="D1092" s="1" t="s">
        <v>2129</v>
      </c>
      <c r="E1092" s="1" t="s">
        <v>205</v>
      </c>
      <c r="F1092" s="1" t="s">
        <v>2158</v>
      </c>
      <c r="G1092" s="1" t="s">
        <v>2159</v>
      </c>
      <c r="H1092" s="1" t="s">
        <v>50</v>
      </c>
      <c r="I1092" s="1" t="s">
        <v>79</v>
      </c>
      <c r="J1092" s="1" t="s">
        <v>80</v>
      </c>
      <c r="K1092" s="1" t="s">
        <v>2132</v>
      </c>
    </row>
    <row r="1093" spans="1:11">
      <c r="A1093" s="1">
        <v>2942</v>
      </c>
      <c r="B1093" s="1">
        <v>486</v>
      </c>
      <c r="C1093" s="1" t="s">
        <v>45</v>
      </c>
      <c r="D1093" s="1" t="s">
        <v>2129</v>
      </c>
      <c r="E1093" s="1" t="s">
        <v>205</v>
      </c>
      <c r="F1093" s="1" t="s">
        <v>2160</v>
      </c>
      <c r="G1093" s="1" t="s">
        <v>2161</v>
      </c>
      <c r="H1093" s="1" t="s">
        <v>50</v>
      </c>
      <c r="I1093" s="1" t="s">
        <v>79</v>
      </c>
      <c r="J1093" s="1" t="s">
        <v>80</v>
      </c>
      <c r="K1093" s="1" t="s">
        <v>2132</v>
      </c>
    </row>
    <row r="1094" spans="1:11">
      <c r="A1094" s="1">
        <v>2942</v>
      </c>
      <c r="B1094" s="1">
        <v>486</v>
      </c>
      <c r="C1094" s="1" t="s">
        <v>45</v>
      </c>
      <c r="D1094" s="1" t="s">
        <v>2129</v>
      </c>
      <c r="E1094" s="1" t="s">
        <v>65</v>
      </c>
      <c r="F1094" s="1" t="s">
        <v>66</v>
      </c>
      <c r="G1094" s="1" t="s">
        <v>67</v>
      </c>
      <c r="H1094" s="1" t="s">
        <v>50</v>
      </c>
      <c r="I1094" s="1" t="s">
        <v>68</v>
      </c>
      <c r="J1094" s="1" t="s">
        <v>69</v>
      </c>
      <c r="K1094" s="1" t="s">
        <v>2132</v>
      </c>
    </row>
    <row r="1095" spans="1:11">
      <c r="A1095" s="1">
        <v>2943</v>
      </c>
      <c r="B1095" s="1">
        <v>486</v>
      </c>
      <c r="C1095" s="1" t="s">
        <v>45</v>
      </c>
      <c r="D1095" s="1" t="s">
        <v>2162</v>
      </c>
      <c r="E1095" s="1" t="s">
        <v>2163</v>
      </c>
      <c r="F1095" s="1" t="s">
        <v>2164</v>
      </c>
      <c r="G1095" s="1" t="s">
        <v>2165</v>
      </c>
      <c r="H1095" s="1" t="s">
        <v>50</v>
      </c>
      <c r="I1095" s="1" t="s">
        <v>145</v>
      </c>
      <c r="J1095" s="1" t="s">
        <v>146</v>
      </c>
      <c r="K1095" s="1" t="s">
        <v>2166</v>
      </c>
    </row>
    <row r="1096" spans="1:11">
      <c r="A1096" s="1">
        <v>2943</v>
      </c>
      <c r="B1096" s="1">
        <v>486</v>
      </c>
      <c r="C1096" s="1" t="s">
        <v>45</v>
      </c>
      <c r="D1096" s="1" t="s">
        <v>2162</v>
      </c>
      <c r="E1096" s="1" t="s">
        <v>2167</v>
      </c>
      <c r="F1096" s="1" t="s">
        <v>2168</v>
      </c>
      <c r="G1096" s="1" t="s">
        <v>2169</v>
      </c>
      <c r="H1096" s="1" t="s">
        <v>50</v>
      </c>
      <c r="I1096" s="1" t="s">
        <v>548</v>
      </c>
      <c r="J1096" s="1" t="s">
        <v>549</v>
      </c>
      <c r="K1096" s="1" t="s">
        <v>2166</v>
      </c>
    </row>
    <row r="1097" spans="1:11">
      <c r="A1097" s="1">
        <v>2943</v>
      </c>
      <c r="B1097" s="1">
        <v>486</v>
      </c>
      <c r="C1097" s="1" t="s">
        <v>45</v>
      </c>
      <c r="D1097" s="1" t="s">
        <v>2162</v>
      </c>
      <c r="E1097" s="1" t="s">
        <v>2167</v>
      </c>
      <c r="F1097" s="1" t="s">
        <v>2168</v>
      </c>
      <c r="G1097" s="1" t="s">
        <v>2169</v>
      </c>
      <c r="H1097" s="1" t="s">
        <v>50</v>
      </c>
      <c r="I1097" s="1" t="s">
        <v>548</v>
      </c>
      <c r="J1097" s="1" t="s">
        <v>549</v>
      </c>
      <c r="K1097" s="1" t="s">
        <v>2166</v>
      </c>
    </row>
    <row r="1098" spans="1:11">
      <c r="A1098" s="1">
        <v>2943</v>
      </c>
      <c r="B1098" s="1">
        <v>486</v>
      </c>
      <c r="C1098" s="1" t="s">
        <v>45</v>
      </c>
      <c r="D1098" s="1" t="s">
        <v>2162</v>
      </c>
      <c r="E1098" s="1" t="s">
        <v>763</v>
      </c>
      <c r="F1098" s="1" t="s">
        <v>2170</v>
      </c>
      <c r="G1098" s="1" t="s">
        <v>2171</v>
      </c>
      <c r="H1098" s="1" t="s">
        <v>50</v>
      </c>
      <c r="I1098" s="1" t="s">
        <v>2172</v>
      </c>
      <c r="J1098" s="1" t="s">
        <v>2173</v>
      </c>
      <c r="K1098" s="1" t="s">
        <v>2166</v>
      </c>
    </row>
    <row r="1099" spans="1:11">
      <c r="A1099" s="1">
        <v>2943</v>
      </c>
      <c r="B1099" s="1">
        <v>486</v>
      </c>
      <c r="C1099" s="1" t="s">
        <v>45</v>
      </c>
      <c r="D1099" s="1" t="s">
        <v>2162</v>
      </c>
      <c r="E1099" s="1" t="s">
        <v>318</v>
      </c>
      <c r="F1099" s="1" t="s">
        <v>319</v>
      </c>
      <c r="G1099" s="1" t="s">
        <v>320</v>
      </c>
      <c r="H1099" s="1" t="s">
        <v>50</v>
      </c>
      <c r="I1099" s="1" t="s">
        <v>275</v>
      </c>
      <c r="J1099" s="1" t="s">
        <v>276</v>
      </c>
      <c r="K1099" s="1" t="s">
        <v>2166</v>
      </c>
    </row>
    <row r="1100" spans="1:11">
      <c r="A1100" s="1">
        <v>2943</v>
      </c>
      <c r="B1100" s="1">
        <v>486</v>
      </c>
      <c r="C1100" s="1" t="s">
        <v>45</v>
      </c>
      <c r="D1100" s="1" t="s">
        <v>2162</v>
      </c>
      <c r="E1100" s="1" t="s">
        <v>323</v>
      </c>
      <c r="F1100" s="1" t="s">
        <v>324</v>
      </c>
      <c r="G1100" s="1" t="s">
        <v>325</v>
      </c>
      <c r="H1100" s="1" t="s">
        <v>50</v>
      </c>
      <c r="I1100" s="1" t="s">
        <v>51</v>
      </c>
      <c r="J1100" s="1" t="s">
        <v>52</v>
      </c>
      <c r="K1100" s="1" t="s">
        <v>2166</v>
      </c>
    </row>
    <row r="1101" spans="1:11">
      <c r="A1101" s="1">
        <v>2943</v>
      </c>
      <c r="B1101" s="1">
        <v>486</v>
      </c>
      <c r="C1101" s="1" t="s">
        <v>45</v>
      </c>
      <c r="D1101" s="1" t="s">
        <v>2162</v>
      </c>
      <c r="E1101" s="1" t="s">
        <v>323</v>
      </c>
      <c r="F1101" s="1" t="s">
        <v>324</v>
      </c>
      <c r="G1101" s="1" t="s">
        <v>325</v>
      </c>
      <c r="H1101" s="1" t="s">
        <v>50</v>
      </c>
      <c r="I1101" s="1" t="s">
        <v>51</v>
      </c>
      <c r="J1101" s="1" t="s">
        <v>52</v>
      </c>
      <c r="K1101" s="1" t="s">
        <v>2166</v>
      </c>
    </row>
    <row r="1102" spans="1:11">
      <c r="A1102" s="1">
        <v>2943</v>
      </c>
      <c r="B1102" s="1">
        <v>486</v>
      </c>
      <c r="C1102" s="1" t="s">
        <v>45</v>
      </c>
      <c r="D1102" s="1" t="s">
        <v>2162</v>
      </c>
      <c r="E1102" s="1" t="s">
        <v>2174</v>
      </c>
      <c r="F1102" s="1" t="s">
        <v>2175</v>
      </c>
      <c r="G1102" s="1" t="s">
        <v>2176</v>
      </c>
      <c r="H1102" s="1" t="s">
        <v>800</v>
      </c>
      <c r="I1102" s="1" t="s">
        <v>422</v>
      </c>
      <c r="J1102" s="1" t="s">
        <v>566</v>
      </c>
      <c r="K1102" s="1" t="s">
        <v>2166</v>
      </c>
    </row>
    <row r="1103" spans="1:11">
      <c r="A1103" s="1">
        <v>2943</v>
      </c>
      <c r="B1103" s="1">
        <v>486</v>
      </c>
      <c r="C1103" s="1" t="s">
        <v>45</v>
      </c>
      <c r="D1103" s="1" t="s">
        <v>2162</v>
      </c>
      <c r="E1103" s="1" t="s">
        <v>398</v>
      </c>
      <c r="F1103" s="1" t="s">
        <v>2177</v>
      </c>
      <c r="G1103" s="1" t="s">
        <v>400</v>
      </c>
      <c r="H1103" s="1" t="s">
        <v>50</v>
      </c>
      <c r="I1103" s="1" t="s">
        <v>289</v>
      </c>
      <c r="J1103" s="1" t="s">
        <v>290</v>
      </c>
      <c r="K1103" s="1" t="s">
        <v>2166</v>
      </c>
    </row>
    <row r="1104" spans="1:11">
      <c r="A1104" s="1">
        <v>2943</v>
      </c>
      <c r="B1104" s="1">
        <v>486</v>
      </c>
      <c r="C1104" s="1" t="s">
        <v>45</v>
      </c>
      <c r="D1104" s="1" t="s">
        <v>2162</v>
      </c>
      <c r="E1104" s="1" t="s">
        <v>339</v>
      </c>
      <c r="F1104" s="1" t="s">
        <v>340</v>
      </c>
      <c r="G1104" s="1" t="s">
        <v>341</v>
      </c>
      <c r="H1104" s="1" t="s">
        <v>50</v>
      </c>
      <c r="I1104" s="1" t="s">
        <v>799</v>
      </c>
      <c r="J1104" s="1" t="s">
        <v>800</v>
      </c>
      <c r="K1104" s="1" t="s">
        <v>2166</v>
      </c>
    </row>
    <row r="1105" spans="1:11">
      <c r="A1105" s="1">
        <v>2943</v>
      </c>
      <c r="B1105" s="1">
        <v>486</v>
      </c>
      <c r="C1105" s="1" t="s">
        <v>45</v>
      </c>
      <c r="D1105" s="1" t="s">
        <v>2162</v>
      </c>
      <c r="E1105" s="1" t="s">
        <v>1247</v>
      </c>
      <c r="F1105" s="1" t="s">
        <v>2178</v>
      </c>
      <c r="G1105" s="1" t="s">
        <v>1566</v>
      </c>
      <c r="H1105" s="1" t="s">
        <v>50</v>
      </c>
      <c r="I1105" s="1" t="s">
        <v>264</v>
      </c>
      <c r="J1105" s="1" t="s">
        <v>936</v>
      </c>
      <c r="K1105" s="1" t="s">
        <v>2166</v>
      </c>
    </row>
    <row r="1106" spans="1:11">
      <c r="A1106" s="1">
        <v>2943</v>
      </c>
      <c r="B1106" s="1">
        <v>486</v>
      </c>
      <c r="C1106" s="1" t="s">
        <v>45</v>
      </c>
      <c r="D1106" s="1" t="s">
        <v>2162</v>
      </c>
      <c r="E1106" s="1" t="s">
        <v>590</v>
      </c>
      <c r="F1106" s="1" t="s">
        <v>2179</v>
      </c>
      <c r="G1106" s="1" t="s">
        <v>2180</v>
      </c>
      <c r="H1106" s="1" t="s">
        <v>50</v>
      </c>
      <c r="I1106" s="1" t="s">
        <v>51</v>
      </c>
      <c r="J1106" s="1" t="s">
        <v>52</v>
      </c>
      <c r="K1106" s="1" t="s">
        <v>2166</v>
      </c>
    </row>
    <row r="1107" spans="1:11">
      <c r="A1107" s="1">
        <v>2943</v>
      </c>
      <c r="B1107" s="1">
        <v>486</v>
      </c>
      <c r="C1107" s="1" t="s">
        <v>45</v>
      </c>
      <c r="D1107" s="1" t="s">
        <v>2162</v>
      </c>
      <c r="E1107" s="1" t="s">
        <v>124</v>
      </c>
      <c r="F1107" s="1" t="s">
        <v>2152</v>
      </c>
      <c r="G1107" s="1" t="s">
        <v>2153</v>
      </c>
      <c r="H1107" s="1" t="s">
        <v>50</v>
      </c>
      <c r="I1107" s="1" t="s">
        <v>260</v>
      </c>
      <c r="J1107" s="1" t="s">
        <v>261</v>
      </c>
      <c r="K1107" s="1" t="s">
        <v>2166</v>
      </c>
    </row>
    <row r="1108" spans="1:11">
      <c r="A1108" s="1">
        <v>2943</v>
      </c>
      <c r="B1108" s="1">
        <v>486</v>
      </c>
      <c r="C1108" s="1" t="s">
        <v>45</v>
      </c>
      <c r="D1108" s="1" t="s">
        <v>2162</v>
      </c>
      <c r="E1108" s="1" t="s">
        <v>124</v>
      </c>
      <c r="F1108" s="1" t="s">
        <v>2152</v>
      </c>
      <c r="G1108" s="1" t="s">
        <v>2153</v>
      </c>
      <c r="H1108" s="1" t="s">
        <v>50</v>
      </c>
      <c r="I1108" s="1" t="s">
        <v>260</v>
      </c>
      <c r="J1108" s="1" t="s">
        <v>261</v>
      </c>
      <c r="K1108" s="1" t="s">
        <v>2166</v>
      </c>
    </row>
    <row r="1109" spans="1:11">
      <c r="A1109" s="1">
        <v>2943</v>
      </c>
      <c r="B1109" s="1">
        <v>486</v>
      </c>
      <c r="C1109" s="1" t="s">
        <v>45</v>
      </c>
      <c r="D1109" s="1" t="s">
        <v>2162</v>
      </c>
      <c r="E1109" s="1" t="s">
        <v>557</v>
      </c>
      <c r="F1109" s="1" t="s">
        <v>2181</v>
      </c>
      <c r="G1109" s="1" t="s">
        <v>2182</v>
      </c>
      <c r="H1109" s="1" t="s">
        <v>50</v>
      </c>
      <c r="I1109" s="1" t="s">
        <v>2183</v>
      </c>
      <c r="J1109" s="1" t="s">
        <v>2184</v>
      </c>
      <c r="K1109" s="1" t="s">
        <v>2166</v>
      </c>
    </row>
    <row r="1110" spans="1:11">
      <c r="A1110" s="1">
        <v>2943</v>
      </c>
      <c r="B1110" s="1">
        <v>486</v>
      </c>
      <c r="C1110" s="1" t="s">
        <v>45</v>
      </c>
      <c r="D1110" s="1" t="s">
        <v>2162</v>
      </c>
      <c r="E1110" s="1" t="s">
        <v>557</v>
      </c>
      <c r="F1110" s="1" t="s">
        <v>2181</v>
      </c>
      <c r="G1110" s="1" t="s">
        <v>2182</v>
      </c>
      <c r="H1110" s="1" t="s">
        <v>50</v>
      </c>
      <c r="I1110" s="1" t="s">
        <v>2183</v>
      </c>
      <c r="J1110" s="1" t="s">
        <v>2184</v>
      </c>
      <c r="K1110" s="1" t="s">
        <v>2166</v>
      </c>
    </row>
    <row r="1111" spans="1:11">
      <c r="A1111" s="1">
        <v>2943</v>
      </c>
      <c r="B1111" s="1">
        <v>486</v>
      </c>
      <c r="C1111" s="1" t="s">
        <v>45</v>
      </c>
      <c r="D1111" s="1" t="s">
        <v>2162</v>
      </c>
      <c r="E1111" s="1" t="s">
        <v>557</v>
      </c>
      <c r="F1111" s="1" t="s">
        <v>2181</v>
      </c>
      <c r="G1111" s="1" t="s">
        <v>2182</v>
      </c>
      <c r="H1111" s="1" t="s">
        <v>50</v>
      </c>
      <c r="I1111" s="1" t="s">
        <v>2183</v>
      </c>
      <c r="J1111" s="1" t="s">
        <v>2184</v>
      </c>
      <c r="K1111" s="1" t="s">
        <v>2166</v>
      </c>
    </row>
    <row r="1112" spans="1:11">
      <c r="A1112" s="1">
        <v>2943</v>
      </c>
      <c r="B1112" s="1">
        <v>486</v>
      </c>
      <c r="C1112" s="1" t="s">
        <v>45</v>
      </c>
      <c r="D1112" s="1" t="s">
        <v>2162</v>
      </c>
      <c r="E1112" s="1" t="s">
        <v>557</v>
      </c>
      <c r="F1112" s="1" t="s">
        <v>2181</v>
      </c>
      <c r="G1112" s="1" t="s">
        <v>2182</v>
      </c>
      <c r="H1112" s="1" t="s">
        <v>50</v>
      </c>
      <c r="I1112" s="1" t="s">
        <v>2183</v>
      </c>
      <c r="J1112" s="1" t="s">
        <v>2184</v>
      </c>
      <c r="K1112" s="1" t="s">
        <v>2166</v>
      </c>
    </row>
    <row r="1113" spans="1:11">
      <c r="A1113" s="1">
        <v>2943</v>
      </c>
      <c r="B1113" s="1">
        <v>486</v>
      </c>
      <c r="C1113" s="1" t="s">
        <v>45</v>
      </c>
      <c r="D1113" s="1" t="s">
        <v>2162</v>
      </c>
      <c r="E1113" s="1" t="s">
        <v>479</v>
      </c>
      <c r="F1113" s="1" t="s">
        <v>2185</v>
      </c>
      <c r="G1113" s="1" t="s">
        <v>2186</v>
      </c>
      <c r="H1113" s="1" t="s">
        <v>50</v>
      </c>
      <c r="I1113" s="1" t="s">
        <v>79</v>
      </c>
      <c r="J1113" s="1" t="s">
        <v>80</v>
      </c>
      <c r="K1113" s="1" t="s">
        <v>2166</v>
      </c>
    </row>
    <row r="1114" spans="1:11">
      <c r="A1114" s="1">
        <v>2943</v>
      </c>
      <c r="B1114" s="1">
        <v>486</v>
      </c>
      <c r="C1114" s="1" t="s">
        <v>45</v>
      </c>
      <c r="D1114" s="1" t="s">
        <v>2162</v>
      </c>
      <c r="E1114" s="1" t="s">
        <v>65</v>
      </c>
      <c r="F1114" s="1" t="s">
        <v>66</v>
      </c>
      <c r="G1114" s="1" t="s">
        <v>67</v>
      </c>
      <c r="H1114" s="1" t="s">
        <v>50</v>
      </c>
      <c r="I1114" s="1" t="s">
        <v>587</v>
      </c>
      <c r="J1114" s="1" t="s">
        <v>588</v>
      </c>
      <c r="K1114" s="1" t="s">
        <v>2166</v>
      </c>
    </row>
    <row r="1115" spans="1:11">
      <c r="A1115" s="1">
        <v>2944</v>
      </c>
      <c r="B1115" s="1">
        <v>486</v>
      </c>
      <c r="C1115" s="1" t="s">
        <v>45</v>
      </c>
      <c r="D1115" s="1" t="s">
        <v>2187</v>
      </c>
      <c r="E1115" s="1" t="s">
        <v>253</v>
      </c>
      <c r="F1115" s="1" t="s">
        <v>2188</v>
      </c>
      <c r="G1115" s="1" t="s">
        <v>2189</v>
      </c>
      <c r="H1115" s="1" t="s">
        <v>50</v>
      </c>
      <c r="I1115" s="1" t="s">
        <v>145</v>
      </c>
      <c r="J1115" s="1" t="s">
        <v>146</v>
      </c>
      <c r="K1115" s="1" t="s">
        <v>2190</v>
      </c>
    </row>
    <row r="1116" spans="1:11">
      <c r="A1116" s="1">
        <v>2944</v>
      </c>
      <c r="B1116" s="1">
        <v>486</v>
      </c>
      <c r="C1116" s="1" t="s">
        <v>45</v>
      </c>
      <c r="D1116" s="1" t="s">
        <v>2187</v>
      </c>
      <c r="E1116" s="1" t="s">
        <v>513</v>
      </c>
      <c r="F1116" s="1" t="s">
        <v>1213</v>
      </c>
      <c r="G1116" s="1" t="s">
        <v>1214</v>
      </c>
      <c r="H1116" s="1" t="s">
        <v>50</v>
      </c>
      <c r="I1116" s="1" t="s">
        <v>182</v>
      </c>
      <c r="J1116" s="1" t="s">
        <v>183</v>
      </c>
      <c r="K1116" s="1" t="s">
        <v>2190</v>
      </c>
    </row>
    <row r="1117" spans="1:11">
      <c r="A1117" s="1">
        <v>2944</v>
      </c>
      <c r="B1117" s="1">
        <v>486</v>
      </c>
      <c r="C1117" s="1" t="s">
        <v>45</v>
      </c>
      <c r="D1117" s="1" t="s">
        <v>2187</v>
      </c>
      <c r="E1117" s="1" t="s">
        <v>2191</v>
      </c>
      <c r="F1117" s="1" t="s">
        <v>2192</v>
      </c>
      <c r="G1117" s="1" t="s">
        <v>2193</v>
      </c>
      <c r="H1117" s="1" t="s">
        <v>62</v>
      </c>
      <c r="I1117" s="1" t="s">
        <v>208</v>
      </c>
      <c r="J1117" s="1" t="s">
        <v>2194</v>
      </c>
      <c r="K1117" s="1" t="s">
        <v>2190</v>
      </c>
    </row>
    <row r="1118" spans="1:11">
      <c r="A1118" s="1">
        <v>2944</v>
      </c>
      <c r="B1118" s="1">
        <v>486</v>
      </c>
      <c r="C1118" s="1" t="s">
        <v>45</v>
      </c>
      <c r="D1118" s="1" t="s">
        <v>2187</v>
      </c>
      <c r="E1118" s="1" t="s">
        <v>539</v>
      </c>
      <c r="F1118" s="1" t="s">
        <v>2195</v>
      </c>
      <c r="G1118" s="1" t="s">
        <v>2196</v>
      </c>
      <c r="H1118" s="1" t="s">
        <v>50</v>
      </c>
      <c r="I1118" s="1" t="s">
        <v>51</v>
      </c>
      <c r="J1118" s="1" t="s">
        <v>52</v>
      </c>
      <c r="K1118" s="1" t="s">
        <v>2190</v>
      </c>
    </row>
    <row r="1119" spans="1:11">
      <c r="A1119" s="1">
        <v>2944</v>
      </c>
      <c r="B1119" s="1">
        <v>486</v>
      </c>
      <c r="C1119" s="1" t="s">
        <v>45</v>
      </c>
      <c r="D1119" s="1" t="s">
        <v>2187</v>
      </c>
      <c r="E1119" s="1" t="s">
        <v>474</v>
      </c>
      <c r="F1119" s="1" t="s">
        <v>2197</v>
      </c>
      <c r="G1119" s="1" t="s">
        <v>2198</v>
      </c>
      <c r="H1119" s="1" t="s">
        <v>50</v>
      </c>
      <c r="I1119" s="1" t="s">
        <v>775</v>
      </c>
      <c r="J1119" s="1" t="s">
        <v>776</v>
      </c>
      <c r="K1119" s="1" t="s">
        <v>2190</v>
      </c>
    </row>
    <row r="1120" spans="1:11">
      <c r="A1120" s="1">
        <v>2944</v>
      </c>
      <c r="B1120" s="1">
        <v>486</v>
      </c>
      <c r="C1120" s="1" t="s">
        <v>45</v>
      </c>
      <c r="D1120" s="1" t="s">
        <v>2187</v>
      </c>
      <c r="E1120" s="1" t="s">
        <v>124</v>
      </c>
      <c r="F1120" s="1" t="s">
        <v>2199</v>
      </c>
      <c r="G1120" s="1" t="s">
        <v>2200</v>
      </c>
      <c r="H1120" s="1" t="s">
        <v>50</v>
      </c>
      <c r="I1120" s="1" t="s">
        <v>369</v>
      </c>
      <c r="J1120" s="1" t="s">
        <v>370</v>
      </c>
      <c r="K1120" s="1" t="s">
        <v>2190</v>
      </c>
    </row>
    <row r="1121" spans="1:11">
      <c r="A1121" s="1">
        <v>2944</v>
      </c>
      <c r="B1121" s="1">
        <v>486</v>
      </c>
      <c r="C1121" s="1" t="s">
        <v>45</v>
      </c>
      <c r="D1121" s="1" t="s">
        <v>2187</v>
      </c>
      <c r="E1121" s="1" t="s">
        <v>682</v>
      </c>
      <c r="F1121" s="1" t="s">
        <v>2201</v>
      </c>
      <c r="G1121" s="1" t="s">
        <v>2202</v>
      </c>
      <c r="H1121" s="1" t="s">
        <v>62</v>
      </c>
      <c r="I1121" s="1" t="s">
        <v>219</v>
      </c>
      <c r="J1121" s="1" t="s">
        <v>666</v>
      </c>
      <c r="K1121" s="1" t="s">
        <v>2190</v>
      </c>
    </row>
    <row r="1122" spans="1:11">
      <c r="A1122" s="1">
        <v>2944</v>
      </c>
      <c r="B1122" s="1">
        <v>486</v>
      </c>
      <c r="C1122" s="1" t="s">
        <v>45</v>
      </c>
      <c r="D1122" s="1" t="s">
        <v>2187</v>
      </c>
      <c r="E1122" s="1" t="s">
        <v>682</v>
      </c>
      <c r="F1122" s="1" t="s">
        <v>2203</v>
      </c>
      <c r="G1122" s="1" t="s">
        <v>2204</v>
      </c>
      <c r="H1122" s="1" t="s">
        <v>50</v>
      </c>
      <c r="I1122" s="1" t="s">
        <v>203</v>
      </c>
      <c r="J1122" s="1" t="s">
        <v>204</v>
      </c>
      <c r="K1122" s="1" t="s">
        <v>2190</v>
      </c>
    </row>
    <row r="1123" spans="1:11">
      <c r="A1123" s="1">
        <v>2944</v>
      </c>
      <c r="B1123" s="1">
        <v>486</v>
      </c>
      <c r="C1123" s="1" t="s">
        <v>45</v>
      </c>
      <c r="D1123" s="1" t="s">
        <v>2187</v>
      </c>
      <c r="E1123" s="1" t="s">
        <v>2205</v>
      </c>
      <c r="F1123" s="1" t="s">
        <v>2206</v>
      </c>
      <c r="G1123" s="1" t="s">
        <v>2207</v>
      </c>
      <c r="H1123" s="1" t="s">
        <v>50</v>
      </c>
      <c r="I1123" s="1" t="s">
        <v>51</v>
      </c>
      <c r="J1123" s="1" t="s">
        <v>52</v>
      </c>
      <c r="K1123" s="1" t="s">
        <v>2190</v>
      </c>
    </row>
    <row r="1124" spans="1:11">
      <c r="A1124" s="1">
        <v>2944</v>
      </c>
      <c r="B1124" s="1">
        <v>486</v>
      </c>
      <c r="C1124" s="1" t="s">
        <v>45</v>
      </c>
      <c r="D1124" s="1" t="s">
        <v>2187</v>
      </c>
      <c r="E1124" s="1" t="s">
        <v>127</v>
      </c>
      <c r="F1124" s="1" t="s">
        <v>2208</v>
      </c>
      <c r="G1124" s="1" t="s">
        <v>2209</v>
      </c>
      <c r="H1124" s="1" t="s">
        <v>50</v>
      </c>
      <c r="I1124" s="1" t="s">
        <v>377</v>
      </c>
      <c r="J1124" s="1" t="s">
        <v>378</v>
      </c>
      <c r="K1124" s="1" t="s">
        <v>2190</v>
      </c>
    </row>
    <row r="1125" spans="1:11">
      <c r="A1125" s="1">
        <v>2944</v>
      </c>
      <c r="B1125" s="1">
        <v>486</v>
      </c>
      <c r="C1125" s="1" t="s">
        <v>45</v>
      </c>
      <c r="D1125" s="1" t="s">
        <v>2187</v>
      </c>
      <c r="E1125" s="1" t="s">
        <v>127</v>
      </c>
      <c r="F1125" s="1" t="s">
        <v>2210</v>
      </c>
      <c r="G1125" s="1" t="s">
        <v>2211</v>
      </c>
      <c r="H1125" s="1" t="s">
        <v>50</v>
      </c>
      <c r="I1125" s="1" t="s">
        <v>1479</v>
      </c>
      <c r="J1125" s="1" t="s">
        <v>1480</v>
      </c>
      <c r="K1125" s="1" t="s">
        <v>2190</v>
      </c>
    </row>
    <row r="1126" spans="1:11">
      <c r="A1126" s="1">
        <v>2944</v>
      </c>
      <c r="B1126" s="1">
        <v>486</v>
      </c>
      <c r="C1126" s="1" t="s">
        <v>45</v>
      </c>
      <c r="D1126" s="1" t="s">
        <v>2187</v>
      </c>
      <c r="E1126" s="1" t="s">
        <v>65</v>
      </c>
      <c r="F1126" s="1" t="s">
        <v>1196</v>
      </c>
      <c r="G1126" s="1" t="s">
        <v>1197</v>
      </c>
      <c r="H1126" s="1" t="s">
        <v>50</v>
      </c>
      <c r="I1126" s="1" t="s">
        <v>587</v>
      </c>
      <c r="J1126" s="1" t="s">
        <v>588</v>
      </c>
      <c r="K1126" s="1" t="s">
        <v>2190</v>
      </c>
    </row>
    <row r="1127" spans="1:11">
      <c r="A1127" s="1">
        <v>2945</v>
      </c>
      <c r="B1127" s="1">
        <v>486</v>
      </c>
      <c r="C1127" s="1" t="s">
        <v>45</v>
      </c>
      <c r="D1127" s="1" t="s">
        <v>2212</v>
      </c>
      <c r="E1127" s="1" t="s">
        <v>2213</v>
      </c>
      <c r="F1127" s="1" t="s">
        <v>2214</v>
      </c>
      <c r="G1127" s="1" t="s">
        <v>2215</v>
      </c>
      <c r="H1127" s="1" t="s">
        <v>50</v>
      </c>
      <c r="I1127" s="1" t="s">
        <v>145</v>
      </c>
      <c r="J1127" s="1" t="s">
        <v>146</v>
      </c>
      <c r="K1127" s="1" t="s">
        <v>2216</v>
      </c>
    </row>
    <row r="1128" spans="1:11">
      <c r="A1128" s="1">
        <v>2945</v>
      </c>
      <c r="B1128" s="1">
        <v>486</v>
      </c>
      <c r="C1128" s="1" t="s">
        <v>45</v>
      </c>
      <c r="D1128" s="1" t="s">
        <v>2212</v>
      </c>
      <c r="E1128" s="1" t="s">
        <v>2213</v>
      </c>
      <c r="F1128" s="1" t="s">
        <v>2214</v>
      </c>
      <c r="G1128" s="1" t="s">
        <v>2215</v>
      </c>
      <c r="H1128" s="1" t="s">
        <v>50</v>
      </c>
      <c r="I1128" s="1" t="s">
        <v>145</v>
      </c>
      <c r="J1128" s="1" t="s">
        <v>146</v>
      </c>
      <c r="K1128" s="1" t="s">
        <v>2216</v>
      </c>
    </row>
    <row r="1129" spans="1:11">
      <c r="A1129" s="1">
        <v>2945</v>
      </c>
      <c r="B1129" s="1">
        <v>486</v>
      </c>
      <c r="C1129" s="1" t="s">
        <v>45</v>
      </c>
      <c r="D1129" s="1" t="s">
        <v>2212</v>
      </c>
      <c r="E1129" s="1" t="s">
        <v>323</v>
      </c>
      <c r="F1129" s="1" t="s">
        <v>324</v>
      </c>
      <c r="G1129" s="1" t="s">
        <v>325</v>
      </c>
      <c r="H1129" s="1" t="s">
        <v>50</v>
      </c>
      <c r="I1129" s="1" t="s">
        <v>775</v>
      </c>
      <c r="J1129" s="1" t="s">
        <v>776</v>
      </c>
      <c r="K1129" s="1" t="s">
        <v>2216</v>
      </c>
    </row>
    <row r="1130" spans="1:11">
      <c r="A1130" s="1">
        <v>2945</v>
      </c>
      <c r="B1130" s="1">
        <v>486</v>
      </c>
      <c r="C1130" s="1" t="s">
        <v>45</v>
      </c>
      <c r="D1130" s="1" t="s">
        <v>2212</v>
      </c>
      <c r="E1130" s="1" t="s">
        <v>323</v>
      </c>
      <c r="F1130" s="1" t="s">
        <v>324</v>
      </c>
      <c r="G1130" s="1" t="s">
        <v>325</v>
      </c>
      <c r="H1130" s="1" t="s">
        <v>50</v>
      </c>
      <c r="I1130" s="1" t="s">
        <v>775</v>
      </c>
      <c r="J1130" s="1" t="s">
        <v>776</v>
      </c>
      <c r="K1130" s="1" t="s">
        <v>2216</v>
      </c>
    </row>
    <row r="1131" spans="1:11">
      <c r="A1131" s="1">
        <v>2945</v>
      </c>
      <c r="B1131" s="1">
        <v>486</v>
      </c>
      <c r="C1131" s="1" t="s">
        <v>45</v>
      </c>
      <c r="D1131" s="1" t="s">
        <v>2212</v>
      </c>
      <c r="E1131" s="1" t="s">
        <v>323</v>
      </c>
      <c r="F1131" s="1" t="s">
        <v>324</v>
      </c>
      <c r="G1131" s="1" t="s">
        <v>325</v>
      </c>
      <c r="H1131" s="1" t="s">
        <v>50</v>
      </c>
      <c r="I1131" s="1" t="s">
        <v>775</v>
      </c>
      <c r="J1131" s="1" t="s">
        <v>776</v>
      </c>
      <c r="K1131" s="1" t="s">
        <v>2216</v>
      </c>
    </row>
    <row r="1132" spans="1:11">
      <c r="A1132" s="1">
        <v>2945</v>
      </c>
      <c r="B1132" s="1">
        <v>486</v>
      </c>
      <c r="C1132" s="1" t="s">
        <v>45</v>
      </c>
      <c r="D1132" s="1" t="s">
        <v>2212</v>
      </c>
      <c r="E1132" s="1" t="s">
        <v>336</v>
      </c>
      <c r="F1132" s="1" t="s">
        <v>2217</v>
      </c>
      <c r="G1132" s="1" t="s">
        <v>2218</v>
      </c>
      <c r="H1132" s="1" t="s">
        <v>50</v>
      </c>
      <c r="I1132" s="1" t="s">
        <v>346</v>
      </c>
      <c r="J1132" s="1" t="s">
        <v>347</v>
      </c>
      <c r="K1132" s="1" t="s">
        <v>2216</v>
      </c>
    </row>
    <row r="1133" spans="1:11">
      <c r="A1133" s="1">
        <v>2945</v>
      </c>
      <c r="B1133" s="1">
        <v>486</v>
      </c>
      <c r="C1133" s="1" t="s">
        <v>45</v>
      </c>
      <c r="D1133" s="1" t="s">
        <v>2212</v>
      </c>
      <c r="E1133" s="1" t="s">
        <v>336</v>
      </c>
      <c r="F1133" s="1" t="s">
        <v>2217</v>
      </c>
      <c r="G1133" s="1" t="s">
        <v>2218</v>
      </c>
      <c r="H1133" s="1" t="s">
        <v>50</v>
      </c>
      <c r="I1133" s="1" t="s">
        <v>346</v>
      </c>
      <c r="J1133" s="1" t="s">
        <v>347</v>
      </c>
      <c r="K1133" s="1" t="s">
        <v>2216</v>
      </c>
    </row>
    <row r="1134" spans="1:11">
      <c r="A1134" s="1">
        <v>2945</v>
      </c>
      <c r="B1134" s="1">
        <v>486</v>
      </c>
      <c r="C1134" s="1" t="s">
        <v>45</v>
      </c>
      <c r="D1134" s="1" t="s">
        <v>2212</v>
      </c>
      <c r="E1134" s="1" t="s">
        <v>336</v>
      </c>
      <c r="F1134" s="1" t="s">
        <v>2217</v>
      </c>
      <c r="G1134" s="1" t="s">
        <v>2218</v>
      </c>
      <c r="H1134" s="1" t="s">
        <v>50</v>
      </c>
      <c r="I1134" s="1" t="s">
        <v>346</v>
      </c>
      <c r="J1134" s="1" t="s">
        <v>347</v>
      </c>
      <c r="K1134" s="1" t="s">
        <v>2216</v>
      </c>
    </row>
    <row r="1135" spans="1:11">
      <c r="A1135" s="1">
        <v>2945</v>
      </c>
      <c r="B1135" s="1">
        <v>486</v>
      </c>
      <c r="C1135" s="1" t="s">
        <v>45</v>
      </c>
      <c r="D1135" s="1" t="s">
        <v>2212</v>
      </c>
      <c r="E1135" s="1" t="s">
        <v>513</v>
      </c>
      <c r="F1135" s="1" t="s">
        <v>2219</v>
      </c>
      <c r="G1135" s="1" t="s">
        <v>2220</v>
      </c>
      <c r="H1135" s="1" t="s">
        <v>50</v>
      </c>
      <c r="I1135" s="1" t="s">
        <v>1671</v>
      </c>
      <c r="J1135" s="1" t="s">
        <v>1672</v>
      </c>
      <c r="K1135" s="1" t="s">
        <v>2216</v>
      </c>
    </row>
    <row r="1136" spans="1:11">
      <c r="A1136" s="1">
        <v>2945</v>
      </c>
      <c r="B1136" s="1">
        <v>486</v>
      </c>
      <c r="C1136" s="1" t="s">
        <v>45</v>
      </c>
      <c r="D1136" s="1" t="s">
        <v>2212</v>
      </c>
      <c r="E1136" s="1" t="s">
        <v>2221</v>
      </c>
      <c r="F1136" s="1" t="s">
        <v>2222</v>
      </c>
      <c r="G1136" s="1" t="s">
        <v>2223</v>
      </c>
      <c r="H1136" s="1" t="s">
        <v>50</v>
      </c>
      <c r="I1136" s="1" t="s">
        <v>2224</v>
      </c>
      <c r="J1136" s="1" t="s">
        <v>2225</v>
      </c>
      <c r="K1136" s="1" t="s">
        <v>2216</v>
      </c>
    </row>
    <row r="1137" spans="1:11">
      <c r="A1137" s="1">
        <v>2945</v>
      </c>
      <c r="B1137" s="1">
        <v>486</v>
      </c>
      <c r="C1137" s="1" t="s">
        <v>45</v>
      </c>
      <c r="D1137" s="1" t="s">
        <v>2212</v>
      </c>
      <c r="E1137" s="1" t="s">
        <v>2226</v>
      </c>
      <c r="F1137" s="1" t="s">
        <v>2227</v>
      </c>
      <c r="G1137" s="1" t="s">
        <v>2228</v>
      </c>
      <c r="H1137" s="1" t="s">
        <v>50</v>
      </c>
      <c r="I1137" s="1" t="s">
        <v>619</v>
      </c>
      <c r="J1137" s="1" t="s">
        <v>620</v>
      </c>
      <c r="K1137" s="1" t="s">
        <v>2216</v>
      </c>
    </row>
    <row r="1138" spans="1:11">
      <c r="A1138" s="1">
        <v>2945</v>
      </c>
      <c r="B1138" s="1">
        <v>486</v>
      </c>
      <c r="C1138" s="1" t="s">
        <v>45</v>
      </c>
      <c r="D1138" s="1" t="s">
        <v>2212</v>
      </c>
      <c r="E1138" s="1" t="s">
        <v>65</v>
      </c>
      <c r="F1138" s="1" t="s">
        <v>1196</v>
      </c>
      <c r="G1138" s="1" t="s">
        <v>1197</v>
      </c>
      <c r="H1138" s="1" t="s">
        <v>50</v>
      </c>
      <c r="I1138" s="1" t="s">
        <v>99</v>
      </c>
      <c r="J1138" s="1" t="s">
        <v>100</v>
      </c>
      <c r="K1138" s="1" t="s">
        <v>2216</v>
      </c>
    </row>
    <row r="1139" spans="1:11">
      <c r="A1139" s="1">
        <v>2946</v>
      </c>
      <c r="B1139" s="1">
        <v>486</v>
      </c>
      <c r="C1139" s="1" t="s">
        <v>45</v>
      </c>
      <c r="D1139" s="1" t="s">
        <v>2229</v>
      </c>
      <c r="E1139" s="1" t="s">
        <v>2230</v>
      </c>
      <c r="F1139" s="1" t="s">
        <v>2231</v>
      </c>
      <c r="G1139" s="1" t="s">
        <v>2232</v>
      </c>
      <c r="H1139" s="1" t="s">
        <v>50</v>
      </c>
      <c r="I1139" s="1" t="s">
        <v>799</v>
      </c>
      <c r="J1139" s="1" t="s">
        <v>800</v>
      </c>
      <c r="K1139" s="1" t="s">
        <v>1105</v>
      </c>
    </row>
    <row r="1140" spans="1:11">
      <c r="A1140" s="1">
        <v>2946</v>
      </c>
      <c r="B1140" s="1">
        <v>486</v>
      </c>
      <c r="C1140" s="1" t="s">
        <v>45</v>
      </c>
      <c r="D1140" s="1" t="s">
        <v>2229</v>
      </c>
      <c r="E1140" s="1" t="s">
        <v>999</v>
      </c>
      <c r="F1140" s="1" t="s">
        <v>1000</v>
      </c>
      <c r="G1140" s="1" t="s">
        <v>1001</v>
      </c>
      <c r="H1140" s="1" t="s">
        <v>50</v>
      </c>
      <c r="I1140" s="1" t="s">
        <v>712</v>
      </c>
      <c r="J1140" s="1" t="s">
        <v>849</v>
      </c>
      <c r="K1140" s="1" t="s">
        <v>1105</v>
      </c>
    </row>
    <row r="1141" spans="1:11">
      <c r="A1141" s="1">
        <v>2946</v>
      </c>
      <c r="B1141" s="1">
        <v>486</v>
      </c>
      <c r="C1141" s="1" t="s">
        <v>45</v>
      </c>
      <c r="D1141" s="1" t="s">
        <v>2229</v>
      </c>
      <c r="E1141" s="1" t="s">
        <v>976</v>
      </c>
      <c r="F1141" s="1" t="s">
        <v>2233</v>
      </c>
      <c r="G1141" s="1" t="s">
        <v>2234</v>
      </c>
      <c r="H1141" s="1" t="s">
        <v>50</v>
      </c>
      <c r="I1141" s="1" t="s">
        <v>195</v>
      </c>
      <c r="J1141" s="1" t="s">
        <v>196</v>
      </c>
      <c r="K1141" s="1" t="s">
        <v>1105</v>
      </c>
    </row>
    <row r="1142" spans="1:11">
      <c r="A1142" s="1">
        <v>2946</v>
      </c>
      <c r="B1142" s="1">
        <v>486</v>
      </c>
      <c r="C1142" s="1" t="s">
        <v>45</v>
      </c>
      <c r="D1142" s="1" t="s">
        <v>2229</v>
      </c>
      <c r="E1142" s="1" t="s">
        <v>976</v>
      </c>
      <c r="F1142" s="1" t="s">
        <v>2233</v>
      </c>
      <c r="G1142" s="1" t="s">
        <v>2234</v>
      </c>
      <c r="H1142" s="1" t="s">
        <v>50</v>
      </c>
      <c r="I1142" s="1" t="s">
        <v>356</v>
      </c>
      <c r="J1142" s="1" t="s">
        <v>357</v>
      </c>
      <c r="K1142" s="1" t="s">
        <v>1105</v>
      </c>
    </row>
    <row r="1143" spans="1:11">
      <c r="A1143" s="1">
        <v>2946</v>
      </c>
      <c r="B1143" s="1">
        <v>486</v>
      </c>
      <c r="C1143" s="1" t="s">
        <v>45</v>
      </c>
      <c r="D1143" s="1" t="s">
        <v>2229</v>
      </c>
      <c r="E1143" s="1" t="s">
        <v>2235</v>
      </c>
      <c r="F1143" s="1" t="s">
        <v>2236</v>
      </c>
      <c r="G1143" s="1" t="s">
        <v>2237</v>
      </c>
      <c r="H1143" s="1" t="s">
        <v>50</v>
      </c>
      <c r="I1143" s="1" t="s">
        <v>548</v>
      </c>
      <c r="J1143" s="1" t="s">
        <v>549</v>
      </c>
      <c r="K1143" s="1" t="s">
        <v>1105</v>
      </c>
    </row>
    <row r="1144" spans="1:11">
      <c r="A1144" s="1">
        <v>2946</v>
      </c>
      <c r="B1144" s="1">
        <v>486</v>
      </c>
      <c r="C1144" s="1" t="s">
        <v>45</v>
      </c>
      <c r="D1144" s="1" t="s">
        <v>2229</v>
      </c>
      <c r="E1144" s="1" t="s">
        <v>331</v>
      </c>
      <c r="F1144" s="1" t="s">
        <v>2238</v>
      </c>
      <c r="G1144" s="1" t="s">
        <v>2239</v>
      </c>
      <c r="H1144" s="1" t="s">
        <v>50</v>
      </c>
      <c r="I1144" s="1" t="s">
        <v>79</v>
      </c>
      <c r="J1144" s="1" t="s">
        <v>80</v>
      </c>
      <c r="K1144" s="1" t="s">
        <v>1105</v>
      </c>
    </row>
    <row r="1145" spans="1:11">
      <c r="A1145" s="1">
        <v>2946</v>
      </c>
      <c r="B1145" s="1">
        <v>486</v>
      </c>
      <c r="C1145" s="1" t="s">
        <v>45</v>
      </c>
      <c r="D1145" s="1" t="s">
        <v>2229</v>
      </c>
      <c r="E1145" s="1" t="s">
        <v>430</v>
      </c>
      <c r="F1145" s="1" t="s">
        <v>934</v>
      </c>
      <c r="G1145" s="1" t="s">
        <v>935</v>
      </c>
      <c r="H1145" s="1" t="s">
        <v>50</v>
      </c>
      <c r="I1145" s="1" t="s">
        <v>1479</v>
      </c>
      <c r="J1145" s="1" t="s">
        <v>1480</v>
      </c>
      <c r="K1145" s="1" t="s">
        <v>1105</v>
      </c>
    </row>
    <row r="1146" spans="1:11">
      <c r="A1146" s="1">
        <v>2946</v>
      </c>
      <c r="B1146" s="1">
        <v>486</v>
      </c>
      <c r="C1146" s="1" t="s">
        <v>45</v>
      </c>
      <c r="D1146" s="1" t="s">
        <v>2229</v>
      </c>
      <c r="E1146" s="1" t="s">
        <v>590</v>
      </c>
      <c r="F1146" s="1" t="s">
        <v>2240</v>
      </c>
      <c r="G1146" s="1" t="s">
        <v>2241</v>
      </c>
      <c r="H1146" s="1" t="s">
        <v>50</v>
      </c>
      <c r="I1146" s="1" t="s">
        <v>760</v>
      </c>
      <c r="J1146" s="1" t="s">
        <v>761</v>
      </c>
      <c r="K1146" s="1" t="s">
        <v>1105</v>
      </c>
    </row>
    <row r="1147" spans="1:11">
      <c r="A1147" s="1">
        <v>2946</v>
      </c>
      <c r="B1147" s="1">
        <v>486</v>
      </c>
      <c r="C1147" s="1" t="s">
        <v>45</v>
      </c>
      <c r="D1147" s="1" t="s">
        <v>2229</v>
      </c>
      <c r="E1147" s="1" t="s">
        <v>65</v>
      </c>
      <c r="F1147" s="1" t="s">
        <v>1196</v>
      </c>
      <c r="G1147" s="1" t="s">
        <v>1197</v>
      </c>
      <c r="H1147" s="1" t="s">
        <v>50</v>
      </c>
      <c r="I1147" s="1" t="s">
        <v>877</v>
      </c>
      <c r="J1147" s="1" t="s">
        <v>2242</v>
      </c>
      <c r="K1147" s="1" t="s">
        <v>1105</v>
      </c>
    </row>
    <row r="1148" spans="1:11">
      <c r="A1148" s="1">
        <v>2947</v>
      </c>
      <c r="B1148" s="1">
        <v>486</v>
      </c>
      <c r="C1148" s="1" t="s">
        <v>45</v>
      </c>
      <c r="D1148" s="1" t="s">
        <v>724</v>
      </c>
      <c r="E1148" s="1" t="s">
        <v>168</v>
      </c>
      <c r="F1148" s="1" t="s">
        <v>2243</v>
      </c>
      <c r="G1148" s="1" t="s">
        <v>2244</v>
      </c>
      <c r="H1148" s="1" t="s">
        <v>50</v>
      </c>
      <c r="I1148" s="1" t="s">
        <v>171</v>
      </c>
      <c r="J1148" s="1" t="s">
        <v>172</v>
      </c>
      <c r="K1148" s="1" t="s">
        <v>2245</v>
      </c>
    </row>
    <row r="1149" spans="1:11">
      <c r="A1149" s="1">
        <v>2947</v>
      </c>
      <c r="B1149" s="1">
        <v>486</v>
      </c>
      <c r="C1149" s="1" t="s">
        <v>45</v>
      </c>
      <c r="D1149" s="1" t="s">
        <v>724</v>
      </c>
      <c r="E1149" s="1" t="s">
        <v>650</v>
      </c>
      <c r="F1149" s="1" t="s">
        <v>2246</v>
      </c>
      <c r="G1149" s="1" t="s">
        <v>2247</v>
      </c>
      <c r="H1149" s="1" t="s">
        <v>50</v>
      </c>
      <c r="I1149" s="1" t="s">
        <v>140</v>
      </c>
      <c r="J1149" s="1" t="s">
        <v>141</v>
      </c>
      <c r="K1149" s="1" t="s">
        <v>2245</v>
      </c>
    </row>
    <row r="1150" spans="1:11">
      <c r="A1150" s="1">
        <v>2947</v>
      </c>
      <c r="B1150" s="1">
        <v>486</v>
      </c>
      <c r="C1150" s="1" t="s">
        <v>45</v>
      </c>
      <c r="D1150" s="1" t="s">
        <v>724</v>
      </c>
      <c r="E1150" s="1" t="s">
        <v>613</v>
      </c>
      <c r="F1150" s="1" t="s">
        <v>2248</v>
      </c>
      <c r="G1150" s="1" t="s">
        <v>2249</v>
      </c>
      <c r="H1150" s="1" t="s">
        <v>50</v>
      </c>
      <c r="I1150" s="1" t="s">
        <v>208</v>
      </c>
      <c r="J1150" s="1" t="s">
        <v>209</v>
      </c>
      <c r="K1150" s="1" t="s">
        <v>2245</v>
      </c>
    </row>
    <row r="1151" spans="1:11">
      <c r="A1151" s="1">
        <v>2947</v>
      </c>
      <c r="B1151" s="1">
        <v>486</v>
      </c>
      <c r="C1151" s="1" t="s">
        <v>45</v>
      </c>
      <c r="D1151" s="1" t="s">
        <v>724</v>
      </c>
      <c r="E1151" s="1" t="s">
        <v>1828</v>
      </c>
      <c r="F1151" s="1" t="s">
        <v>2250</v>
      </c>
      <c r="G1151" s="1" t="s">
        <v>2251</v>
      </c>
      <c r="H1151" s="1" t="s">
        <v>1877</v>
      </c>
      <c r="I1151" s="1" t="s">
        <v>799</v>
      </c>
      <c r="J1151" s="1" t="s">
        <v>343</v>
      </c>
      <c r="K1151" s="1" t="s">
        <v>2245</v>
      </c>
    </row>
    <row r="1152" spans="1:11">
      <c r="A1152" s="1">
        <v>2947</v>
      </c>
      <c r="B1152" s="1">
        <v>486</v>
      </c>
      <c r="C1152" s="1" t="s">
        <v>45</v>
      </c>
      <c r="D1152" s="1" t="s">
        <v>724</v>
      </c>
      <c r="E1152" s="1" t="s">
        <v>2252</v>
      </c>
      <c r="F1152" s="1" t="s">
        <v>2253</v>
      </c>
      <c r="G1152" s="1" t="s">
        <v>2254</v>
      </c>
      <c r="H1152" s="1" t="s">
        <v>50</v>
      </c>
      <c r="I1152" s="1" t="s">
        <v>208</v>
      </c>
      <c r="J1152" s="1" t="s">
        <v>209</v>
      </c>
      <c r="K1152" s="1" t="s">
        <v>2245</v>
      </c>
    </row>
    <row r="1153" spans="1:11">
      <c r="A1153" s="1">
        <v>2947</v>
      </c>
      <c r="B1153" s="1">
        <v>486</v>
      </c>
      <c r="C1153" s="1" t="s">
        <v>45</v>
      </c>
      <c r="D1153" s="1" t="s">
        <v>724</v>
      </c>
      <c r="E1153" s="1" t="s">
        <v>2221</v>
      </c>
      <c r="F1153" s="1" t="s">
        <v>2222</v>
      </c>
      <c r="G1153" s="1" t="s">
        <v>2223</v>
      </c>
      <c r="H1153" s="1" t="s">
        <v>50</v>
      </c>
      <c r="I1153" s="1" t="s">
        <v>371</v>
      </c>
      <c r="J1153" s="1" t="s">
        <v>372</v>
      </c>
      <c r="K1153" s="1" t="s">
        <v>2245</v>
      </c>
    </row>
    <row r="1154" spans="1:11">
      <c r="A1154" s="1">
        <v>2947</v>
      </c>
      <c r="B1154" s="1">
        <v>486</v>
      </c>
      <c r="C1154" s="1" t="s">
        <v>45</v>
      </c>
      <c r="D1154" s="1" t="s">
        <v>724</v>
      </c>
      <c r="E1154" s="1" t="s">
        <v>1379</v>
      </c>
      <c r="F1154" s="1" t="s">
        <v>2255</v>
      </c>
      <c r="G1154" s="1" t="s">
        <v>2256</v>
      </c>
      <c r="H1154" s="1" t="s">
        <v>62</v>
      </c>
      <c r="I1154" s="1" t="s">
        <v>2257</v>
      </c>
      <c r="J1154" s="1" t="s">
        <v>588</v>
      </c>
      <c r="K1154" s="1" t="s">
        <v>2245</v>
      </c>
    </row>
    <row r="1155" spans="1:11">
      <c r="A1155" s="1">
        <v>2947</v>
      </c>
      <c r="B1155" s="1">
        <v>486</v>
      </c>
      <c r="C1155" s="1" t="s">
        <v>45</v>
      </c>
      <c r="D1155" s="1" t="s">
        <v>724</v>
      </c>
      <c r="E1155" s="1" t="s">
        <v>65</v>
      </c>
      <c r="F1155" s="1" t="s">
        <v>1196</v>
      </c>
      <c r="G1155" s="1" t="s">
        <v>1197</v>
      </c>
      <c r="H1155" s="1" t="s">
        <v>50</v>
      </c>
      <c r="I1155" s="1" t="s">
        <v>99</v>
      </c>
      <c r="J1155" s="1" t="s">
        <v>100</v>
      </c>
      <c r="K1155" s="1" t="s">
        <v>2245</v>
      </c>
    </row>
    <row r="1156" spans="1:11">
      <c r="A1156" s="1">
        <v>2969</v>
      </c>
      <c r="B1156" s="1">
        <v>401</v>
      </c>
      <c r="C1156" s="1" t="s">
        <v>45</v>
      </c>
      <c r="D1156" s="1" t="s">
        <v>2258</v>
      </c>
      <c r="E1156" s="1" t="s">
        <v>2259</v>
      </c>
      <c r="F1156" s="1" t="s">
        <v>2260</v>
      </c>
      <c r="G1156" s="1" t="s">
        <v>2261</v>
      </c>
      <c r="H1156" s="1" t="s">
        <v>50</v>
      </c>
      <c r="I1156" s="1" t="s">
        <v>99</v>
      </c>
      <c r="J1156" s="1" t="s">
        <v>100</v>
      </c>
      <c r="K1156" s="1" t="s">
        <v>2262</v>
      </c>
    </row>
    <row r="1157" spans="1:11">
      <c r="A1157" s="1">
        <v>2969</v>
      </c>
      <c r="B1157" s="1">
        <v>401</v>
      </c>
      <c r="C1157" s="1" t="s">
        <v>45</v>
      </c>
      <c r="D1157" s="1" t="s">
        <v>2258</v>
      </c>
      <c r="E1157" s="1" t="s">
        <v>137</v>
      </c>
      <c r="F1157" s="1" t="s">
        <v>2263</v>
      </c>
      <c r="G1157" s="1" t="s">
        <v>2264</v>
      </c>
      <c r="H1157" s="1" t="s">
        <v>50</v>
      </c>
      <c r="I1157" s="1" t="s">
        <v>2265</v>
      </c>
      <c r="J1157" s="1" t="s">
        <v>2266</v>
      </c>
      <c r="K1157" s="1" t="s">
        <v>2262</v>
      </c>
    </row>
    <row r="1158" spans="1:11">
      <c r="A1158" s="1">
        <v>2969</v>
      </c>
      <c r="B1158" s="1">
        <v>401</v>
      </c>
      <c r="C1158" s="1" t="s">
        <v>45</v>
      </c>
      <c r="D1158" s="1" t="s">
        <v>2258</v>
      </c>
      <c r="E1158" s="1" t="s">
        <v>137</v>
      </c>
      <c r="F1158" s="1" t="s">
        <v>2267</v>
      </c>
      <c r="G1158" s="1" t="s">
        <v>2268</v>
      </c>
      <c r="H1158" s="1" t="s">
        <v>50</v>
      </c>
      <c r="I1158" s="1" t="s">
        <v>1005</v>
      </c>
      <c r="J1158" s="1" t="s">
        <v>1006</v>
      </c>
      <c r="K1158" s="1" t="s">
        <v>2262</v>
      </c>
    </row>
    <row r="1159" spans="1:11">
      <c r="A1159" s="1">
        <v>2969</v>
      </c>
      <c r="B1159" s="1">
        <v>401</v>
      </c>
      <c r="C1159" s="1" t="s">
        <v>45</v>
      </c>
      <c r="D1159" s="1" t="s">
        <v>2258</v>
      </c>
      <c r="E1159" s="1" t="s">
        <v>2167</v>
      </c>
      <c r="F1159" s="1" t="s">
        <v>2269</v>
      </c>
      <c r="G1159" s="1" t="s">
        <v>2270</v>
      </c>
      <c r="H1159" s="1" t="s">
        <v>50</v>
      </c>
      <c r="I1159" s="1" t="s">
        <v>130</v>
      </c>
      <c r="J1159" s="1" t="s">
        <v>131</v>
      </c>
      <c r="K1159" s="1" t="s">
        <v>2262</v>
      </c>
    </row>
    <row r="1160" spans="1:11">
      <c r="A1160" s="1">
        <v>2969</v>
      </c>
      <c r="B1160" s="1">
        <v>401</v>
      </c>
      <c r="C1160" s="1" t="s">
        <v>45</v>
      </c>
      <c r="D1160" s="1" t="s">
        <v>2258</v>
      </c>
      <c r="E1160" s="1" t="s">
        <v>328</v>
      </c>
      <c r="F1160" s="1" t="s">
        <v>420</v>
      </c>
      <c r="G1160" s="1" t="s">
        <v>421</v>
      </c>
      <c r="H1160" s="1" t="s">
        <v>50</v>
      </c>
      <c r="I1160" s="1" t="s">
        <v>153</v>
      </c>
      <c r="J1160" s="1" t="s">
        <v>154</v>
      </c>
      <c r="K1160" s="1" t="s">
        <v>2262</v>
      </c>
    </row>
    <row r="1161" spans="1:11">
      <c r="A1161" s="1">
        <v>2969</v>
      </c>
      <c r="B1161" s="1">
        <v>401</v>
      </c>
      <c r="C1161" s="1" t="s">
        <v>45</v>
      </c>
      <c r="D1161" s="1" t="s">
        <v>2258</v>
      </c>
      <c r="E1161" s="1" t="s">
        <v>328</v>
      </c>
      <c r="F1161" s="1" t="s">
        <v>2271</v>
      </c>
      <c r="G1161" s="1" t="s">
        <v>2272</v>
      </c>
      <c r="H1161" s="1" t="s">
        <v>62</v>
      </c>
      <c r="I1161" s="1" t="s">
        <v>147</v>
      </c>
      <c r="J1161" s="1" t="s">
        <v>248</v>
      </c>
      <c r="K1161" s="1" t="s">
        <v>2262</v>
      </c>
    </row>
    <row r="1162" spans="1:11">
      <c r="A1162" s="1">
        <v>2969</v>
      </c>
      <c r="B1162" s="1">
        <v>401</v>
      </c>
      <c r="C1162" s="1" t="s">
        <v>45</v>
      </c>
      <c r="D1162" s="1" t="s">
        <v>2258</v>
      </c>
      <c r="E1162" s="1" t="s">
        <v>328</v>
      </c>
      <c r="F1162" s="1" t="s">
        <v>725</v>
      </c>
      <c r="G1162" s="1" t="s">
        <v>726</v>
      </c>
      <c r="H1162" s="1" t="s">
        <v>50</v>
      </c>
      <c r="I1162" s="1" t="s">
        <v>799</v>
      </c>
      <c r="J1162" s="1" t="s">
        <v>800</v>
      </c>
      <c r="K1162" s="1" t="s">
        <v>2262</v>
      </c>
    </row>
    <row r="1163" spans="1:11">
      <c r="A1163" s="1">
        <v>2969</v>
      </c>
      <c r="B1163" s="1">
        <v>401</v>
      </c>
      <c r="C1163" s="1" t="s">
        <v>45</v>
      </c>
      <c r="D1163" s="1" t="s">
        <v>2258</v>
      </c>
      <c r="E1163" s="1" t="s">
        <v>398</v>
      </c>
      <c r="F1163" s="1" t="s">
        <v>1097</v>
      </c>
      <c r="G1163" s="1" t="s">
        <v>1098</v>
      </c>
      <c r="H1163" s="1" t="s">
        <v>50</v>
      </c>
      <c r="I1163" s="1" t="s">
        <v>84</v>
      </c>
      <c r="J1163" s="1" t="s">
        <v>85</v>
      </c>
      <c r="K1163" s="1" t="s">
        <v>2262</v>
      </c>
    </row>
    <row r="1164" spans="1:11">
      <c r="A1164" s="1">
        <v>2969</v>
      </c>
      <c r="B1164" s="1">
        <v>401</v>
      </c>
      <c r="C1164" s="1" t="s">
        <v>45</v>
      </c>
      <c r="D1164" s="1" t="s">
        <v>2258</v>
      </c>
      <c r="E1164" s="1" t="s">
        <v>398</v>
      </c>
      <c r="F1164" s="1" t="s">
        <v>2273</v>
      </c>
      <c r="G1164" s="1" t="s">
        <v>2274</v>
      </c>
      <c r="H1164" s="1" t="s">
        <v>50</v>
      </c>
      <c r="I1164" s="1" t="s">
        <v>303</v>
      </c>
      <c r="J1164" s="1" t="s">
        <v>304</v>
      </c>
      <c r="K1164" s="1" t="s">
        <v>2262</v>
      </c>
    </row>
    <row r="1165" spans="1:11">
      <c r="A1165" s="1">
        <v>2969</v>
      </c>
      <c r="B1165" s="1">
        <v>401</v>
      </c>
      <c r="C1165" s="1" t="s">
        <v>45</v>
      </c>
      <c r="D1165" s="1" t="s">
        <v>2258</v>
      </c>
      <c r="E1165" s="1" t="s">
        <v>403</v>
      </c>
      <c r="F1165" s="1" t="s">
        <v>2275</v>
      </c>
      <c r="G1165" s="1" t="s">
        <v>2276</v>
      </c>
      <c r="H1165" s="1" t="s">
        <v>50</v>
      </c>
      <c r="I1165" s="1" t="s">
        <v>79</v>
      </c>
      <c r="J1165" s="1" t="s">
        <v>80</v>
      </c>
      <c r="K1165" s="1" t="s">
        <v>2262</v>
      </c>
    </row>
    <row r="1166" spans="1:11">
      <c r="A1166" s="1">
        <v>2969</v>
      </c>
      <c r="B1166" s="1">
        <v>401</v>
      </c>
      <c r="C1166" s="1" t="s">
        <v>45</v>
      </c>
      <c r="D1166" s="1" t="s">
        <v>2258</v>
      </c>
      <c r="E1166" s="1" t="s">
        <v>331</v>
      </c>
      <c r="F1166" s="1" t="s">
        <v>412</v>
      </c>
      <c r="G1166" s="1" t="s">
        <v>413</v>
      </c>
      <c r="H1166" s="1" t="s">
        <v>50</v>
      </c>
      <c r="I1166" s="1" t="s">
        <v>195</v>
      </c>
      <c r="J1166" s="1" t="s">
        <v>196</v>
      </c>
      <c r="K1166" s="1" t="s">
        <v>2262</v>
      </c>
    </row>
    <row r="1167" spans="1:11">
      <c r="A1167" s="1">
        <v>2969</v>
      </c>
      <c r="B1167" s="1">
        <v>401</v>
      </c>
      <c r="C1167" s="1" t="s">
        <v>45</v>
      </c>
      <c r="D1167" s="1" t="s">
        <v>2258</v>
      </c>
      <c r="E1167" s="1" t="s">
        <v>379</v>
      </c>
      <c r="F1167" s="1" t="s">
        <v>380</v>
      </c>
      <c r="G1167" s="1" t="s">
        <v>381</v>
      </c>
      <c r="H1167" s="1" t="s">
        <v>50</v>
      </c>
      <c r="I1167" s="1" t="s">
        <v>153</v>
      </c>
      <c r="J1167" s="1" t="s">
        <v>154</v>
      </c>
      <c r="K1167" s="1" t="s">
        <v>2262</v>
      </c>
    </row>
    <row r="1168" spans="1:11">
      <c r="A1168" s="1">
        <v>2969</v>
      </c>
      <c r="B1168" s="1">
        <v>401</v>
      </c>
      <c r="C1168" s="1" t="s">
        <v>45</v>
      </c>
      <c r="D1168" s="1" t="s">
        <v>2258</v>
      </c>
      <c r="E1168" s="1" t="s">
        <v>379</v>
      </c>
      <c r="F1168" s="1" t="s">
        <v>2277</v>
      </c>
      <c r="G1168" s="1" t="s">
        <v>2278</v>
      </c>
      <c r="H1168" s="1" t="s">
        <v>50</v>
      </c>
      <c r="I1168" s="1" t="s">
        <v>1104</v>
      </c>
      <c r="J1168" s="1" t="s">
        <v>64</v>
      </c>
      <c r="K1168" s="1" t="s">
        <v>2262</v>
      </c>
    </row>
    <row r="1169" spans="1:11">
      <c r="A1169" s="1">
        <v>2969</v>
      </c>
      <c r="B1169" s="1">
        <v>401</v>
      </c>
      <c r="C1169" s="1" t="s">
        <v>45</v>
      </c>
      <c r="D1169" s="1" t="s">
        <v>2258</v>
      </c>
      <c r="E1169" s="1" t="s">
        <v>257</v>
      </c>
      <c r="F1169" s="1" t="s">
        <v>258</v>
      </c>
      <c r="G1169" s="1" t="s">
        <v>259</v>
      </c>
      <c r="H1169" s="1" t="s">
        <v>50</v>
      </c>
      <c r="I1169" s="1" t="s">
        <v>988</v>
      </c>
      <c r="J1169" s="1" t="s">
        <v>989</v>
      </c>
      <c r="K1169" s="1" t="s">
        <v>2262</v>
      </c>
    </row>
    <row r="1170" spans="1:11">
      <c r="A1170" s="1">
        <v>2969</v>
      </c>
      <c r="B1170" s="1">
        <v>401</v>
      </c>
      <c r="C1170" s="1" t="s">
        <v>45</v>
      </c>
      <c r="D1170" s="1" t="s">
        <v>2258</v>
      </c>
      <c r="E1170" s="1" t="s">
        <v>610</v>
      </c>
      <c r="F1170" s="1" t="s">
        <v>2279</v>
      </c>
      <c r="G1170" s="1" t="s">
        <v>2280</v>
      </c>
      <c r="H1170" s="1" t="s">
        <v>50</v>
      </c>
      <c r="I1170" s="1" t="s">
        <v>2281</v>
      </c>
      <c r="J1170" s="1" t="s">
        <v>1328</v>
      </c>
      <c r="K1170" s="1" t="s">
        <v>2262</v>
      </c>
    </row>
    <row r="1171" spans="1:11">
      <c r="A1171" s="1">
        <v>2969</v>
      </c>
      <c r="B1171" s="1">
        <v>401</v>
      </c>
      <c r="C1171" s="1" t="s">
        <v>45</v>
      </c>
      <c r="D1171" s="1" t="s">
        <v>2258</v>
      </c>
      <c r="E1171" s="1" t="s">
        <v>1569</v>
      </c>
      <c r="F1171" s="1" t="s">
        <v>2282</v>
      </c>
      <c r="G1171" s="1" t="s">
        <v>2283</v>
      </c>
      <c r="H1171" s="1" t="s">
        <v>50</v>
      </c>
      <c r="I1171" s="1" t="s">
        <v>289</v>
      </c>
      <c r="J1171" s="1" t="s">
        <v>290</v>
      </c>
      <c r="K1171" s="1" t="s">
        <v>2262</v>
      </c>
    </row>
    <row r="1172" spans="1:11">
      <c r="A1172" s="1">
        <v>2969</v>
      </c>
      <c r="B1172" s="1">
        <v>401</v>
      </c>
      <c r="C1172" s="1" t="s">
        <v>45</v>
      </c>
      <c r="D1172" s="1" t="s">
        <v>2258</v>
      </c>
      <c r="E1172" s="1" t="s">
        <v>47</v>
      </c>
      <c r="F1172" s="1" t="s">
        <v>2284</v>
      </c>
      <c r="G1172" s="1" t="s">
        <v>2285</v>
      </c>
      <c r="H1172" s="1" t="s">
        <v>50</v>
      </c>
      <c r="I1172" s="1" t="s">
        <v>433</v>
      </c>
      <c r="J1172" s="1" t="s">
        <v>434</v>
      </c>
      <c r="K1172" s="1" t="s">
        <v>2262</v>
      </c>
    </row>
    <row r="1173" spans="1:11">
      <c r="A1173" s="1">
        <v>2969</v>
      </c>
      <c r="B1173" s="1">
        <v>401</v>
      </c>
      <c r="C1173" s="1" t="s">
        <v>45</v>
      </c>
      <c r="D1173" s="1" t="s">
        <v>2258</v>
      </c>
      <c r="E1173" s="1" t="s">
        <v>47</v>
      </c>
      <c r="F1173" s="1" t="s">
        <v>2286</v>
      </c>
      <c r="G1173" s="1" t="s">
        <v>2287</v>
      </c>
      <c r="H1173" s="1" t="s">
        <v>50</v>
      </c>
      <c r="I1173" s="1" t="s">
        <v>233</v>
      </c>
      <c r="J1173" s="1" t="s">
        <v>234</v>
      </c>
      <c r="K1173" s="1" t="s">
        <v>2262</v>
      </c>
    </row>
    <row r="1174" spans="1:11">
      <c r="A1174" s="1">
        <v>2969</v>
      </c>
      <c r="B1174" s="1">
        <v>401</v>
      </c>
      <c r="C1174" s="1" t="s">
        <v>45</v>
      </c>
      <c r="D1174" s="1" t="s">
        <v>2258</v>
      </c>
      <c r="E1174" s="1" t="s">
        <v>474</v>
      </c>
      <c r="F1174" s="1" t="s">
        <v>2288</v>
      </c>
      <c r="G1174" s="1" t="s">
        <v>2289</v>
      </c>
      <c r="H1174" s="1" t="s">
        <v>50</v>
      </c>
      <c r="I1174" s="1" t="s">
        <v>51</v>
      </c>
      <c r="J1174" s="1" t="s">
        <v>52</v>
      </c>
      <c r="K1174" s="1" t="s">
        <v>2262</v>
      </c>
    </row>
    <row r="1175" spans="1:11">
      <c r="A1175" s="1">
        <v>2969</v>
      </c>
      <c r="B1175" s="1">
        <v>401</v>
      </c>
      <c r="C1175" s="1" t="s">
        <v>45</v>
      </c>
      <c r="D1175" s="1" t="s">
        <v>2258</v>
      </c>
      <c r="E1175" s="1" t="s">
        <v>158</v>
      </c>
      <c r="F1175" s="1" t="s">
        <v>1786</v>
      </c>
      <c r="G1175" s="1" t="s">
        <v>1787</v>
      </c>
      <c r="H1175" s="1" t="s">
        <v>50</v>
      </c>
      <c r="I1175" s="1" t="s">
        <v>303</v>
      </c>
      <c r="J1175" s="1" t="s">
        <v>304</v>
      </c>
      <c r="K1175" s="1" t="s">
        <v>2262</v>
      </c>
    </row>
    <row r="1176" spans="1:11">
      <c r="A1176" s="1">
        <v>2969</v>
      </c>
      <c r="B1176" s="1">
        <v>401</v>
      </c>
      <c r="C1176" s="1" t="s">
        <v>45</v>
      </c>
      <c r="D1176" s="1" t="s">
        <v>2258</v>
      </c>
      <c r="E1176" s="1" t="s">
        <v>2059</v>
      </c>
      <c r="F1176" s="1" t="s">
        <v>2290</v>
      </c>
      <c r="G1176" s="1" t="s">
        <v>2291</v>
      </c>
      <c r="H1176" s="1" t="s">
        <v>50</v>
      </c>
      <c r="I1176" s="1" t="s">
        <v>369</v>
      </c>
      <c r="J1176" s="1" t="s">
        <v>370</v>
      </c>
      <c r="K1176" s="1" t="s">
        <v>2262</v>
      </c>
    </row>
    <row r="1177" spans="1:11">
      <c r="A1177" s="1">
        <v>2969</v>
      </c>
      <c r="B1177" s="1">
        <v>401</v>
      </c>
      <c r="C1177" s="1" t="s">
        <v>45</v>
      </c>
      <c r="D1177" s="1" t="s">
        <v>2258</v>
      </c>
      <c r="E1177" s="1" t="s">
        <v>2292</v>
      </c>
      <c r="F1177" s="1" t="s">
        <v>2293</v>
      </c>
      <c r="G1177" s="1" t="s">
        <v>2294</v>
      </c>
      <c r="H1177" s="1" t="s">
        <v>50</v>
      </c>
      <c r="I1177" s="1" t="s">
        <v>2295</v>
      </c>
      <c r="J1177" s="1" t="s">
        <v>2296</v>
      </c>
      <c r="K1177" s="1" t="s">
        <v>2262</v>
      </c>
    </row>
    <row r="1178" spans="1:11">
      <c r="A1178" s="1">
        <v>2969</v>
      </c>
      <c r="B1178" s="1">
        <v>401</v>
      </c>
      <c r="C1178" s="1" t="s">
        <v>45</v>
      </c>
      <c r="D1178" s="1" t="s">
        <v>2258</v>
      </c>
      <c r="E1178" s="1" t="s">
        <v>106</v>
      </c>
      <c r="F1178" s="1" t="s">
        <v>2297</v>
      </c>
      <c r="G1178" s="1" t="s">
        <v>2298</v>
      </c>
      <c r="H1178" s="1" t="s">
        <v>50</v>
      </c>
      <c r="I1178" s="1" t="s">
        <v>195</v>
      </c>
      <c r="J1178" s="1" t="s">
        <v>196</v>
      </c>
      <c r="K1178" s="1" t="s">
        <v>2262</v>
      </c>
    </row>
    <row r="1179" spans="1:11">
      <c r="A1179" s="1">
        <v>2969</v>
      </c>
      <c r="B1179" s="1">
        <v>401</v>
      </c>
      <c r="C1179" s="1" t="s">
        <v>45</v>
      </c>
      <c r="D1179" s="1" t="s">
        <v>2258</v>
      </c>
      <c r="E1179" s="1" t="s">
        <v>106</v>
      </c>
      <c r="F1179" s="1" t="s">
        <v>2299</v>
      </c>
      <c r="G1179" s="1" t="s">
        <v>2300</v>
      </c>
      <c r="H1179" s="1" t="s">
        <v>50</v>
      </c>
      <c r="I1179" s="1" t="s">
        <v>212</v>
      </c>
      <c r="J1179" s="1" t="s">
        <v>213</v>
      </c>
      <c r="K1179" s="1" t="s">
        <v>2262</v>
      </c>
    </row>
    <row r="1180" spans="1:11">
      <c r="A1180" s="1">
        <v>2969</v>
      </c>
      <c r="B1180" s="1">
        <v>401</v>
      </c>
      <c r="C1180" s="1" t="s">
        <v>45</v>
      </c>
      <c r="D1180" s="1" t="s">
        <v>2258</v>
      </c>
      <c r="E1180" s="1" t="s">
        <v>1138</v>
      </c>
      <c r="F1180" s="1" t="s">
        <v>2301</v>
      </c>
      <c r="G1180" s="1" t="s">
        <v>2302</v>
      </c>
      <c r="H1180" s="1" t="s">
        <v>50</v>
      </c>
      <c r="I1180" s="1" t="s">
        <v>2303</v>
      </c>
      <c r="J1180" s="1" t="s">
        <v>2304</v>
      </c>
      <c r="K1180" s="1" t="s">
        <v>2262</v>
      </c>
    </row>
    <row r="1181" spans="1:11">
      <c r="A1181" s="1">
        <v>2969</v>
      </c>
      <c r="B1181" s="1">
        <v>401</v>
      </c>
      <c r="C1181" s="1" t="s">
        <v>45</v>
      </c>
      <c r="D1181" s="1" t="s">
        <v>2258</v>
      </c>
      <c r="E1181" s="1" t="s">
        <v>65</v>
      </c>
      <c r="F1181" s="1" t="s">
        <v>132</v>
      </c>
      <c r="G1181" s="1" t="s">
        <v>133</v>
      </c>
      <c r="H1181" s="1" t="s">
        <v>50</v>
      </c>
      <c r="I1181" s="1" t="s">
        <v>841</v>
      </c>
      <c r="J1181" s="1" t="s">
        <v>842</v>
      </c>
      <c r="K1181" s="1" t="s">
        <v>2262</v>
      </c>
    </row>
    <row r="1182" spans="1:11">
      <c r="A1182" s="1">
        <v>2987</v>
      </c>
      <c r="B1182" s="1">
        <v>928</v>
      </c>
      <c r="C1182" s="1" t="s">
        <v>45</v>
      </c>
      <c r="D1182" s="1" t="s">
        <v>2305</v>
      </c>
      <c r="E1182" s="1" t="s">
        <v>395</v>
      </c>
      <c r="F1182" s="1" t="s">
        <v>396</v>
      </c>
      <c r="G1182" s="1" t="s">
        <v>397</v>
      </c>
      <c r="H1182" s="1" t="s">
        <v>50</v>
      </c>
      <c r="I1182" s="1" t="s">
        <v>271</v>
      </c>
      <c r="J1182" s="1" t="s">
        <v>272</v>
      </c>
      <c r="K1182" s="1" t="s">
        <v>2306</v>
      </c>
    </row>
    <row r="1183" spans="1:11">
      <c r="A1183" s="1">
        <v>2987</v>
      </c>
      <c r="B1183" s="1">
        <v>928</v>
      </c>
      <c r="C1183" s="1" t="s">
        <v>45</v>
      </c>
      <c r="D1183" s="1" t="s">
        <v>2305</v>
      </c>
      <c r="E1183" s="1" t="s">
        <v>379</v>
      </c>
      <c r="F1183" s="1" t="s">
        <v>2077</v>
      </c>
      <c r="G1183" s="1" t="s">
        <v>2078</v>
      </c>
      <c r="H1183" s="1" t="s">
        <v>50</v>
      </c>
      <c r="I1183" s="1" t="s">
        <v>316</v>
      </c>
      <c r="J1183" s="1" t="s">
        <v>265</v>
      </c>
      <c r="K1183" s="1" t="s">
        <v>2306</v>
      </c>
    </row>
    <row r="1184" spans="1:11">
      <c r="A1184" s="1">
        <v>2987</v>
      </c>
      <c r="B1184" s="1">
        <v>928</v>
      </c>
      <c r="C1184" s="1" t="s">
        <v>45</v>
      </c>
      <c r="D1184" s="1" t="s">
        <v>2305</v>
      </c>
      <c r="E1184" s="1" t="s">
        <v>2307</v>
      </c>
      <c r="F1184" s="1" t="s">
        <v>2308</v>
      </c>
      <c r="G1184" s="1" t="s">
        <v>2309</v>
      </c>
      <c r="H1184" s="1" t="s">
        <v>50</v>
      </c>
      <c r="I1184" s="1" t="s">
        <v>435</v>
      </c>
      <c r="J1184" s="1" t="s">
        <v>436</v>
      </c>
      <c r="K1184" s="1" t="s">
        <v>2306</v>
      </c>
    </row>
    <row r="1185" spans="1:11">
      <c r="A1185" s="1">
        <v>2987</v>
      </c>
      <c r="B1185" s="1">
        <v>928</v>
      </c>
      <c r="C1185" s="1" t="s">
        <v>45</v>
      </c>
      <c r="D1185" s="1" t="s">
        <v>2305</v>
      </c>
      <c r="E1185" s="1" t="s">
        <v>2050</v>
      </c>
      <c r="F1185" s="1" t="s">
        <v>2051</v>
      </c>
      <c r="G1185" s="1" t="s">
        <v>2052</v>
      </c>
      <c r="H1185" s="1" t="s">
        <v>50</v>
      </c>
      <c r="I1185" s="1" t="s">
        <v>2310</v>
      </c>
      <c r="J1185" s="1" t="s">
        <v>2311</v>
      </c>
      <c r="K1185" s="1" t="s">
        <v>2306</v>
      </c>
    </row>
    <row r="1186" spans="1:11">
      <c r="A1186" s="1">
        <v>2987</v>
      </c>
      <c r="B1186" s="1">
        <v>928</v>
      </c>
      <c r="C1186" s="1" t="s">
        <v>45</v>
      </c>
      <c r="D1186" s="1" t="s">
        <v>2305</v>
      </c>
      <c r="E1186" s="1" t="s">
        <v>744</v>
      </c>
      <c r="F1186" s="1" t="s">
        <v>821</v>
      </c>
      <c r="G1186" s="1" t="s">
        <v>822</v>
      </c>
      <c r="H1186" s="1" t="s">
        <v>50</v>
      </c>
      <c r="I1186" s="1" t="s">
        <v>587</v>
      </c>
      <c r="J1186" s="1" t="s">
        <v>588</v>
      </c>
      <c r="K1186" s="1" t="s">
        <v>2306</v>
      </c>
    </row>
    <row r="1187" spans="1:11">
      <c r="A1187" s="1">
        <v>2987</v>
      </c>
      <c r="B1187" s="1">
        <v>928</v>
      </c>
      <c r="C1187" s="1" t="s">
        <v>45</v>
      </c>
      <c r="D1187" s="1" t="s">
        <v>2305</v>
      </c>
      <c r="E1187" s="1" t="s">
        <v>2059</v>
      </c>
      <c r="F1187" s="1" t="s">
        <v>2312</v>
      </c>
      <c r="G1187" s="1" t="s">
        <v>2313</v>
      </c>
      <c r="H1187" s="1" t="s">
        <v>50</v>
      </c>
      <c r="I1187" s="1" t="s">
        <v>57</v>
      </c>
      <c r="J1187" s="1" t="s">
        <v>58</v>
      </c>
      <c r="K1187" s="1" t="s">
        <v>2306</v>
      </c>
    </row>
    <row r="1188" spans="1:11">
      <c r="A1188" s="1">
        <v>2987</v>
      </c>
      <c r="B1188" s="1">
        <v>928</v>
      </c>
      <c r="C1188" s="1" t="s">
        <v>45</v>
      </c>
      <c r="D1188" s="1" t="s">
        <v>2305</v>
      </c>
      <c r="E1188" s="1" t="s">
        <v>65</v>
      </c>
      <c r="F1188" s="1" t="s">
        <v>888</v>
      </c>
      <c r="G1188" s="1" t="s">
        <v>889</v>
      </c>
      <c r="H1188" s="1" t="s">
        <v>50</v>
      </c>
      <c r="I1188" s="1" t="s">
        <v>2314</v>
      </c>
      <c r="J1188" s="1" t="s">
        <v>2315</v>
      </c>
      <c r="K1188" s="1" t="s">
        <v>2306</v>
      </c>
    </row>
    <row r="1189" spans="1:11">
      <c r="A1189" s="1">
        <v>3084</v>
      </c>
      <c r="B1189" s="1">
        <v>994</v>
      </c>
      <c r="C1189" s="1" t="s">
        <v>45</v>
      </c>
      <c r="D1189" s="1" t="s">
        <v>2316</v>
      </c>
      <c r="E1189" s="1" t="s">
        <v>1434</v>
      </c>
      <c r="F1189" s="1" t="s">
        <v>2317</v>
      </c>
      <c r="G1189" s="1" t="s">
        <v>2318</v>
      </c>
      <c r="H1189" s="1" t="s">
        <v>50</v>
      </c>
      <c r="I1189" s="1" t="s">
        <v>171</v>
      </c>
      <c r="J1189" s="1" t="s">
        <v>172</v>
      </c>
      <c r="K1189" s="1" t="s">
        <v>101</v>
      </c>
    </row>
    <row r="1190" spans="1:11">
      <c r="A1190" s="1">
        <v>3084</v>
      </c>
      <c r="B1190" s="1">
        <v>994</v>
      </c>
      <c r="C1190" s="1" t="s">
        <v>45</v>
      </c>
      <c r="D1190" s="1" t="s">
        <v>2316</v>
      </c>
      <c r="E1190" s="1" t="s">
        <v>463</v>
      </c>
      <c r="F1190" s="1" t="s">
        <v>2319</v>
      </c>
      <c r="G1190" s="1" t="s">
        <v>2320</v>
      </c>
      <c r="H1190" s="1" t="s">
        <v>50</v>
      </c>
      <c r="I1190" s="1" t="s">
        <v>233</v>
      </c>
      <c r="J1190" s="1" t="s">
        <v>234</v>
      </c>
      <c r="K1190" s="1" t="s">
        <v>101</v>
      </c>
    </row>
    <row r="1191" spans="1:11">
      <c r="A1191" s="1">
        <v>3084</v>
      </c>
      <c r="B1191" s="1">
        <v>994</v>
      </c>
      <c r="C1191" s="1" t="s">
        <v>45</v>
      </c>
      <c r="D1191" s="1" t="s">
        <v>2316</v>
      </c>
      <c r="E1191" s="1" t="s">
        <v>65</v>
      </c>
      <c r="F1191" s="1" t="s">
        <v>2321</v>
      </c>
      <c r="G1191" s="1" t="s">
        <v>2322</v>
      </c>
      <c r="H1191" s="1" t="s">
        <v>50</v>
      </c>
      <c r="I1191" s="1" t="s">
        <v>2323</v>
      </c>
      <c r="J1191" s="1" t="s">
        <v>2324</v>
      </c>
      <c r="K1191" s="1" t="s">
        <v>101</v>
      </c>
    </row>
    <row r="1192" spans="1:11">
      <c r="A1192" s="1">
        <v>3085</v>
      </c>
      <c r="B1192" s="1">
        <v>994</v>
      </c>
      <c r="C1192" s="1" t="s">
        <v>45</v>
      </c>
      <c r="D1192" s="1" t="s">
        <v>2325</v>
      </c>
      <c r="E1192" s="1" t="s">
        <v>474</v>
      </c>
      <c r="F1192" s="1" t="s">
        <v>2326</v>
      </c>
      <c r="G1192" s="1" t="s">
        <v>2327</v>
      </c>
      <c r="H1192" s="1" t="s">
        <v>50</v>
      </c>
      <c r="I1192" s="1" t="s">
        <v>109</v>
      </c>
      <c r="J1192" s="1" t="s">
        <v>110</v>
      </c>
      <c r="K1192" s="1" t="s">
        <v>2328</v>
      </c>
    </row>
    <row r="1193" spans="1:11">
      <c r="A1193" s="1">
        <v>3085</v>
      </c>
      <c r="B1193" s="1">
        <v>994</v>
      </c>
      <c r="C1193" s="1" t="s">
        <v>45</v>
      </c>
      <c r="D1193" s="1" t="s">
        <v>2325</v>
      </c>
      <c r="E1193" s="1" t="s">
        <v>124</v>
      </c>
      <c r="F1193" s="1" t="s">
        <v>2329</v>
      </c>
      <c r="G1193" s="1" t="s">
        <v>2330</v>
      </c>
      <c r="H1193" s="1" t="s">
        <v>50</v>
      </c>
      <c r="I1193" s="1" t="s">
        <v>2183</v>
      </c>
      <c r="J1193" s="1" t="s">
        <v>2184</v>
      </c>
      <c r="K1193" s="1" t="s">
        <v>2328</v>
      </c>
    </row>
    <row r="1194" spans="1:11">
      <c r="A1194" s="1">
        <v>3085</v>
      </c>
      <c r="B1194" s="1">
        <v>994</v>
      </c>
      <c r="C1194" s="1" t="s">
        <v>45</v>
      </c>
      <c r="D1194" s="1" t="s">
        <v>2325</v>
      </c>
      <c r="E1194" s="1" t="s">
        <v>457</v>
      </c>
      <c r="F1194" s="1" t="s">
        <v>2331</v>
      </c>
      <c r="G1194" s="1" t="s">
        <v>2332</v>
      </c>
      <c r="H1194" s="1" t="s">
        <v>50</v>
      </c>
      <c r="I1194" s="1" t="s">
        <v>212</v>
      </c>
      <c r="J1194" s="1" t="s">
        <v>213</v>
      </c>
      <c r="K1194" s="1" t="s">
        <v>2328</v>
      </c>
    </row>
    <row r="1195" spans="1:11">
      <c r="A1195" s="1">
        <v>3085</v>
      </c>
      <c r="B1195" s="1">
        <v>994</v>
      </c>
      <c r="C1195" s="1" t="s">
        <v>45</v>
      </c>
      <c r="D1195" s="1" t="s">
        <v>2325</v>
      </c>
      <c r="E1195" s="1" t="s">
        <v>1587</v>
      </c>
      <c r="F1195" s="1" t="s">
        <v>2333</v>
      </c>
      <c r="G1195" s="1" t="s">
        <v>2334</v>
      </c>
      <c r="H1195" s="1" t="s">
        <v>50</v>
      </c>
      <c r="I1195" s="1" t="s">
        <v>57</v>
      </c>
      <c r="J1195" s="1" t="s">
        <v>58</v>
      </c>
      <c r="K1195" s="1" t="s">
        <v>2328</v>
      </c>
    </row>
    <row r="1196" spans="1:11">
      <c r="A1196" s="1">
        <v>3085</v>
      </c>
      <c r="B1196" s="1">
        <v>994</v>
      </c>
      <c r="C1196" s="1" t="s">
        <v>45</v>
      </c>
      <c r="D1196" s="1" t="s">
        <v>2325</v>
      </c>
      <c r="E1196" s="1" t="s">
        <v>1587</v>
      </c>
      <c r="F1196" s="1" t="s">
        <v>2333</v>
      </c>
      <c r="G1196" s="1" t="s">
        <v>2334</v>
      </c>
      <c r="H1196" s="1" t="s">
        <v>50</v>
      </c>
      <c r="I1196" s="1" t="s">
        <v>57</v>
      </c>
      <c r="J1196" s="1" t="s">
        <v>58</v>
      </c>
      <c r="K1196" s="1" t="s">
        <v>2328</v>
      </c>
    </row>
    <row r="1197" spans="1:11">
      <c r="A1197" s="1">
        <v>3085</v>
      </c>
      <c r="B1197" s="1">
        <v>994</v>
      </c>
      <c r="C1197" s="1" t="s">
        <v>45</v>
      </c>
      <c r="D1197" s="1" t="s">
        <v>2325</v>
      </c>
      <c r="E1197" s="1" t="s">
        <v>691</v>
      </c>
      <c r="F1197" s="1" t="s">
        <v>2335</v>
      </c>
      <c r="G1197" s="1" t="s">
        <v>2336</v>
      </c>
      <c r="H1197" s="1" t="s">
        <v>50</v>
      </c>
      <c r="I1197" s="1" t="s">
        <v>99</v>
      </c>
      <c r="J1197" s="1" t="s">
        <v>100</v>
      </c>
      <c r="K1197" s="1" t="s">
        <v>2328</v>
      </c>
    </row>
    <row r="1198" spans="1:11">
      <c r="A1198" s="1">
        <v>3085</v>
      </c>
      <c r="B1198" s="1">
        <v>994</v>
      </c>
      <c r="C1198" s="1" t="s">
        <v>45</v>
      </c>
      <c r="D1198" s="1" t="s">
        <v>2325</v>
      </c>
      <c r="E1198" s="1" t="s">
        <v>691</v>
      </c>
      <c r="F1198" s="1" t="s">
        <v>2335</v>
      </c>
      <c r="G1198" s="1" t="s">
        <v>2336</v>
      </c>
      <c r="H1198" s="1" t="s">
        <v>50</v>
      </c>
      <c r="I1198" s="1" t="s">
        <v>99</v>
      </c>
      <c r="J1198" s="1" t="s">
        <v>100</v>
      </c>
      <c r="K1198" s="1" t="s">
        <v>2328</v>
      </c>
    </row>
    <row r="1199" spans="1:11">
      <c r="A1199" s="1">
        <v>3085</v>
      </c>
      <c r="B1199" s="1">
        <v>994</v>
      </c>
      <c r="C1199" s="1" t="s">
        <v>45</v>
      </c>
      <c r="D1199" s="1" t="s">
        <v>2325</v>
      </c>
      <c r="E1199" s="1" t="s">
        <v>106</v>
      </c>
      <c r="F1199" s="1" t="s">
        <v>2337</v>
      </c>
      <c r="G1199" s="1" t="s">
        <v>2338</v>
      </c>
      <c r="H1199" s="1" t="s">
        <v>50</v>
      </c>
      <c r="I1199" s="1" t="s">
        <v>247</v>
      </c>
      <c r="J1199" s="1" t="s">
        <v>248</v>
      </c>
      <c r="K1199" s="1" t="s">
        <v>2328</v>
      </c>
    </row>
    <row r="1200" spans="1:11">
      <c r="A1200" s="1">
        <v>3085</v>
      </c>
      <c r="B1200" s="1">
        <v>994</v>
      </c>
      <c r="C1200" s="1" t="s">
        <v>45</v>
      </c>
      <c r="D1200" s="1" t="s">
        <v>2325</v>
      </c>
      <c r="E1200" s="1" t="s">
        <v>106</v>
      </c>
      <c r="F1200" s="1" t="s">
        <v>2337</v>
      </c>
      <c r="G1200" s="1" t="s">
        <v>2338</v>
      </c>
      <c r="H1200" s="1" t="s">
        <v>466</v>
      </c>
      <c r="I1200" s="1" t="s">
        <v>247</v>
      </c>
      <c r="J1200" s="1" t="s">
        <v>2339</v>
      </c>
      <c r="K1200" s="1" t="s">
        <v>2328</v>
      </c>
    </row>
    <row r="1201" spans="1:11">
      <c r="A1201" s="1">
        <v>3085</v>
      </c>
      <c r="B1201" s="1">
        <v>994</v>
      </c>
      <c r="C1201" s="1" t="s">
        <v>45</v>
      </c>
      <c r="D1201" s="1" t="s">
        <v>2325</v>
      </c>
      <c r="E1201" s="1" t="s">
        <v>106</v>
      </c>
      <c r="F1201" s="1" t="s">
        <v>2340</v>
      </c>
      <c r="G1201" s="1" t="s">
        <v>2341</v>
      </c>
      <c r="H1201" s="1" t="s">
        <v>50</v>
      </c>
      <c r="I1201" s="1" t="s">
        <v>260</v>
      </c>
      <c r="J1201" s="1" t="s">
        <v>261</v>
      </c>
      <c r="K1201" s="1" t="s">
        <v>2328</v>
      </c>
    </row>
    <row r="1202" spans="1:11">
      <c r="A1202" s="1">
        <v>3085</v>
      </c>
      <c r="B1202" s="1">
        <v>994</v>
      </c>
      <c r="C1202" s="1" t="s">
        <v>45</v>
      </c>
      <c r="D1202" s="1" t="s">
        <v>2325</v>
      </c>
      <c r="E1202" s="1" t="s">
        <v>65</v>
      </c>
      <c r="F1202" s="1" t="s">
        <v>2321</v>
      </c>
      <c r="G1202" s="1" t="s">
        <v>2322</v>
      </c>
      <c r="H1202" s="1" t="s">
        <v>50</v>
      </c>
      <c r="I1202" s="1" t="s">
        <v>2323</v>
      </c>
      <c r="J1202" s="1" t="s">
        <v>2324</v>
      </c>
      <c r="K1202" s="1" t="s">
        <v>2328</v>
      </c>
    </row>
    <row r="1203" spans="1:11">
      <c r="A1203" s="1">
        <v>3087</v>
      </c>
      <c r="B1203" s="1">
        <v>550</v>
      </c>
      <c r="C1203" s="1" t="s">
        <v>45</v>
      </c>
      <c r="D1203" s="1" t="s">
        <v>2342</v>
      </c>
      <c r="E1203" s="1" t="s">
        <v>1331</v>
      </c>
      <c r="F1203" s="1" t="s">
        <v>1332</v>
      </c>
      <c r="G1203" s="1" t="s">
        <v>1333</v>
      </c>
      <c r="H1203" s="1" t="s">
        <v>50</v>
      </c>
      <c r="I1203" s="1" t="s">
        <v>271</v>
      </c>
      <c r="J1203" s="1" t="s">
        <v>272</v>
      </c>
      <c r="K1203" s="1" t="s">
        <v>2343</v>
      </c>
    </row>
    <row r="1204" spans="1:11">
      <c r="A1204" s="1">
        <v>3087</v>
      </c>
      <c r="B1204" s="1">
        <v>550</v>
      </c>
      <c r="C1204" s="1" t="s">
        <v>45</v>
      </c>
      <c r="D1204" s="1" t="s">
        <v>2342</v>
      </c>
      <c r="E1204" s="1" t="s">
        <v>174</v>
      </c>
      <c r="F1204" s="1" t="s">
        <v>1880</v>
      </c>
      <c r="G1204" s="1" t="s">
        <v>1881</v>
      </c>
      <c r="H1204" s="1" t="s">
        <v>50</v>
      </c>
      <c r="I1204" s="1" t="s">
        <v>565</v>
      </c>
      <c r="J1204" s="1" t="s">
        <v>566</v>
      </c>
      <c r="K1204" s="1" t="s">
        <v>2343</v>
      </c>
    </row>
    <row r="1205" spans="1:11">
      <c r="A1205" s="1">
        <v>3087</v>
      </c>
      <c r="B1205" s="1">
        <v>550</v>
      </c>
      <c r="C1205" s="1" t="s">
        <v>45</v>
      </c>
      <c r="D1205" s="1" t="s">
        <v>2342</v>
      </c>
      <c r="E1205" s="1" t="s">
        <v>650</v>
      </c>
      <c r="F1205" s="1" t="s">
        <v>2344</v>
      </c>
      <c r="G1205" s="1" t="s">
        <v>2345</v>
      </c>
      <c r="H1205" s="1" t="s">
        <v>50</v>
      </c>
      <c r="I1205" s="1" t="s">
        <v>410</v>
      </c>
      <c r="J1205" s="1" t="s">
        <v>411</v>
      </c>
      <c r="K1205" s="1" t="s">
        <v>2343</v>
      </c>
    </row>
    <row r="1206" spans="1:11">
      <c r="A1206" s="1">
        <v>3087</v>
      </c>
      <c r="B1206" s="1">
        <v>550</v>
      </c>
      <c r="C1206" s="1" t="s">
        <v>45</v>
      </c>
      <c r="D1206" s="1" t="s">
        <v>2342</v>
      </c>
      <c r="E1206" s="1" t="s">
        <v>474</v>
      </c>
      <c r="F1206" s="1" t="s">
        <v>2346</v>
      </c>
      <c r="G1206" s="1" t="s">
        <v>2347</v>
      </c>
      <c r="H1206" s="1" t="s">
        <v>50</v>
      </c>
      <c r="I1206" s="1" t="s">
        <v>145</v>
      </c>
      <c r="J1206" s="1" t="s">
        <v>146</v>
      </c>
      <c r="K1206" s="1" t="s">
        <v>2343</v>
      </c>
    </row>
    <row r="1207" spans="1:11">
      <c r="A1207" s="1">
        <v>3087</v>
      </c>
      <c r="B1207" s="1">
        <v>550</v>
      </c>
      <c r="C1207" s="1" t="s">
        <v>45</v>
      </c>
      <c r="D1207" s="1" t="s">
        <v>2342</v>
      </c>
      <c r="E1207" s="1" t="s">
        <v>626</v>
      </c>
      <c r="F1207" s="1" t="s">
        <v>2348</v>
      </c>
      <c r="G1207" s="1" t="s">
        <v>2349</v>
      </c>
      <c r="H1207" s="1" t="s">
        <v>50</v>
      </c>
      <c r="I1207" s="1" t="s">
        <v>109</v>
      </c>
      <c r="J1207" s="1" t="s">
        <v>110</v>
      </c>
      <c r="K1207" s="1" t="s">
        <v>2343</v>
      </c>
    </row>
    <row r="1208" spans="1:11">
      <c r="A1208" s="1">
        <v>3087</v>
      </c>
      <c r="B1208" s="1">
        <v>550</v>
      </c>
      <c r="C1208" s="1" t="s">
        <v>45</v>
      </c>
      <c r="D1208" s="1" t="s">
        <v>2342</v>
      </c>
      <c r="E1208" s="1" t="s">
        <v>305</v>
      </c>
      <c r="F1208" s="1" t="s">
        <v>306</v>
      </c>
      <c r="G1208" s="1" t="s">
        <v>307</v>
      </c>
      <c r="H1208" s="1" t="s">
        <v>50</v>
      </c>
      <c r="I1208" s="1" t="s">
        <v>308</v>
      </c>
      <c r="J1208" s="1" t="s">
        <v>62</v>
      </c>
      <c r="K1208" s="1" t="s">
        <v>2343</v>
      </c>
    </row>
    <row r="1209" spans="1:11">
      <c r="A1209" s="1">
        <v>3087</v>
      </c>
      <c r="B1209" s="1">
        <v>550</v>
      </c>
      <c r="C1209" s="1" t="s">
        <v>45</v>
      </c>
      <c r="D1209" s="1" t="s">
        <v>2342</v>
      </c>
      <c r="E1209" s="1" t="s">
        <v>65</v>
      </c>
      <c r="F1209" s="1" t="s">
        <v>91</v>
      </c>
      <c r="G1209" s="1" t="s">
        <v>92</v>
      </c>
      <c r="H1209" s="1" t="s">
        <v>50</v>
      </c>
      <c r="I1209" s="1" t="s">
        <v>237</v>
      </c>
      <c r="J1209" s="1" t="s">
        <v>238</v>
      </c>
      <c r="K1209" s="1" t="s">
        <v>2343</v>
      </c>
    </row>
    <row r="1210" spans="1:11">
      <c r="A1210" s="1">
        <v>3095</v>
      </c>
      <c r="B1210" s="1">
        <v>62</v>
      </c>
      <c r="C1210" s="1" t="s">
        <v>45</v>
      </c>
      <c r="D1210" s="1" t="s">
        <v>362</v>
      </c>
      <c r="E1210" s="1" t="s">
        <v>47</v>
      </c>
      <c r="F1210" s="1" t="s">
        <v>2350</v>
      </c>
      <c r="G1210" s="1" t="s">
        <v>2351</v>
      </c>
      <c r="H1210" s="1" t="s">
        <v>50</v>
      </c>
      <c r="I1210" s="1" t="s">
        <v>140</v>
      </c>
      <c r="J1210" s="1" t="s">
        <v>141</v>
      </c>
      <c r="K1210" s="1" t="s">
        <v>518</v>
      </c>
    </row>
    <row r="1211" spans="1:11">
      <c r="A1211" s="1">
        <v>3095</v>
      </c>
      <c r="B1211" s="1">
        <v>62</v>
      </c>
      <c r="C1211" s="1" t="s">
        <v>45</v>
      </c>
      <c r="D1211" s="1" t="s">
        <v>362</v>
      </c>
      <c r="E1211" s="1" t="s">
        <v>47</v>
      </c>
      <c r="F1211" s="1" t="s">
        <v>2352</v>
      </c>
      <c r="G1211" s="1" t="s">
        <v>2353</v>
      </c>
      <c r="H1211" s="1" t="s">
        <v>50</v>
      </c>
      <c r="I1211" s="1" t="s">
        <v>140</v>
      </c>
      <c r="J1211" s="1" t="s">
        <v>141</v>
      </c>
      <c r="K1211" s="1" t="s">
        <v>518</v>
      </c>
    </row>
    <row r="1212" spans="1:11">
      <c r="A1212" s="1">
        <v>3095</v>
      </c>
      <c r="B1212" s="1">
        <v>62</v>
      </c>
      <c r="C1212" s="1" t="s">
        <v>45</v>
      </c>
      <c r="D1212" s="1" t="s">
        <v>362</v>
      </c>
      <c r="E1212" s="1" t="s">
        <v>47</v>
      </c>
      <c r="F1212" s="1" t="s">
        <v>2352</v>
      </c>
      <c r="G1212" s="1" t="s">
        <v>2353</v>
      </c>
      <c r="H1212" s="1" t="s">
        <v>50</v>
      </c>
      <c r="I1212" s="1" t="s">
        <v>140</v>
      </c>
      <c r="J1212" s="1" t="s">
        <v>141</v>
      </c>
      <c r="K1212" s="1" t="s">
        <v>518</v>
      </c>
    </row>
    <row r="1213" spans="1:11">
      <c r="A1213" s="1">
        <v>3095</v>
      </c>
      <c r="B1213" s="1">
        <v>62</v>
      </c>
      <c r="C1213" s="1" t="s">
        <v>45</v>
      </c>
      <c r="D1213" s="1" t="s">
        <v>362</v>
      </c>
      <c r="E1213" s="1" t="s">
        <v>1498</v>
      </c>
      <c r="F1213" s="1" t="s">
        <v>2354</v>
      </c>
      <c r="G1213" s="1" t="s">
        <v>2355</v>
      </c>
      <c r="H1213" s="1" t="s">
        <v>50</v>
      </c>
      <c r="I1213" s="1" t="s">
        <v>433</v>
      </c>
      <c r="J1213" s="1" t="s">
        <v>434</v>
      </c>
      <c r="K1213" s="1" t="s">
        <v>518</v>
      </c>
    </row>
    <row r="1214" spans="1:11">
      <c r="A1214" s="1">
        <v>3095</v>
      </c>
      <c r="B1214" s="1">
        <v>62</v>
      </c>
      <c r="C1214" s="1" t="s">
        <v>45</v>
      </c>
      <c r="D1214" s="1" t="s">
        <v>362</v>
      </c>
      <c r="E1214" s="1" t="s">
        <v>1498</v>
      </c>
      <c r="F1214" s="1" t="s">
        <v>2356</v>
      </c>
      <c r="G1214" s="1" t="s">
        <v>2357</v>
      </c>
      <c r="H1214" s="1" t="s">
        <v>50</v>
      </c>
      <c r="I1214" s="1" t="s">
        <v>203</v>
      </c>
      <c r="J1214" s="1" t="s">
        <v>204</v>
      </c>
      <c r="K1214" s="1" t="s">
        <v>518</v>
      </c>
    </row>
    <row r="1215" spans="1:11">
      <c r="A1215" s="1">
        <v>3095</v>
      </c>
      <c r="B1215" s="1">
        <v>62</v>
      </c>
      <c r="C1215" s="1" t="s">
        <v>45</v>
      </c>
      <c r="D1215" s="1" t="s">
        <v>362</v>
      </c>
      <c r="E1215" s="1" t="s">
        <v>127</v>
      </c>
      <c r="F1215" s="1" t="s">
        <v>2358</v>
      </c>
      <c r="G1215" s="1" t="s">
        <v>2359</v>
      </c>
      <c r="H1215" s="1" t="s">
        <v>50</v>
      </c>
      <c r="I1215" s="1" t="s">
        <v>208</v>
      </c>
      <c r="J1215" s="1" t="s">
        <v>209</v>
      </c>
      <c r="K1215" s="1" t="s">
        <v>518</v>
      </c>
    </row>
    <row r="1216" spans="1:11">
      <c r="A1216" s="1">
        <v>3095</v>
      </c>
      <c r="B1216" s="1">
        <v>62</v>
      </c>
      <c r="C1216" s="1" t="s">
        <v>45</v>
      </c>
      <c r="D1216" s="1" t="s">
        <v>362</v>
      </c>
      <c r="E1216" s="1" t="s">
        <v>305</v>
      </c>
      <c r="F1216" s="1" t="s">
        <v>306</v>
      </c>
      <c r="G1216" s="1" t="s">
        <v>307</v>
      </c>
      <c r="H1216" s="1" t="s">
        <v>50</v>
      </c>
      <c r="I1216" s="1" t="s">
        <v>308</v>
      </c>
      <c r="J1216" s="1" t="s">
        <v>62</v>
      </c>
      <c r="K1216" s="1" t="s">
        <v>518</v>
      </c>
    </row>
    <row r="1217" spans="1:11">
      <c r="A1217" s="1">
        <v>3095</v>
      </c>
      <c r="B1217" s="1">
        <v>62</v>
      </c>
      <c r="C1217" s="1" t="s">
        <v>45</v>
      </c>
      <c r="D1217" s="1" t="s">
        <v>362</v>
      </c>
      <c r="E1217" s="1" t="s">
        <v>2360</v>
      </c>
      <c r="F1217" s="1" t="s">
        <v>2361</v>
      </c>
      <c r="G1217" s="1" t="s">
        <v>2362</v>
      </c>
      <c r="H1217" s="1" t="s">
        <v>50</v>
      </c>
      <c r="I1217" s="1" t="s">
        <v>342</v>
      </c>
      <c r="J1217" s="1" t="s">
        <v>343</v>
      </c>
      <c r="K1217" s="1" t="s">
        <v>518</v>
      </c>
    </row>
    <row r="1218" spans="1:11">
      <c r="A1218" s="1">
        <v>3095</v>
      </c>
      <c r="B1218" s="1">
        <v>62</v>
      </c>
      <c r="C1218" s="1" t="s">
        <v>45</v>
      </c>
      <c r="D1218" s="1" t="s">
        <v>362</v>
      </c>
      <c r="E1218" s="1" t="s">
        <v>65</v>
      </c>
      <c r="F1218" s="1" t="s">
        <v>1329</v>
      </c>
      <c r="G1218" s="1" t="s">
        <v>1330</v>
      </c>
      <c r="H1218" s="1" t="s">
        <v>50</v>
      </c>
      <c r="I1218" s="1" t="s">
        <v>828</v>
      </c>
      <c r="J1218" s="1" t="s">
        <v>829</v>
      </c>
      <c r="K1218" s="1" t="s">
        <v>518</v>
      </c>
    </row>
    <row r="1219" spans="1:11">
      <c r="A1219" s="1">
        <v>3198</v>
      </c>
      <c r="B1219" s="1">
        <v>492</v>
      </c>
      <c r="C1219" s="1" t="s">
        <v>45</v>
      </c>
      <c r="D1219" s="1" t="s">
        <v>2363</v>
      </c>
      <c r="E1219" s="1" t="s">
        <v>1913</v>
      </c>
      <c r="F1219" s="1" t="s">
        <v>2364</v>
      </c>
      <c r="G1219" s="1" t="s">
        <v>2365</v>
      </c>
      <c r="H1219" s="1" t="s">
        <v>50</v>
      </c>
      <c r="I1219" s="1" t="s">
        <v>1899</v>
      </c>
      <c r="J1219" s="1" t="s">
        <v>1900</v>
      </c>
      <c r="K1219" s="1" t="s">
        <v>2366</v>
      </c>
    </row>
    <row r="1220" spans="1:11">
      <c r="A1220" s="1">
        <v>3198</v>
      </c>
      <c r="B1220" s="1">
        <v>492</v>
      </c>
      <c r="C1220" s="1" t="s">
        <v>45</v>
      </c>
      <c r="D1220" s="1" t="s">
        <v>2363</v>
      </c>
      <c r="E1220" s="1" t="s">
        <v>65</v>
      </c>
      <c r="F1220" s="1" t="s">
        <v>2367</v>
      </c>
      <c r="G1220" s="1" t="s">
        <v>2368</v>
      </c>
      <c r="H1220" s="1" t="s">
        <v>50</v>
      </c>
      <c r="I1220" s="1" t="s">
        <v>93</v>
      </c>
      <c r="J1220" s="1" t="s">
        <v>94</v>
      </c>
      <c r="K1220" s="1" t="s">
        <v>2366</v>
      </c>
    </row>
    <row r="1221" spans="1:11">
      <c r="A1221" s="1">
        <v>3199</v>
      </c>
      <c r="B1221" s="1">
        <v>492</v>
      </c>
      <c r="C1221" s="1" t="s">
        <v>45</v>
      </c>
      <c r="D1221" s="1" t="s">
        <v>2369</v>
      </c>
      <c r="E1221" s="1" t="s">
        <v>474</v>
      </c>
      <c r="F1221" s="1" t="s">
        <v>2370</v>
      </c>
      <c r="G1221" s="1" t="s">
        <v>2371</v>
      </c>
      <c r="H1221" s="1" t="s">
        <v>50</v>
      </c>
      <c r="I1221" s="1" t="s">
        <v>284</v>
      </c>
      <c r="J1221" s="1" t="s">
        <v>285</v>
      </c>
      <c r="K1221" s="1" t="s">
        <v>2372</v>
      </c>
    </row>
    <row r="1222" spans="1:11">
      <c r="A1222" s="1">
        <v>3199</v>
      </c>
      <c r="B1222" s="1">
        <v>492</v>
      </c>
      <c r="C1222" s="1" t="s">
        <v>45</v>
      </c>
      <c r="D1222" s="1" t="s">
        <v>2369</v>
      </c>
      <c r="E1222" s="1" t="s">
        <v>65</v>
      </c>
      <c r="F1222" s="1" t="s">
        <v>2373</v>
      </c>
      <c r="G1222" s="1" t="s">
        <v>2374</v>
      </c>
      <c r="H1222" s="1" t="s">
        <v>50</v>
      </c>
      <c r="I1222" s="1" t="s">
        <v>1930</v>
      </c>
      <c r="J1222" s="1" t="s">
        <v>1931</v>
      </c>
      <c r="K1222" s="1" t="s">
        <v>2372</v>
      </c>
    </row>
    <row r="1223" spans="1:11">
      <c r="A1223" s="1">
        <v>3200</v>
      </c>
      <c r="B1223" s="1">
        <v>492</v>
      </c>
      <c r="C1223" s="1" t="s">
        <v>45</v>
      </c>
      <c r="D1223" s="1" t="s">
        <v>2375</v>
      </c>
      <c r="E1223" s="1" t="s">
        <v>474</v>
      </c>
      <c r="F1223" s="1" t="s">
        <v>2376</v>
      </c>
      <c r="G1223" s="1" t="s">
        <v>2377</v>
      </c>
      <c r="H1223" s="1" t="s">
        <v>50</v>
      </c>
      <c r="I1223" s="1" t="s">
        <v>260</v>
      </c>
      <c r="J1223" s="1" t="s">
        <v>261</v>
      </c>
      <c r="K1223" s="1" t="s">
        <v>2378</v>
      </c>
    </row>
    <row r="1224" spans="1:11">
      <c r="A1224" s="1">
        <v>3200</v>
      </c>
      <c r="B1224" s="1">
        <v>492</v>
      </c>
      <c r="C1224" s="1" t="s">
        <v>45</v>
      </c>
      <c r="D1224" s="1" t="s">
        <v>2375</v>
      </c>
      <c r="E1224" s="1" t="s">
        <v>1637</v>
      </c>
      <c r="F1224" s="1" t="s">
        <v>2379</v>
      </c>
      <c r="G1224" s="1" t="s">
        <v>2380</v>
      </c>
      <c r="H1224" s="1" t="s">
        <v>50</v>
      </c>
      <c r="I1224" s="1" t="s">
        <v>988</v>
      </c>
      <c r="J1224" s="1" t="s">
        <v>989</v>
      </c>
      <c r="K1224" s="1" t="s">
        <v>2378</v>
      </c>
    </row>
    <row r="1225" spans="1:11">
      <c r="A1225" s="1">
        <v>3200</v>
      </c>
      <c r="B1225" s="1">
        <v>492</v>
      </c>
      <c r="C1225" s="1" t="s">
        <v>45</v>
      </c>
      <c r="D1225" s="1" t="s">
        <v>2375</v>
      </c>
      <c r="E1225" s="1" t="s">
        <v>1934</v>
      </c>
      <c r="F1225" s="1" t="s">
        <v>2381</v>
      </c>
      <c r="G1225" s="1" t="s">
        <v>2382</v>
      </c>
      <c r="H1225" s="1" t="s">
        <v>50</v>
      </c>
      <c r="I1225" s="1" t="s">
        <v>486</v>
      </c>
      <c r="J1225" s="1" t="s">
        <v>487</v>
      </c>
      <c r="K1225" s="1" t="s">
        <v>2378</v>
      </c>
    </row>
    <row r="1226" spans="1:11">
      <c r="A1226" s="1">
        <v>3200</v>
      </c>
      <c r="B1226" s="1">
        <v>492</v>
      </c>
      <c r="C1226" s="1" t="s">
        <v>45</v>
      </c>
      <c r="D1226" s="1" t="s">
        <v>2375</v>
      </c>
      <c r="E1226" s="1" t="s">
        <v>291</v>
      </c>
      <c r="F1226" s="1" t="s">
        <v>2383</v>
      </c>
      <c r="G1226" s="1" t="s">
        <v>2384</v>
      </c>
      <c r="H1226" s="1" t="s">
        <v>50</v>
      </c>
      <c r="I1226" s="1" t="s">
        <v>1311</v>
      </c>
      <c r="J1226" s="1" t="s">
        <v>1312</v>
      </c>
      <c r="K1226" s="1" t="s">
        <v>2378</v>
      </c>
    </row>
    <row r="1227" spans="1:11">
      <c r="A1227" s="1">
        <v>3200</v>
      </c>
      <c r="B1227" s="1">
        <v>492</v>
      </c>
      <c r="C1227" s="1" t="s">
        <v>45</v>
      </c>
      <c r="D1227" s="1" t="s">
        <v>2375</v>
      </c>
      <c r="E1227" s="1" t="s">
        <v>1913</v>
      </c>
      <c r="F1227" s="1" t="s">
        <v>2385</v>
      </c>
      <c r="G1227" s="1" t="s">
        <v>2386</v>
      </c>
      <c r="H1227" s="1" t="s">
        <v>50</v>
      </c>
      <c r="I1227" s="1" t="s">
        <v>2387</v>
      </c>
      <c r="J1227" s="1" t="s">
        <v>2388</v>
      </c>
      <c r="K1227" s="1" t="s">
        <v>2378</v>
      </c>
    </row>
    <row r="1228" spans="1:11">
      <c r="A1228" s="1">
        <v>3200</v>
      </c>
      <c r="B1228" s="1">
        <v>492</v>
      </c>
      <c r="C1228" s="1" t="s">
        <v>45</v>
      </c>
      <c r="D1228" s="1" t="s">
        <v>2375</v>
      </c>
      <c r="E1228" s="1" t="s">
        <v>65</v>
      </c>
      <c r="F1228" s="1" t="s">
        <v>2321</v>
      </c>
      <c r="G1228" s="1" t="s">
        <v>2322</v>
      </c>
      <c r="H1228" s="1" t="s">
        <v>50</v>
      </c>
      <c r="I1228" s="1" t="s">
        <v>2323</v>
      </c>
      <c r="J1228" s="1" t="s">
        <v>2324</v>
      </c>
      <c r="K1228" s="1" t="s">
        <v>2378</v>
      </c>
    </row>
    <row r="1229" spans="1:11">
      <c r="A1229" s="1">
        <v>3201</v>
      </c>
      <c r="B1229" s="1">
        <v>492</v>
      </c>
      <c r="C1229" s="1" t="s">
        <v>45</v>
      </c>
      <c r="D1229" s="1" t="s">
        <v>2389</v>
      </c>
      <c r="E1229" s="1" t="s">
        <v>65</v>
      </c>
      <c r="F1229" s="1" t="s">
        <v>358</v>
      </c>
      <c r="G1229" s="1" t="s">
        <v>359</v>
      </c>
      <c r="H1229" s="1" t="s">
        <v>50</v>
      </c>
      <c r="I1229" s="1" t="s">
        <v>360</v>
      </c>
      <c r="J1229" s="1" t="s">
        <v>361</v>
      </c>
      <c r="K1229" s="1" t="s">
        <v>361</v>
      </c>
    </row>
    <row r="1230" spans="1:11">
      <c r="A1230" s="1">
        <v>3219</v>
      </c>
      <c r="B1230" s="1">
        <v>309</v>
      </c>
      <c r="C1230" s="1" t="s">
        <v>45</v>
      </c>
      <c r="D1230" s="1" t="s">
        <v>2390</v>
      </c>
      <c r="E1230" s="1" t="s">
        <v>2213</v>
      </c>
      <c r="F1230" s="1" t="s">
        <v>2391</v>
      </c>
      <c r="G1230" s="1" t="s">
        <v>2392</v>
      </c>
      <c r="H1230" s="1" t="s">
        <v>50</v>
      </c>
      <c r="I1230" s="1" t="s">
        <v>199</v>
      </c>
      <c r="J1230" s="1" t="s">
        <v>200</v>
      </c>
      <c r="K1230" s="1" t="s">
        <v>2393</v>
      </c>
    </row>
    <row r="1231" spans="1:11">
      <c r="A1231" s="1">
        <v>3219</v>
      </c>
      <c r="B1231" s="1">
        <v>309</v>
      </c>
      <c r="C1231" s="1" t="s">
        <v>45</v>
      </c>
      <c r="D1231" s="1" t="s">
        <v>2390</v>
      </c>
      <c r="E1231" s="1" t="s">
        <v>1650</v>
      </c>
      <c r="F1231" s="1" t="s">
        <v>1651</v>
      </c>
      <c r="G1231" s="1" t="s">
        <v>1652</v>
      </c>
      <c r="H1231" s="1" t="s">
        <v>50</v>
      </c>
      <c r="I1231" s="1" t="s">
        <v>2394</v>
      </c>
      <c r="J1231" s="1" t="s">
        <v>2395</v>
      </c>
      <c r="K1231" s="1" t="s">
        <v>2393</v>
      </c>
    </row>
    <row r="1232" spans="1:11">
      <c r="A1232" s="1">
        <v>3219</v>
      </c>
      <c r="B1232" s="1">
        <v>309</v>
      </c>
      <c r="C1232" s="1" t="s">
        <v>45</v>
      </c>
      <c r="D1232" s="1" t="s">
        <v>2390</v>
      </c>
      <c r="E1232" s="1" t="s">
        <v>2163</v>
      </c>
      <c r="F1232" s="1" t="s">
        <v>2164</v>
      </c>
      <c r="G1232" s="1" t="s">
        <v>2165</v>
      </c>
      <c r="H1232" s="1" t="s">
        <v>50</v>
      </c>
      <c r="I1232" s="1" t="s">
        <v>145</v>
      </c>
      <c r="J1232" s="1" t="s">
        <v>146</v>
      </c>
      <c r="K1232" s="1" t="s">
        <v>2393</v>
      </c>
    </row>
    <row r="1233" spans="1:11">
      <c r="A1233" s="1">
        <v>3219</v>
      </c>
      <c r="B1233" s="1">
        <v>309</v>
      </c>
      <c r="C1233" s="1" t="s">
        <v>45</v>
      </c>
      <c r="D1233" s="1" t="s">
        <v>2390</v>
      </c>
      <c r="E1233" s="1" t="s">
        <v>328</v>
      </c>
      <c r="F1233" s="1" t="s">
        <v>2396</v>
      </c>
      <c r="G1233" s="1" t="s">
        <v>2397</v>
      </c>
      <c r="H1233" s="1" t="s">
        <v>50</v>
      </c>
      <c r="I1233" s="1" t="s">
        <v>401</v>
      </c>
      <c r="J1233" s="1" t="s">
        <v>402</v>
      </c>
      <c r="K1233" s="1" t="s">
        <v>2393</v>
      </c>
    </row>
    <row r="1234" spans="1:11">
      <c r="A1234" s="1">
        <v>3219</v>
      </c>
      <c r="B1234" s="1">
        <v>309</v>
      </c>
      <c r="C1234" s="1" t="s">
        <v>45</v>
      </c>
      <c r="D1234" s="1" t="s">
        <v>2390</v>
      </c>
      <c r="E1234" s="1" t="s">
        <v>71</v>
      </c>
      <c r="F1234" s="1" t="s">
        <v>266</v>
      </c>
      <c r="G1234" s="1" t="s">
        <v>267</v>
      </c>
      <c r="H1234" s="1" t="s">
        <v>50</v>
      </c>
      <c r="I1234" s="1" t="s">
        <v>264</v>
      </c>
      <c r="J1234" s="1" t="s">
        <v>936</v>
      </c>
      <c r="K1234" s="1" t="s">
        <v>2393</v>
      </c>
    </row>
    <row r="1235" spans="1:11">
      <c r="A1235" s="1">
        <v>3219</v>
      </c>
      <c r="B1235" s="1">
        <v>309</v>
      </c>
      <c r="C1235" s="1" t="s">
        <v>45</v>
      </c>
      <c r="D1235" s="1" t="s">
        <v>2390</v>
      </c>
      <c r="E1235" s="1" t="s">
        <v>1668</v>
      </c>
      <c r="F1235" s="1" t="s">
        <v>2398</v>
      </c>
      <c r="G1235" s="1" t="s">
        <v>2399</v>
      </c>
      <c r="H1235" s="1" t="s">
        <v>50</v>
      </c>
      <c r="I1235" s="1" t="s">
        <v>79</v>
      </c>
      <c r="J1235" s="1" t="s">
        <v>80</v>
      </c>
      <c r="K1235" s="1" t="s">
        <v>2393</v>
      </c>
    </row>
    <row r="1236" spans="1:11">
      <c r="A1236" s="1">
        <v>3219</v>
      </c>
      <c r="B1236" s="1">
        <v>309</v>
      </c>
      <c r="C1236" s="1" t="s">
        <v>45</v>
      </c>
      <c r="D1236" s="1" t="s">
        <v>2390</v>
      </c>
      <c r="E1236" s="1" t="s">
        <v>1668</v>
      </c>
      <c r="F1236" s="1" t="s">
        <v>2400</v>
      </c>
      <c r="G1236" s="1" t="s">
        <v>2401</v>
      </c>
      <c r="H1236" s="1" t="s">
        <v>50</v>
      </c>
      <c r="I1236" s="1" t="s">
        <v>351</v>
      </c>
      <c r="J1236" s="1" t="s">
        <v>352</v>
      </c>
      <c r="K1236" s="1" t="s">
        <v>2393</v>
      </c>
    </row>
    <row r="1237" spans="1:11">
      <c r="A1237" s="1">
        <v>3219</v>
      </c>
      <c r="B1237" s="1">
        <v>309</v>
      </c>
      <c r="C1237" s="1" t="s">
        <v>45</v>
      </c>
      <c r="D1237" s="1" t="s">
        <v>2390</v>
      </c>
      <c r="E1237" s="1" t="s">
        <v>704</v>
      </c>
      <c r="F1237" s="1" t="s">
        <v>705</v>
      </c>
      <c r="G1237" s="1" t="s">
        <v>706</v>
      </c>
      <c r="H1237" s="1" t="s">
        <v>50</v>
      </c>
      <c r="I1237" s="1" t="s">
        <v>828</v>
      </c>
      <c r="J1237" s="1" t="s">
        <v>829</v>
      </c>
      <c r="K1237" s="1" t="s">
        <v>2393</v>
      </c>
    </row>
    <row r="1238" spans="1:11">
      <c r="A1238" s="1">
        <v>3219</v>
      </c>
      <c r="B1238" s="1">
        <v>309</v>
      </c>
      <c r="C1238" s="1" t="s">
        <v>45</v>
      </c>
      <c r="D1238" s="1" t="s">
        <v>2390</v>
      </c>
      <c r="E1238" s="1" t="s">
        <v>1138</v>
      </c>
      <c r="F1238" s="1" t="s">
        <v>2301</v>
      </c>
      <c r="G1238" s="1" t="s">
        <v>2302</v>
      </c>
      <c r="H1238" s="1" t="s">
        <v>50</v>
      </c>
      <c r="I1238" s="1" t="s">
        <v>360</v>
      </c>
      <c r="J1238" s="1" t="s">
        <v>361</v>
      </c>
      <c r="K1238" s="1" t="s">
        <v>2393</v>
      </c>
    </row>
    <row r="1239" spans="1:11">
      <c r="A1239" s="1">
        <v>3219</v>
      </c>
      <c r="B1239" s="1">
        <v>309</v>
      </c>
      <c r="C1239" s="1" t="s">
        <v>45</v>
      </c>
      <c r="D1239" s="1" t="s">
        <v>2390</v>
      </c>
      <c r="E1239" s="1" t="s">
        <v>305</v>
      </c>
      <c r="F1239" s="1" t="s">
        <v>306</v>
      </c>
      <c r="G1239" s="1" t="s">
        <v>307</v>
      </c>
      <c r="H1239" s="1" t="s">
        <v>50</v>
      </c>
      <c r="I1239" s="1" t="s">
        <v>308</v>
      </c>
      <c r="J1239" s="1" t="s">
        <v>62</v>
      </c>
      <c r="K1239" s="1" t="s">
        <v>2393</v>
      </c>
    </row>
    <row r="1240" spans="1:11">
      <c r="A1240" s="1">
        <v>3219</v>
      </c>
      <c r="B1240" s="1">
        <v>309</v>
      </c>
      <c r="C1240" s="1" t="s">
        <v>45</v>
      </c>
      <c r="D1240" s="1" t="s">
        <v>2390</v>
      </c>
      <c r="E1240" s="1" t="s">
        <v>86</v>
      </c>
      <c r="F1240" s="1" t="s">
        <v>2402</v>
      </c>
      <c r="G1240" s="1" t="s">
        <v>2403</v>
      </c>
      <c r="H1240" s="1" t="s">
        <v>50</v>
      </c>
      <c r="I1240" s="1" t="s">
        <v>284</v>
      </c>
      <c r="J1240" s="1" t="s">
        <v>285</v>
      </c>
      <c r="K1240" s="1" t="s">
        <v>2393</v>
      </c>
    </row>
    <row r="1241" spans="1:11">
      <c r="A1241" s="1">
        <v>3219</v>
      </c>
      <c r="B1241" s="1">
        <v>309</v>
      </c>
      <c r="C1241" s="1" t="s">
        <v>45</v>
      </c>
      <c r="D1241" s="1" t="s">
        <v>2390</v>
      </c>
      <c r="E1241" s="1" t="s">
        <v>65</v>
      </c>
      <c r="F1241" s="1" t="s">
        <v>752</v>
      </c>
      <c r="G1241" s="1" t="s">
        <v>753</v>
      </c>
      <c r="H1241" s="1" t="s">
        <v>50</v>
      </c>
      <c r="I1241" s="1" t="s">
        <v>555</v>
      </c>
      <c r="J1241" s="1" t="s">
        <v>556</v>
      </c>
      <c r="K1241" s="1" t="s">
        <v>2393</v>
      </c>
    </row>
    <row r="1242" spans="1:11">
      <c r="A1242" s="1">
        <v>3220</v>
      </c>
      <c r="B1242" s="1">
        <v>309</v>
      </c>
      <c r="C1242" s="1" t="s">
        <v>45</v>
      </c>
      <c r="D1242" s="1" t="s">
        <v>2404</v>
      </c>
      <c r="E1242" s="1" t="s">
        <v>2405</v>
      </c>
      <c r="F1242" s="1" t="s">
        <v>2406</v>
      </c>
      <c r="G1242" s="1" t="s">
        <v>2407</v>
      </c>
      <c r="H1242" s="1" t="s">
        <v>50</v>
      </c>
      <c r="I1242" s="1" t="s">
        <v>165</v>
      </c>
      <c r="J1242" s="1" t="s">
        <v>166</v>
      </c>
      <c r="K1242" s="1" t="s">
        <v>2408</v>
      </c>
    </row>
    <row r="1243" spans="1:11">
      <c r="A1243" s="1">
        <v>3220</v>
      </c>
      <c r="B1243" s="1">
        <v>309</v>
      </c>
      <c r="C1243" s="1" t="s">
        <v>45</v>
      </c>
      <c r="D1243" s="1" t="s">
        <v>2404</v>
      </c>
      <c r="E1243" s="1" t="s">
        <v>124</v>
      </c>
      <c r="F1243" s="1" t="s">
        <v>2409</v>
      </c>
      <c r="G1243" s="1" t="s">
        <v>2410</v>
      </c>
      <c r="H1243" s="1" t="s">
        <v>50</v>
      </c>
      <c r="I1243" s="1" t="s">
        <v>195</v>
      </c>
      <c r="J1243" s="1" t="s">
        <v>196</v>
      </c>
      <c r="K1243" s="1" t="s">
        <v>2408</v>
      </c>
    </row>
    <row r="1244" spans="1:11">
      <c r="A1244" s="1">
        <v>3220</v>
      </c>
      <c r="B1244" s="1">
        <v>309</v>
      </c>
      <c r="C1244" s="1" t="s">
        <v>45</v>
      </c>
      <c r="D1244" s="1" t="s">
        <v>2404</v>
      </c>
      <c r="E1244" s="1" t="s">
        <v>1934</v>
      </c>
      <c r="F1244" s="1" t="s">
        <v>2381</v>
      </c>
      <c r="G1244" s="1" t="s">
        <v>2382</v>
      </c>
      <c r="H1244" s="1" t="s">
        <v>50</v>
      </c>
      <c r="I1244" s="1" t="s">
        <v>486</v>
      </c>
      <c r="J1244" s="1" t="s">
        <v>487</v>
      </c>
      <c r="K1244" s="1" t="s">
        <v>2408</v>
      </c>
    </row>
    <row r="1245" spans="1:11">
      <c r="A1245" s="1">
        <v>3220</v>
      </c>
      <c r="B1245" s="1">
        <v>309</v>
      </c>
      <c r="C1245" s="1" t="s">
        <v>45</v>
      </c>
      <c r="D1245" s="1" t="s">
        <v>2404</v>
      </c>
      <c r="E1245" s="1" t="s">
        <v>1376</v>
      </c>
      <c r="F1245" s="1" t="s">
        <v>2411</v>
      </c>
      <c r="G1245" s="1" t="s">
        <v>2412</v>
      </c>
      <c r="H1245" s="1" t="s">
        <v>50</v>
      </c>
      <c r="I1245" s="1" t="s">
        <v>587</v>
      </c>
      <c r="J1245" s="1" t="s">
        <v>588</v>
      </c>
      <c r="K1245" s="1" t="s">
        <v>2408</v>
      </c>
    </row>
    <row r="1246" spans="1:11">
      <c r="A1246" s="1">
        <v>3220</v>
      </c>
      <c r="B1246" s="1">
        <v>309</v>
      </c>
      <c r="C1246" s="1" t="s">
        <v>45</v>
      </c>
      <c r="D1246" s="1" t="s">
        <v>2404</v>
      </c>
      <c r="E1246" s="1" t="s">
        <v>2413</v>
      </c>
      <c r="F1246" s="1" t="s">
        <v>2414</v>
      </c>
      <c r="G1246" s="1" t="s">
        <v>2415</v>
      </c>
      <c r="H1246" s="1" t="s">
        <v>50</v>
      </c>
      <c r="I1246" s="1" t="s">
        <v>51</v>
      </c>
      <c r="J1246" s="1" t="s">
        <v>52</v>
      </c>
      <c r="K1246" s="1" t="s">
        <v>2408</v>
      </c>
    </row>
    <row r="1247" spans="1:11">
      <c r="A1247" s="1">
        <v>3220</v>
      </c>
      <c r="B1247" s="1">
        <v>309</v>
      </c>
      <c r="C1247" s="1" t="s">
        <v>45</v>
      </c>
      <c r="D1247" s="1" t="s">
        <v>2404</v>
      </c>
      <c r="E1247" s="1" t="s">
        <v>65</v>
      </c>
      <c r="F1247" s="1" t="s">
        <v>1109</v>
      </c>
      <c r="G1247" s="1" t="s">
        <v>1110</v>
      </c>
      <c r="H1247" s="1" t="s">
        <v>50</v>
      </c>
      <c r="I1247" s="1" t="s">
        <v>587</v>
      </c>
      <c r="J1247" s="1" t="s">
        <v>588</v>
      </c>
      <c r="K1247" s="1" t="s">
        <v>2408</v>
      </c>
    </row>
    <row r="1248" spans="1:11">
      <c r="A1248" s="1">
        <v>3260</v>
      </c>
      <c r="B1248" s="1">
        <v>840</v>
      </c>
      <c r="C1248" s="1" t="s">
        <v>45</v>
      </c>
      <c r="D1248" s="1" t="s">
        <v>2416</v>
      </c>
      <c r="E1248" s="1" t="s">
        <v>562</v>
      </c>
      <c r="F1248" s="1" t="s">
        <v>2417</v>
      </c>
      <c r="G1248" s="1" t="s">
        <v>2418</v>
      </c>
      <c r="H1248" s="1" t="s">
        <v>50</v>
      </c>
      <c r="I1248" s="1" t="s">
        <v>542</v>
      </c>
      <c r="J1248" s="1" t="s">
        <v>543</v>
      </c>
      <c r="K1248" s="1" t="s">
        <v>2419</v>
      </c>
    </row>
    <row r="1249" spans="1:11">
      <c r="A1249" s="1">
        <v>3260</v>
      </c>
      <c r="B1249" s="1">
        <v>840</v>
      </c>
      <c r="C1249" s="1" t="s">
        <v>45</v>
      </c>
      <c r="D1249" s="1" t="s">
        <v>2416</v>
      </c>
      <c r="E1249" s="1" t="s">
        <v>1464</v>
      </c>
      <c r="F1249" s="1" t="s">
        <v>2420</v>
      </c>
      <c r="G1249" s="1" t="s">
        <v>2421</v>
      </c>
      <c r="H1249" s="1" t="s">
        <v>50</v>
      </c>
      <c r="I1249" s="1" t="s">
        <v>84</v>
      </c>
      <c r="J1249" s="1" t="s">
        <v>85</v>
      </c>
      <c r="K1249" s="1" t="s">
        <v>2419</v>
      </c>
    </row>
    <row r="1250" spans="1:11">
      <c r="A1250" s="1">
        <v>3260</v>
      </c>
      <c r="B1250" s="1">
        <v>840</v>
      </c>
      <c r="C1250" s="1" t="s">
        <v>45</v>
      </c>
      <c r="D1250" s="1" t="s">
        <v>2416</v>
      </c>
      <c r="E1250" s="1" t="s">
        <v>65</v>
      </c>
      <c r="F1250" s="1" t="s">
        <v>585</v>
      </c>
      <c r="G1250" s="1" t="s">
        <v>586</v>
      </c>
      <c r="H1250" s="1" t="s">
        <v>50</v>
      </c>
      <c r="I1250" s="1" t="s">
        <v>555</v>
      </c>
      <c r="J1250" s="1" t="s">
        <v>556</v>
      </c>
      <c r="K1250" s="1" t="s">
        <v>2419</v>
      </c>
    </row>
    <row r="1251" spans="1:11">
      <c r="A1251" s="1">
        <v>3279</v>
      </c>
      <c r="B1251" s="1">
        <v>212</v>
      </c>
      <c r="C1251" s="1" t="s">
        <v>45</v>
      </c>
      <c r="D1251" s="1" t="s">
        <v>2422</v>
      </c>
      <c r="E1251" s="1" t="s">
        <v>2259</v>
      </c>
      <c r="F1251" s="1" t="s">
        <v>2260</v>
      </c>
      <c r="G1251" s="1" t="s">
        <v>2261</v>
      </c>
      <c r="H1251" s="1" t="s">
        <v>50</v>
      </c>
      <c r="I1251" s="1" t="s">
        <v>2423</v>
      </c>
      <c r="J1251" s="1" t="s">
        <v>2424</v>
      </c>
      <c r="K1251" s="1" t="s">
        <v>2425</v>
      </c>
    </row>
    <row r="1252" spans="1:11">
      <c r="A1252" s="1">
        <v>3279</v>
      </c>
      <c r="B1252" s="1">
        <v>212</v>
      </c>
      <c r="C1252" s="1" t="s">
        <v>45</v>
      </c>
      <c r="D1252" s="1" t="s">
        <v>2422</v>
      </c>
      <c r="E1252" s="1" t="s">
        <v>976</v>
      </c>
      <c r="F1252" s="1" t="s">
        <v>977</v>
      </c>
      <c r="G1252" s="1" t="s">
        <v>978</v>
      </c>
      <c r="H1252" s="1" t="s">
        <v>50</v>
      </c>
      <c r="I1252" s="1" t="s">
        <v>1493</v>
      </c>
      <c r="J1252" s="1" t="s">
        <v>1494</v>
      </c>
      <c r="K1252" s="1" t="s">
        <v>2425</v>
      </c>
    </row>
    <row r="1253" spans="1:11">
      <c r="A1253" s="1">
        <v>3279</v>
      </c>
      <c r="B1253" s="1">
        <v>212</v>
      </c>
      <c r="C1253" s="1" t="s">
        <v>45</v>
      </c>
      <c r="D1253" s="1" t="s">
        <v>2422</v>
      </c>
      <c r="E1253" s="1" t="s">
        <v>389</v>
      </c>
      <c r="F1253" s="1" t="s">
        <v>641</v>
      </c>
      <c r="G1253" s="1" t="s">
        <v>642</v>
      </c>
      <c r="H1253" s="1" t="s">
        <v>50</v>
      </c>
      <c r="I1253" s="1" t="s">
        <v>275</v>
      </c>
      <c r="J1253" s="1" t="s">
        <v>276</v>
      </c>
      <c r="K1253" s="1" t="s">
        <v>2425</v>
      </c>
    </row>
    <row r="1254" spans="1:11">
      <c r="A1254" s="1">
        <v>3279</v>
      </c>
      <c r="B1254" s="1">
        <v>212</v>
      </c>
      <c r="C1254" s="1" t="s">
        <v>45</v>
      </c>
      <c r="D1254" s="1" t="s">
        <v>2422</v>
      </c>
      <c r="E1254" s="1" t="s">
        <v>328</v>
      </c>
      <c r="F1254" s="1" t="s">
        <v>329</v>
      </c>
      <c r="G1254" s="1" t="s">
        <v>330</v>
      </c>
      <c r="H1254" s="1" t="s">
        <v>50</v>
      </c>
      <c r="I1254" s="1" t="s">
        <v>377</v>
      </c>
      <c r="J1254" s="1" t="s">
        <v>378</v>
      </c>
      <c r="K1254" s="1" t="s">
        <v>2425</v>
      </c>
    </row>
    <row r="1255" spans="1:11">
      <c r="A1255" s="1">
        <v>3279</v>
      </c>
      <c r="B1255" s="1">
        <v>212</v>
      </c>
      <c r="C1255" s="1" t="s">
        <v>45</v>
      </c>
      <c r="D1255" s="1" t="s">
        <v>2422</v>
      </c>
      <c r="E1255" s="1" t="s">
        <v>331</v>
      </c>
      <c r="F1255" s="1" t="s">
        <v>406</v>
      </c>
      <c r="G1255" s="1" t="s">
        <v>407</v>
      </c>
      <c r="H1255" s="1" t="s">
        <v>50</v>
      </c>
      <c r="I1255" s="1" t="s">
        <v>351</v>
      </c>
      <c r="J1255" s="1" t="s">
        <v>352</v>
      </c>
      <c r="K1255" s="1" t="s">
        <v>2425</v>
      </c>
    </row>
    <row r="1256" spans="1:11">
      <c r="A1256" s="1">
        <v>3279</v>
      </c>
      <c r="B1256" s="1">
        <v>212</v>
      </c>
      <c r="C1256" s="1" t="s">
        <v>45</v>
      </c>
      <c r="D1256" s="1" t="s">
        <v>2422</v>
      </c>
      <c r="E1256" s="1" t="s">
        <v>590</v>
      </c>
      <c r="F1256" s="1" t="s">
        <v>2426</v>
      </c>
      <c r="G1256" s="1" t="s">
        <v>2427</v>
      </c>
      <c r="H1256" s="1" t="s">
        <v>50</v>
      </c>
      <c r="I1256" s="1" t="s">
        <v>838</v>
      </c>
      <c r="J1256" s="1" t="s">
        <v>839</v>
      </c>
      <c r="K1256" s="1" t="s">
        <v>2425</v>
      </c>
    </row>
    <row r="1257" spans="1:11">
      <c r="A1257" s="1">
        <v>3279</v>
      </c>
      <c r="B1257" s="1">
        <v>212</v>
      </c>
      <c r="C1257" s="1" t="s">
        <v>45</v>
      </c>
      <c r="D1257" s="1" t="s">
        <v>2422</v>
      </c>
      <c r="E1257" s="1" t="s">
        <v>479</v>
      </c>
      <c r="F1257" s="1" t="s">
        <v>2428</v>
      </c>
      <c r="G1257" s="1" t="s">
        <v>2429</v>
      </c>
      <c r="H1257" s="1" t="s">
        <v>50</v>
      </c>
      <c r="I1257" s="1" t="s">
        <v>203</v>
      </c>
      <c r="J1257" s="1" t="s">
        <v>204</v>
      </c>
      <c r="K1257" s="1" t="s">
        <v>2425</v>
      </c>
    </row>
    <row r="1258" spans="1:11">
      <c r="A1258" s="1">
        <v>3279</v>
      </c>
      <c r="B1258" s="1">
        <v>212</v>
      </c>
      <c r="C1258" s="1" t="s">
        <v>45</v>
      </c>
      <c r="D1258" s="1" t="s">
        <v>2422</v>
      </c>
      <c r="E1258" s="1" t="s">
        <v>479</v>
      </c>
      <c r="F1258" s="1" t="s">
        <v>2430</v>
      </c>
      <c r="G1258" s="1" t="s">
        <v>2431</v>
      </c>
      <c r="H1258" s="1" t="s">
        <v>50</v>
      </c>
      <c r="I1258" s="1" t="s">
        <v>79</v>
      </c>
      <c r="J1258" s="1" t="s">
        <v>80</v>
      </c>
      <c r="K1258" s="1" t="s">
        <v>2425</v>
      </c>
    </row>
    <row r="1259" spans="1:11">
      <c r="A1259" s="1">
        <v>3279</v>
      </c>
      <c r="B1259" s="1">
        <v>212</v>
      </c>
      <c r="C1259" s="1" t="s">
        <v>45</v>
      </c>
      <c r="D1259" s="1" t="s">
        <v>2422</v>
      </c>
      <c r="E1259" s="1" t="s">
        <v>294</v>
      </c>
      <c r="F1259" s="1" t="s">
        <v>2432</v>
      </c>
      <c r="G1259" s="1" t="s">
        <v>2433</v>
      </c>
      <c r="H1259" s="1" t="s">
        <v>50</v>
      </c>
      <c r="I1259" s="1" t="s">
        <v>284</v>
      </c>
      <c r="J1259" s="1" t="s">
        <v>285</v>
      </c>
      <c r="K1259" s="1" t="s">
        <v>2425</v>
      </c>
    </row>
    <row r="1260" spans="1:11">
      <c r="A1260" s="1">
        <v>3279</v>
      </c>
      <c r="B1260" s="1">
        <v>212</v>
      </c>
      <c r="C1260" s="1" t="s">
        <v>45</v>
      </c>
      <c r="D1260" s="1" t="s">
        <v>2422</v>
      </c>
      <c r="E1260" s="1" t="s">
        <v>2434</v>
      </c>
      <c r="F1260" s="1" t="s">
        <v>2435</v>
      </c>
      <c r="G1260" s="1" t="s">
        <v>2436</v>
      </c>
      <c r="H1260" s="1" t="s">
        <v>50</v>
      </c>
      <c r="I1260" s="1" t="s">
        <v>575</v>
      </c>
      <c r="J1260" s="1" t="s">
        <v>576</v>
      </c>
      <c r="K1260" s="1" t="s">
        <v>2425</v>
      </c>
    </row>
    <row r="1261" spans="1:11">
      <c r="A1261" s="1">
        <v>3279</v>
      </c>
      <c r="B1261" s="1">
        <v>212</v>
      </c>
      <c r="C1261" s="1" t="s">
        <v>45</v>
      </c>
      <c r="D1261" s="1" t="s">
        <v>2422</v>
      </c>
      <c r="E1261" s="1" t="s">
        <v>2434</v>
      </c>
      <c r="F1261" s="1" t="s">
        <v>2435</v>
      </c>
      <c r="G1261" s="1" t="s">
        <v>2436</v>
      </c>
      <c r="H1261" s="1" t="s">
        <v>50</v>
      </c>
      <c r="I1261" s="1" t="s">
        <v>575</v>
      </c>
      <c r="J1261" s="1" t="s">
        <v>576</v>
      </c>
      <c r="K1261" s="1" t="s">
        <v>2425</v>
      </c>
    </row>
    <row r="1262" spans="1:11">
      <c r="A1262" s="1">
        <v>3279</v>
      </c>
      <c r="B1262" s="1">
        <v>212</v>
      </c>
      <c r="C1262" s="1" t="s">
        <v>45</v>
      </c>
      <c r="D1262" s="1" t="s">
        <v>2422</v>
      </c>
      <c r="E1262" s="1" t="s">
        <v>65</v>
      </c>
      <c r="F1262" s="1" t="s">
        <v>111</v>
      </c>
      <c r="G1262" s="1" t="s">
        <v>112</v>
      </c>
      <c r="H1262" s="1" t="s">
        <v>50</v>
      </c>
      <c r="I1262" s="1" t="s">
        <v>113</v>
      </c>
      <c r="J1262" s="1" t="s">
        <v>114</v>
      </c>
      <c r="K1262" s="1" t="s">
        <v>2425</v>
      </c>
    </row>
    <row r="1263" spans="1:11">
      <c r="A1263" s="1">
        <v>3280</v>
      </c>
      <c r="B1263" s="1">
        <v>212</v>
      </c>
      <c r="C1263" s="1" t="s">
        <v>45</v>
      </c>
      <c r="D1263" s="1" t="s">
        <v>2437</v>
      </c>
      <c r="E1263" s="1" t="s">
        <v>430</v>
      </c>
      <c r="F1263" s="1" t="s">
        <v>2438</v>
      </c>
      <c r="G1263" s="1" t="s">
        <v>2439</v>
      </c>
      <c r="H1263" s="1" t="s">
        <v>50</v>
      </c>
      <c r="I1263" s="1" t="s">
        <v>147</v>
      </c>
      <c r="J1263" s="1" t="s">
        <v>148</v>
      </c>
      <c r="K1263" s="1" t="s">
        <v>2440</v>
      </c>
    </row>
    <row r="1264" spans="1:11">
      <c r="A1264" s="1">
        <v>3280</v>
      </c>
      <c r="B1264" s="1">
        <v>212</v>
      </c>
      <c r="C1264" s="1" t="s">
        <v>45</v>
      </c>
      <c r="D1264" s="1" t="s">
        <v>2437</v>
      </c>
      <c r="E1264" s="1" t="s">
        <v>116</v>
      </c>
      <c r="F1264" s="1" t="s">
        <v>2441</v>
      </c>
      <c r="G1264" s="1" t="s">
        <v>2442</v>
      </c>
      <c r="H1264" s="1" t="s">
        <v>50</v>
      </c>
      <c r="I1264" s="1" t="s">
        <v>619</v>
      </c>
      <c r="J1264" s="1" t="s">
        <v>620</v>
      </c>
      <c r="K1264" s="1" t="s">
        <v>2440</v>
      </c>
    </row>
    <row r="1265" spans="1:11">
      <c r="A1265" s="1">
        <v>3280</v>
      </c>
      <c r="B1265" s="1">
        <v>212</v>
      </c>
      <c r="C1265" s="1" t="s">
        <v>45</v>
      </c>
      <c r="D1265" s="1" t="s">
        <v>2437</v>
      </c>
      <c r="E1265" s="1" t="s">
        <v>168</v>
      </c>
      <c r="F1265" s="1" t="s">
        <v>2443</v>
      </c>
      <c r="G1265" s="1" t="s">
        <v>2444</v>
      </c>
      <c r="H1265" s="1" t="s">
        <v>50</v>
      </c>
      <c r="I1265" s="1" t="s">
        <v>233</v>
      </c>
      <c r="J1265" s="1" t="s">
        <v>234</v>
      </c>
      <c r="K1265" s="1" t="s">
        <v>2440</v>
      </c>
    </row>
    <row r="1266" spans="1:11">
      <c r="A1266" s="1">
        <v>3280</v>
      </c>
      <c r="B1266" s="1">
        <v>212</v>
      </c>
      <c r="C1266" s="1" t="s">
        <v>45</v>
      </c>
      <c r="D1266" s="1" t="s">
        <v>2437</v>
      </c>
      <c r="E1266" s="1" t="s">
        <v>168</v>
      </c>
      <c r="F1266" s="1" t="s">
        <v>2445</v>
      </c>
      <c r="G1266" s="1" t="s">
        <v>2446</v>
      </c>
      <c r="H1266" s="1" t="s">
        <v>50</v>
      </c>
      <c r="I1266" s="1" t="s">
        <v>719</v>
      </c>
      <c r="J1266" s="1" t="s">
        <v>720</v>
      </c>
      <c r="K1266" s="1" t="s">
        <v>2440</v>
      </c>
    </row>
    <row r="1267" spans="1:11">
      <c r="A1267" s="1">
        <v>3280</v>
      </c>
      <c r="B1267" s="1">
        <v>212</v>
      </c>
      <c r="C1267" s="1" t="s">
        <v>45</v>
      </c>
      <c r="D1267" s="1" t="s">
        <v>2437</v>
      </c>
      <c r="E1267" s="1" t="s">
        <v>174</v>
      </c>
      <c r="F1267" s="1" t="s">
        <v>2447</v>
      </c>
      <c r="G1267" s="1" t="s">
        <v>2448</v>
      </c>
      <c r="H1267" s="1" t="s">
        <v>50</v>
      </c>
      <c r="I1267" s="1" t="s">
        <v>1493</v>
      </c>
      <c r="J1267" s="1" t="s">
        <v>1494</v>
      </c>
      <c r="K1267" s="1" t="s">
        <v>2440</v>
      </c>
    </row>
    <row r="1268" spans="1:11">
      <c r="A1268" s="1">
        <v>3280</v>
      </c>
      <c r="B1268" s="1">
        <v>212</v>
      </c>
      <c r="C1268" s="1" t="s">
        <v>45</v>
      </c>
      <c r="D1268" s="1" t="s">
        <v>2437</v>
      </c>
      <c r="E1268" s="1" t="s">
        <v>1498</v>
      </c>
      <c r="F1268" s="1" t="s">
        <v>2449</v>
      </c>
      <c r="G1268" s="1" t="s">
        <v>2450</v>
      </c>
      <c r="H1268" s="1" t="s">
        <v>50</v>
      </c>
      <c r="I1268" s="1" t="s">
        <v>289</v>
      </c>
      <c r="J1268" s="1" t="s">
        <v>290</v>
      </c>
      <c r="K1268" s="1" t="s">
        <v>2440</v>
      </c>
    </row>
    <row r="1269" spans="1:11">
      <c r="A1269" s="1">
        <v>3280</v>
      </c>
      <c r="B1269" s="1">
        <v>212</v>
      </c>
      <c r="C1269" s="1" t="s">
        <v>45</v>
      </c>
      <c r="D1269" s="1" t="s">
        <v>2437</v>
      </c>
      <c r="E1269" s="1" t="s">
        <v>1498</v>
      </c>
      <c r="F1269" s="1" t="s">
        <v>2356</v>
      </c>
      <c r="G1269" s="1" t="s">
        <v>2357</v>
      </c>
      <c r="H1269" s="1" t="s">
        <v>50</v>
      </c>
      <c r="I1269" s="1" t="s">
        <v>203</v>
      </c>
      <c r="J1269" s="1" t="s">
        <v>204</v>
      </c>
      <c r="K1269" s="1" t="s">
        <v>2440</v>
      </c>
    </row>
    <row r="1270" spans="1:11">
      <c r="A1270" s="1">
        <v>3280</v>
      </c>
      <c r="B1270" s="1">
        <v>212</v>
      </c>
      <c r="C1270" s="1" t="s">
        <v>45</v>
      </c>
      <c r="D1270" s="1" t="s">
        <v>2437</v>
      </c>
      <c r="E1270" s="1" t="s">
        <v>626</v>
      </c>
      <c r="F1270" s="1" t="s">
        <v>2348</v>
      </c>
      <c r="G1270" s="1" t="s">
        <v>2349</v>
      </c>
      <c r="H1270" s="1" t="s">
        <v>50</v>
      </c>
      <c r="I1270" s="1" t="s">
        <v>171</v>
      </c>
      <c r="J1270" s="1" t="s">
        <v>172</v>
      </c>
      <c r="K1270" s="1" t="s">
        <v>2440</v>
      </c>
    </row>
    <row r="1271" spans="1:11">
      <c r="A1271" s="1">
        <v>3280</v>
      </c>
      <c r="B1271" s="1">
        <v>212</v>
      </c>
      <c r="C1271" s="1" t="s">
        <v>45</v>
      </c>
      <c r="D1271" s="1" t="s">
        <v>2437</v>
      </c>
      <c r="E1271" s="1" t="s">
        <v>305</v>
      </c>
      <c r="F1271" s="1" t="s">
        <v>306</v>
      </c>
      <c r="G1271" s="1" t="s">
        <v>307</v>
      </c>
      <c r="H1271" s="1" t="s">
        <v>50</v>
      </c>
      <c r="I1271" s="1" t="s">
        <v>308</v>
      </c>
      <c r="J1271" s="1" t="s">
        <v>62</v>
      </c>
      <c r="K1271" s="1" t="s">
        <v>2440</v>
      </c>
    </row>
    <row r="1272" spans="1:11">
      <c r="A1272" s="1">
        <v>3280</v>
      </c>
      <c r="B1272" s="1">
        <v>212</v>
      </c>
      <c r="C1272" s="1" t="s">
        <v>45</v>
      </c>
      <c r="D1272" s="1" t="s">
        <v>2437</v>
      </c>
      <c r="E1272" s="1" t="s">
        <v>65</v>
      </c>
      <c r="F1272" s="1" t="s">
        <v>132</v>
      </c>
      <c r="G1272" s="1" t="s">
        <v>133</v>
      </c>
      <c r="H1272" s="1" t="s">
        <v>50</v>
      </c>
      <c r="I1272" s="1" t="s">
        <v>760</v>
      </c>
      <c r="J1272" s="1" t="s">
        <v>761</v>
      </c>
      <c r="K1272" s="1" t="s">
        <v>2440</v>
      </c>
    </row>
    <row r="1273" spans="1:11">
      <c r="A1273" s="1">
        <v>3281</v>
      </c>
      <c r="B1273" s="1">
        <v>212</v>
      </c>
      <c r="C1273" s="1" t="s">
        <v>45</v>
      </c>
      <c r="D1273" s="1" t="s">
        <v>1959</v>
      </c>
      <c r="E1273" s="1" t="s">
        <v>389</v>
      </c>
      <c r="F1273" s="1" t="s">
        <v>641</v>
      </c>
      <c r="G1273" s="1" t="s">
        <v>642</v>
      </c>
      <c r="H1273" s="1" t="s">
        <v>50</v>
      </c>
      <c r="I1273" s="1" t="s">
        <v>966</v>
      </c>
      <c r="J1273" s="1" t="s">
        <v>967</v>
      </c>
      <c r="K1273" s="1" t="s">
        <v>2451</v>
      </c>
    </row>
    <row r="1274" spans="1:11">
      <c r="A1274" s="1">
        <v>3281</v>
      </c>
      <c r="B1274" s="1">
        <v>212</v>
      </c>
      <c r="C1274" s="1" t="s">
        <v>45</v>
      </c>
      <c r="D1274" s="1" t="s">
        <v>1959</v>
      </c>
      <c r="E1274" s="1" t="s">
        <v>2452</v>
      </c>
      <c r="F1274" s="1" t="s">
        <v>2453</v>
      </c>
      <c r="G1274" s="1" t="s">
        <v>2454</v>
      </c>
      <c r="H1274" s="1" t="s">
        <v>50</v>
      </c>
      <c r="I1274" s="1" t="s">
        <v>130</v>
      </c>
      <c r="J1274" s="1" t="s">
        <v>131</v>
      </c>
      <c r="K1274" s="1" t="s">
        <v>2451</v>
      </c>
    </row>
    <row r="1275" spans="1:11">
      <c r="A1275" s="1">
        <v>3281</v>
      </c>
      <c r="B1275" s="1">
        <v>212</v>
      </c>
      <c r="C1275" s="1" t="s">
        <v>45</v>
      </c>
      <c r="D1275" s="1" t="s">
        <v>1959</v>
      </c>
      <c r="E1275" s="1" t="s">
        <v>2455</v>
      </c>
      <c r="F1275" s="1" t="s">
        <v>2456</v>
      </c>
      <c r="G1275" s="1" t="s">
        <v>2457</v>
      </c>
      <c r="H1275" s="1" t="s">
        <v>50</v>
      </c>
      <c r="I1275" s="1" t="s">
        <v>1005</v>
      </c>
      <c r="J1275" s="1" t="s">
        <v>1006</v>
      </c>
      <c r="K1275" s="1" t="s">
        <v>2451</v>
      </c>
    </row>
    <row r="1276" spans="1:11">
      <c r="A1276" s="1">
        <v>3281</v>
      </c>
      <c r="B1276" s="1">
        <v>212</v>
      </c>
      <c r="C1276" s="1" t="s">
        <v>45</v>
      </c>
      <c r="D1276" s="1" t="s">
        <v>1959</v>
      </c>
      <c r="E1276" s="1" t="s">
        <v>513</v>
      </c>
      <c r="F1276" s="1" t="s">
        <v>2458</v>
      </c>
      <c r="G1276" s="1" t="s">
        <v>2459</v>
      </c>
      <c r="H1276" s="1" t="s">
        <v>50</v>
      </c>
      <c r="I1276" s="1" t="s">
        <v>516</v>
      </c>
      <c r="J1276" s="1" t="s">
        <v>517</v>
      </c>
      <c r="K1276" s="1" t="s">
        <v>2451</v>
      </c>
    </row>
    <row r="1277" spans="1:11">
      <c r="A1277" s="1">
        <v>3281</v>
      </c>
      <c r="B1277" s="1">
        <v>212</v>
      </c>
      <c r="C1277" s="1" t="s">
        <v>45</v>
      </c>
      <c r="D1277" s="1" t="s">
        <v>1959</v>
      </c>
      <c r="E1277" s="1" t="s">
        <v>174</v>
      </c>
      <c r="F1277" s="1" t="s">
        <v>175</v>
      </c>
      <c r="G1277" s="1" t="s">
        <v>176</v>
      </c>
      <c r="H1277" s="1" t="s">
        <v>50</v>
      </c>
      <c r="I1277" s="1" t="s">
        <v>212</v>
      </c>
      <c r="J1277" s="1" t="s">
        <v>213</v>
      </c>
      <c r="K1277" s="1" t="s">
        <v>2451</v>
      </c>
    </row>
    <row r="1278" spans="1:11">
      <c r="A1278" s="1">
        <v>3281</v>
      </c>
      <c r="B1278" s="1">
        <v>212</v>
      </c>
      <c r="C1278" s="1" t="s">
        <v>45</v>
      </c>
      <c r="D1278" s="1" t="s">
        <v>1959</v>
      </c>
      <c r="E1278" s="1" t="s">
        <v>1886</v>
      </c>
      <c r="F1278" s="1" t="s">
        <v>2460</v>
      </c>
      <c r="G1278" s="1" t="s">
        <v>2461</v>
      </c>
      <c r="H1278" s="1" t="s">
        <v>50</v>
      </c>
      <c r="I1278" s="1" t="s">
        <v>712</v>
      </c>
      <c r="J1278" s="1" t="s">
        <v>849</v>
      </c>
      <c r="K1278" s="1" t="s">
        <v>2451</v>
      </c>
    </row>
    <row r="1279" spans="1:11">
      <c r="A1279" s="1">
        <v>3281</v>
      </c>
      <c r="B1279" s="1">
        <v>212</v>
      </c>
      <c r="C1279" s="1" t="s">
        <v>45</v>
      </c>
      <c r="D1279" s="1" t="s">
        <v>1959</v>
      </c>
      <c r="E1279" s="1" t="s">
        <v>653</v>
      </c>
      <c r="F1279" s="1" t="s">
        <v>654</v>
      </c>
      <c r="G1279" s="1" t="s">
        <v>655</v>
      </c>
      <c r="H1279" s="1" t="s">
        <v>50</v>
      </c>
      <c r="I1279" s="1" t="s">
        <v>494</v>
      </c>
      <c r="J1279" s="1" t="s">
        <v>495</v>
      </c>
      <c r="K1279" s="1" t="s">
        <v>2451</v>
      </c>
    </row>
    <row r="1280" spans="1:11">
      <c r="A1280" s="1">
        <v>3281</v>
      </c>
      <c r="B1280" s="1">
        <v>212</v>
      </c>
      <c r="C1280" s="1" t="s">
        <v>45</v>
      </c>
      <c r="D1280" s="1" t="s">
        <v>1959</v>
      </c>
      <c r="E1280" s="1" t="s">
        <v>653</v>
      </c>
      <c r="F1280" s="1" t="s">
        <v>2462</v>
      </c>
      <c r="G1280" s="1" t="s">
        <v>2463</v>
      </c>
      <c r="H1280" s="1" t="s">
        <v>50</v>
      </c>
      <c r="I1280" s="1" t="s">
        <v>401</v>
      </c>
      <c r="J1280" s="1" t="s">
        <v>402</v>
      </c>
      <c r="K1280" s="1" t="s">
        <v>2451</v>
      </c>
    </row>
    <row r="1281" spans="1:11">
      <c r="A1281" s="1">
        <v>3281</v>
      </c>
      <c r="B1281" s="1">
        <v>212</v>
      </c>
      <c r="C1281" s="1" t="s">
        <v>45</v>
      </c>
      <c r="D1281" s="1" t="s">
        <v>1959</v>
      </c>
      <c r="E1281" s="1" t="s">
        <v>71</v>
      </c>
      <c r="F1281" s="1" t="s">
        <v>2464</v>
      </c>
      <c r="G1281" s="1" t="s">
        <v>2465</v>
      </c>
      <c r="H1281" s="1" t="s">
        <v>50</v>
      </c>
      <c r="I1281" s="1" t="s">
        <v>435</v>
      </c>
      <c r="J1281" s="1" t="s">
        <v>436</v>
      </c>
      <c r="K1281" s="1" t="s">
        <v>2451</v>
      </c>
    </row>
    <row r="1282" spans="1:11">
      <c r="A1282" s="1">
        <v>3281</v>
      </c>
      <c r="B1282" s="1">
        <v>212</v>
      </c>
      <c r="C1282" s="1" t="s">
        <v>45</v>
      </c>
      <c r="D1282" s="1" t="s">
        <v>1959</v>
      </c>
      <c r="E1282" s="1" t="s">
        <v>1011</v>
      </c>
      <c r="F1282" s="1" t="s">
        <v>2013</v>
      </c>
      <c r="G1282" s="1" t="s">
        <v>2014</v>
      </c>
      <c r="H1282" s="1" t="s">
        <v>50</v>
      </c>
      <c r="I1282" s="1" t="s">
        <v>727</v>
      </c>
      <c r="J1282" s="1" t="s">
        <v>728</v>
      </c>
      <c r="K1282" s="1" t="s">
        <v>2451</v>
      </c>
    </row>
    <row r="1283" spans="1:11">
      <c r="A1283" s="1">
        <v>3281</v>
      </c>
      <c r="B1283" s="1">
        <v>212</v>
      </c>
      <c r="C1283" s="1" t="s">
        <v>45</v>
      </c>
      <c r="D1283" s="1" t="s">
        <v>1959</v>
      </c>
      <c r="E1283" s="1" t="s">
        <v>268</v>
      </c>
      <c r="F1283" s="1" t="s">
        <v>2466</v>
      </c>
      <c r="G1283" s="1" t="s">
        <v>2467</v>
      </c>
      <c r="H1283" s="1" t="s">
        <v>50</v>
      </c>
      <c r="I1283" s="1" t="s">
        <v>57</v>
      </c>
      <c r="J1283" s="1" t="s">
        <v>58</v>
      </c>
      <c r="K1283" s="1" t="s">
        <v>2451</v>
      </c>
    </row>
    <row r="1284" spans="1:11">
      <c r="A1284" s="1">
        <v>3281</v>
      </c>
      <c r="B1284" s="1">
        <v>212</v>
      </c>
      <c r="C1284" s="1" t="s">
        <v>45</v>
      </c>
      <c r="D1284" s="1" t="s">
        <v>1959</v>
      </c>
      <c r="E1284" s="1" t="s">
        <v>47</v>
      </c>
      <c r="F1284" s="1" t="s">
        <v>2284</v>
      </c>
      <c r="G1284" s="1" t="s">
        <v>2285</v>
      </c>
      <c r="H1284" s="1" t="s">
        <v>50</v>
      </c>
      <c r="I1284" s="1" t="s">
        <v>1104</v>
      </c>
      <c r="J1284" s="1" t="s">
        <v>64</v>
      </c>
      <c r="K1284" s="1" t="s">
        <v>2451</v>
      </c>
    </row>
    <row r="1285" spans="1:11">
      <c r="A1285" s="1">
        <v>3281</v>
      </c>
      <c r="B1285" s="1">
        <v>212</v>
      </c>
      <c r="C1285" s="1" t="s">
        <v>45</v>
      </c>
      <c r="D1285" s="1" t="s">
        <v>1959</v>
      </c>
      <c r="E1285" s="1" t="s">
        <v>47</v>
      </c>
      <c r="F1285" s="1" t="s">
        <v>2468</v>
      </c>
      <c r="G1285" s="1" t="s">
        <v>2469</v>
      </c>
      <c r="H1285" s="1" t="s">
        <v>50</v>
      </c>
      <c r="I1285" s="1" t="s">
        <v>1104</v>
      </c>
      <c r="J1285" s="1" t="s">
        <v>64</v>
      </c>
      <c r="K1285" s="1" t="s">
        <v>2451</v>
      </c>
    </row>
    <row r="1286" spans="1:11">
      <c r="A1286" s="1">
        <v>3281</v>
      </c>
      <c r="B1286" s="1">
        <v>212</v>
      </c>
      <c r="C1286" s="1" t="s">
        <v>45</v>
      </c>
      <c r="D1286" s="1" t="s">
        <v>1959</v>
      </c>
      <c r="E1286" s="1" t="s">
        <v>65</v>
      </c>
      <c r="F1286" s="1" t="s">
        <v>163</v>
      </c>
      <c r="G1286" s="1" t="s">
        <v>164</v>
      </c>
      <c r="H1286" s="1" t="s">
        <v>50</v>
      </c>
      <c r="I1286" s="1" t="s">
        <v>838</v>
      </c>
      <c r="J1286" s="1" t="s">
        <v>839</v>
      </c>
      <c r="K1286" s="1" t="s">
        <v>2451</v>
      </c>
    </row>
    <row r="1287" spans="1:11">
      <c r="A1287" s="1">
        <v>3303</v>
      </c>
      <c r="B1287" s="1">
        <v>51</v>
      </c>
      <c r="C1287" s="1" t="s">
        <v>45</v>
      </c>
      <c r="D1287" s="1" t="s">
        <v>2470</v>
      </c>
      <c r="E1287" s="1" t="s">
        <v>395</v>
      </c>
      <c r="F1287" s="1" t="s">
        <v>2045</v>
      </c>
      <c r="G1287" s="1" t="s">
        <v>2046</v>
      </c>
      <c r="H1287" s="1" t="s">
        <v>50</v>
      </c>
      <c r="I1287" s="1" t="s">
        <v>433</v>
      </c>
      <c r="J1287" s="1" t="s">
        <v>434</v>
      </c>
      <c r="K1287" s="1" t="s">
        <v>2471</v>
      </c>
    </row>
    <row r="1288" spans="1:11">
      <c r="A1288" s="1">
        <v>3303</v>
      </c>
      <c r="B1288" s="1">
        <v>51</v>
      </c>
      <c r="C1288" s="1" t="s">
        <v>45</v>
      </c>
      <c r="D1288" s="1" t="s">
        <v>2470</v>
      </c>
      <c r="E1288" s="1" t="s">
        <v>947</v>
      </c>
      <c r="F1288" s="1" t="s">
        <v>948</v>
      </c>
      <c r="G1288" s="1" t="s">
        <v>949</v>
      </c>
      <c r="H1288" s="1" t="s">
        <v>50</v>
      </c>
      <c r="I1288" s="1" t="s">
        <v>2472</v>
      </c>
      <c r="J1288" s="1" t="s">
        <v>2473</v>
      </c>
      <c r="K1288" s="1" t="s">
        <v>2471</v>
      </c>
    </row>
    <row r="1289" spans="1:11">
      <c r="A1289" s="1">
        <v>3303</v>
      </c>
      <c r="B1289" s="1">
        <v>51</v>
      </c>
      <c r="C1289" s="1" t="s">
        <v>45</v>
      </c>
      <c r="D1289" s="1" t="s">
        <v>2470</v>
      </c>
      <c r="E1289" s="1" t="s">
        <v>590</v>
      </c>
      <c r="F1289" s="1" t="s">
        <v>1802</v>
      </c>
      <c r="G1289" s="1" t="s">
        <v>1803</v>
      </c>
      <c r="H1289" s="1" t="s">
        <v>50</v>
      </c>
      <c r="I1289" s="1" t="s">
        <v>979</v>
      </c>
      <c r="J1289" s="1" t="s">
        <v>980</v>
      </c>
      <c r="K1289" s="1" t="s">
        <v>2471</v>
      </c>
    </row>
    <row r="1290" spans="1:11">
      <c r="A1290" s="1">
        <v>3303</v>
      </c>
      <c r="B1290" s="1">
        <v>51</v>
      </c>
      <c r="C1290" s="1" t="s">
        <v>45</v>
      </c>
      <c r="D1290" s="1" t="s">
        <v>2470</v>
      </c>
      <c r="E1290" s="1" t="s">
        <v>168</v>
      </c>
      <c r="F1290" s="1" t="s">
        <v>2474</v>
      </c>
      <c r="G1290" s="1" t="s">
        <v>2475</v>
      </c>
      <c r="H1290" s="1" t="s">
        <v>50</v>
      </c>
      <c r="I1290" s="1" t="s">
        <v>548</v>
      </c>
      <c r="J1290" s="1" t="s">
        <v>549</v>
      </c>
      <c r="K1290" s="1" t="s">
        <v>2471</v>
      </c>
    </row>
    <row r="1291" spans="1:11">
      <c r="A1291" s="1">
        <v>3303</v>
      </c>
      <c r="B1291" s="1">
        <v>51</v>
      </c>
      <c r="C1291" s="1" t="s">
        <v>45</v>
      </c>
      <c r="D1291" s="1" t="s">
        <v>2470</v>
      </c>
      <c r="E1291" s="1" t="s">
        <v>1498</v>
      </c>
      <c r="F1291" s="1" t="s">
        <v>2476</v>
      </c>
      <c r="G1291" s="1" t="s">
        <v>2477</v>
      </c>
      <c r="H1291" s="1" t="s">
        <v>50</v>
      </c>
      <c r="I1291" s="1" t="s">
        <v>1191</v>
      </c>
      <c r="J1291" s="1" t="s">
        <v>1192</v>
      </c>
      <c r="K1291" s="1" t="s">
        <v>2471</v>
      </c>
    </row>
    <row r="1292" spans="1:11">
      <c r="A1292" s="1">
        <v>3303</v>
      </c>
      <c r="B1292" s="1">
        <v>51</v>
      </c>
      <c r="C1292" s="1" t="s">
        <v>45</v>
      </c>
      <c r="D1292" s="1" t="s">
        <v>2470</v>
      </c>
      <c r="E1292" s="1" t="s">
        <v>65</v>
      </c>
      <c r="F1292" s="1" t="s">
        <v>888</v>
      </c>
      <c r="G1292" s="1" t="s">
        <v>889</v>
      </c>
      <c r="H1292" s="1" t="s">
        <v>50</v>
      </c>
      <c r="I1292" s="1" t="s">
        <v>669</v>
      </c>
      <c r="J1292" s="1" t="s">
        <v>670</v>
      </c>
      <c r="K1292" s="1" t="s">
        <v>2471</v>
      </c>
    </row>
    <row r="1293" spans="1:11">
      <c r="A1293" s="1">
        <v>3545</v>
      </c>
      <c r="B1293" s="1">
        <v>232</v>
      </c>
      <c r="C1293" s="1" t="s">
        <v>45</v>
      </c>
      <c r="D1293" s="1" t="s">
        <v>2478</v>
      </c>
      <c r="E1293" s="1" t="s">
        <v>1050</v>
      </c>
      <c r="F1293" s="1" t="s">
        <v>1051</v>
      </c>
      <c r="G1293" s="1" t="s">
        <v>1052</v>
      </c>
      <c r="H1293" s="1" t="s">
        <v>50</v>
      </c>
      <c r="I1293" s="1" t="s">
        <v>134</v>
      </c>
      <c r="J1293" s="1" t="s">
        <v>135</v>
      </c>
      <c r="K1293" s="1" t="s">
        <v>2479</v>
      </c>
    </row>
    <row r="1294" spans="1:11">
      <c r="A1294" s="1">
        <v>3545</v>
      </c>
      <c r="B1294" s="1">
        <v>232</v>
      </c>
      <c r="C1294" s="1" t="s">
        <v>45</v>
      </c>
      <c r="D1294" s="1" t="s">
        <v>2478</v>
      </c>
      <c r="E1294" s="1" t="s">
        <v>71</v>
      </c>
      <c r="F1294" s="1" t="s">
        <v>266</v>
      </c>
      <c r="G1294" s="1" t="s">
        <v>267</v>
      </c>
      <c r="H1294" s="1" t="s">
        <v>50</v>
      </c>
      <c r="I1294" s="1" t="s">
        <v>486</v>
      </c>
      <c r="J1294" s="1" t="s">
        <v>487</v>
      </c>
      <c r="K1294" s="1" t="s">
        <v>2479</v>
      </c>
    </row>
    <row r="1295" spans="1:11">
      <c r="A1295" s="1">
        <v>3545</v>
      </c>
      <c r="B1295" s="1">
        <v>232</v>
      </c>
      <c r="C1295" s="1" t="s">
        <v>45</v>
      </c>
      <c r="D1295" s="1" t="s">
        <v>2478</v>
      </c>
      <c r="E1295" s="1" t="s">
        <v>71</v>
      </c>
      <c r="F1295" s="1" t="s">
        <v>2480</v>
      </c>
      <c r="G1295" s="1" t="s">
        <v>2481</v>
      </c>
      <c r="H1295" s="1" t="s">
        <v>50</v>
      </c>
      <c r="I1295" s="1" t="s">
        <v>486</v>
      </c>
      <c r="J1295" s="1" t="s">
        <v>487</v>
      </c>
      <c r="K1295" s="1" t="s">
        <v>2479</v>
      </c>
    </row>
    <row r="1296" spans="1:11">
      <c r="A1296" s="1">
        <v>3545</v>
      </c>
      <c r="B1296" s="1">
        <v>232</v>
      </c>
      <c r="C1296" s="1" t="s">
        <v>45</v>
      </c>
      <c r="D1296" s="1" t="s">
        <v>2478</v>
      </c>
      <c r="E1296" s="1" t="s">
        <v>268</v>
      </c>
      <c r="F1296" s="1" t="s">
        <v>2482</v>
      </c>
      <c r="G1296" s="1" t="s">
        <v>2483</v>
      </c>
      <c r="H1296" s="1" t="s">
        <v>50</v>
      </c>
      <c r="I1296" s="1" t="s">
        <v>79</v>
      </c>
      <c r="J1296" s="1" t="s">
        <v>80</v>
      </c>
      <c r="K1296" s="1" t="s">
        <v>2479</v>
      </c>
    </row>
    <row r="1297" spans="1:11">
      <c r="A1297" s="1">
        <v>3545</v>
      </c>
      <c r="B1297" s="1">
        <v>232</v>
      </c>
      <c r="C1297" s="1" t="s">
        <v>45</v>
      </c>
      <c r="D1297" s="1" t="s">
        <v>2478</v>
      </c>
      <c r="E1297" s="1" t="s">
        <v>918</v>
      </c>
      <c r="F1297" s="1" t="s">
        <v>919</v>
      </c>
      <c r="G1297" s="1" t="s">
        <v>920</v>
      </c>
      <c r="H1297" s="1" t="s">
        <v>50</v>
      </c>
      <c r="I1297" s="1" t="s">
        <v>109</v>
      </c>
      <c r="J1297" s="1" t="s">
        <v>110</v>
      </c>
      <c r="K1297" s="1" t="s">
        <v>2479</v>
      </c>
    </row>
    <row r="1298" spans="1:11">
      <c r="A1298" s="1">
        <v>3545</v>
      </c>
      <c r="B1298" s="1">
        <v>232</v>
      </c>
      <c r="C1298" s="1" t="s">
        <v>45</v>
      </c>
      <c r="D1298" s="1" t="s">
        <v>2478</v>
      </c>
      <c r="E1298" s="1" t="s">
        <v>474</v>
      </c>
      <c r="F1298" s="1" t="s">
        <v>2484</v>
      </c>
      <c r="G1298" s="1" t="s">
        <v>2485</v>
      </c>
      <c r="H1298" s="1" t="s">
        <v>50</v>
      </c>
      <c r="I1298" s="1" t="s">
        <v>988</v>
      </c>
      <c r="J1298" s="1" t="s">
        <v>989</v>
      </c>
      <c r="K1298" s="1" t="s">
        <v>2479</v>
      </c>
    </row>
    <row r="1299" spans="1:11">
      <c r="A1299" s="1">
        <v>3545</v>
      </c>
      <c r="B1299" s="1">
        <v>232</v>
      </c>
      <c r="C1299" s="1" t="s">
        <v>45</v>
      </c>
      <c r="D1299" s="1" t="s">
        <v>2478</v>
      </c>
      <c r="E1299" s="1" t="s">
        <v>1934</v>
      </c>
      <c r="F1299" s="1" t="s">
        <v>2381</v>
      </c>
      <c r="G1299" s="1" t="s">
        <v>2382</v>
      </c>
      <c r="H1299" s="1" t="s">
        <v>50</v>
      </c>
      <c r="I1299" s="1" t="s">
        <v>486</v>
      </c>
      <c r="J1299" s="1" t="s">
        <v>487</v>
      </c>
      <c r="K1299" s="1" t="s">
        <v>2479</v>
      </c>
    </row>
    <row r="1300" spans="1:11">
      <c r="A1300" s="1">
        <v>3545</v>
      </c>
      <c r="B1300" s="1">
        <v>232</v>
      </c>
      <c r="C1300" s="1" t="s">
        <v>45</v>
      </c>
      <c r="D1300" s="1" t="s">
        <v>2478</v>
      </c>
      <c r="E1300" s="1" t="s">
        <v>353</v>
      </c>
      <c r="F1300" s="1" t="s">
        <v>2486</v>
      </c>
      <c r="G1300" s="1" t="s">
        <v>2487</v>
      </c>
      <c r="H1300" s="1" t="s">
        <v>50</v>
      </c>
      <c r="I1300" s="1" t="s">
        <v>377</v>
      </c>
      <c r="J1300" s="1" t="s">
        <v>378</v>
      </c>
      <c r="K1300" s="1" t="s">
        <v>2479</v>
      </c>
    </row>
    <row r="1301" spans="1:11">
      <c r="A1301" s="1">
        <v>3545</v>
      </c>
      <c r="B1301" s="1">
        <v>232</v>
      </c>
      <c r="C1301" s="1" t="s">
        <v>45</v>
      </c>
      <c r="D1301" s="1" t="s">
        <v>2478</v>
      </c>
      <c r="E1301" s="1" t="s">
        <v>1954</v>
      </c>
      <c r="F1301" s="1" t="s">
        <v>2488</v>
      </c>
      <c r="G1301" s="1" t="s">
        <v>2489</v>
      </c>
      <c r="H1301" s="1" t="s">
        <v>62</v>
      </c>
      <c r="I1301" s="1" t="s">
        <v>260</v>
      </c>
      <c r="J1301" s="1" t="s">
        <v>1328</v>
      </c>
      <c r="K1301" s="1" t="s">
        <v>2479</v>
      </c>
    </row>
    <row r="1302" spans="1:11">
      <c r="A1302" s="1">
        <v>3545</v>
      </c>
      <c r="B1302" s="1">
        <v>232</v>
      </c>
      <c r="C1302" s="1" t="s">
        <v>45</v>
      </c>
      <c r="D1302" s="1" t="s">
        <v>2478</v>
      </c>
      <c r="E1302" s="1" t="s">
        <v>65</v>
      </c>
      <c r="F1302" s="1" t="s">
        <v>358</v>
      </c>
      <c r="G1302" s="1" t="s">
        <v>359</v>
      </c>
      <c r="H1302" s="1" t="s">
        <v>62</v>
      </c>
      <c r="I1302" s="1" t="s">
        <v>360</v>
      </c>
      <c r="J1302" s="1" t="s">
        <v>1962</v>
      </c>
      <c r="K1302" s="1" t="s">
        <v>2479</v>
      </c>
    </row>
    <row r="1303" spans="1:11">
      <c r="A1303" s="1">
        <v>3546</v>
      </c>
      <c r="B1303" s="1">
        <v>232</v>
      </c>
      <c r="C1303" s="1" t="s">
        <v>45</v>
      </c>
      <c r="D1303" s="1" t="s">
        <v>2490</v>
      </c>
      <c r="E1303" s="1" t="s">
        <v>305</v>
      </c>
      <c r="F1303" s="1" t="s">
        <v>306</v>
      </c>
      <c r="G1303" s="1" t="s">
        <v>307</v>
      </c>
      <c r="H1303" s="1" t="s">
        <v>50</v>
      </c>
      <c r="I1303" s="1" t="s">
        <v>308</v>
      </c>
      <c r="J1303" s="1" t="s">
        <v>62</v>
      </c>
      <c r="K1303" s="1" t="s">
        <v>2491</v>
      </c>
    </row>
    <row r="1304" spans="1:11">
      <c r="A1304" s="1">
        <v>3546</v>
      </c>
      <c r="B1304" s="1">
        <v>232</v>
      </c>
      <c r="C1304" s="1" t="s">
        <v>45</v>
      </c>
      <c r="D1304" s="1" t="s">
        <v>2490</v>
      </c>
      <c r="E1304" s="1" t="s">
        <v>65</v>
      </c>
      <c r="F1304" s="1" t="s">
        <v>358</v>
      </c>
      <c r="G1304" s="1" t="s">
        <v>359</v>
      </c>
      <c r="H1304" s="1" t="s">
        <v>62</v>
      </c>
      <c r="I1304" s="1" t="s">
        <v>360</v>
      </c>
      <c r="J1304" s="1" t="s">
        <v>1962</v>
      </c>
      <c r="K1304" s="1" t="s">
        <v>2491</v>
      </c>
    </row>
    <row r="1305" spans="1:11">
      <c r="A1305" s="1">
        <v>3547</v>
      </c>
      <c r="B1305" s="1">
        <v>232</v>
      </c>
      <c r="C1305" s="1" t="s">
        <v>45</v>
      </c>
      <c r="D1305" s="1" t="s">
        <v>2492</v>
      </c>
      <c r="E1305" s="1" t="s">
        <v>1050</v>
      </c>
      <c r="F1305" s="1" t="s">
        <v>2493</v>
      </c>
      <c r="G1305" s="1" t="s">
        <v>2494</v>
      </c>
      <c r="H1305" s="1" t="s">
        <v>50</v>
      </c>
      <c r="I1305" s="1" t="s">
        <v>619</v>
      </c>
      <c r="J1305" s="1" t="s">
        <v>620</v>
      </c>
      <c r="K1305" s="1" t="s">
        <v>2495</v>
      </c>
    </row>
    <row r="1306" spans="1:11">
      <c r="A1306" s="1">
        <v>3547</v>
      </c>
      <c r="B1306" s="1">
        <v>232</v>
      </c>
      <c r="C1306" s="1" t="s">
        <v>45</v>
      </c>
      <c r="D1306" s="1" t="s">
        <v>2492</v>
      </c>
      <c r="E1306" s="1" t="s">
        <v>71</v>
      </c>
      <c r="F1306" s="1" t="s">
        <v>266</v>
      </c>
      <c r="G1306" s="1" t="s">
        <v>267</v>
      </c>
      <c r="H1306" s="1" t="s">
        <v>50</v>
      </c>
      <c r="I1306" s="1" t="s">
        <v>264</v>
      </c>
      <c r="J1306" s="1" t="s">
        <v>936</v>
      </c>
      <c r="K1306" s="1" t="s">
        <v>2495</v>
      </c>
    </row>
    <row r="1307" spans="1:11">
      <c r="A1307" s="1">
        <v>3547</v>
      </c>
      <c r="B1307" s="1">
        <v>232</v>
      </c>
      <c r="C1307" s="1" t="s">
        <v>45</v>
      </c>
      <c r="D1307" s="1" t="s">
        <v>2492</v>
      </c>
      <c r="E1307" s="1" t="s">
        <v>71</v>
      </c>
      <c r="F1307" s="1" t="s">
        <v>266</v>
      </c>
      <c r="G1307" s="1" t="s">
        <v>267</v>
      </c>
      <c r="H1307" s="1" t="s">
        <v>50</v>
      </c>
      <c r="I1307" s="1" t="s">
        <v>264</v>
      </c>
      <c r="J1307" s="1" t="s">
        <v>936</v>
      </c>
      <c r="K1307" s="1" t="s">
        <v>2495</v>
      </c>
    </row>
    <row r="1308" spans="1:11">
      <c r="A1308" s="1">
        <v>3547</v>
      </c>
      <c r="B1308" s="1">
        <v>232</v>
      </c>
      <c r="C1308" s="1" t="s">
        <v>45</v>
      </c>
      <c r="D1308" s="1" t="s">
        <v>2492</v>
      </c>
      <c r="E1308" s="1" t="s">
        <v>1308</v>
      </c>
      <c r="F1308" s="1" t="s">
        <v>1309</v>
      </c>
      <c r="G1308" s="1" t="s">
        <v>1310</v>
      </c>
      <c r="H1308" s="1" t="s">
        <v>50</v>
      </c>
      <c r="I1308" s="1" t="s">
        <v>535</v>
      </c>
      <c r="J1308" s="1" t="s">
        <v>536</v>
      </c>
      <c r="K1308" s="1" t="s">
        <v>2495</v>
      </c>
    </row>
    <row r="1309" spans="1:11">
      <c r="A1309" s="1">
        <v>3547</v>
      </c>
      <c r="B1309" s="1">
        <v>232</v>
      </c>
      <c r="C1309" s="1" t="s">
        <v>45</v>
      </c>
      <c r="D1309" s="1" t="s">
        <v>2492</v>
      </c>
      <c r="E1309" s="1" t="s">
        <v>186</v>
      </c>
      <c r="F1309" s="1" t="s">
        <v>2496</v>
      </c>
      <c r="G1309" s="1" t="s">
        <v>2497</v>
      </c>
      <c r="H1309" s="1" t="s">
        <v>1877</v>
      </c>
      <c r="I1309" s="1" t="s">
        <v>264</v>
      </c>
      <c r="J1309" s="1" t="s">
        <v>989</v>
      </c>
      <c r="K1309" s="1" t="s">
        <v>2495</v>
      </c>
    </row>
    <row r="1310" spans="1:11">
      <c r="A1310" s="1">
        <v>3547</v>
      </c>
      <c r="B1310" s="1">
        <v>232</v>
      </c>
      <c r="C1310" s="1" t="s">
        <v>45</v>
      </c>
      <c r="D1310" s="1" t="s">
        <v>2492</v>
      </c>
      <c r="E1310" s="1" t="s">
        <v>65</v>
      </c>
      <c r="F1310" s="1" t="s">
        <v>358</v>
      </c>
      <c r="G1310" s="1" t="s">
        <v>359</v>
      </c>
      <c r="H1310" s="1" t="s">
        <v>50</v>
      </c>
      <c r="I1310" s="1" t="s">
        <v>360</v>
      </c>
      <c r="J1310" s="1" t="s">
        <v>361</v>
      </c>
      <c r="K1310" s="1" t="s">
        <v>2495</v>
      </c>
    </row>
    <row r="1311" spans="1:11">
      <c r="A1311" s="1">
        <v>3547</v>
      </c>
      <c r="B1311" s="1">
        <v>232</v>
      </c>
      <c r="C1311" s="1" t="s">
        <v>45</v>
      </c>
      <c r="D1311" s="1" t="s">
        <v>2492</v>
      </c>
      <c r="E1311" s="1" t="s">
        <v>65</v>
      </c>
      <c r="F1311" s="1" t="s">
        <v>358</v>
      </c>
      <c r="G1311" s="1" t="s">
        <v>359</v>
      </c>
      <c r="H1311" s="1" t="s">
        <v>50</v>
      </c>
      <c r="I1311" s="1" t="s">
        <v>360</v>
      </c>
      <c r="J1311" s="1" t="s">
        <v>361</v>
      </c>
      <c r="K1311" s="1" t="s">
        <v>2495</v>
      </c>
    </row>
    <row r="1312" spans="1:11">
      <c r="A1312" s="1">
        <v>3548</v>
      </c>
      <c r="B1312" s="1">
        <v>232</v>
      </c>
      <c r="C1312" s="1" t="s">
        <v>45</v>
      </c>
      <c r="D1312" s="1" t="s">
        <v>2498</v>
      </c>
      <c r="E1312" s="1" t="s">
        <v>328</v>
      </c>
      <c r="F1312" s="1" t="s">
        <v>2499</v>
      </c>
      <c r="G1312" s="1" t="s">
        <v>2500</v>
      </c>
      <c r="H1312" s="1" t="s">
        <v>50</v>
      </c>
      <c r="I1312" s="1" t="s">
        <v>422</v>
      </c>
      <c r="J1312" s="1" t="s">
        <v>423</v>
      </c>
      <c r="K1312" s="1" t="s">
        <v>2479</v>
      </c>
    </row>
    <row r="1313" spans="1:11">
      <c r="A1313" s="1">
        <v>3548</v>
      </c>
      <c r="B1313" s="1">
        <v>232</v>
      </c>
      <c r="C1313" s="1" t="s">
        <v>45</v>
      </c>
      <c r="D1313" s="1" t="s">
        <v>2498</v>
      </c>
      <c r="E1313" s="1" t="s">
        <v>328</v>
      </c>
      <c r="F1313" s="1" t="s">
        <v>725</v>
      </c>
      <c r="G1313" s="1" t="s">
        <v>726</v>
      </c>
      <c r="H1313" s="1" t="s">
        <v>50</v>
      </c>
      <c r="I1313" s="1" t="s">
        <v>422</v>
      </c>
      <c r="J1313" s="1" t="s">
        <v>423</v>
      </c>
      <c r="K1313" s="1" t="s">
        <v>2479</v>
      </c>
    </row>
    <row r="1314" spans="1:11">
      <c r="A1314" s="1">
        <v>3548</v>
      </c>
      <c r="B1314" s="1">
        <v>232</v>
      </c>
      <c r="C1314" s="1" t="s">
        <v>45</v>
      </c>
      <c r="D1314" s="1" t="s">
        <v>2498</v>
      </c>
      <c r="E1314" s="1" t="s">
        <v>427</v>
      </c>
      <c r="F1314" s="1" t="s">
        <v>2501</v>
      </c>
      <c r="G1314" s="1" t="s">
        <v>2502</v>
      </c>
      <c r="H1314" s="1" t="s">
        <v>50</v>
      </c>
      <c r="I1314" s="1" t="s">
        <v>377</v>
      </c>
      <c r="J1314" s="1" t="s">
        <v>378</v>
      </c>
      <c r="K1314" s="1" t="s">
        <v>2479</v>
      </c>
    </row>
    <row r="1315" spans="1:11">
      <c r="A1315" s="1">
        <v>3548</v>
      </c>
      <c r="B1315" s="1">
        <v>232</v>
      </c>
      <c r="C1315" s="1" t="s">
        <v>45</v>
      </c>
      <c r="D1315" s="1" t="s">
        <v>2498</v>
      </c>
      <c r="E1315" s="1" t="s">
        <v>71</v>
      </c>
      <c r="F1315" s="1" t="s">
        <v>266</v>
      </c>
      <c r="G1315" s="1" t="s">
        <v>267</v>
      </c>
      <c r="H1315" s="1" t="s">
        <v>62</v>
      </c>
      <c r="I1315" s="1" t="s">
        <v>264</v>
      </c>
      <c r="J1315" s="1" t="s">
        <v>265</v>
      </c>
      <c r="K1315" s="1" t="s">
        <v>2479</v>
      </c>
    </row>
    <row r="1316" spans="1:11">
      <c r="A1316" s="1">
        <v>3548</v>
      </c>
      <c r="B1316" s="1">
        <v>232</v>
      </c>
      <c r="C1316" s="1" t="s">
        <v>45</v>
      </c>
      <c r="D1316" s="1" t="s">
        <v>2498</v>
      </c>
      <c r="E1316" s="1" t="s">
        <v>205</v>
      </c>
      <c r="F1316" s="1" t="s">
        <v>579</v>
      </c>
      <c r="G1316" s="1" t="s">
        <v>580</v>
      </c>
      <c r="H1316" s="1" t="s">
        <v>62</v>
      </c>
      <c r="I1316" s="1" t="s">
        <v>289</v>
      </c>
      <c r="J1316" s="1" t="s">
        <v>276</v>
      </c>
      <c r="K1316" s="1" t="s">
        <v>2479</v>
      </c>
    </row>
    <row r="1317" spans="1:11">
      <c r="A1317" s="1">
        <v>3548</v>
      </c>
      <c r="B1317" s="1">
        <v>232</v>
      </c>
      <c r="C1317" s="1" t="s">
        <v>45</v>
      </c>
      <c r="D1317" s="1" t="s">
        <v>2498</v>
      </c>
      <c r="E1317" s="1" t="s">
        <v>65</v>
      </c>
      <c r="F1317" s="1" t="s">
        <v>358</v>
      </c>
      <c r="G1317" s="1" t="s">
        <v>359</v>
      </c>
      <c r="H1317" s="1" t="s">
        <v>780</v>
      </c>
      <c r="I1317" s="1" t="s">
        <v>360</v>
      </c>
      <c r="J1317" s="1" t="s">
        <v>2503</v>
      </c>
      <c r="K1317" s="1" t="s">
        <v>2479</v>
      </c>
    </row>
    <row r="1318" spans="1:11">
      <c r="A1318" s="1">
        <v>3548</v>
      </c>
      <c r="B1318" s="1">
        <v>232</v>
      </c>
      <c r="C1318" s="1" t="s">
        <v>45</v>
      </c>
      <c r="D1318" s="1" t="s">
        <v>2498</v>
      </c>
      <c r="E1318" s="1" t="s">
        <v>65</v>
      </c>
      <c r="F1318" s="1" t="s">
        <v>358</v>
      </c>
      <c r="G1318" s="1" t="s">
        <v>359</v>
      </c>
      <c r="H1318" s="1" t="s">
        <v>50</v>
      </c>
      <c r="I1318" s="1" t="s">
        <v>360</v>
      </c>
      <c r="J1318" s="1" t="s">
        <v>361</v>
      </c>
      <c r="K1318" s="1" t="s">
        <v>2479</v>
      </c>
    </row>
    <row r="1319" spans="1:11">
      <c r="A1319" s="1">
        <v>3548</v>
      </c>
      <c r="B1319" s="1">
        <v>232</v>
      </c>
      <c r="C1319" s="1" t="s">
        <v>45</v>
      </c>
      <c r="D1319" s="1" t="s">
        <v>2498</v>
      </c>
      <c r="E1319" s="1" t="s">
        <v>65</v>
      </c>
      <c r="F1319" s="1" t="s">
        <v>358</v>
      </c>
      <c r="G1319" s="1" t="s">
        <v>359</v>
      </c>
      <c r="H1319" s="1" t="s">
        <v>466</v>
      </c>
      <c r="I1319" s="1" t="s">
        <v>360</v>
      </c>
      <c r="J1319" s="1" t="s">
        <v>467</v>
      </c>
      <c r="K1319" s="1" t="s">
        <v>2479</v>
      </c>
    </row>
    <row r="1320" spans="1:11">
      <c r="A1320" s="1">
        <v>3549</v>
      </c>
      <c r="B1320" s="1">
        <v>232</v>
      </c>
      <c r="C1320" s="1" t="s">
        <v>45</v>
      </c>
      <c r="D1320" s="1" t="s">
        <v>2504</v>
      </c>
      <c r="E1320" s="1" t="s">
        <v>1050</v>
      </c>
      <c r="F1320" s="1" t="s">
        <v>1051</v>
      </c>
      <c r="G1320" s="1" t="s">
        <v>1052</v>
      </c>
      <c r="H1320" s="1" t="s">
        <v>50</v>
      </c>
      <c r="I1320" s="1" t="s">
        <v>2281</v>
      </c>
      <c r="J1320" s="1" t="s">
        <v>1328</v>
      </c>
      <c r="K1320" s="1" t="s">
        <v>2505</v>
      </c>
    </row>
    <row r="1321" spans="1:11">
      <c r="A1321" s="1">
        <v>3549</v>
      </c>
      <c r="B1321" s="1">
        <v>232</v>
      </c>
      <c r="C1321" s="1" t="s">
        <v>45</v>
      </c>
      <c r="D1321" s="1" t="s">
        <v>2504</v>
      </c>
      <c r="E1321" s="1" t="s">
        <v>395</v>
      </c>
      <c r="F1321" s="1" t="s">
        <v>2506</v>
      </c>
      <c r="G1321" s="1" t="s">
        <v>2507</v>
      </c>
      <c r="H1321" s="1" t="s">
        <v>50</v>
      </c>
      <c r="I1321" s="1" t="s">
        <v>147</v>
      </c>
      <c r="J1321" s="1" t="s">
        <v>148</v>
      </c>
      <c r="K1321" s="1" t="s">
        <v>2505</v>
      </c>
    </row>
    <row r="1322" spans="1:11">
      <c r="A1322" s="1">
        <v>3549</v>
      </c>
      <c r="B1322" s="1">
        <v>232</v>
      </c>
      <c r="C1322" s="1" t="s">
        <v>45</v>
      </c>
      <c r="D1322" s="1" t="s">
        <v>2504</v>
      </c>
      <c r="E1322" s="1" t="s">
        <v>398</v>
      </c>
      <c r="F1322" s="1" t="s">
        <v>1097</v>
      </c>
      <c r="G1322" s="1" t="s">
        <v>1098</v>
      </c>
      <c r="H1322" s="1" t="s">
        <v>50</v>
      </c>
      <c r="I1322" s="1" t="s">
        <v>289</v>
      </c>
      <c r="J1322" s="1" t="s">
        <v>290</v>
      </c>
      <c r="K1322" s="1" t="s">
        <v>2505</v>
      </c>
    </row>
    <row r="1323" spans="1:11">
      <c r="A1323" s="1">
        <v>3549</v>
      </c>
      <c r="B1323" s="1">
        <v>232</v>
      </c>
      <c r="C1323" s="1" t="s">
        <v>45</v>
      </c>
      <c r="D1323" s="1" t="s">
        <v>2504</v>
      </c>
      <c r="E1323" s="1" t="s">
        <v>331</v>
      </c>
      <c r="F1323" s="1" t="s">
        <v>2508</v>
      </c>
      <c r="G1323" s="1" t="s">
        <v>2509</v>
      </c>
      <c r="H1323" s="1" t="s">
        <v>50</v>
      </c>
      <c r="I1323" s="1" t="s">
        <v>410</v>
      </c>
      <c r="J1323" s="1" t="s">
        <v>411</v>
      </c>
      <c r="K1323" s="1" t="s">
        <v>2505</v>
      </c>
    </row>
    <row r="1324" spans="1:11">
      <c r="A1324" s="1">
        <v>3549</v>
      </c>
      <c r="B1324" s="1">
        <v>232</v>
      </c>
      <c r="C1324" s="1" t="s">
        <v>45</v>
      </c>
      <c r="D1324" s="1" t="s">
        <v>2504</v>
      </c>
      <c r="E1324" s="1" t="s">
        <v>331</v>
      </c>
      <c r="F1324" s="1" t="s">
        <v>958</v>
      </c>
      <c r="G1324" s="1" t="s">
        <v>959</v>
      </c>
      <c r="H1324" s="1" t="s">
        <v>50</v>
      </c>
      <c r="I1324" s="1" t="s">
        <v>289</v>
      </c>
      <c r="J1324" s="1" t="s">
        <v>290</v>
      </c>
      <c r="K1324" s="1" t="s">
        <v>2505</v>
      </c>
    </row>
    <row r="1325" spans="1:11">
      <c r="A1325" s="1">
        <v>3549</v>
      </c>
      <c r="B1325" s="1">
        <v>232</v>
      </c>
      <c r="C1325" s="1" t="s">
        <v>45</v>
      </c>
      <c r="D1325" s="1" t="s">
        <v>2504</v>
      </c>
      <c r="E1325" s="1" t="s">
        <v>1637</v>
      </c>
      <c r="F1325" s="1" t="s">
        <v>2510</v>
      </c>
      <c r="G1325" s="1" t="s">
        <v>2511</v>
      </c>
      <c r="H1325" s="1" t="s">
        <v>50</v>
      </c>
      <c r="I1325" s="1" t="s">
        <v>1479</v>
      </c>
      <c r="J1325" s="1" t="s">
        <v>1480</v>
      </c>
      <c r="K1325" s="1" t="s">
        <v>2505</v>
      </c>
    </row>
    <row r="1326" spans="1:11">
      <c r="A1326" s="1">
        <v>3549</v>
      </c>
      <c r="B1326" s="1">
        <v>232</v>
      </c>
      <c r="C1326" s="1" t="s">
        <v>45</v>
      </c>
      <c r="D1326" s="1" t="s">
        <v>2504</v>
      </c>
      <c r="E1326" s="1" t="s">
        <v>186</v>
      </c>
      <c r="F1326" s="1" t="s">
        <v>2496</v>
      </c>
      <c r="G1326" s="1" t="s">
        <v>2497</v>
      </c>
      <c r="H1326" s="1" t="s">
        <v>50</v>
      </c>
      <c r="I1326" s="1" t="s">
        <v>264</v>
      </c>
      <c r="J1326" s="1" t="s">
        <v>936</v>
      </c>
      <c r="K1326" s="1" t="s">
        <v>2505</v>
      </c>
    </row>
    <row r="1327" spans="1:11">
      <c r="A1327" s="1">
        <v>3549</v>
      </c>
      <c r="B1327" s="1">
        <v>232</v>
      </c>
      <c r="C1327" s="1" t="s">
        <v>45</v>
      </c>
      <c r="D1327" s="1" t="s">
        <v>2504</v>
      </c>
      <c r="E1327" s="1" t="s">
        <v>186</v>
      </c>
      <c r="F1327" s="1" t="s">
        <v>2496</v>
      </c>
      <c r="G1327" s="1" t="s">
        <v>2497</v>
      </c>
      <c r="H1327" s="1" t="s">
        <v>50</v>
      </c>
      <c r="I1327" s="1" t="s">
        <v>264</v>
      </c>
      <c r="J1327" s="1" t="s">
        <v>936</v>
      </c>
      <c r="K1327" s="1" t="s">
        <v>2505</v>
      </c>
    </row>
    <row r="1328" spans="1:11">
      <c r="A1328" s="1">
        <v>3549</v>
      </c>
      <c r="B1328" s="1">
        <v>232</v>
      </c>
      <c r="C1328" s="1" t="s">
        <v>45</v>
      </c>
      <c r="D1328" s="1" t="s">
        <v>2504</v>
      </c>
      <c r="E1328" s="1" t="s">
        <v>633</v>
      </c>
      <c r="F1328" s="1" t="s">
        <v>634</v>
      </c>
      <c r="G1328" s="1" t="s">
        <v>635</v>
      </c>
      <c r="H1328" s="1" t="s">
        <v>50</v>
      </c>
      <c r="I1328" s="1" t="s">
        <v>311</v>
      </c>
      <c r="J1328" s="1" t="s">
        <v>312</v>
      </c>
      <c r="K1328" s="1" t="s">
        <v>2505</v>
      </c>
    </row>
    <row r="1329" spans="1:11">
      <c r="A1329" s="1">
        <v>3549</v>
      </c>
      <c r="B1329" s="1">
        <v>232</v>
      </c>
      <c r="C1329" s="1" t="s">
        <v>45</v>
      </c>
      <c r="D1329" s="1" t="s">
        <v>2504</v>
      </c>
      <c r="E1329" s="1" t="s">
        <v>305</v>
      </c>
      <c r="F1329" s="1" t="s">
        <v>306</v>
      </c>
      <c r="G1329" s="1" t="s">
        <v>307</v>
      </c>
      <c r="H1329" s="1" t="s">
        <v>50</v>
      </c>
      <c r="I1329" s="1" t="s">
        <v>308</v>
      </c>
      <c r="J1329" s="1" t="s">
        <v>62</v>
      </c>
      <c r="K1329" s="1" t="s">
        <v>2505</v>
      </c>
    </row>
    <row r="1330" spans="1:11">
      <c r="A1330" s="1">
        <v>3549</v>
      </c>
      <c r="B1330" s="1">
        <v>232</v>
      </c>
      <c r="C1330" s="1" t="s">
        <v>45</v>
      </c>
      <c r="D1330" s="1" t="s">
        <v>2504</v>
      </c>
      <c r="E1330" s="1" t="s">
        <v>65</v>
      </c>
      <c r="F1330" s="1" t="s">
        <v>358</v>
      </c>
      <c r="G1330" s="1" t="s">
        <v>359</v>
      </c>
      <c r="H1330" s="1" t="s">
        <v>62</v>
      </c>
      <c r="I1330" s="1" t="s">
        <v>360</v>
      </c>
      <c r="J1330" s="1" t="s">
        <v>1962</v>
      </c>
      <c r="K1330" s="1" t="s">
        <v>2505</v>
      </c>
    </row>
    <row r="1331" spans="1:11">
      <c r="A1331" s="1">
        <v>3550</v>
      </c>
      <c r="B1331" s="1">
        <v>232</v>
      </c>
      <c r="C1331" s="1" t="s">
        <v>45</v>
      </c>
      <c r="D1331" s="1" t="s">
        <v>2512</v>
      </c>
      <c r="E1331" s="1" t="s">
        <v>1050</v>
      </c>
      <c r="F1331" s="1" t="s">
        <v>1051</v>
      </c>
      <c r="G1331" s="1" t="s">
        <v>1052</v>
      </c>
      <c r="H1331" s="1" t="s">
        <v>50</v>
      </c>
      <c r="I1331" s="1" t="s">
        <v>134</v>
      </c>
      <c r="J1331" s="1" t="s">
        <v>135</v>
      </c>
      <c r="K1331" s="1" t="s">
        <v>2513</v>
      </c>
    </row>
    <row r="1332" spans="1:11">
      <c r="A1332" s="1">
        <v>3550</v>
      </c>
      <c r="B1332" s="1">
        <v>232</v>
      </c>
      <c r="C1332" s="1" t="s">
        <v>45</v>
      </c>
      <c r="D1332" s="1" t="s">
        <v>2512</v>
      </c>
      <c r="E1332" s="1" t="s">
        <v>331</v>
      </c>
      <c r="F1332" s="1" t="s">
        <v>2514</v>
      </c>
      <c r="G1332" s="1" t="s">
        <v>2515</v>
      </c>
      <c r="H1332" s="1" t="s">
        <v>50</v>
      </c>
      <c r="I1332" s="1" t="s">
        <v>79</v>
      </c>
      <c r="J1332" s="1" t="s">
        <v>80</v>
      </c>
      <c r="K1332" s="1" t="s">
        <v>2513</v>
      </c>
    </row>
    <row r="1333" spans="1:11">
      <c r="A1333" s="1">
        <v>3550</v>
      </c>
      <c r="B1333" s="1">
        <v>232</v>
      </c>
      <c r="C1333" s="1" t="s">
        <v>45</v>
      </c>
      <c r="D1333" s="1" t="s">
        <v>2512</v>
      </c>
      <c r="E1333" s="1" t="s">
        <v>770</v>
      </c>
      <c r="F1333" s="1" t="s">
        <v>2516</v>
      </c>
      <c r="G1333" s="1" t="s">
        <v>2517</v>
      </c>
      <c r="H1333" s="1" t="s">
        <v>50</v>
      </c>
      <c r="I1333" s="1" t="s">
        <v>219</v>
      </c>
      <c r="J1333" s="1" t="s">
        <v>220</v>
      </c>
      <c r="K1333" s="1" t="s">
        <v>2513</v>
      </c>
    </row>
    <row r="1334" spans="1:11">
      <c r="A1334" s="1">
        <v>3550</v>
      </c>
      <c r="B1334" s="1">
        <v>232</v>
      </c>
      <c r="C1334" s="1" t="s">
        <v>45</v>
      </c>
      <c r="D1334" s="1" t="s">
        <v>2512</v>
      </c>
      <c r="E1334" s="1" t="s">
        <v>71</v>
      </c>
      <c r="F1334" s="1" t="s">
        <v>266</v>
      </c>
      <c r="G1334" s="1" t="s">
        <v>267</v>
      </c>
      <c r="H1334" s="1" t="s">
        <v>62</v>
      </c>
      <c r="I1334" s="1" t="s">
        <v>486</v>
      </c>
      <c r="J1334" s="1" t="s">
        <v>849</v>
      </c>
      <c r="K1334" s="1" t="s">
        <v>2513</v>
      </c>
    </row>
    <row r="1335" spans="1:11">
      <c r="A1335" s="1">
        <v>3550</v>
      </c>
      <c r="B1335" s="1">
        <v>232</v>
      </c>
      <c r="C1335" s="1" t="s">
        <v>45</v>
      </c>
      <c r="D1335" s="1" t="s">
        <v>2512</v>
      </c>
      <c r="E1335" s="1" t="s">
        <v>268</v>
      </c>
      <c r="F1335" s="1" t="s">
        <v>2482</v>
      </c>
      <c r="G1335" s="1" t="s">
        <v>2483</v>
      </c>
      <c r="H1335" s="1" t="s">
        <v>50</v>
      </c>
      <c r="I1335" s="1" t="s">
        <v>79</v>
      </c>
      <c r="J1335" s="1" t="s">
        <v>80</v>
      </c>
      <c r="K1335" s="1" t="s">
        <v>2513</v>
      </c>
    </row>
    <row r="1336" spans="1:11">
      <c r="A1336" s="1">
        <v>3550</v>
      </c>
      <c r="B1336" s="1">
        <v>232</v>
      </c>
      <c r="C1336" s="1" t="s">
        <v>45</v>
      </c>
      <c r="D1336" s="1" t="s">
        <v>2512</v>
      </c>
      <c r="E1336" s="1" t="s">
        <v>124</v>
      </c>
      <c r="F1336" s="1" t="s">
        <v>2518</v>
      </c>
      <c r="G1336" s="1" t="s">
        <v>2519</v>
      </c>
      <c r="H1336" s="1" t="s">
        <v>50</v>
      </c>
      <c r="I1336" s="1" t="s">
        <v>284</v>
      </c>
      <c r="J1336" s="1" t="s">
        <v>285</v>
      </c>
      <c r="K1336" s="1" t="s">
        <v>2513</v>
      </c>
    </row>
    <row r="1337" spans="1:11">
      <c r="A1337" s="1">
        <v>3550</v>
      </c>
      <c r="B1337" s="1">
        <v>232</v>
      </c>
      <c r="C1337" s="1" t="s">
        <v>45</v>
      </c>
      <c r="D1337" s="1" t="s">
        <v>2512</v>
      </c>
      <c r="E1337" s="1" t="s">
        <v>186</v>
      </c>
      <c r="F1337" s="1" t="s">
        <v>2520</v>
      </c>
      <c r="G1337" s="1" t="s">
        <v>2521</v>
      </c>
      <c r="H1337" s="1" t="s">
        <v>50</v>
      </c>
      <c r="I1337" s="1" t="s">
        <v>575</v>
      </c>
      <c r="J1337" s="1" t="s">
        <v>576</v>
      </c>
      <c r="K1337" s="1" t="s">
        <v>2513</v>
      </c>
    </row>
    <row r="1338" spans="1:11">
      <c r="A1338" s="1">
        <v>3550</v>
      </c>
      <c r="B1338" s="1">
        <v>232</v>
      </c>
      <c r="C1338" s="1" t="s">
        <v>45</v>
      </c>
      <c r="D1338" s="1" t="s">
        <v>2512</v>
      </c>
      <c r="E1338" s="1" t="s">
        <v>186</v>
      </c>
      <c r="F1338" s="1" t="s">
        <v>2496</v>
      </c>
      <c r="G1338" s="1" t="s">
        <v>2497</v>
      </c>
      <c r="H1338" s="1" t="s">
        <v>62</v>
      </c>
      <c r="I1338" s="1" t="s">
        <v>264</v>
      </c>
      <c r="J1338" s="1" t="s">
        <v>265</v>
      </c>
      <c r="K1338" s="1" t="s">
        <v>2513</v>
      </c>
    </row>
    <row r="1339" spans="1:11">
      <c r="A1339" s="1">
        <v>3550</v>
      </c>
      <c r="B1339" s="1">
        <v>232</v>
      </c>
      <c r="C1339" s="1" t="s">
        <v>45</v>
      </c>
      <c r="D1339" s="1" t="s">
        <v>2512</v>
      </c>
      <c r="E1339" s="1" t="s">
        <v>186</v>
      </c>
      <c r="F1339" s="1" t="s">
        <v>2496</v>
      </c>
      <c r="G1339" s="1" t="s">
        <v>2497</v>
      </c>
      <c r="H1339" s="1" t="s">
        <v>50</v>
      </c>
      <c r="I1339" s="1" t="s">
        <v>264</v>
      </c>
      <c r="J1339" s="1" t="s">
        <v>936</v>
      </c>
      <c r="K1339" s="1" t="s">
        <v>2513</v>
      </c>
    </row>
    <row r="1340" spans="1:11">
      <c r="A1340" s="1">
        <v>3550</v>
      </c>
      <c r="B1340" s="1">
        <v>232</v>
      </c>
      <c r="C1340" s="1" t="s">
        <v>45</v>
      </c>
      <c r="D1340" s="1" t="s">
        <v>2512</v>
      </c>
      <c r="E1340" s="1" t="s">
        <v>186</v>
      </c>
      <c r="F1340" s="1" t="s">
        <v>2522</v>
      </c>
      <c r="G1340" s="1" t="s">
        <v>2523</v>
      </c>
      <c r="H1340" s="1" t="s">
        <v>50</v>
      </c>
      <c r="I1340" s="1" t="s">
        <v>74</v>
      </c>
      <c r="J1340" s="1" t="s">
        <v>75</v>
      </c>
      <c r="K1340" s="1" t="s">
        <v>2513</v>
      </c>
    </row>
    <row r="1341" spans="1:11">
      <c r="A1341" s="1">
        <v>3550</v>
      </c>
      <c r="B1341" s="1">
        <v>232</v>
      </c>
      <c r="C1341" s="1" t="s">
        <v>45</v>
      </c>
      <c r="D1341" s="1" t="s">
        <v>2512</v>
      </c>
      <c r="E1341" s="1" t="s">
        <v>1461</v>
      </c>
      <c r="F1341" s="1" t="s">
        <v>2524</v>
      </c>
      <c r="G1341" s="1" t="s">
        <v>2525</v>
      </c>
      <c r="H1341" s="1" t="s">
        <v>230</v>
      </c>
      <c r="I1341" s="1" t="s">
        <v>2526</v>
      </c>
      <c r="J1341" s="1" t="s">
        <v>2311</v>
      </c>
      <c r="K1341" s="1" t="s">
        <v>2513</v>
      </c>
    </row>
    <row r="1342" spans="1:11">
      <c r="A1342" s="1">
        <v>3550</v>
      </c>
      <c r="B1342" s="1">
        <v>232</v>
      </c>
      <c r="C1342" s="1" t="s">
        <v>45</v>
      </c>
      <c r="D1342" s="1" t="s">
        <v>2512</v>
      </c>
      <c r="E1342" s="1" t="s">
        <v>65</v>
      </c>
      <c r="F1342" s="1" t="s">
        <v>358</v>
      </c>
      <c r="G1342" s="1" t="s">
        <v>359</v>
      </c>
      <c r="H1342" s="1" t="s">
        <v>780</v>
      </c>
      <c r="I1342" s="1" t="s">
        <v>1920</v>
      </c>
      <c r="J1342" s="1" t="s">
        <v>2527</v>
      </c>
      <c r="K1342" s="1" t="s">
        <v>2513</v>
      </c>
    </row>
    <row r="1343" spans="1:11">
      <c r="A1343" s="1">
        <v>3551</v>
      </c>
      <c r="B1343" s="1">
        <v>232</v>
      </c>
      <c r="C1343" s="1" t="s">
        <v>45</v>
      </c>
      <c r="D1343" s="1" t="s">
        <v>2528</v>
      </c>
      <c r="E1343" s="1" t="s">
        <v>1050</v>
      </c>
      <c r="F1343" s="1" t="s">
        <v>2493</v>
      </c>
      <c r="G1343" s="1" t="s">
        <v>2494</v>
      </c>
      <c r="H1343" s="1" t="s">
        <v>50</v>
      </c>
      <c r="I1343" s="1" t="s">
        <v>51</v>
      </c>
      <c r="J1343" s="1" t="s">
        <v>52</v>
      </c>
      <c r="K1343" s="1" t="s">
        <v>2529</v>
      </c>
    </row>
    <row r="1344" spans="1:11">
      <c r="A1344" s="1">
        <v>3551</v>
      </c>
      <c r="B1344" s="1">
        <v>232</v>
      </c>
      <c r="C1344" s="1" t="s">
        <v>45</v>
      </c>
      <c r="D1344" s="1" t="s">
        <v>2528</v>
      </c>
      <c r="E1344" s="1" t="s">
        <v>513</v>
      </c>
      <c r="F1344" s="1" t="s">
        <v>914</v>
      </c>
      <c r="G1344" s="1" t="s">
        <v>915</v>
      </c>
      <c r="H1344" s="1" t="s">
        <v>50</v>
      </c>
      <c r="I1344" s="1" t="s">
        <v>208</v>
      </c>
      <c r="J1344" s="1" t="s">
        <v>209</v>
      </c>
      <c r="K1344" s="1" t="s">
        <v>2529</v>
      </c>
    </row>
    <row r="1345" spans="1:11">
      <c r="A1345" s="1">
        <v>3551</v>
      </c>
      <c r="B1345" s="1">
        <v>232</v>
      </c>
      <c r="C1345" s="1" t="s">
        <v>45</v>
      </c>
      <c r="D1345" s="1" t="s">
        <v>2528</v>
      </c>
      <c r="E1345" s="1" t="s">
        <v>71</v>
      </c>
      <c r="F1345" s="1" t="s">
        <v>266</v>
      </c>
      <c r="G1345" s="1" t="s">
        <v>267</v>
      </c>
      <c r="H1345" s="1" t="s">
        <v>50</v>
      </c>
      <c r="I1345" s="1" t="s">
        <v>264</v>
      </c>
      <c r="J1345" s="1" t="s">
        <v>936</v>
      </c>
      <c r="K1345" s="1" t="s">
        <v>2529</v>
      </c>
    </row>
    <row r="1346" spans="1:11">
      <c r="A1346" s="1">
        <v>3551</v>
      </c>
      <c r="B1346" s="1">
        <v>232</v>
      </c>
      <c r="C1346" s="1" t="s">
        <v>45</v>
      </c>
      <c r="D1346" s="1" t="s">
        <v>2528</v>
      </c>
      <c r="E1346" s="1" t="s">
        <v>179</v>
      </c>
      <c r="F1346" s="1" t="s">
        <v>2530</v>
      </c>
      <c r="G1346" s="1" t="s">
        <v>2531</v>
      </c>
      <c r="H1346" s="1" t="s">
        <v>50</v>
      </c>
      <c r="I1346" s="1" t="s">
        <v>410</v>
      </c>
      <c r="J1346" s="1" t="s">
        <v>411</v>
      </c>
      <c r="K1346" s="1" t="s">
        <v>2529</v>
      </c>
    </row>
    <row r="1347" spans="1:11">
      <c r="A1347" s="1">
        <v>3551</v>
      </c>
      <c r="B1347" s="1">
        <v>232</v>
      </c>
      <c r="C1347" s="1" t="s">
        <v>45</v>
      </c>
      <c r="D1347" s="1" t="s">
        <v>2528</v>
      </c>
      <c r="E1347" s="1" t="s">
        <v>1461</v>
      </c>
      <c r="F1347" s="1" t="s">
        <v>2524</v>
      </c>
      <c r="G1347" s="1" t="s">
        <v>2525</v>
      </c>
      <c r="H1347" s="1" t="s">
        <v>685</v>
      </c>
      <c r="I1347" s="1" t="s">
        <v>486</v>
      </c>
      <c r="J1347" s="1" t="s">
        <v>720</v>
      </c>
      <c r="K1347" s="1" t="s">
        <v>2529</v>
      </c>
    </row>
    <row r="1348" spans="1:11">
      <c r="A1348" s="1">
        <v>3551</v>
      </c>
      <c r="B1348" s="1">
        <v>232</v>
      </c>
      <c r="C1348" s="1" t="s">
        <v>45</v>
      </c>
      <c r="D1348" s="1" t="s">
        <v>2528</v>
      </c>
      <c r="E1348" s="1" t="s">
        <v>65</v>
      </c>
      <c r="F1348" s="1" t="s">
        <v>358</v>
      </c>
      <c r="G1348" s="1" t="s">
        <v>359</v>
      </c>
      <c r="H1348" s="1" t="s">
        <v>780</v>
      </c>
      <c r="I1348" s="1" t="s">
        <v>360</v>
      </c>
      <c r="J1348" s="1" t="s">
        <v>2503</v>
      </c>
      <c r="K1348" s="1" t="s">
        <v>2529</v>
      </c>
    </row>
    <row r="1349" spans="1:11">
      <c r="A1349" s="1">
        <v>3552</v>
      </c>
      <c r="B1349" s="1">
        <v>232</v>
      </c>
      <c r="C1349" s="1" t="s">
        <v>45</v>
      </c>
      <c r="D1349" s="1" t="s">
        <v>2532</v>
      </c>
      <c r="E1349" s="1" t="s">
        <v>1050</v>
      </c>
      <c r="F1349" s="1" t="s">
        <v>1051</v>
      </c>
      <c r="G1349" s="1" t="s">
        <v>1052</v>
      </c>
      <c r="H1349" s="1" t="s">
        <v>50</v>
      </c>
      <c r="I1349" s="1" t="s">
        <v>619</v>
      </c>
      <c r="J1349" s="1" t="s">
        <v>620</v>
      </c>
      <c r="K1349" s="1" t="s">
        <v>2533</v>
      </c>
    </row>
    <row r="1350" spans="1:11">
      <c r="A1350" s="1">
        <v>3552</v>
      </c>
      <c r="B1350" s="1">
        <v>232</v>
      </c>
      <c r="C1350" s="1" t="s">
        <v>45</v>
      </c>
      <c r="D1350" s="1" t="s">
        <v>2532</v>
      </c>
      <c r="E1350" s="1" t="s">
        <v>1050</v>
      </c>
      <c r="F1350" s="1" t="s">
        <v>2534</v>
      </c>
      <c r="G1350" s="1" t="s">
        <v>2535</v>
      </c>
      <c r="H1350" s="1" t="s">
        <v>50</v>
      </c>
      <c r="I1350" s="1" t="s">
        <v>326</v>
      </c>
      <c r="J1350" s="1" t="s">
        <v>327</v>
      </c>
      <c r="K1350" s="1" t="s">
        <v>2533</v>
      </c>
    </row>
    <row r="1351" spans="1:11">
      <c r="A1351" s="1">
        <v>3552</v>
      </c>
      <c r="B1351" s="1">
        <v>232</v>
      </c>
      <c r="C1351" s="1" t="s">
        <v>45</v>
      </c>
      <c r="D1351" s="1" t="s">
        <v>2532</v>
      </c>
      <c r="E1351" s="1" t="s">
        <v>1954</v>
      </c>
      <c r="F1351" s="1" t="s">
        <v>2536</v>
      </c>
      <c r="G1351" s="1" t="s">
        <v>2537</v>
      </c>
      <c r="H1351" s="1" t="s">
        <v>50</v>
      </c>
      <c r="I1351" s="1" t="s">
        <v>587</v>
      </c>
      <c r="J1351" s="1" t="s">
        <v>588</v>
      </c>
      <c r="K1351" s="1" t="s">
        <v>2533</v>
      </c>
    </row>
    <row r="1352" spans="1:11">
      <c r="A1352" s="1">
        <v>3552</v>
      </c>
      <c r="B1352" s="1">
        <v>232</v>
      </c>
      <c r="C1352" s="1" t="s">
        <v>45</v>
      </c>
      <c r="D1352" s="1" t="s">
        <v>2532</v>
      </c>
      <c r="E1352" s="1" t="s">
        <v>65</v>
      </c>
      <c r="F1352" s="1" t="s">
        <v>358</v>
      </c>
      <c r="G1352" s="1" t="s">
        <v>359</v>
      </c>
      <c r="H1352" s="1" t="s">
        <v>50</v>
      </c>
      <c r="I1352" s="1" t="s">
        <v>360</v>
      </c>
      <c r="J1352" s="1" t="s">
        <v>361</v>
      </c>
      <c r="K1352" s="1" t="s">
        <v>2533</v>
      </c>
    </row>
    <row r="1353" spans="1:11">
      <c r="A1353" s="1">
        <v>3552</v>
      </c>
      <c r="B1353" s="1">
        <v>232</v>
      </c>
      <c r="C1353" s="1" t="s">
        <v>45</v>
      </c>
      <c r="D1353" s="1" t="s">
        <v>2532</v>
      </c>
      <c r="E1353" s="1" t="s">
        <v>65</v>
      </c>
      <c r="F1353" s="1" t="s">
        <v>358</v>
      </c>
      <c r="G1353" s="1" t="s">
        <v>359</v>
      </c>
      <c r="H1353" s="1" t="s">
        <v>50</v>
      </c>
      <c r="I1353" s="1" t="s">
        <v>360</v>
      </c>
      <c r="J1353" s="1" t="s">
        <v>361</v>
      </c>
      <c r="K1353" s="1" t="s">
        <v>2533</v>
      </c>
    </row>
    <row r="1354" spans="1:11">
      <c r="A1354" s="1">
        <v>3553</v>
      </c>
      <c r="B1354" s="1">
        <v>232</v>
      </c>
      <c r="C1354" s="1" t="s">
        <v>45</v>
      </c>
      <c r="D1354" s="1" t="s">
        <v>167</v>
      </c>
      <c r="E1354" s="1" t="s">
        <v>1050</v>
      </c>
      <c r="F1354" s="1" t="s">
        <v>1655</v>
      </c>
      <c r="G1354" s="1" t="s">
        <v>1656</v>
      </c>
      <c r="H1354" s="1" t="s">
        <v>50</v>
      </c>
      <c r="I1354" s="1" t="s">
        <v>51</v>
      </c>
      <c r="J1354" s="1" t="s">
        <v>52</v>
      </c>
      <c r="K1354" s="1" t="s">
        <v>2538</v>
      </c>
    </row>
    <row r="1355" spans="1:11">
      <c r="A1355" s="1">
        <v>3553</v>
      </c>
      <c r="B1355" s="1">
        <v>232</v>
      </c>
      <c r="C1355" s="1" t="s">
        <v>45</v>
      </c>
      <c r="D1355" s="1" t="s">
        <v>167</v>
      </c>
      <c r="E1355" s="1" t="s">
        <v>1050</v>
      </c>
      <c r="F1355" s="1" t="s">
        <v>1051</v>
      </c>
      <c r="G1355" s="1" t="s">
        <v>1052</v>
      </c>
      <c r="H1355" s="1" t="s">
        <v>50</v>
      </c>
      <c r="I1355" s="1" t="s">
        <v>51</v>
      </c>
      <c r="J1355" s="1" t="s">
        <v>52</v>
      </c>
      <c r="K1355" s="1" t="s">
        <v>2538</v>
      </c>
    </row>
    <row r="1356" spans="1:11">
      <c r="A1356" s="1">
        <v>3553</v>
      </c>
      <c r="B1356" s="1">
        <v>232</v>
      </c>
      <c r="C1356" s="1" t="s">
        <v>45</v>
      </c>
      <c r="D1356" s="1" t="s">
        <v>167</v>
      </c>
      <c r="E1356" s="1" t="s">
        <v>398</v>
      </c>
      <c r="F1356" s="1" t="s">
        <v>1097</v>
      </c>
      <c r="G1356" s="1" t="s">
        <v>1098</v>
      </c>
      <c r="H1356" s="1" t="s">
        <v>50</v>
      </c>
      <c r="I1356" s="1" t="s">
        <v>289</v>
      </c>
      <c r="J1356" s="1" t="s">
        <v>290</v>
      </c>
      <c r="K1356" s="1" t="s">
        <v>2538</v>
      </c>
    </row>
    <row r="1357" spans="1:11">
      <c r="A1357" s="1">
        <v>3553</v>
      </c>
      <c r="B1357" s="1">
        <v>232</v>
      </c>
      <c r="C1357" s="1" t="s">
        <v>45</v>
      </c>
      <c r="D1357" s="1" t="s">
        <v>167</v>
      </c>
      <c r="E1357" s="1" t="s">
        <v>257</v>
      </c>
      <c r="F1357" s="1" t="s">
        <v>2539</v>
      </c>
      <c r="G1357" s="1" t="s">
        <v>2540</v>
      </c>
      <c r="H1357" s="1" t="s">
        <v>50</v>
      </c>
      <c r="I1357" s="1" t="s">
        <v>369</v>
      </c>
      <c r="J1357" s="1" t="s">
        <v>370</v>
      </c>
      <c r="K1357" s="1" t="s">
        <v>2538</v>
      </c>
    </row>
    <row r="1358" spans="1:11">
      <c r="A1358" s="1">
        <v>3553</v>
      </c>
      <c r="B1358" s="1">
        <v>232</v>
      </c>
      <c r="C1358" s="1" t="s">
        <v>45</v>
      </c>
      <c r="D1358" s="1" t="s">
        <v>167</v>
      </c>
      <c r="E1358" s="1" t="s">
        <v>71</v>
      </c>
      <c r="F1358" s="1" t="s">
        <v>266</v>
      </c>
      <c r="G1358" s="1" t="s">
        <v>267</v>
      </c>
      <c r="H1358" s="1" t="s">
        <v>50</v>
      </c>
      <c r="I1358" s="1" t="s">
        <v>486</v>
      </c>
      <c r="J1358" s="1" t="s">
        <v>487</v>
      </c>
      <c r="K1358" s="1" t="s">
        <v>2538</v>
      </c>
    </row>
    <row r="1359" spans="1:11">
      <c r="A1359" s="1">
        <v>3553</v>
      </c>
      <c r="B1359" s="1">
        <v>232</v>
      </c>
      <c r="C1359" s="1" t="s">
        <v>45</v>
      </c>
      <c r="D1359" s="1" t="s">
        <v>167</v>
      </c>
      <c r="E1359" s="1" t="s">
        <v>1250</v>
      </c>
      <c r="F1359" s="1" t="s">
        <v>1251</v>
      </c>
      <c r="G1359" s="1" t="s">
        <v>1252</v>
      </c>
      <c r="H1359" s="1" t="s">
        <v>50</v>
      </c>
      <c r="I1359" s="1" t="s">
        <v>351</v>
      </c>
      <c r="J1359" s="1" t="s">
        <v>352</v>
      </c>
      <c r="K1359" s="1" t="s">
        <v>2538</v>
      </c>
    </row>
    <row r="1360" spans="1:11">
      <c r="A1360" s="1">
        <v>3553</v>
      </c>
      <c r="B1360" s="1">
        <v>232</v>
      </c>
      <c r="C1360" s="1" t="s">
        <v>45</v>
      </c>
      <c r="D1360" s="1" t="s">
        <v>167</v>
      </c>
      <c r="E1360" s="1" t="s">
        <v>186</v>
      </c>
      <c r="F1360" s="1" t="s">
        <v>2541</v>
      </c>
      <c r="G1360" s="1" t="s">
        <v>2542</v>
      </c>
      <c r="H1360" s="1" t="s">
        <v>50</v>
      </c>
      <c r="I1360" s="1" t="s">
        <v>346</v>
      </c>
      <c r="J1360" s="1" t="s">
        <v>347</v>
      </c>
      <c r="K1360" s="1" t="s">
        <v>2538</v>
      </c>
    </row>
    <row r="1361" spans="1:11">
      <c r="A1361" s="1">
        <v>3553</v>
      </c>
      <c r="B1361" s="1">
        <v>232</v>
      </c>
      <c r="C1361" s="1" t="s">
        <v>45</v>
      </c>
      <c r="D1361" s="1" t="s">
        <v>167</v>
      </c>
      <c r="E1361" s="1" t="s">
        <v>186</v>
      </c>
      <c r="F1361" s="1" t="s">
        <v>2543</v>
      </c>
      <c r="G1361" s="1" t="s">
        <v>2544</v>
      </c>
      <c r="H1361" s="1" t="s">
        <v>50</v>
      </c>
      <c r="I1361" s="1" t="s">
        <v>638</v>
      </c>
      <c r="J1361" s="1" t="s">
        <v>639</v>
      </c>
      <c r="K1361" s="1" t="s">
        <v>2538</v>
      </c>
    </row>
    <row r="1362" spans="1:11">
      <c r="A1362" s="1">
        <v>3553</v>
      </c>
      <c r="B1362" s="1">
        <v>232</v>
      </c>
      <c r="C1362" s="1" t="s">
        <v>45</v>
      </c>
      <c r="D1362" s="1" t="s">
        <v>167</v>
      </c>
      <c r="E1362" s="1" t="s">
        <v>186</v>
      </c>
      <c r="F1362" s="1" t="s">
        <v>1523</v>
      </c>
      <c r="G1362" s="1" t="s">
        <v>1524</v>
      </c>
      <c r="H1362" s="1" t="s">
        <v>50</v>
      </c>
      <c r="I1362" s="1" t="s">
        <v>393</v>
      </c>
      <c r="J1362" s="1" t="s">
        <v>394</v>
      </c>
      <c r="K1362" s="1" t="s">
        <v>2538</v>
      </c>
    </row>
    <row r="1363" spans="1:11">
      <c r="A1363" s="1">
        <v>3553</v>
      </c>
      <c r="B1363" s="1">
        <v>232</v>
      </c>
      <c r="C1363" s="1" t="s">
        <v>45</v>
      </c>
      <c r="D1363" s="1" t="s">
        <v>167</v>
      </c>
      <c r="E1363" s="1" t="s">
        <v>479</v>
      </c>
      <c r="F1363" s="1" t="s">
        <v>480</v>
      </c>
      <c r="G1363" s="1" t="s">
        <v>481</v>
      </c>
      <c r="H1363" s="1" t="s">
        <v>50</v>
      </c>
      <c r="I1363" s="1" t="s">
        <v>1095</v>
      </c>
      <c r="J1363" s="1" t="s">
        <v>1096</v>
      </c>
      <c r="K1363" s="1" t="s">
        <v>2538</v>
      </c>
    </row>
    <row r="1364" spans="1:11">
      <c r="A1364" s="1">
        <v>3553</v>
      </c>
      <c r="B1364" s="1">
        <v>232</v>
      </c>
      <c r="C1364" s="1" t="s">
        <v>45</v>
      </c>
      <c r="D1364" s="1" t="s">
        <v>167</v>
      </c>
      <c r="E1364" s="1" t="s">
        <v>479</v>
      </c>
      <c r="F1364" s="1" t="s">
        <v>2545</v>
      </c>
      <c r="G1364" s="1" t="s">
        <v>2546</v>
      </c>
      <c r="H1364" s="1" t="s">
        <v>62</v>
      </c>
      <c r="I1364" s="1" t="s">
        <v>208</v>
      </c>
      <c r="J1364" s="1" t="s">
        <v>2194</v>
      </c>
      <c r="K1364" s="1" t="s">
        <v>2538</v>
      </c>
    </row>
    <row r="1365" spans="1:11">
      <c r="A1365" s="1">
        <v>3553</v>
      </c>
      <c r="B1365" s="1">
        <v>232</v>
      </c>
      <c r="C1365" s="1" t="s">
        <v>45</v>
      </c>
      <c r="D1365" s="1" t="s">
        <v>167</v>
      </c>
      <c r="E1365" s="1" t="s">
        <v>807</v>
      </c>
      <c r="F1365" s="1" t="s">
        <v>1467</v>
      </c>
      <c r="G1365" s="1" t="s">
        <v>1468</v>
      </c>
      <c r="H1365" s="1" t="s">
        <v>685</v>
      </c>
      <c r="I1365" s="1" t="s">
        <v>342</v>
      </c>
      <c r="J1365" s="1" t="s">
        <v>2547</v>
      </c>
      <c r="K1365" s="1" t="s">
        <v>2538</v>
      </c>
    </row>
    <row r="1366" spans="1:11">
      <c r="A1366" s="1">
        <v>3553</v>
      </c>
      <c r="B1366" s="1">
        <v>232</v>
      </c>
      <c r="C1366" s="1" t="s">
        <v>45</v>
      </c>
      <c r="D1366" s="1" t="s">
        <v>167</v>
      </c>
      <c r="E1366" s="1" t="s">
        <v>1470</v>
      </c>
      <c r="F1366" s="1" t="s">
        <v>2548</v>
      </c>
      <c r="G1366" s="1" t="s">
        <v>2549</v>
      </c>
      <c r="H1366" s="1" t="s">
        <v>50</v>
      </c>
      <c r="I1366" s="1" t="s">
        <v>638</v>
      </c>
      <c r="J1366" s="1" t="s">
        <v>639</v>
      </c>
      <c r="K1366" s="1" t="s">
        <v>2538</v>
      </c>
    </row>
    <row r="1367" spans="1:11">
      <c r="A1367" s="1">
        <v>3553</v>
      </c>
      <c r="B1367" s="1">
        <v>232</v>
      </c>
      <c r="C1367" s="1" t="s">
        <v>45</v>
      </c>
      <c r="D1367" s="1" t="s">
        <v>167</v>
      </c>
      <c r="E1367" s="1" t="s">
        <v>633</v>
      </c>
      <c r="F1367" s="1" t="s">
        <v>634</v>
      </c>
      <c r="G1367" s="1" t="s">
        <v>635</v>
      </c>
      <c r="H1367" s="1" t="s">
        <v>50</v>
      </c>
      <c r="I1367" s="1" t="s">
        <v>636</v>
      </c>
      <c r="J1367" s="1" t="s">
        <v>637</v>
      </c>
      <c r="K1367" s="1" t="s">
        <v>2538</v>
      </c>
    </row>
    <row r="1368" spans="1:11">
      <c r="A1368" s="1">
        <v>3553</v>
      </c>
      <c r="B1368" s="1">
        <v>232</v>
      </c>
      <c r="C1368" s="1" t="s">
        <v>45</v>
      </c>
      <c r="D1368" s="1" t="s">
        <v>167</v>
      </c>
      <c r="E1368" s="1" t="s">
        <v>216</v>
      </c>
      <c r="F1368" s="1" t="s">
        <v>2550</v>
      </c>
      <c r="G1368" s="1" t="s">
        <v>2551</v>
      </c>
      <c r="H1368" s="1" t="s">
        <v>50</v>
      </c>
      <c r="I1368" s="1" t="s">
        <v>303</v>
      </c>
      <c r="J1368" s="1" t="s">
        <v>304</v>
      </c>
      <c r="K1368" s="1" t="s">
        <v>2538</v>
      </c>
    </row>
    <row r="1369" spans="1:11">
      <c r="A1369" s="1">
        <v>3553</v>
      </c>
      <c r="B1369" s="1">
        <v>232</v>
      </c>
      <c r="C1369" s="1" t="s">
        <v>45</v>
      </c>
      <c r="D1369" s="1" t="s">
        <v>167</v>
      </c>
      <c r="E1369" s="1" t="s">
        <v>216</v>
      </c>
      <c r="F1369" s="1" t="s">
        <v>2550</v>
      </c>
      <c r="G1369" s="1" t="s">
        <v>2551</v>
      </c>
      <c r="H1369" s="1" t="s">
        <v>50</v>
      </c>
      <c r="I1369" s="1" t="s">
        <v>303</v>
      </c>
      <c r="J1369" s="1" t="s">
        <v>304</v>
      </c>
      <c r="K1369" s="1" t="s">
        <v>2538</v>
      </c>
    </row>
    <row r="1370" spans="1:11">
      <c r="A1370" s="1">
        <v>3553</v>
      </c>
      <c r="B1370" s="1">
        <v>232</v>
      </c>
      <c r="C1370" s="1" t="s">
        <v>45</v>
      </c>
      <c r="D1370" s="1" t="s">
        <v>167</v>
      </c>
      <c r="E1370" s="1" t="s">
        <v>305</v>
      </c>
      <c r="F1370" s="1" t="s">
        <v>306</v>
      </c>
      <c r="G1370" s="1" t="s">
        <v>307</v>
      </c>
      <c r="H1370" s="1" t="s">
        <v>50</v>
      </c>
      <c r="I1370" s="1" t="s">
        <v>308</v>
      </c>
      <c r="J1370" s="1" t="s">
        <v>62</v>
      </c>
      <c r="K1370" s="1" t="s">
        <v>2538</v>
      </c>
    </row>
    <row r="1371" spans="1:11">
      <c r="A1371" s="1">
        <v>3553</v>
      </c>
      <c r="B1371" s="1">
        <v>232</v>
      </c>
      <c r="C1371" s="1" t="s">
        <v>45</v>
      </c>
      <c r="D1371" s="1" t="s">
        <v>167</v>
      </c>
      <c r="E1371" s="1" t="s">
        <v>65</v>
      </c>
      <c r="F1371" s="1" t="s">
        <v>358</v>
      </c>
      <c r="G1371" s="1" t="s">
        <v>359</v>
      </c>
      <c r="H1371" s="1" t="s">
        <v>62</v>
      </c>
      <c r="I1371" s="1" t="s">
        <v>360</v>
      </c>
      <c r="J1371" s="1" t="s">
        <v>1962</v>
      </c>
      <c r="K1371" s="1" t="s">
        <v>2538</v>
      </c>
    </row>
    <row r="1372" spans="1:11">
      <c r="A1372" s="1">
        <v>3554</v>
      </c>
      <c r="B1372" s="1">
        <v>232</v>
      </c>
      <c r="C1372" s="1" t="s">
        <v>45</v>
      </c>
      <c r="D1372" s="1" t="s">
        <v>2552</v>
      </c>
      <c r="E1372" s="1" t="s">
        <v>1050</v>
      </c>
      <c r="F1372" s="1" t="s">
        <v>1655</v>
      </c>
      <c r="G1372" s="1" t="s">
        <v>1656</v>
      </c>
      <c r="H1372" s="1" t="s">
        <v>50</v>
      </c>
      <c r="I1372" s="1" t="s">
        <v>134</v>
      </c>
      <c r="J1372" s="1" t="s">
        <v>135</v>
      </c>
      <c r="K1372" s="1" t="s">
        <v>2553</v>
      </c>
    </row>
    <row r="1373" spans="1:11">
      <c r="A1373" s="1">
        <v>3554</v>
      </c>
      <c r="B1373" s="1">
        <v>232</v>
      </c>
      <c r="C1373" s="1" t="s">
        <v>45</v>
      </c>
      <c r="D1373" s="1" t="s">
        <v>2552</v>
      </c>
      <c r="E1373" s="1" t="s">
        <v>770</v>
      </c>
      <c r="F1373" s="1" t="s">
        <v>2554</v>
      </c>
      <c r="G1373" s="1" t="s">
        <v>2555</v>
      </c>
      <c r="H1373" s="1" t="s">
        <v>50</v>
      </c>
      <c r="I1373" s="1" t="s">
        <v>203</v>
      </c>
      <c r="J1373" s="1" t="s">
        <v>204</v>
      </c>
      <c r="K1373" s="1" t="s">
        <v>2553</v>
      </c>
    </row>
    <row r="1374" spans="1:11">
      <c r="A1374" s="1">
        <v>3554</v>
      </c>
      <c r="B1374" s="1">
        <v>232</v>
      </c>
      <c r="C1374" s="1" t="s">
        <v>45</v>
      </c>
      <c r="D1374" s="1" t="s">
        <v>2552</v>
      </c>
      <c r="E1374" s="1" t="s">
        <v>65</v>
      </c>
      <c r="F1374" s="1" t="s">
        <v>358</v>
      </c>
      <c r="G1374" s="1" t="s">
        <v>359</v>
      </c>
      <c r="H1374" s="1" t="s">
        <v>62</v>
      </c>
      <c r="I1374" s="1" t="s">
        <v>2556</v>
      </c>
      <c r="J1374" s="1" t="s">
        <v>2491</v>
      </c>
      <c r="K1374" s="1" t="s">
        <v>2553</v>
      </c>
    </row>
    <row r="1375" spans="1:11">
      <c r="A1375" s="1">
        <v>3555</v>
      </c>
      <c r="B1375" s="1">
        <v>232</v>
      </c>
      <c r="C1375" s="1" t="s">
        <v>45</v>
      </c>
      <c r="D1375" s="1" t="s">
        <v>2557</v>
      </c>
      <c r="E1375" s="1" t="s">
        <v>1050</v>
      </c>
      <c r="F1375" s="1" t="s">
        <v>1051</v>
      </c>
      <c r="G1375" s="1" t="s">
        <v>1052</v>
      </c>
      <c r="H1375" s="1" t="s">
        <v>50</v>
      </c>
      <c r="I1375" s="1" t="s">
        <v>134</v>
      </c>
      <c r="J1375" s="1" t="s">
        <v>135</v>
      </c>
      <c r="K1375" s="1" t="s">
        <v>2558</v>
      </c>
    </row>
    <row r="1376" spans="1:11">
      <c r="A1376" s="1">
        <v>3555</v>
      </c>
      <c r="B1376" s="1">
        <v>232</v>
      </c>
      <c r="C1376" s="1" t="s">
        <v>45</v>
      </c>
      <c r="D1376" s="1" t="s">
        <v>2557</v>
      </c>
      <c r="E1376" s="1" t="s">
        <v>71</v>
      </c>
      <c r="F1376" s="1" t="s">
        <v>266</v>
      </c>
      <c r="G1376" s="1" t="s">
        <v>267</v>
      </c>
      <c r="H1376" s="1" t="s">
        <v>50</v>
      </c>
      <c r="I1376" s="1" t="s">
        <v>264</v>
      </c>
      <c r="J1376" s="1" t="s">
        <v>936</v>
      </c>
      <c r="K1376" s="1" t="s">
        <v>2558</v>
      </c>
    </row>
    <row r="1377" spans="1:11">
      <c r="A1377" s="1">
        <v>3555</v>
      </c>
      <c r="B1377" s="1">
        <v>232</v>
      </c>
      <c r="C1377" s="1" t="s">
        <v>45</v>
      </c>
      <c r="D1377" s="1" t="s">
        <v>2557</v>
      </c>
      <c r="E1377" s="1" t="s">
        <v>71</v>
      </c>
      <c r="F1377" s="1" t="s">
        <v>266</v>
      </c>
      <c r="G1377" s="1" t="s">
        <v>267</v>
      </c>
      <c r="H1377" s="1" t="s">
        <v>50</v>
      </c>
      <c r="I1377" s="1" t="s">
        <v>264</v>
      </c>
      <c r="J1377" s="1" t="s">
        <v>936</v>
      </c>
      <c r="K1377" s="1" t="s">
        <v>2558</v>
      </c>
    </row>
    <row r="1378" spans="1:11">
      <c r="A1378" s="1">
        <v>3555</v>
      </c>
      <c r="B1378" s="1">
        <v>232</v>
      </c>
      <c r="C1378" s="1" t="s">
        <v>45</v>
      </c>
      <c r="D1378" s="1" t="s">
        <v>2557</v>
      </c>
      <c r="E1378" s="1" t="s">
        <v>71</v>
      </c>
      <c r="F1378" s="1" t="s">
        <v>2480</v>
      </c>
      <c r="G1378" s="1" t="s">
        <v>2481</v>
      </c>
      <c r="H1378" s="1" t="s">
        <v>50</v>
      </c>
      <c r="I1378" s="1" t="s">
        <v>264</v>
      </c>
      <c r="J1378" s="1" t="s">
        <v>936</v>
      </c>
      <c r="K1378" s="1" t="s">
        <v>2558</v>
      </c>
    </row>
    <row r="1379" spans="1:11">
      <c r="A1379" s="1">
        <v>3555</v>
      </c>
      <c r="B1379" s="1">
        <v>232</v>
      </c>
      <c r="C1379" s="1" t="s">
        <v>45</v>
      </c>
      <c r="D1379" s="1" t="s">
        <v>2557</v>
      </c>
      <c r="E1379" s="1" t="s">
        <v>179</v>
      </c>
      <c r="F1379" s="1" t="s">
        <v>2559</v>
      </c>
      <c r="G1379" s="1" t="s">
        <v>2560</v>
      </c>
      <c r="H1379" s="1" t="s">
        <v>50</v>
      </c>
      <c r="I1379" s="1" t="s">
        <v>571</v>
      </c>
      <c r="J1379" s="1" t="s">
        <v>572</v>
      </c>
      <c r="K1379" s="1" t="s">
        <v>2558</v>
      </c>
    </row>
    <row r="1380" spans="1:11">
      <c r="A1380" s="1">
        <v>3555</v>
      </c>
      <c r="B1380" s="1">
        <v>232</v>
      </c>
      <c r="C1380" s="1" t="s">
        <v>45</v>
      </c>
      <c r="D1380" s="1" t="s">
        <v>2557</v>
      </c>
      <c r="E1380" s="1" t="s">
        <v>186</v>
      </c>
      <c r="F1380" s="1" t="s">
        <v>2541</v>
      </c>
      <c r="G1380" s="1" t="s">
        <v>2542</v>
      </c>
      <c r="H1380" s="1" t="s">
        <v>50</v>
      </c>
      <c r="I1380" s="1" t="s">
        <v>988</v>
      </c>
      <c r="J1380" s="1" t="s">
        <v>989</v>
      </c>
      <c r="K1380" s="1" t="s">
        <v>2558</v>
      </c>
    </row>
    <row r="1381" spans="1:11">
      <c r="A1381" s="1">
        <v>3555</v>
      </c>
      <c r="B1381" s="1">
        <v>232</v>
      </c>
      <c r="C1381" s="1" t="s">
        <v>45</v>
      </c>
      <c r="D1381" s="1" t="s">
        <v>2557</v>
      </c>
      <c r="E1381" s="1" t="s">
        <v>216</v>
      </c>
      <c r="F1381" s="1" t="s">
        <v>2550</v>
      </c>
      <c r="G1381" s="1" t="s">
        <v>2551</v>
      </c>
      <c r="H1381" s="1" t="s">
        <v>50</v>
      </c>
      <c r="I1381" s="1" t="s">
        <v>535</v>
      </c>
      <c r="J1381" s="1" t="s">
        <v>536</v>
      </c>
      <c r="K1381" s="1" t="s">
        <v>2558</v>
      </c>
    </row>
    <row r="1382" spans="1:11">
      <c r="A1382" s="1">
        <v>3555</v>
      </c>
      <c r="B1382" s="1">
        <v>232</v>
      </c>
      <c r="C1382" s="1" t="s">
        <v>45</v>
      </c>
      <c r="D1382" s="1" t="s">
        <v>2557</v>
      </c>
      <c r="E1382" s="1" t="s">
        <v>305</v>
      </c>
      <c r="F1382" s="1" t="s">
        <v>2561</v>
      </c>
      <c r="G1382" s="1" t="s">
        <v>2562</v>
      </c>
      <c r="H1382" s="1" t="s">
        <v>50</v>
      </c>
      <c r="I1382" s="1" t="s">
        <v>308</v>
      </c>
      <c r="J1382" s="1" t="s">
        <v>62</v>
      </c>
      <c r="K1382" s="1" t="s">
        <v>2558</v>
      </c>
    </row>
    <row r="1383" spans="1:11">
      <c r="A1383" s="1">
        <v>3555</v>
      </c>
      <c r="B1383" s="1">
        <v>232</v>
      </c>
      <c r="C1383" s="1" t="s">
        <v>45</v>
      </c>
      <c r="D1383" s="1" t="s">
        <v>2557</v>
      </c>
      <c r="E1383" s="1" t="s">
        <v>65</v>
      </c>
      <c r="F1383" s="1" t="s">
        <v>358</v>
      </c>
      <c r="G1383" s="1" t="s">
        <v>359</v>
      </c>
      <c r="H1383" s="1" t="s">
        <v>62</v>
      </c>
      <c r="I1383" s="1" t="s">
        <v>2556</v>
      </c>
      <c r="J1383" s="1" t="s">
        <v>2491</v>
      </c>
      <c r="K1383" s="1" t="s">
        <v>2558</v>
      </c>
    </row>
    <row r="1384" spans="1:11">
      <c r="A1384" s="1">
        <v>3556</v>
      </c>
      <c r="B1384" s="1">
        <v>232</v>
      </c>
      <c r="C1384" s="1" t="s">
        <v>45</v>
      </c>
      <c r="D1384" s="1" t="s">
        <v>2563</v>
      </c>
      <c r="E1384" s="1" t="s">
        <v>1050</v>
      </c>
      <c r="F1384" s="1" t="s">
        <v>1051</v>
      </c>
      <c r="G1384" s="1" t="s">
        <v>1052</v>
      </c>
      <c r="H1384" s="1" t="s">
        <v>50</v>
      </c>
      <c r="I1384" s="1" t="s">
        <v>134</v>
      </c>
      <c r="J1384" s="1" t="s">
        <v>135</v>
      </c>
      <c r="K1384" s="1" t="s">
        <v>2564</v>
      </c>
    </row>
    <row r="1385" spans="1:11">
      <c r="A1385" s="1">
        <v>3556</v>
      </c>
      <c r="B1385" s="1">
        <v>232</v>
      </c>
      <c r="C1385" s="1" t="s">
        <v>45</v>
      </c>
      <c r="D1385" s="1" t="s">
        <v>2563</v>
      </c>
      <c r="E1385" s="1" t="s">
        <v>1050</v>
      </c>
      <c r="F1385" s="1" t="s">
        <v>1051</v>
      </c>
      <c r="G1385" s="1" t="s">
        <v>1052</v>
      </c>
      <c r="H1385" s="1" t="s">
        <v>50</v>
      </c>
      <c r="I1385" s="1" t="s">
        <v>134</v>
      </c>
      <c r="J1385" s="1" t="s">
        <v>135</v>
      </c>
      <c r="K1385" s="1" t="s">
        <v>2564</v>
      </c>
    </row>
    <row r="1386" spans="1:11">
      <c r="A1386" s="1">
        <v>3556</v>
      </c>
      <c r="B1386" s="1">
        <v>232</v>
      </c>
      <c r="C1386" s="1" t="s">
        <v>45</v>
      </c>
      <c r="D1386" s="1" t="s">
        <v>2563</v>
      </c>
      <c r="E1386" s="1" t="s">
        <v>71</v>
      </c>
      <c r="F1386" s="1" t="s">
        <v>266</v>
      </c>
      <c r="G1386" s="1" t="s">
        <v>267</v>
      </c>
      <c r="H1386" s="1" t="s">
        <v>50</v>
      </c>
      <c r="I1386" s="1" t="s">
        <v>486</v>
      </c>
      <c r="J1386" s="1" t="s">
        <v>487</v>
      </c>
      <c r="K1386" s="1" t="s">
        <v>2564</v>
      </c>
    </row>
    <row r="1387" spans="1:11">
      <c r="A1387" s="1">
        <v>3556</v>
      </c>
      <c r="B1387" s="1">
        <v>232</v>
      </c>
      <c r="C1387" s="1" t="s">
        <v>45</v>
      </c>
      <c r="D1387" s="1" t="s">
        <v>2563</v>
      </c>
      <c r="E1387" s="1" t="s">
        <v>71</v>
      </c>
      <c r="F1387" s="1" t="s">
        <v>266</v>
      </c>
      <c r="G1387" s="1" t="s">
        <v>267</v>
      </c>
      <c r="H1387" s="1" t="s">
        <v>50</v>
      </c>
      <c r="I1387" s="1" t="s">
        <v>486</v>
      </c>
      <c r="J1387" s="1" t="s">
        <v>487</v>
      </c>
      <c r="K1387" s="1" t="s">
        <v>2564</v>
      </c>
    </row>
    <row r="1388" spans="1:11">
      <c r="A1388" s="1">
        <v>3556</v>
      </c>
      <c r="B1388" s="1">
        <v>232</v>
      </c>
      <c r="C1388" s="1" t="s">
        <v>45</v>
      </c>
      <c r="D1388" s="1" t="s">
        <v>2563</v>
      </c>
      <c r="E1388" s="1" t="s">
        <v>179</v>
      </c>
      <c r="F1388" s="1" t="s">
        <v>2565</v>
      </c>
      <c r="G1388" s="1" t="s">
        <v>2566</v>
      </c>
      <c r="H1388" s="1" t="s">
        <v>50</v>
      </c>
      <c r="I1388" s="1" t="s">
        <v>51</v>
      </c>
      <c r="J1388" s="1" t="s">
        <v>52</v>
      </c>
      <c r="K1388" s="1" t="s">
        <v>2564</v>
      </c>
    </row>
    <row r="1389" spans="1:11">
      <c r="A1389" s="1">
        <v>3556</v>
      </c>
      <c r="B1389" s="1">
        <v>232</v>
      </c>
      <c r="C1389" s="1" t="s">
        <v>45</v>
      </c>
      <c r="D1389" s="1" t="s">
        <v>2563</v>
      </c>
      <c r="E1389" s="1" t="s">
        <v>1250</v>
      </c>
      <c r="F1389" s="1" t="s">
        <v>1251</v>
      </c>
      <c r="G1389" s="1" t="s">
        <v>1252</v>
      </c>
      <c r="H1389" s="1" t="s">
        <v>50</v>
      </c>
      <c r="I1389" s="1" t="s">
        <v>351</v>
      </c>
      <c r="J1389" s="1" t="s">
        <v>352</v>
      </c>
      <c r="K1389" s="1" t="s">
        <v>2564</v>
      </c>
    </row>
    <row r="1390" spans="1:11">
      <c r="A1390" s="1">
        <v>3556</v>
      </c>
      <c r="B1390" s="1">
        <v>232</v>
      </c>
      <c r="C1390" s="1" t="s">
        <v>45</v>
      </c>
      <c r="D1390" s="1" t="s">
        <v>2563</v>
      </c>
      <c r="E1390" s="1" t="s">
        <v>1954</v>
      </c>
      <c r="F1390" s="1" t="s">
        <v>2536</v>
      </c>
      <c r="G1390" s="1" t="s">
        <v>2537</v>
      </c>
      <c r="H1390" s="1" t="s">
        <v>50</v>
      </c>
      <c r="I1390" s="1" t="s">
        <v>99</v>
      </c>
      <c r="J1390" s="1" t="s">
        <v>100</v>
      </c>
      <c r="K1390" s="1" t="s">
        <v>2564</v>
      </c>
    </row>
    <row r="1391" spans="1:11">
      <c r="A1391" s="1">
        <v>3556</v>
      </c>
      <c r="B1391" s="1">
        <v>232</v>
      </c>
      <c r="C1391" s="1" t="s">
        <v>45</v>
      </c>
      <c r="D1391" s="1" t="s">
        <v>2563</v>
      </c>
      <c r="E1391" s="1" t="s">
        <v>65</v>
      </c>
      <c r="F1391" s="1" t="s">
        <v>358</v>
      </c>
      <c r="G1391" s="1" t="s">
        <v>359</v>
      </c>
      <c r="H1391" s="1" t="s">
        <v>62</v>
      </c>
      <c r="I1391" s="1" t="s">
        <v>371</v>
      </c>
      <c r="J1391" s="1" t="s">
        <v>387</v>
      </c>
      <c r="K1391" s="1" t="s">
        <v>2564</v>
      </c>
    </row>
    <row r="1392" spans="1:11">
      <c r="A1392" s="1">
        <v>3638</v>
      </c>
      <c r="B1392" s="1">
        <v>650</v>
      </c>
      <c r="C1392" s="1" t="s">
        <v>45</v>
      </c>
      <c r="D1392" s="1" t="s">
        <v>2567</v>
      </c>
      <c r="E1392" s="1" t="s">
        <v>331</v>
      </c>
      <c r="F1392" s="1" t="s">
        <v>334</v>
      </c>
      <c r="G1392" s="1" t="s">
        <v>335</v>
      </c>
      <c r="H1392" s="1" t="s">
        <v>50</v>
      </c>
      <c r="I1392" s="1" t="s">
        <v>147</v>
      </c>
      <c r="J1392" s="1" t="s">
        <v>148</v>
      </c>
      <c r="K1392" s="1" t="s">
        <v>2568</v>
      </c>
    </row>
    <row r="1393" spans="1:11">
      <c r="A1393" s="1">
        <v>3638</v>
      </c>
      <c r="B1393" s="1">
        <v>650</v>
      </c>
      <c r="C1393" s="1" t="s">
        <v>45</v>
      </c>
      <c r="D1393" s="1" t="s">
        <v>2567</v>
      </c>
      <c r="E1393" s="1" t="s">
        <v>590</v>
      </c>
      <c r="F1393" s="1" t="s">
        <v>2569</v>
      </c>
      <c r="G1393" s="1" t="s">
        <v>2570</v>
      </c>
      <c r="H1393" s="1" t="s">
        <v>50</v>
      </c>
      <c r="I1393" s="1" t="s">
        <v>377</v>
      </c>
      <c r="J1393" s="1" t="s">
        <v>378</v>
      </c>
      <c r="K1393" s="1" t="s">
        <v>2568</v>
      </c>
    </row>
    <row r="1394" spans="1:11">
      <c r="A1394" s="1">
        <v>3638</v>
      </c>
      <c r="B1394" s="1">
        <v>650</v>
      </c>
      <c r="C1394" s="1" t="s">
        <v>45</v>
      </c>
      <c r="D1394" s="1" t="s">
        <v>2567</v>
      </c>
      <c r="E1394" s="1" t="s">
        <v>116</v>
      </c>
      <c r="F1394" s="1" t="s">
        <v>2571</v>
      </c>
      <c r="G1394" s="1" t="s">
        <v>2572</v>
      </c>
      <c r="H1394" s="1" t="s">
        <v>50</v>
      </c>
      <c r="I1394" s="1" t="s">
        <v>377</v>
      </c>
      <c r="J1394" s="1" t="s">
        <v>378</v>
      </c>
      <c r="K1394" s="1" t="s">
        <v>2568</v>
      </c>
    </row>
    <row r="1395" spans="1:11">
      <c r="A1395" s="1">
        <v>3638</v>
      </c>
      <c r="B1395" s="1">
        <v>650</v>
      </c>
      <c r="C1395" s="1" t="s">
        <v>45</v>
      </c>
      <c r="D1395" s="1" t="s">
        <v>2567</v>
      </c>
      <c r="E1395" s="1" t="s">
        <v>650</v>
      </c>
      <c r="F1395" s="1" t="s">
        <v>2573</v>
      </c>
      <c r="G1395" s="1" t="s">
        <v>2574</v>
      </c>
      <c r="H1395" s="1" t="s">
        <v>50</v>
      </c>
      <c r="I1395" s="1" t="s">
        <v>712</v>
      </c>
      <c r="J1395" s="1" t="s">
        <v>849</v>
      </c>
      <c r="K1395" s="1" t="s">
        <v>2568</v>
      </c>
    </row>
    <row r="1396" spans="1:11">
      <c r="A1396" s="1">
        <v>3638</v>
      </c>
      <c r="B1396" s="1">
        <v>650</v>
      </c>
      <c r="C1396" s="1" t="s">
        <v>45</v>
      </c>
      <c r="D1396" s="1" t="s">
        <v>2567</v>
      </c>
      <c r="E1396" s="1" t="s">
        <v>47</v>
      </c>
      <c r="F1396" s="1" t="s">
        <v>77</v>
      </c>
      <c r="G1396" s="1" t="s">
        <v>78</v>
      </c>
      <c r="H1396" s="1" t="s">
        <v>50</v>
      </c>
      <c r="I1396" s="1" t="s">
        <v>1104</v>
      </c>
      <c r="J1396" s="1" t="s">
        <v>64</v>
      </c>
      <c r="K1396" s="1" t="s">
        <v>2568</v>
      </c>
    </row>
    <row r="1397" spans="1:11">
      <c r="A1397" s="1">
        <v>3638</v>
      </c>
      <c r="B1397" s="1">
        <v>650</v>
      </c>
      <c r="C1397" s="1" t="s">
        <v>45</v>
      </c>
      <c r="D1397" s="1" t="s">
        <v>2567</v>
      </c>
      <c r="E1397" s="1" t="s">
        <v>47</v>
      </c>
      <c r="F1397" s="1" t="s">
        <v>2284</v>
      </c>
      <c r="G1397" s="1" t="s">
        <v>2285</v>
      </c>
      <c r="H1397" s="1" t="s">
        <v>50</v>
      </c>
      <c r="I1397" s="1" t="s">
        <v>284</v>
      </c>
      <c r="J1397" s="1" t="s">
        <v>285</v>
      </c>
      <c r="K1397" s="1" t="s">
        <v>2568</v>
      </c>
    </row>
    <row r="1398" spans="1:11">
      <c r="A1398" s="1">
        <v>3638</v>
      </c>
      <c r="B1398" s="1">
        <v>650</v>
      </c>
      <c r="C1398" s="1" t="s">
        <v>45</v>
      </c>
      <c r="D1398" s="1" t="s">
        <v>2567</v>
      </c>
      <c r="E1398" s="1" t="s">
        <v>807</v>
      </c>
      <c r="F1398" s="1" t="s">
        <v>1467</v>
      </c>
      <c r="G1398" s="1" t="s">
        <v>1468</v>
      </c>
      <c r="H1398" s="1" t="s">
        <v>50</v>
      </c>
      <c r="I1398" s="1" t="s">
        <v>979</v>
      </c>
      <c r="J1398" s="1" t="s">
        <v>980</v>
      </c>
      <c r="K1398" s="1" t="s">
        <v>2568</v>
      </c>
    </row>
    <row r="1399" spans="1:11">
      <c r="A1399" s="1">
        <v>3638</v>
      </c>
      <c r="B1399" s="1">
        <v>650</v>
      </c>
      <c r="C1399" s="1" t="s">
        <v>45</v>
      </c>
      <c r="D1399" s="1" t="s">
        <v>2567</v>
      </c>
      <c r="E1399" s="1" t="s">
        <v>127</v>
      </c>
      <c r="F1399" s="1" t="s">
        <v>2575</v>
      </c>
      <c r="G1399" s="1" t="s">
        <v>2576</v>
      </c>
      <c r="H1399" s="1" t="s">
        <v>50</v>
      </c>
      <c r="I1399" s="1" t="s">
        <v>147</v>
      </c>
      <c r="J1399" s="1" t="s">
        <v>148</v>
      </c>
      <c r="K1399" s="1" t="s">
        <v>2568</v>
      </c>
    </row>
    <row r="1400" spans="1:11">
      <c r="A1400" s="1">
        <v>3638</v>
      </c>
      <c r="B1400" s="1">
        <v>650</v>
      </c>
      <c r="C1400" s="1" t="s">
        <v>45</v>
      </c>
      <c r="D1400" s="1" t="s">
        <v>2567</v>
      </c>
      <c r="E1400" s="1" t="s">
        <v>127</v>
      </c>
      <c r="F1400" s="1" t="s">
        <v>2577</v>
      </c>
      <c r="G1400" s="1" t="s">
        <v>2578</v>
      </c>
      <c r="H1400" s="1" t="s">
        <v>50</v>
      </c>
      <c r="I1400" s="1" t="s">
        <v>147</v>
      </c>
      <c r="J1400" s="1" t="s">
        <v>148</v>
      </c>
      <c r="K1400" s="1" t="s">
        <v>2568</v>
      </c>
    </row>
    <row r="1401" spans="1:11">
      <c r="A1401" s="1">
        <v>3638</v>
      </c>
      <c r="B1401" s="1">
        <v>650</v>
      </c>
      <c r="C1401" s="1" t="s">
        <v>45</v>
      </c>
      <c r="D1401" s="1" t="s">
        <v>2567</v>
      </c>
      <c r="E1401" s="1" t="s">
        <v>65</v>
      </c>
      <c r="F1401" s="1" t="s">
        <v>2579</v>
      </c>
      <c r="G1401" s="1" t="s">
        <v>2580</v>
      </c>
      <c r="H1401" s="1" t="s">
        <v>50</v>
      </c>
      <c r="I1401" s="1" t="s">
        <v>2581</v>
      </c>
      <c r="J1401" s="1" t="s">
        <v>2582</v>
      </c>
      <c r="K1401" s="1" t="s">
        <v>2568</v>
      </c>
    </row>
    <row r="1402" spans="1:11">
      <c r="A1402" s="1">
        <v>3639</v>
      </c>
      <c r="B1402" s="1">
        <v>650</v>
      </c>
      <c r="C1402" s="1" t="s">
        <v>45</v>
      </c>
      <c r="D1402" s="1" t="s">
        <v>2583</v>
      </c>
      <c r="E1402" s="1" t="s">
        <v>2008</v>
      </c>
      <c r="F1402" s="1" t="s">
        <v>2584</v>
      </c>
      <c r="G1402" s="1" t="s">
        <v>2585</v>
      </c>
      <c r="H1402" s="1" t="s">
        <v>50</v>
      </c>
      <c r="I1402" s="1" t="s">
        <v>271</v>
      </c>
      <c r="J1402" s="1" t="s">
        <v>272</v>
      </c>
      <c r="K1402" s="1" t="s">
        <v>2586</v>
      </c>
    </row>
    <row r="1403" spans="1:11">
      <c r="A1403" s="1">
        <v>3639</v>
      </c>
      <c r="B1403" s="1">
        <v>650</v>
      </c>
      <c r="C1403" s="1" t="s">
        <v>45</v>
      </c>
      <c r="D1403" s="1" t="s">
        <v>2583</v>
      </c>
      <c r="E1403" s="1" t="s">
        <v>2008</v>
      </c>
      <c r="F1403" s="1" t="s">
        <v>2587</v>
      </c>
      <c r="G1403" s="1" t="s">
        <v>2588</v>
      </c>
      <c r="H1403" s="1" t="s">
        <v>50</v>
      </c>
      <c r="I1403" s="1" t="s">
        <v>271</v>
      </c>
      <c r="J1403" s="1" t="s">
        <v>272</v>
      </c>
      <c r="K1403" s="1" t="s">
        <v>2586</v>
      </c>
    </row>
    <row r="1404" spans="1:11">
      <c r="A1404" s="1">
        <v>3639</v>
      </c>
      <c r="B1404" s="1">
        <v>650</v>
      </c>
      <c r="C1404" s="1" t="s">
        <v>45</v>
      </c>
      <c r="D1404" s="1" t="s">
        <v>2583</v>
      </c>
      <c r="E1404" s="1" t="s">
        <v>650</v>
      </c>
      <c r="F1404" s="1" t="s">
        <v>2589</v>
      </c>
      <c r="G1404" s="1" t="s">
        <v>2590</v>
      </c>
      <c r="H1404" s="1" t="s">
        <v>50</v>
      </c>
      <c r="I1404" s="1" t="s">
        <v>775</v>
      </c>
      <c r="J1404" s="1" t="s">
        <v>776</v>
      </c>
      <c r="K1404" s="1" t="s">
        <v>2586</v>
      </c>
    </row>
    <row r="1405" spans="1:11">
      <c r="A1405" s="1">
        <v>3639</v>
      </c>
      <c r="B1405" s="1">
        <v>650</v>
      </c>
      <c r="C1405" s="1" t="s">
        <v>45</v>
      </c>
      <c r="D1405" s="1" t="s">
        <v>2583</v>
      </c>
      <c r="E1405" s="1" t="s">
        <v>127</v>
      </c>
      <c r="F1405" s="1" t="s">
        <v>2591</v>
      </c>
      <c r="G1405" s="1" t="s">
        <v>2592</v>
      </c>
      <c r="H1405" s="1" t="s">
        <v>50</v>
      </c>
      <c r="I1405" s="1" t="s">
        <v>99</v>
      </c>
      <c r="J1405" s="1" t="s">
        <v>100</v>
      </c>
      <c r="K1405" s="1" t="s">
        <v>2586</v>
      </c>
    </row>
    <row r="1406" spans="1:11">
      <c r="A1406" s="1">
        <v>3639</v>
      </c>
      <c r="B1406" s="1">
        <v>650</v>
      </c>
      <c r="C1406" s="1" t="s">
        <v>45</v>
      </c>
      <c r="D1406" s="1" t="s">
        <v>2583</v>
      </c>
      <c r="E1406" s="1" t="s">
        <v>2593</v>
      </c>
      <c r="F1406" s="1" t="s">
        <v>2594</v>
      </c>
      <c r="G1406" s="1" t="s">
        <v>2595</v>
      </c>
      <c r="H1406" s="1" t="s">
        <v>50</v>
      </c>
      <c r="I1406" s="1" t="s">
        <v>199</v>
      </c>
      <c r="J1406" s="1" t="s">
        <v>200</v>
      </c>
      <c r="K1406" s="1" t="s">
        <v>2586</v>
      </c>
    </row>
    <row r="1407" spans="1:11">
      <c r="A1407" s="1">
        <v>3639</v>
      </c>
      <c r="B1407" s="1">
        <v>650</v>
      </c>
      <c r="C1407" s="1" t="s">
        <v>45</v>
      </c>
      <c r="D1407" s="1" t="s">
        <v>2583</v>
      </c>
      <c r="E1407" s="1" t="s">
        <v>65</v>
      </c>
      <c r="F1407" s="1" t="s">
        <v>2579</v>
      </c>
      <c r="G1407" s="1" t="s">
        <v>2580</v>
      </c>
      <c r="H1407" s="1" t="s">
        <v>50</v>
      </c>
      <c r="I1407" s="1" t="s">
        <v>2581</v>
      </c>
      <c r="J1407" s="1" t="s">
        <v>2582</v>
      </c>
      <c r="K1407" s="1" t="s">
        <v>2586</v>
      </c>
    </row>
    <row r="1408" spans="1:11">
      <c r="A1408" s="1">
        <v>3640</v>
      </c>
      <c r="B1408" s="1">
        <v>650</v>
      </c>
      <c r="C1408" s="1" t="s">
        <v>45</v>
      </c>
      <c r="D1408" s="1" t="s">
        <v>2596</v>
      </c>
      <c r="E1408" s="1" t="s">
        <v>137</v>
      </c>
      <c r="F1408" s="1" t="s">
        <v>2597</v>
      </c>
      <c r="G1408" s="1" t="s">
        <v>2598</v>
      </c>
      <c r="H1408" s="1" t="s">
        <v>50</v>
      </c>
      <c r="I1408" s="1" t="s">
        <v>1583</v>
      </c>
      <c r="J1408" s="1" t="s">
        <v>1584</v>
      </c>
      <c r="K1408" s="1" t="s">
        <v>2599</v>
      </c>
    </row>
    <row r="1409" spans="1:11">
      <c r="A1409" s="1">
        <v>3640</v>
      </c>
      <c r="B1409" s="1">
        <v>650</v>
      </c>
      <c r="C1409" s="1" t="s">
        <v>45</v>
      </c>
      <c r="D1409" s="1" t="s">
        <v>2596</v>
      </c>
      <c r="E1409" s="1" t="s">
        <v>137</v>
      </c>
      <c r="F1409" s="1" t="s">
        <v>2597</v>
      </c>
      <c r="G1409" s="1" t="s">
        <v>2598</v>
      </c>
      <c r="H1409" s="1" t="s">
        <v>50</v>
      </c>
      <c r="I1409" s="1" t="s">
        <v>1583</v>
      </c>
      <c r="J1409" s="1" t="s">
        <v>1584</v>
      </c>
      <c r="K1409" s="1" t="s">
        <v>2599</v>
      </c>
    </row>
    <row r="1410" spans="1:11">
      <c r="A1410" s="1">
        <v>3640</v>
      </c>
      <c r="B1410" s="1">
        <v>650</v>
      </c>
      <c r="C1410" s="1" t="s">
        <v>45</v>
      </c>
      <c r="D1410" s="1" t="s">
        <v>2596</v>
      </c>
      <c r="E1410" s="1" t="s">
        <v>2600</v>
      </c>
      <c r="F1410" s="1" t="s">
        <v>2601</v>
      </c>
      <c r="G1410" s="1" t="s">
        <v>2602</v>
      </c>
      <c r="H1410" s="1" t="s">
        <v>50</v>
      </c>
      <c r="I1410" s="1" t="s">
        <v>571</v>
      </c>
      <c r="J1410" s="1" t="s">
        <v>572</v>
      </c>
      <c r="K1410" s="1" t="s">
        <v>2599</v>
      </c>
    </row>
    <row r="1411" spans="1:11">
      <c r="A1411" s="1">
        <v>3640</v>
      </c>
      <c r="B1411" s="1">
        <v>650</v>
      </c>
      <c r="C1411" s="1" t="s">
        <v>45</v>
      </c>
      <c r="D1411" s="1" t="s">
        <v>2596</v>
      </c>
      <c r="E1411" s="1" t="s">
        <v>650</v>
      </c>
      <c r="F1411" s="1" t="s">
        <v>2603</v>
      </c>
      <c r="G1411" s="1" t="s">
        <v>2604</v>
      </c>
      <c r="H1411" s="1" t="s">
        <v>50</v>
      </c>
      <c r="I1411" s="1" t="s">
        <v>140</v>
      </c>
      <c r="J1411" s="1" t="s">
        <v>141</v>
      </c>
      <c r="K1411" s="1" t="s">
        <v>2599</v>
      </c>
    </row>
    <row r="1412" spans="1:11">
      <c r="A1412" s="1">
        <v>3640</v>
      </c>
      <c r="B1412" s="1">
        <v>650</v>
      </c>
      <c r="C1412" s="1" t="s">
        <v>45</v>
      </c>
      <c r="D1412" s="1" t="s">
        <v>2596</v>
      </c>
      <c r="E1412" s="1" t="s">
        <v>65</v>
      </c>
      <c r="F1412" s="1" t="s">
        <v>2579</v>
      </c>
      <c r="G1412" s="1" t="s">
        <v>2580</v>
      </c>
      <c r="H1412" s="1" t="s">
        <v>50</v>
      </c>
      <c r="I1412" s="1" t="s">
        <v>2581</v>
      </c>
      <c r="J1412" s="1" t="s">
        <v>2582</v>
      </c>
      <c r="K1412" s="1" t="s">
        <v>2599</v>
      </c>
    </row>
    <row r="1413" spans="1:11">
      <c r="A1413" s="1">
        <v>3641</v>
      </c>
      <c r="B1413" s="1">
        <v>650</v>
      </c>
      <c r="C1413" s="1" t="s">
        <v>45</v>
      </c>
      <c r="D1413" s="1" t="s">
        <v>2605</v>
      </c>
      <c r="E1413" s="1" t="s">
        <v>2606</v>
      </c>
      <c r="F1413" s="1" t="s">
        <v>2607</v>
      </c>
      <c r="G1413" s="1" t="s">
        <v>2608</v>
      </c>
      <c r="H1413" s="1" t="s">
        <v>50</v>
      </c>
      <c r="I1413" s="1" t="s">
        <v>775</v>
      </c>
      <c r="J1413" s="1" t="s">
        <v>776</v>
      </c>
      <c r="K1413" s="1" t="s">
        <v>2609</v>
      </c>
    </row>
    <row r="1414" spans="1:11">
      <c r="A1414" s="1">
        <v>3641</v>
      </c>
      <c r="B1414" s="1">
        <v>650</v>
      </c>
      <c r="C1414" s="1" t="s">
        <v>45</v>
      </c>
      <c r="D1414" s="1" t="s">
        <v>2605</v>
      </c>
      <c r="E1414" s="1" t="s">
        <v>2452</v>
      </c>
      <c r="F1414" s="1" t="s">
        <v>2453</v>
      </c>
      <c r="G1414" s="1" t="s">
        <v>2454</v>
      </c>
      <c r="H1414" s="1" t="s">
        <v>50</v>
      </c>
      <c r="I1414" s="1" t="s">
        <v>199</v>
      </c>
      <c r="J1414" s="1" t="s">
        <v>200</v>
      </c>
      <c r="K1414" s="1" t="s">
        <v>2609</v>
      </c>
    </row>
    <row r="1415" spans="1:11">
      <c r="A1415" s="1">
        <v>3641</v>
      </c>
      <c r="B1415" s="1">
        <v>650</v>
      </c>
      <c r="C1415" s="1" t="s">
        <v>45</v>
      </c>
      <c r="D1415" s="1" t="s">
        <v>2605</v>
      </c>
      <c r="E1415" s="1" t="s">
        <v>1886</v>
      </c>
      <c r="F1415" s="1" t="s">
        <v>2610</v>
      </c>
      <c r="G1415" s="1" t="s">
        <v>2611</v>
      </c>
      <c r="H1415" s="1" t="s">
        <v>50</v>
      </c>
      <c r="I1415" s="1" t="s">
        <v>271</v>
      </c>
      <c r="J1415" s="1" t="s">
        <v>272</v>
      </c>
      <c r="K1415" s="1" t="s">
        <v>2609</v>
      </c>
    </row>
    <row r="1416" spans="1:11">
      <c r="A1416" s="1">
        <v>3641</v>
      </c>
      <c r="B1416" s="1">
        <v>650</v>
      </c>
      <c r="C1416" s="1" t="s">
        <v>45</v>
      </c>
      <c r="D1416" s="1" t="s">
        <v>2605</v>
      </c>
      <c r="E1416" s="1" t="s">
        <v>249</v>
      </c>
      <c r="F1416" s="1" t="s">
        <v>250</v>
      </c>
      <c r="G1416" s="1" t="s">
        <v>251</v>
      </c>
      <c r="H1416" s="1" t="s">
        <v>50</v>
      </c>
      <c r="I1416" s="1" t="s">
        <v>988</v>
      </c>
      <c r="J1416" s="1" t="s">
        <v>989</v>
      </c>
      <c r="K1416" s="1" t="s">
        <v>2609</v>
      </c>
    </row>
    <row r="1417" spans="1:11">
      <c r="A1417" s="1">
        <v>3641</v>
      </c>
      <c r="B1417" s="1">
        <v>650</v>
      </c>
      <c r="C1417" s="1" t="s">
        <v>45</v>
      </c>
      <c r="D1417" s="1" t="s">
        <v>2605</v>
      </c>
      <c r="E1417" s="1" t="s">
        <v>124</v>
      </c>
      <c r="F1417" s="1" t="s">
        <v>2612</v>
      </c>
      <c r="G1417" s="1" t="s">
        <v>2613</v>
      </c>
      <c r="H1417" s="1" t="s">
        <v>50</v>
      </c>
      <c r="I1417" s="1" t="s">
        <v>51</v>
      </c>
      <c r="J1417" s="1" t="s">
        <v>52</v>
      </c>
      <c r="K1417" s="1" t="s">
        <v>2609</v>
      </c>
    </row>
    <row r="1418" spans="1:11">
      <c r="A1418" s="1">
        <v>3641</v>
      </c>
      <c r="B1418" s="1">
        <v>650</v>
      </c>
      <c r="C1418" s="1" t="s">
        <v>45</v>
      </c>
      <c r="D1418" s="1" t="s">
        <v>2605</v>
      </c>
      <c r="E1418" s="1" t="s">
        <v>65</v>
      </c>
      <c r="F1418" s="1" t="s">
        <v>1141</v>
      </c>
      <c r="G1418" s="1" t="s">
        <v>1142</v>
      </c>
      <c r="H1418" s="1" t="s">
        <v>50</v>
      </c>
      <c r="I1418" s="1" t="s">
        <v>1143</v>
      </c>
      <c r="J1418" s="1" t="s">
        <v>1144</v>
      </c>
      <c r="K1418" s="1" t="s">
        <v>2609</v>
      </c>
    </row>
    <row r="1419" spans="1:11">
      <c r="A1419" s="1">
        <v>3642</v>
      </c>
      <c r="B1419" s="1">
        <v>650</v>
      </c>
      <c r="C1419" s="1" t="s">
        <v>45</v>
      </c>
      <c r="D1419" s="1" t="s">
        <v>2614</v>
      </c>
      <c r="E1419" s="1" t="s">
        <v>2615</v>
      </c>
      <c r="F1419" s="1" t="s">
        <v>2616</v>
      </c>
      <c r="G1419" s="1" t="s">
        <v>2617</v>
      </c>
      <c r="H1419" s="1" t="s">
        <v>50</v>
      </c>
      <c r="I1419" s="1" t="s">
        <v>113</v>
      </c>
      <c r="J1419" s="1" t="s">
        <v>114</v>
      </c>
      <c r="K1419" s="1" t="s">
        <v>2618</v>
      </c>
    </row>
    <row r="1420" spans="1:11">
      <c r="A1420" s="1">
        <v>3642</v>
      </c>
      <c r="B1420" s="1">
        <v>650</v>
      </c>
      <c r="C1420" s="1" t="s">
        <v>45</v>
      </c>
      <c r="D1420" s="1" t="s">
        <v>2614</v>
      </c>
      <c r="E1420" s="1" t="s">
        <v>65</v>
      </c>
      <c r="F1420" s="1" t="s">
        <v>2619</v>
      </c>
      <c r="G1420" s="1" t="s">
        <v>2620</v>
      </c>
      <c r="H1420" s="1" t="s">
        <v>50</v>
      </c>
      <c r="I1420" s="1" t="s">
        <v>237</v>
      </c>
      <c r="J1420" s="1" t="s">
        <v>238</v>
      </c>
      <c r="K1420" s="1" t="s">
        <v>2618</v>
      </c>
    </row>
    <row r="1421" spans="1:11">
      <c r="A1421" s="1">
        <v>3643</v>
      </c>
      <c r="B1421" s="1">
        <v>650</v>
      </c>
      <c r="C1421" s="1" t="s">
        <v>45</v>
      </c>
      <c r="D1421" s="1" t="s">
        <v>2621</v>
      </c>
      <c r="E1421" s="1" t="s">
        <v>590</v>
      </c>
      <c r="F1421" s="1" t="s">
        <v>1581</v>
      </c>
      <c r="G1421" s="1" t="s">
        <v>1582</v>
      </c>
      <c r="H1421" s="1" t="s">
        <v>50</v>
      </c>
      <c r="I1421" s="1" t="s">
        <v>988</v>
      </c>
      <c r="J1421" s="1" t="s">
        <v>989</v>
      </c>
      <c r="K1421" s="1" t="s">
        <v>2622</v>
      </c>
    </row>
    <row r="1422" spans="1:11">
      <c r="A1422" s="1">
        <v>3643</v>
      </c>
      <c r="B1422" s="1">
        <v>650</v>
      </c>
      <c r="C1422" s="1" t="s">
        <v>45</v>
      </c>
      <c r="D1422" s="1" t="s">
        <v>2621</v>
      </c>
      <c r="E1422" s="1" t="s">
        <v>116</v>
      </c>
      <c r="F1422" s="1" t="s">
        <v>2623</v>
      </c>
      <c r="G1422" s="1" t="s">
        <v>2624</v>
      </c>
      <c r="H1422" s="1" t="s">
        <v>50</v>
      </c>
      <c r="I1422" s="1" t="s">
        <v>2625</v>
      </c>
      <c r="J1422" s="1" t="s">
        <v>2626</v>
      </c>
      <c r="K1422" s="1" t="s">
        <v>2622</v>
      </c>
    </row>
    <row r="1423" spans="1:11">
      <c r="A1423" s="1">
        <v>3643</v>
      </c>
      <c r="B1423" s="1">
        <v>650</v>
      </c>
      <c r="C1423" s="1" t="s">
        <v>45</v>
      </c>
      <c r="D1423" s="1" t="s">
        <v>2621</v>
      </c>
      <c r="E1423" s="1" t="s">
        <v>116</v>
      </c>
      <c r="F1423" s="1" t="s">
        <v>2623</v>
      </c>
      <c r="G1423" s="1" t="s">
        <v>2624</v>
      </c>
      <c r="H1423" s="1" t="s">
        <v>50</v>
      </c>
      <c r="I1423" s="1" t="s">
        <v>2625</v>
      </c>
      <c r="J1423" s="1" t="s">
        <v>2626</v>
      </c>
      <c r="K1423" s="1" t="s">
        <v>2622</v>
      </c>
    </row>
    <row r="1424" spans="1:11">
      <c r="A1424" s="1">
        <v>3643</v>
      </c>
      <c r="B1424" s="1">
        <v>650</v>
      </c>
      <c r="C1424" s="1" t="s">
        <v>45</v>
      </c>
      <c r="D1424" s="1" t="s">
        <v>2621</v>
      </c>
      <c r="E1424" s="1" t="s">
        <v>116</v>
      </c>
      <c r="F1424" s="1" t="s">
        <v>2627</v>
      </c>
      <c r="G1424" s="1" t="s">
        <v>2628</v>
      </c>
      <c r="H1424" s="1" t="s">
        <v>50</v>
      </c>
      <c r="I1424" s="1" t="s">
        <v>988</v>
      </c>
      <c r="J1424" s="1" t="s">
        <v>989</v>
      </c>
      <c r="K1424" s="1" t="s">
        <v>2622</v>
      </c>
    </row>
    <row r="1425" spans="1:11">
      <c r="A1425" s="1">
        <v>3643</v>
      </c>
      <c r="B1425" s="1">
        <v>650</v>
      </c>
      <c r="C1425" s="1" t="s">
        <v>45</v>
      </c>
      <c r="D1425" s="1" t="s">
        <v>2621</v>
      </c>
      <c r="E1425" s="1" t="s">
        <v>1886</v>
      </c>
      <c r="F1425" s="1" t="s">
        <v>2629</v>
      </c>
      <c r="G1425" s="1" t="s">
        <v>2630</v>
      </c>
      <c r="H1425" s="1" t="s">
        <v>50</v>
      </c>
      <c r="I1425" s="1" t="s">
        <v>1479</v>
      </c>
      <c r="J1425" s="1" t="s">
        <v>1480</v>
      </c>
      <c r="K1425" s="1" t="s">
        <v>2622</v>
      </c>
    </row>
    <row r="1426" spans="1:11">
      <c r="A1426" s="1">
        <v>3643</v>
      </c>
      <c r="B1426" s="1">
        <v>650</v>
      </c>
      <c r="C1426" s="1" t="s">
        <v>45</v>
      </c>
      <c r="D1426" s="1" t="s">
        <v>2621</v>
      </c>
      <c r="E1426" s="1" t="s">
        <v>1886</v>
      </c>
      <c r="F1426" s="1" t="s">
        <v>2610</v>
      </c>
      <c r="G1426" s="1" t="s">
        <v>2611</v>
      </c>
      <c r="H1426" s="1" t="s">
        <v>50</v>
      </c>
      <c r="I1426" s="1" t="s">
        <v>377</v>
      </c>
      <c r="J1426" s="1" t="s">
        <v>378</v>
      </c>
      <c r="K1426" s="1" t="s">
        <v>2622</v>
      </c>
    </row>
    <row r="1427" spans="1:11">
      <c r="A1427" s="1">
        <v>3643</v>
      </c>
      <c r="B1427" s="1">
        <v>650</v>
      </c>
      <c r="C1427" s="1" t="s">
        <v>45</v>
      </c>
      <c r="D1427" s="1" t="s">
        <v>2621</v>
      </c>
      <c r="E1427" s="1" t="s">
        <v>650</v>
      </c>
      <c r="F1427" s="1" t="s">
        <v>1893</v>
      </c>
      <c r="G1427" s="1" t="s">
        <v>1894</v>
      </c>
      <c r="H1427" s="1" t="s">
        <v>50</v>
      </c>
      <c r="I1427" s="1" t="s">
        <v>147</v>
      </c>
      <c r="J1427" s="1" t="s">
        <v>148</v>
      </c>
      <c r="K1427" s="1" t="s">
        <v>2622</v>
      </c>
    </row>
    <row r="1428" spans="1:11">
      <c r="A1428" s="1">
        <v>3643</v>
      </c>
      <c r="B1428" s="1">
        <v>650</v>
      </c>
      <c r="C1428" s="1" t="s">
        <v>45</v>
      </c>
      <c r="D1428" s="1" t="s">
        <v>2621</v>
      </c>
      <c r="E1428" s="1" t="s">
        <v>249</v>
      </c>
      <c r="F1428" s="1" t="s">
        <v>250</v>
      </c>
      <c r="G1428" s="1" t="s">
        <v>251</v>
      </c>
      <c r="H1428" s="1" t="s">
        <v>50</v>
      </c>
      <c r="I1428" s="1" t="s">
        <v>988</v>
      </c>
      <c r="J1428" s="1" t="s">
        <v>989</v>
      </c>
      <c r="K1428" s="1" t="s">
        <v>2622</v>
      </c>
    </row>
    <row r="1429" spans="1:11">
      <c r="A1429" s="1">
        <v>3643</v>
      </c>
      <c r="B1429" s="1">
        <v>650</v>
      </c>
      <c r="C1429" s="1" t="s">
        <v>45</v>
      </c>
      <c r="D1429" s="1" t="s">
        <v>2621</v>
      </c>
      <c r="E1429" s="1" t="s">
        <v>1181</v>
      </c>
      <c r="F1429" s="1" t="s">
        <v>2631</v>
      </c>
      <c r="G1429" s="1" t="s">
        <v>2632</v>
      </c>
      <c r="H1429" s="1" t="s">
        <v>50</v>
      </c>
      <c r="I1429" s="1" t="s">
        <v>828</v>
      </c>
      <c r="J1429" s="1" t="s">
        <v>829</v>
      </c>
      <c r="K1429" s="1" t="s">
        <v>2622</v>
      </c>
    </row>
    <row r="1430" spans="1:11">
      <c r="A1430" s="1">
        <v>3643</v>
      </c>
      <c r="B1430" s="1">
        <v>650</v>
      </c>
      <c r="C1430" s="1" t="s">
        <v>45</v>
      </c>
      <c r="D1430" s="1" t="s">
        <v>2621</v>
      </c>
      <c r="E1430" s="1" t="s">
        <v>441</v>
      </c>
      <c r="F1430" s="1" t="s">
        <v>2633</v>
      </c>
      <c r="G1430" s="1" t="s">
        <v>2634</v>
      </c>
      <c r="H1430" s="1" t="s">
        <v>50</v>
      </c>
      <c r="I1430" s="1" t="s">
        <v>140</v>
      </c>
      <c r="J1430" s="1" t="s">
        <v>141</v>
      </c>
      <c r="K1430" s="1" t="s">
        <v>2622</v>
      </c>
    </row>
    <row r="1431" spans="1:11">
      <c r="A1431" s="1">
        <v>3643</v>
      </c>
      <c r="B1431" s="1">
        <v>650</v>
      </c>
      <c r="C1431" s="1" t="s">
        <v>45</v>
      </c>
      <c r="D1431" s="1" t="s">
        <v>2621</v>
      </c>
      <c r="E1431" s="1" t="s">
        <v>682</v>
      </c>
      <c r="F1431" s="1" t="s">
        <v>1447</v>
      </c>
      <c r="G1431" s="1" t="s">
        <v>1448</v>
      </c>
      <c r="H1431" s="1" t="s">
        <v>50</v>
      </c>
      <c r="I1431" s="1" t="s">
        <v>410</v>
      </c>
      <c r="J1431" s="1" t="s">
        <v>411</v>
      </c>
      <c r="K1431" s="1" t="s">
        <v>2622</v>
      </c>
    </row>
    <row r="1432" spans="1:11">
      <c r="A1432" s="1">
        <v>3643</v>
      </c>
      <c r="B1432" s="1">
        <v>650</v>
      </c>
      <c r="C1432" s="1" t="s">
        <v>45</v>
      </c>
      <c r="D1432" s="1" t="s">
        <v>2621</v>
      </c>
      <c r="E1432" s="1" t="s">
        <v>65</v>
      </c>
      <c r="F1432" s="1" t="s">
        <v>2635</v>
      </c>
      <c r="G1432" s="1" t="s">
        <v>2636</v>
      </c>
      <c r="H1432" s="1" t="s">
        <v>50</v>
      </c>
      <c r="I1432" s="1" t="s">
        <v>1899</v>
      </c>
      <c r="J1432" s="1" t="s">
        <v>1900</v>
      </c>
      <c r="K1432" s="1" t="s">
        <v>2622</v>
      </c>
    </row>
    <row r="1433" spans="1:11">
      <c r="A1433" s="1">
        <v>3647</v>
      </c>
      <c r="B1433" s="1">
        <v>536</v>
      </c>
      <c r="C1433" s="1" t="s">
        <v>45</v>
      </c>
      <c r="D1433" s="1" t="s">
        <v>2637</v>
      </c>
      <c r="E1433" s="1" t="s">
        <v>328</v>
      </c>
      <c r="F1433" s="1" t="s">
        <v>2638</v>
      </c>
      <c r="G1433" s="1" t="s">
        <v>2639</v>
      </c>
      <c r="H1433" s="1" t="s">
        <v>50</v>
      </c>
      <c r="I1433" s="1" t="s">
        <v>63</v>
      </c>
      <c r="J1433" s="1" t="s">
        <v>81</v>
      </c>
      <c r="K1433" s="1" t="s">
        <v>1202</v>
      </c>
    </row>
    <row r="1434" spans="1:11">
      <c r="A1434" s="1">
        <v>3647</v>
      </c>
      <c r="B1434" s="1">
        <v>536</v>
      </c>
      <c r="C1434" s="1" t="s">
        <v>45</v>
      </c>
      <c r="D1434" s="1" t="s">
        <v>2637</v>
      </c>
      <c r="E1434" s="1" t="s">
        <v>1886</v>
      </c>
      <c r="F1434" s="1" t="s">
        <v>2640</v>
      </c>
      <c r="G1434" s="1" t="s">
        <v>2641</v>
      </c>
      <c r="H1434" s="1" t="s">
        <v>50</v>
      </c>
      <c r="I1434" s="1" t="s">
        <v>147</v>
      </c>
      <c r="J1434" s="1" t="s">
        <v>148</v>
      </c>
      <c r="K1434" s="1" t="s">
        <v>1202</v>
      </c>
    </row>
    <row r="1435" spans="1:11">
      <c r="A1435" s="1">
        <v>3647</v>
      </c>
      <c r="B1435" s="1">
        <v>536</v>
      </c>
      <c r="C1435" s="1" t="s">
        <v>45</v>
      </c>
      <c r="D1435" s="1" t="s">
        <v>2637</v>
      </c>
      <c r="E1435" s="1" t="s">
        <v>249</v>
      </c>
      <c r="F1435" s="1" t="s">
        <v>2642</v>
      </c>
      <c r="G1435" s="1" t="s">
        <v>2643</v>
      </c>
      <c r="H1435" s="1" t="s">
        <v>50</v>
      </c>
      <c r="I1435" s="1" t="s">
        <v>122</v>
      </c>
      <c r="J1435" s="1" t="s">
        <v>123</v>
      </c>
      <c r="K1435" s="1" t="s">
        <v>1202</v>
      </c>
    </row>
    <row r="1436" spans="1:11">
      <c r="A1436" s="1">
        <v>3647</v>
      </c>
      <c r="B1436" s="1">
        <v>536</v>
      </c>
      <c r="C1436" s="1" t="s">
        <v>45</v>
      </c>
      <c r="D1436" s="1" t="s">
        <v>2637</v>
      </c>
      <c r="E1436" s="1" t="s">
        <v>249</v>
      </c>
      <c r="F1436" s="1" t="s">
        <v>2644</v>
      </c>
      <c r="G1436" s="1" t="s">
        <v>2645</v>
      </c>
      <c r="H1436" s="1" t="s">
        <v>50</v>
      </c>
      <c r="I1436" s="1" t="s">
        <v>410</v>
      </c>
      <c r="J1436" s="1" t="s">
        <v>411</v>
      </c>
      <c r="K1436" s="1" t="s">
        <v>1202</v>
      </c>
    </row>
    <row r="1437" spans="1:11">
      <c r="A1437" s="1">
        <v>3647</v>
      </c>
      <c r="B1437" s="1">
        <v>536</v>
      </c>
      <c r="C1437" s="1" t="s">
        <v>45</v>
      </c>
      <c r="D1437" s="1" t="s">
        <v>2637</v>
      </c>
      <c r="E1437" s="1" t="s">
        <v>124</v>
      </c>
      <c r="F1437" s="1" t="s">
        <v>2646</v>
      </c>
      <c r="G1437" s="1" t="s">
        <v>2647</v>
      </c>
      <c r="H1437" s="1" t="s">
        <v>50</v>
      </c>
      <c r="I1437" s="1" t="s">
        <v>401</v>
      </c>
      <c r="J1437" s="1" t="s">
        <v>402</v>
      </c>
      <c r="K1437" s="1" t="s">
        <v>1202</v>
      </c>
    </row>
    <row r="1438" spans="1:11">
      <c r="A1438" s="1">
        <v>3647</v>
      </c>
      <c r="B1438" s="1">
        <v>536</v>
      </c>
      <c r="C1438" s="1" t="s">
        <v>45</v>
      </c>
      <c r="D1438" s="1" t="s">
        <v>2637</v>
      </c>
      <c r="E1438" s="1" t="s">
        <v>1498</v>
      </c>
      <c r="F1438" s="1" t="s">
        <v>2648</v>
      </c>
      <c r="G1438" s="1" t="s">
        <v>2649</v>
      </c>
      <c r="H1438" s="1" t="s">
        <v>50</v>
      </c>
      <c r="I1438" s="1" t="s">
        <v>712</v>
      </c>
      <c r="J1438" s="1" t="s">
        <v>849</v>
      </c>
      <c r="K1438" s="1" t="s">
        <v>1202</v>
      </c>
    </row>
    <row r="1439" spans="1:11">
      <c r="A1439" s="1">
        <v>3647</v>
      </c>
      <c r="B1439" s="1">
        <v>536</v>
      </c>
      <c r="C1439" s="1" t="s">
        <v>45</v>
      </c>
      <c r="D1439" s="1" t="s">
        <v>2637</v>
      </c>
      <c r="E1439" s="1" t="s">
        <v>65</v>
      </c>
      <c r="F1439" s="1" t="s">
        <v>66</v>
      </c>
      <c r="G1439" s="1" t="s">
        <v>67</v>
      </c>
      <c r="H1439" s="1" t="s">
        <v>50</v>
      </c>
      <c r="I1439" s="1" t="s">
        <v>113</v>
      </c>
      <c r="J1439" s="1" t="s">
        <v>114</v>
      </c>
      <c r="K1439" s="1" t="s">
        <v>1202</v>
      </c>
    </row>
    <row r="1440" spans="1:11">
      <c r="A1440" s="1">
        <v>3648</v>
      </c>
      <c r="B1440" s="1">
        <v>536</v>
      </c>
      <c r="C1440" s="1" t="s">
        <v>45</v>
      </c>
      <c r="D1440" s="1" t="s">
        <v>2650</v>
      </c>
      <c r="E1440" s="1" t="s">
        <v>65</v>
      </c>
      <c r="F1440" s="1" t="s">
        <v>132</v>
      </c>
      <c r="G1440" s="1" t="s">
        <v>133</v>
      </c>
      <c r="H1440" s="1" t="s">
        <v>50</v>
      </c>
      <c r="I1440" s="1" t="s">
        <v>828</v>
      </c>
      <c r="J1440" s="1" t="s">
        <v>829</v>
      </c>
      <c r="K1440" s="1" t="s">
        <v>829</v>
      </c>
    </row>
    <row r="1441" spans="1:11">
      <c r="A1441" s="1">
        <v>3649</v>
      </c>
      <c r="B1441" s="1">
        <v>536</v>
      </c>
      <c r="C1441" s="1" t="s">
        <v>45</v>
      </c>
      <c r="D1441" s="1" t="s">
        <v>901</v>
      </c>
      <c r="E1441" s="1" t="s">
        <v>1331</v>
      </c>
      <c r="F1441" s="1" t="s">
        <v>2651</v>
      </c>
      <c r="G1441" s="1" t="s">
        <v>2652</v>
      </c>
      <c r="H1441" s="1" t="s">
        <v>50</v>
      </c>
      <c r="I1441" s="1" t="s">
        <v>988</v>
      </c>
      <c r="J1441" s="1" t="s">
        <v>989</v>
      </c>
      <c r="K1441" s="1" t="s">
        <v>2653</v>
      </c>
    </row>
    <row r="1442" spans="1:11">
      <c r="A1442" s="1">
        <v>3649</v>
      </c>
      <c r="B1442" s="1">
        <v>536</v>
      </c>
      <c r="C1442" s="1" t="s">
        <v>45</v>
      </c>
      <c r="D1442" s="1" t="s">
        <v>901</v>
      </c>
      <c r="E1442" s="1" t="s">
        <v>427</v>
      </c>
      <c r="F1442" s="1" t="s">
        <v>2501</v>
      </c>
      <c r="G1442" s="1" t="s">
        <v>2502</v>
      </c>
      <c r="H1442" s="1" t="s">
        <v>50</v>
      </c>
      <c r="I1442" s="1" t="s">
        <v>195</v>
      </c>
      <c r="J1442" s="1" t="s">
        <v>196</v>
      </c>
      <c r="K1442" s="1" t="s">
        <v>2653</v>
      </c>
    </row>
    <row r="1443" spans="1:11">
      <c r="A1443" s="1">
        <v>3649</v>
      </c>
      <c r="B1443" s="1">
        <v>536</v>
      </c>
      <c r="C1443" s="1" t="s">
        <v>45</v>
      </c>
      <c r="D1443" s="1" t="s">
        <v>901</v>
      </c>
      <c r="E1443" s="1" t="s">
        <v>2434</v>
      </c>
      <c r="F1443" s="1" t="s">
        <v>2654</v>
      </c>
      <c r="G1443" s="1" t="s">
        <v>2655</v>
      </c>
      <c r="H1443" s="1" t="s">
        <v>50</v>
      </c>
      <c r="I1443" s="1" t="s">
        <v>284</v>
      </c>
      <c r="J1443" s="1" t="s">
        <v>285</v>
      </c>
      <c r="K1443" s="1" t="s">
        <v>2653</v>
      </c>
    </row>
    <row r="1444" spans="1:11">
      <c r="A1444" s="1">
        <v>3649</v>
      </c>
      <c r="B1444" s="1">
        <v>536</v>
      </c>
      <c r="C1444" s="1" t="s">
        <v>45</v>
      </c>
      <c r="D1444" s="1" t="s">
        <v>901</v>
      </c>
      <c r="E1444" s="1" t="s">
        <v>65</v>
      </c>
      <c r="F1444" s="1" t="s">
        <v>111</v>
      </c>
      <c r="G1444" s="1" t="s">
        <v>112</v>
      </c>
      <c r="H1444" s="1" t="s">
        <v>50</v>
      </c>
      <c r="I1444" s="1" t="s">
        <v>587</v>
      </c>
      <c r="J1444" s="1" t="s">
        <v>588</v>
      </c>
      <c r="K1444" s="1" t="s">
        <v>2653</v>
      </c>
    </row>
    <row r="1445" spans="1:11">
      <c r="A1445" s="1">
        <v>3672</v>
      </c>
      <c r="B1445" s="1">
        <v>422</v>
      </c>
      <c r="C1445" s="1" t="s">
        <v>45</v>
      </c>
      <c r="D1445" s="1" t="s">
        <v>2656</v>
      </c>
      <c r="E1445" s="1" t="s">
        <v>590</v>
      </c>
      <c r="F1445" s="1" t="s">
        <v>2657</v>
      </c>
      <c r="G1445" s="1" t="s">
        <v>2658</v>
      </c>
      <c r="H1445" s="1" t="s">
        <v>50</v>
      </c>
      <c r="I1445" s="1" t="s">
        <v>2659</v>
      </c>
      <c r="J1445" s="1" t="s">
        <v>2660</v>
      </c>
      <c r="K1445" s="1" t="s">
        <v>2661</v>
      </c>
    </row>
    <row r="1446" spans="1:11">
      <c r="A1446" s="1">
        <v>3672</v>
      </c>
      <c r="B1446" s="1">
        <v>422</v>
      </c>
      <c r="C1446" s="1" t="s">
        <v>45</v>
      </c>
      <c r="D1446" s="1" t="s">
        <v>2656</v>
      </c>
      <c r="E1446" s="1" t="s">
        <v>590</v>
      </c>
      <c r="F1446" s="1" t="s">
        <v>2657</v>
      </c>
      <c r="G1446" s="1" t="s">
        <v>2658</v>
      </c>
      <c r="H1446" s="1" t="s">
        <v>50</v>
      </c>
      <c r="I1446" s="1" t="s">
        <v>2659</v>
      </c>
      <c r="J1446" s="1" t="s">
        <v>2660</v>
      </c>
      <c r="K1446" s="1" t="s">
        <v>2661</v>
      </c>
    </row>
    <row r="1447" spans="1:11">
      <c r="A1447" s="1">
        <v>3672</v>
      </c>
      <c r="B1447" s="1">
        <v>422</v>
      </c>
      <c r="C1447" s="1" t="s">
        <v>45</v>
      </c>
      <c r="D1447" s="1" t="s">
        <v>2656</v>
      </c>
      <c r="E1447" s="1" t="s">
        <v>2292</v>
      </c>
      <c r="F1447" s="1" t="s">
        <v>2662</v>
      </c>
      <c r="G1447" s="1" t="s">
        <v>2663</v>
      </c>
      <c r="H1447" s="1" t="s">
        <v>50</v>
      </c>
      <c r="I1447" s="1" t="s">
        <v>182</v>
      </c>
      <c r="J1447" s="1" t="s">
        <v>183</v>
      </c>
      <c r="K1447" s="1" t="s">
        <v>2661</v>
      </c>
    </row>
    <row r="1448" spans="1:11">
      <c r="A1448" s="1">
        <v>3672</v>
      </c>
      <c r="B1448" s="1">
        <v>422</v>
      </c>
      <c r="C1448" s="1" t="s">
        <v>45</v>
      </c>
      <c r="D1448" s="1" t="s">
        <v>2656</v>
      </c>
      <c r="E1448" s="1" t="s">
        <v>701</v>
      </c>
      <c r="F1448" s="1" t="s">
        <v>2664</v>
      </c>
      <c r="G1448" s="1" t="s">
        <v>2665</v>
      </c>
      <c r="H1448" s="1" t="s">
        <v>50</v>
      </c>
      <c r="I1448" s="1" t="s">
        <v>161</v>
      </c>
      <c r="J1448" s="1" t="s">
        <v>162</v>
      </c>
      <c r="K1448" s="1" t="s">
        <v>2661</v>
      </c>
    </row>
    <row r="1449" spans="1:11">
      <c r="A1449" s="1">
        <v>3672</v>
      </c>
      <c r="B1449" s="1">
        <v>422</v>
      </c>
      <c r="C1449" s="1" t="s">
        <v>45</v>
      </c>
      <c r="D1449" s="1" t="s">
        <v>2656</v>
      </c>
      <c r="E1449" s="1" t="s">
        <v>701</v>
      </c>
      <c r="F1449" s="1" t="s">
        <v>2666</v>
      </c>
      <c r="G1449" s="1" t="s">
        <v>2667</v>
      </c>
      <c r="H1449" s="1" t="s">
        <v>50</v>
      </c>
      <c r="I1449" s="1" t="s">
        <v>2668</v>
      </c>
      <c r="J1449" s="1" t="s">
        <v>2669</v>
      </c>
      <c r="K1449" s="1" t="s">
        <v>2661</v>
      </c>
    </row>
    <row r="1450" spans="1:11">
      <c r="A1450" s="1">
        <v>3672</v>
      </c>
      <c r="B1450" s="1">
        <v>422</v>
      </c>
      <c r="C1450" s="1" t="s">
        <v>45</v>
      </c>
      <c r="D1450" s="1" t="s">
        <v>2656</v>
      </c>
      <c r="E1450" s="1" t="s">
        <v>2670</v>
      </c>
      <c r="F1450" s="1" t="s">
        <v>2671</v>
      </c>
      <c r="G1450" s="1" t="s">
        <v>2672</v>
      </c>
      <c r="H1450" s="1" t="s">
        <v>50</v>
      </c>
      <c r="I1450" s="1" t="s">
        <v>134</v>
      </c>
      <c r="J1450" s="1" t="s">
        <v>135</v>
      </c>
      <c r="K1450" s="1" t="s">
        <v>2661</v>
      </c>
    </row>
    <row r="1451" spans="1:11">
      <c r="A1451" s="1">
        <v>3672</v>
      </c>
      <c r="B1451" s="1">
        <v>422</v>
      </c>
      <c r="C1451" s="1" t="s">
        <v>45</v>
      </c>
      <c r="D1451" s="1" t="s">
        <v>2656</v>
      </c>
      <c r="E1451" s="1" t="s">
        <v>65</v>
      </c>
      <c r="F1451" s="1" t="s">
        <v>1882</v>
      </c>
      <c r="G1451" s="1" t="s">
        <v>1883</v>
      </c>
      <c r="H1451" s="1" t="s">
        <v>50</v>
      </c>
      <c r="I1451" s="1" t="s">
        <v>2673</v>
      </c>
      <c r="J1451" s="1" t="s">
        <v>2674</v>
      </c>
      <c r="K1451" s="1" t="s">
        <v>2661</v>
      </c>
    </row>
    <row r="1452" spans="1:11">
      <c r="A1452" s="1">
        <v>3673</v>
      </c>
      <c r="B1452" s="1">
        <v>422</v>
      </c>
      <c r="C1452" s="1" t="s">
        <v>45</v>
      </c>
      <c r="D1452" s="1" t="s">
        <v>2675</v>
      </c>
      <c r="E1452" s="1" t="s">
        <v>590</v>
      </c>
      <c r="F1452" s="1" t="s">
        <v>2657</v>
      </c>
      <c r="G1452" s="1" t="s">
        <v>2658</v>
      </c>
      <c r="H1452" s="1" t="s">
        <v>50</v>
      </c>
      <c r="I1452" s="1" t="s">
        <v>587</v>
      </c>
      <c r="J1452" s="1" t="s">
        <v>588</v>
      </c>
      <c r="K1452" s="1" t="s">
        <v>2676</v>
      </c>
    </row>
    <row r="1453" spans="1:11">
      <c r="A1453" s="1">
        <v>3673</v>
      </c>
      <c r="B1453" s="1">
        <v>422</v>
      </c>
      <c r="C1453" s="1" t="s">
        <v>45</v>
      </c>
      <c r="D1453" s="1" t="s">
        <v>2675</v>
      </c>
      <c r="E1453" s="1" t="s">
        <v>590</v>
      </c>
      <c r="F1453" s="1" t="s">
        <v>2657</v>
      </c>
      <c r="G1453" s="1" t="s">
        <v>2658</v>
      </c>
      <c r="H1453" s="1" t="s">
        <v>50</v>
      </c>
      <c r="I1453" s="1" t="s">
        <v>587</v>
      </c>
      <c r="J1453" s="1" t="s">
        <v>588</v>
      </c>
      <c r="K1453" s="1" t="s">
        <v>2676</v>
      </c>
    </row>
    <row r="1454" spans="1:11">
      <c r="A1454" s="1">
        <v>3673</v>
      </c>
      <c r="B1454" s="1">
        <v>422</v>
      </c>
      <c r="C1454" s="1" t="s">
        <v>45</v>
      </c>
      <c r="D1454" s="1" t="s">
        <v>2675</v>
      </c>
      <c r="E1454" s="1" t="s">
        <v>590</v>
      </c>
      <c r="F1454" s="1" t="s">
        <v>2657</v>
      </c>
      <c r="G1454" s="1" t="s">
        <v>2658</v>
      </c>
      <c r="H1454" s="1" t="s">
        <v>50</v>
      </c>
      <c r="I1454" s="1" t="s">
        <v>587</v>
      </c>
      <c r="J1454" s="1" t="s">
        <v>588</v>
      </c>
      <c r="K1454" s="1" t="s">
        <v>2676</v>
      </c>
    </row>
    <row r="1455" spans="1:11">
      <c r="A1455" s="1">
        <v>3673</v>
      </c>
      <c r="B1455" s="1">
        <v>422</v>
      </c>
      <c r="C1455" s="1" t="s">
        <v>45</v>
      </c>
      <c r="D1455" s="1" t="s">
        <v>2675</v>
      </c>
      <c r="E1455" s="1" t="s">
        <v>1232</v>
      </c>
      <c r="F1455" s="1" t="s">
        <v>2677</v>
      </c>
      <c r="G1455" s="1" t="s">
        <v>2678</v>
      </c>
      <c r="H1455" s="1" t="s">
        <v>50</v>
      </c>
      <c r="I1455" s="1" t="s">
        <v>153</v>
      </c>
      <c r="J1455" s="1" t="s">
        <v>154</v>
      </c>
      <c r="K1455" s="1" t="s">
        <v>2676</v>
      </c>
    </row>
    <row r="1456" spans="1:11">
      <c r="A1456" s="1">
        <v>3673</v>
      </c>
      <c r="B1456" s="1">
        <v>422</v>
      </c>
      <c r="C1456" s="1" t="s">
        <v>45</v>
      </c>
      <c r="D1456" s="1" t="s">
        <v>2675</v>
      </c>
      <c r="E1456" s="1" t="s">
        <v>186</v>
      </c>
      <c r="F1456" s="1" t="s">
        <v>2679</v>
      </c>
      <c r="G1456" s="1" t="s">
        <v>2680</v>
      </c>
      <c r="H1456" s="1" t="s">
        <v>50</v>
      </c>
      <c r="I1456" s="1" t="s">
        <v>89</v>
      </c>
      <c r="J1456" s="1" t="s">
        <v>90</v>
      </c>
      <c r="K1456" s="1" t="s">
        <v>2676</v>
      </c>
    </row>
    <row r="1457" spans="1:11">
      <c r="A1457" s="1">
        <v>3673</v>
      </c>
      <c r="B1457" s="1">
        <v>422</v>
      </c>
      <c r="C1457" s="1" t="s">
        <v>45</v>
      </c>
      <c r="D1457" s="1" t="s">
        <v>2675</v>
      </c>
      <c r="E1457" s="1" t="s">
        <v>186</v>
      </c>
      <c r="F1457" s="1" t="s">
        <v>2681</v>
      </c>
      <c r="G1457" s="1" t="s">
        <v>2682</v>
      </c>
      <c r="H1457" s="1" t="s">
        <v>50</v>
      </c>
      <c r="I1457" s="1" t="s">
        <v>542</v>
      </c>
      <c r="J1457" s="1" t="s">
        <v>543</v>
      </c>
      <c r="K1457" s="1" t="s">
        <v>2676</v>
      </c>
    </row>
    <row r="1458" spans="1:11">
      <c r="A1458" s="1">
        <v>3673</v>
      </c>
      <c r="B1458" s="1">
        <v>422</v>
      </c>
      <c r="C1458" s="1" t="s">
        <v>45</v>
      </c>
      <c r="D1458" s="1" t="s">
        <v>2675</v>
      </c>
      <c r="E1458" s="1" t="s">
        <v>626</v>
      </c>
      <c r="F1458" s="1" t="s">
        <v>2683</v>
      </c>
      <c r="G1458" s="1" t="s">
        <v>2684</v>
      </c>
      <c r="H1458" s="1" t="s">
        <v>50</v>
      </c>
      <c r="I1458" s="1" t="s">
        <v>189</v>
      </c>
      <c r="J1458" s="1" t="s">
        <v>190</v>
      </c>
      <c r="K1458" s="1" t="s">
        <v>2676</v>
      </c>
    </row>
    <row r="1459" spans="1:11">
      <c r="A1459" s="1">
        <v>3673</v>
      </c>
      <c r="B1459" s="1">
        <v>422</v>
      </c>
      <c r="C1459" s="1" t="s">
        <v>45</v>
      </c>
      <c r="D1459" s="1" t="s">
        <v>2675</v>
      </c>
      <c r="E1459" s="1" t="s">
        <v>479</v>
      </c>
      <c r="F1459" s="1" t="s">
        <v>2428</v>
      </c>
      <c r="G1459" s="1" t="s">
        <v>2429</v>
      </c>
      <c r="H1459" s="1" t="s">
        <v>50</v>
      </c>
      <c r="I1459" s="1" t="s">
        <v>377</v>
      </c>
      <c r="J1459" s="1" t="s">
        <v>378</v>
      </c>
      <c r="K1459" s="1" t="s">
        <v>2676</v>
      </c>
    </row>
    <row r="1460" spans="1:11">
      <c r="A1460" s="1">
        <v>3673</v>
      </c>
      <c r="B1460" s="1">
        <v>422</v>
      </c>
      <c r="C1460" s="1" t="s">
        <v>45</v>
      </c>
      <c r="D1460" s="1" t="s">
        <v>2675</v>
      </c>
      <c r="E1460" s="1" t="s">
        <v>294</v>
      </c>
      <c r="F1460" s="1" t="s">
        <v>2095</v>
      </c>
      <c r="G1460" s="1" t="s">
        <v>2096</v>
      </c>
      <c r="H1460" s="1" t="s">
        <v>50</v>
      </c>
      <c r="I1460" s="1" t="s">
        <v>147</v>
      </c>
      <c r="J1460" s="1" t="s">
        <v>148</v>
      </c>
      <c r="K1460" s="1" t="s">
        <v>2676</v>
      </c>
    </row>
    <row r="1461" spans="1:11">
      <c r="A1461" s="1">
        <v>3673</v>
      </c>
      <c r="B1461" s="1">
        <v>422</v>
      </c>
      <c r="C1461" s="1" t="s">
        <v>45</v>
      </c>
      <c r="D1461" s="1" t="s">
        <v>2675</v>
      </c>
      <c r="E1461" s="1" t="s">
        <v>216</v>
      </c>
      <c r="F1461" s="1" t="s">
        <v>217</v>
      </c>
      <c r="G1461" s="1" t="s">
        <v>218</v>
      </c>
      <c r="H1461" s="1" t="s">
        <v>50</v>
      </c>
      <c r="I1461" s="1" t="s">
        <v>219</v>
      </c>
      <c r="J1461" s="1" t="s">
        <v>220</v>
      </c>
      <c r="K1461" s="1" t="s">
        <v>2676</v>
      </c>
    </row>
    <row r="1462" spans="1:11">
      <c r="A1462" s="1">
        <v>3673</v>
      </c>
      <c r="B1462" s="1">
        <v>422</v>
      </c>
      <c r="C1462" s="1" t="s">
        <v>45</v>
      </c>
      <c r="D1462" s="1" t="s">
        <v>2675</v>
      </c>
      <c r="E1462" s="1" t="s">
        <v>216</v>
      </c>
      <c r="F1462" s="1" t="s">
        <v>217</v>
      </c>
      <c r="G1462" s="1" t="s">
        <v>218</v>
      </c>
      <c r="H1462" s="1" t="s">
        <v>50</v>
      </c>
      <c r="I1462" s="1" t="s">
        <v>219</v>
      </c>
      <c r="J1462" s="1" t="s">
        <v>220</v>
      </c>
      <c r="K1462" s="1" t="s">
        <v>2676</v>
      </c>
    </row>
    <row r="1463" spans="1:11">
      <c r="A1463" s="1">
        <v>3673</v>
      </c>
      <c r="B1463" s="1">
        <v>422</v>
      </c>
      <c r="C1463" s="1" t="s">
        <v>45</v>
      </c>
      <c r="D1463" s="1" t="s">
        <v>2675</v>
      </c>
      <c r="E1463" s="1" t="s">
        <v>691</v>
      </c>
      <c r="F1463" s="1" t="s">
        <v>2685</v>
      </c>
      <c r="G1463" s="1" t="s">
        <v>2686</v>
      </c>
      <c r="H1463" s="1" t="s">
        <v>50</v>
      </c>
      <c r="I1463" s="1" t="s">
        <v>130</v>
      </c>
      <c r="J1463" s="1" t="s">
        <v>131</v>
      </c>
      <c r="K1463" s="1" t="s">
        <v>2676</v>
      </c>
    </row>
    <row r="1464" spans="1:11">
      <c r="A1464" s="1">
        <v>3673</v>
      </c>
      <c r="B1464" s="1">
        <v>422</v>
      </c>
      <c r="C1464" s="1" t="s">
        <v>45</v>
      </c>
      <c r="D1464" s="1" t="s">
        <v>2675</v>
      </c>
      <c r="E1464" s="1" t="s">
        <v>691</v>
      </c>
      <c r="F1464" s="1" t="s">
        <v>2685</v>
      </c>
      <c r="G1464" s="1" t="s">
        <v>2686</v>
      </c>
      <c r="H1464" s="1" t="s">
        <v>50</v>
      </c>
      <c r="I1464" s="1" t="s">
        <v>130</v>
      </c>
      <c r="J1464" s="1" t="s">
        <v>131</v>
      </c>
      <c r="K1464" s="1" t="s">
        <v>2676</v>
      </c>
    </row>
    <row r="1465" spans="1:11">
      <c r="A1465" s="1">
        <v>3673</v>
      </c>
      <c r="B1465" s="1">
        <v>422</v>
      </c>
      <c r="C1465" s="1" t="s">
        <v>45</v>
      </c>
      <c r="D1465" s="1" t="s">
        <v>2675</v>
      </c>
      <c r="E1465" s="1" t="s">
        <v>106</v>
      </c>
      <c r="F1465" s="1" t="s">
        <v>2687</v>
      </c>
      <c r="G1465" s="1" t="s">
        <v>2688</v>
      </c>
      <c r="H1465" s="1" t="s">
        <v>50</v>
      </c>
      <c r="I1465" s="1" t="s">
        <v>719</v>
      </c>
      <c r="J1465" s="1" t="s">
        <v>720</v>
      </c>
      <c r="K1465" s="1" t="s">
        <v>2676</v>
      </c>
    </row>
    <row r="1466" spans="1:11">
      <c r="A1466" s="1">
        <v>3673</v>
      </c>
      <c r="B1466" s="1">
        <v>422</v>
      </c>
      <c r="C1466" s="1" t="s">
        <v>45</v>
      </c>
      <c r="D1466" s="1" t="s">
        <v>2675</v>
      </c>
      <c r="E1466" s="1" t="s">
        <v>305</v>
      </c>
      <c r="F1466" s="1" t="s">
        <v>306</v>
      </c>
      <c r="G1466" s="1" t="s">
        <v>307</v>
      </c>
      <c r="H1466" s="1" t="s">
        <v>50</v>
      </c>
      <c r="I1466" s="1" t="s">
        <v>308</v>
      </c>
      <c r="J1466" s="1" t="s">
        <v>62</v>
      </c>
      <c r="K1466" s="1" t="s">
        <v>2676</v>
      </c>
    </row>
    <row r="1467" spans="1:11">
      <c r="A1467" s="1">
        <v>3673</v>
      </c>
      <c r="B1467" s="1">
        <v>422</v>
      </c>
      <c r="C1467" s="1" t="s">
        <v>45</v>
      </c>
      <c r="D1467" s="1" t="s">
        <v>2675</v>
      </c>
      <c r="E1467" s="1" t="s">
        <v>65</v>
      </c>
      <c r="F1467" s="1" t="s">
        <v>667</v>
      </c>
      <c r="G1467" s="1" t="s">
        <v>668</v>
      </c>
      <c r="H1467" s="1" t="s">
        <v>50</v>
      </c>
      <c r="I1467" s="1" t="s">
        <v>599</v>
      </c>
      <c r="J1467" s="1" t="s">
        <v>600</v>
      </c>
      <c r="K1467" s="1" t="s">
        <v>2676</v>
      </c>
    </row>
    <row r="1468" spans="1:11">
      <c r="A1468" s="1">
        <v>3674</v>
      </c>
      <c r="B1468" s="1">
        <v>422</v>
      </c>
      <c r="C1468" s="1" t="s">
        <v>45</v>
      </c>
      <c r="D1468" s="1" t="s">
        <v>2689</v>
      </c>
      <c r="E1468" s="1" t="s">
        <v>590</v>
      </c>
      <c r="F1468" s="1" t="s">
        <v>2657</v>
      </c>
      <c r="G1468" s="1" t="s">
        <v>2658</v>
      </c>
      <c r="H1468" s="1" t="s">
        <v>50</v>
      </c>
      <c r="I1468" s="1" t="s">
        <v>2690</v>
      </c>
      <c r="J1468" s="1" t="s">
        <v>2691</v>
      </c>
      <c r="K1468" s="1" t="s">
        <v>2692</v>
      </c>
    </row>
    <row r="1469" spans="1:11">
      <c r="A1469" s="1">
        <v>3674</v>
      </c>
      <c r="B1469" s="1">
        <v>422</v>
      </c>
      <c r="C1469" s="1" t="s">
        <v>45</v>
      </c>
      <c r="D1469" s="1" t="s">
        <v>2689</v>
      </c>
      <c r="E1469" s="1" t="s">
        <v>590</v>
      </c>
      <c r="F1469" s="1" t="s">
        <v>2657</v>
      </c>
      <c r="G1469" s="1" t="s">
        <v>2658</v>
      </c>
      <c r="H1469" s="1" t="s">
        <v>50</v>
      </c>
      <c r="I1469" s="1" t="s">
        <v>2690</v>
      </c>
      <c r="J1469" s="1" t="s">
        <v>2691</v>
      </c>
      <c r="K1469" s="1" t="s">
        <v>2692</v>
      </c>
    </row>
    <row r="1470" spans="1:11">
      <c r="A1470" s="1">
        <v>3674</v>
      </c>
      <c r="B1470" s="1">
        <v>422</v>
      </c>
      <c r="C1470" s="1" t="s">
        <v>45</v>
      </c>
      <c r="D1470" s="1" t="s">
        <v>2689</v>
      </c>
      <c r="E1470" s="1" t="s">
        <v>590</v>
      </c>
      <c r="F1470" s="1" t="s">
        <v>2657</v>
      </c>
      <c r="G1470" s="1" t="s">
        <v>2658</v>
      </c>
      <c r="H1470" s="1" t="s">
        <v>50</v>
      </c>
      <c r="I1470" s="1" t="s">
        <v>2690</v>
      </c>
      <c r="J1470" s="1" t="s">
        <v>2691</v>
      </c>
      <c r="K1470" s="1" t="s">
        <v>2692</v>
      </c>
    </row>
    <row r="1471" spans="1:11">
      <c r="A1471" s="1">
        <v>3674</v>
      </c>
      <c r="B1471" s="1">
        <v>422</v>
      </c>
      <c r="C1471" s="1" t="s">
        <v>45</v>
      </c>
      <c r="D1471" s="1" t="s">
        <v>2689</v>
      </c>
      <c r="E1471" s="1" t="s">
        <v>305</v>
      </c>
      <c r="F1471" s="1" t="s">
        <v>306</v>
      </c>
      <c r="G1471" s="1" t="s">
        <v>307</v>
      </c>
      <c r="H1471" s="1" t="s">
        <v>50</v>
      </c>
      <c r="I1471" s="1" t="s">
        <v>308</v>
      </c>
      <c r="J1471" s="1" t="s">
        <v>62</v>
      </c>
      <c r="K1471" s="1" t="s">
        <v>2692</v>
      </c>
    </row>
    <row r="1472" spans="1:11">
      <c r="A1472" s="1">
        <v>3674</v>
      </c>
      <c r="B1472" s="1">
        <v>422</v>
      </c>
      <c r="C1472" s="1" t="s">
        <v>45</v>
      </c>
      <c r="D1472" s="1" t="s">
        <v>2689</v>
      </c>
      <c r="E1472" s="1" t="s">
        <v>65</v>
      </c>
      <c r="F1472" s="1" t="s">
        <v>91</v>
      </c>
      <c r="G1472" s="1" t="s">
        <v>92</v>
      </c>
      <c r="H1472" s="1" t="s">
        <v>50</v>
      </c>
      <c r="I1472" s="1" t="s">
        <v>599</v>
      </c>
      <c r="J1472" s="1" t="s">
        <v>600</v>
      </c>
      <c r="K1472" s="1" t="s">
        <v>2692</v>
      </c>
    </row>
    <row r="1473" spans="1:11">
      <c r="A1473" s="1">
        <v>3756</v>
      </c>
      <c r="B1473" s="1">
        <v>842</v>
      </c>
      <c r="C1473" s="1" t="s">
        <v>45</v>
      </c>
      <c r="D1473" s="1" t="s">
        <v>975</v>
      </c>
      <c r="E1473" s="1" t="s">
        <v>2606</v>
      </c>
      <c r="F1473" s="1" t="s">
        <v>2693</v>
      </c>
      <c r="G1473" s="1" t="s">
        <v>2694</v>
      </c>
      <c r="H1473" s="1" t="s">
        <v>50</v>
      </c>
      <c r="I1473" s="1" t="s">
        <v>2695</v>
      </c>
      <c r="J1473" s="1" t="s">
        <v>2696</v>
      </c>
      <c r="K1473" s="1" t="s">
        <v>2697</v>
      </c>
    </row>
    <row r="1474" spans="1:11">
      <c r="A1474" s="1">
        <v>3756</v>
      </c>
      <c r="B1474" s="1">
        <v>842</v>
      </c>
      <c r="C1474" s="1" t="s">
        <v>45</v>
      </c>
      <c r="D1474" s="1" t="s">
        <v>975</v>
      </c>
      <c r="E1474" s="1" t="s">
        <v>1205</v>
      </c>
      <c r="F1474" s="1" t="s">
        <v>2698</v>
      </c>
      <c r="G1474" s="1" t="s">
        <v>2699</v>
      </c>
      <c r="H1474" s="1" t="s">
        <v>50</v>
      </c>
      <c r="I1474" s="1" t="s">
        <v>199</v>
      </c>
      <c r="J1474" s="1" t="s">
        <v>200</v>
      </c>
      <c r="K1474" s="1" t="s">
        <v>2697</v>
      </c>
    </row>
    <row r="1475" spans="1:11">
      <c r="A1475" s="1">
        <v>3756</v>
      </c>
      <c r="B1475" s="1">
        <v>842</v>
      </c>
      <c r="C1475" s="1" t="s">
        <v>45</v>
      </c>
      <c r="D1475" s="1" t="s">
        <v>975</v>
      </c>
      <c r="E1475" s="1" t="s">
        <v>318</v>
      </c>
      <c r="F1475" s="1" t="s">
        <v>1946</v>
      </c>
      <c r="G1475" s="1" t="s">
        <v>1947</v>
      </c>
      <c r="H1475" s="1" t="s">
        <v>50</v>
      </c>
      <c r="I1475" s="1" t="s">
        <v>1583</v>
      </c>
      <c r="J1475" s="1" t="s">
        <v>1584</v>
      </c>
      <c r="K1475" s="1" t="s">
        <v>2697</v>
      </c>
    </row>
    <row r="1476" spans="1:11">
      <c r="A1476" s="1">
        <v>3756</v>
      </c>
      <c r="B1476" s="1">
        <v>842</v>
      </c>
      <c r="C1476" s="1" t="s">
        <v>45</v>
      </c>
      <c r="D1476" s="1" t="s">
        <v>975</v>
      </c>
      <c r="E1476" s="1" t="s">
        <v>389</v>
      </c>
      <c r="F1476" s="1" t="s">
        <v>641</v>
      </c>
      <c r="G1476" s="1" t="s">
        <v>642</v>
      </c>
      <c r="H1476" s="1" t="s">
        <v>50</v>
      </c>
      <c r="I1476" s="1" t="s">
        <v>2172</v>
      </c>
      <c r="J1476" s="1" t="s">
        <v>2173</v>
      </c>
      <c r="K1476" s="1" t="s">
        <v>2697</v>
      </c>
    </row>
    <row r="1477" spans="1:11">
      <c r="A1477" s="1">
        <v>3756</v>
      </c>
      <c r="B1477" s="1">
        <v>842</v>
      </c>
      <c r="C1477" s="1" t="s">
        <v>45</v>
      </c>
      <c r="D1477" s="1" t="s">
        <v>975</v>
      </c>
      <c r="E1477" s="1" t="s">
        <v>2700</v>
      </c>
      <c r="F1477" s="1" t="s">
        <v>2701</v>
      </c>
      <c r="G1477" s="1" t="s">
        <v>2702</v>
      </c>
      <c r="H1477" s="1" t="s">
        <v>50</v>
      </c>
      <c r="I1477" s="1" t="s">
        <v>99</v>
      </c>
      <c r="J1477" s="1" t="s">
        <v>100</v>
      </c>
      <c r="K1477" s="1" t="s">
        <v>2697</v>
      </c>
    </row>
    <row r="1478" spans="1:11">
      <c r="A1478" s="1">
        <v>3756</v>
      </c>
      <c r="B1478" s="1">
        <v>842</v>
      </c>
      <c r="C1478" s="1" t="s">
        <v>45</v>
      </c>
      <c r="D1478" s="1" t="s">
        <v>975</v>
      </c>
      <c r="E1478" s="1" t="s">
        <v>2174</v>
      </c>
      <c r="F1478" s="1" t="s">
        <v>2703</v>
      </c>
      <c r="G1478" s="1" t="s">
        <v>2704</v>
      </c>
      <c r="H1478" s="1" t="s">
        <v>50</v>
      </c>
      <c r="I1478" s="1" t="s">
        <v>988</v>
      </c>
      <c r="J1478" s="1" t="s">
        <v>989</v>
      </c>
      <c r="K1478" s="1" t="s">
        <v>2697</v>
      </c>
    </row>
    <row r="1479" spans="1:11">
      <c r="A1479" s="1">
        <v>3756</v>
      </c>
      <c r="B1479" s="1">
        <v>842</v>
      </c>
      <c r="C1479" s="1" t="s">
        <v>45</v>
      </c>
      <c r="D1479" s="1" t="s">
        <v>975</v>
      </c>
      <c r="E1479" s="1" t="s">
        <v>331</v>
      </c>
      <c r="F1479" s="1" t="s">
        <v>2705</v>
      </c>
      <c r="G1479" s="1" t="s">
        <v>2706</v>
      </c>
      <c r="H1479" s="1" t="s">
        <v>50</v>
      </c>
      <c r="I1479" s="1" t="s">
        <v>289</v>
      </c>
      <c r="J1479" s="1" t="s">
        <v>290</v>
      </c>
      <c r="K1479" s="1" t="s">
        <v>2697</v>
      </c>
    </row>
    <row r="1480" spans="1:11">
      <c r="A1480" s="1">
        <v>3756</v>
      </c>
      <c r="B1480" s="1">
        <v>842</v>
      </c>
      <c r="C1480" s="1" t="s">
        <v>45</v>
      </c>
      <c r="D1480" s="1" t="s">
        <v>975</v>
      </c>
      <c r="E1480" s="1" t="s">
        <v>427</v>
      </c>
      <c r="F1480" s="1" t="s">
        <v>644</v>
      </c>
      <c r="G1480" s="1" t="s">
        <v>645</v>
      </c>
      <c r="H1480" s="1" t="s">
        <v>50</v>
      </c>
      <c r="I1480" s="1" t="s">
        <v>271</v>
      </c>
      <c r="J1480" s="1" t="s">
        <v>272</v>
      </c>
      <c r="K1480" s="1" t="s">
        <v>2697</v>
      </c>
    </row>
    <row r="1481" spans="1:11">
      <c r="A1481" s="1">
        <v>3756</v>
      </c>
      <c r="B1481" s="1">
        <v>842</v>
      </c>
      <c r="C1481" s="1" t="s">
        <v>45</v>
      </c>
      <c r="D1481" s="1" t="s">
        <v>975</v>
      </c>
      <c r="E1481" s="1" t="s">
        <v>430</v>
      </c>
      <c r="F1481" s="1" t="s">
        <v>2707</v>
      </c>
      <c r="G1481" s="1" t="s">
        <v>2708</v>
      </c>
      <c r="H1481" s="1" t="s">
        <v>50</v>
      </c>
      <c r="I1481" s="1" t="s">
        <v>208</v>
      </c>
      <c r="J1481" s="1" t="s">
        <v>209</v>
      </c>
      <c r="K1481" s="1" t="s">
        <v>2697</v>
      </c>
    </row>
    <row r="1482" spans="1:11">
      <c r="A1482" s="1">
        <v>3756</v>
      </c>
      <c r="B1482" s="1">
        <v>842</v>
      </c>
      <c r="C1482" s="1" t="s">
        <v>45</v>
      </c>
      <c r="D1482" s="1" t="s">
        <v>975</v>
      </c>
      <c r="E1482" s="1" t="s">
        <v>2709</v>
      </c>
      <c r="F1482" s="1" t="s">
        <v>2710</v>
      </c>
      <c r="G1482" s="1" t="s">
        <v>2711</v>
      </c>
      <c r="H1482" s="1" t="s">
        <v>50</v>
      </c>
      <c r="I1482" s="1" t="s">
        <v>140</v>
      </c>
      <c r="J1482" s="1" t="s">
        <v>141</v>
      </c>
      <c r="K1482" s="1" t="s">
        <v>2697</v>
      </c>
    </row>
    <row r="1483" spans="1:11">
      <c r="A1483" s="1">
        <v>3756</v>
      </c>
      <c r="B1483" s="1">
        <v>842</v>
      </c>
      <c r="C1483" s="1" t="s">
        <v>45</v>
      </c>
      <c r="D1483" s="1" t="s">
        <v>975</v>
      </c>
      <c r="E1483" s="1" t="s">
        <v>2050</v>
      </c>
      <c r="F1483" s="1" t="s">
        <v>2051</v>
      </c>
      <c r="G1483" s="1" t="s">
        <v>2052</v>
      </c>
      <c r="H1483" s="1" t="s">
        <v>50</v>
      </c>
      <c r="I1483" s="1" t="s">
        <v>608</v>
      </c>
      <c r="J1483" s="1" t="s">
        <v>609</v>
      </c>
      <c r="K1483" s="1" t="s">
        <v>2697</v>
      </c>
    </row>
    <row r="1484" spans="1:11">
      <c r="A1484" s="1">
        <v>3756</v>
      </c>
      <c r="B1484" s="1">
        <v>842</v>
      </c>
      <c r="C1484" s="1" t="s">
        <v>45</v>
      </c>
      <c r="D1484" s="1" t="s">
        <v>975</v>
      </c>
      <c r="E1484" s="1" t="s">
        <v>2712</v>
      </c>
      <c r="F1484" s="1" t="s">
        <v>2713</v>
      </c>
      <c r="G1484" s="1" t="s">
        <v>2714</v>
      </c>
      <c r="H1484" s="1" t="s">
        <v>50</v>
      </c>
      <c r="I1484" s="1" t="s">
        <v>260</v>
      </c>
      <c r="J1484" s="1" t="s">
        <v>261</v>
      </c>
      <c r="K1484" s="1" t="s">
        <v>2697</v>
      </c>
    </row>
    <row r="1485" spans="1:11">
      <c r="A1485" s="1">
        <v>3756</v>
      </c>
      <c r="B1485" s="1">
        <v>842</v>
      </c>
      <c r="C1485" s="1" t="s">
        <v>45</v>
      </c>
      <c r="D1485" s="1" t="s">
        <v>975</v>
      </c>
      <c r="E1485" s="1" t="s">
        <v>47</v>
      </c>
      <c r="F1485" s="1" t="s">
        <v>2284</v>
      </c>
      <c r="G1485" s="1" t="s">
        <v>2285</v>
      </c>
      <c r="H1485" s="1" t="s">
        <v>50</v>
      </c>
      <c r="I1485" s="1" t="s">
        <v>1104</v>
      </c>
      <c r="J1485" s="1" t="s">
        <v>64</v>
      </c>
      <c r="K1485" s="1" t="s">
        <v>2697</v>
      </c>
    </row>
    <row r="1486" spans="1:11">
      <c r="A1486" s="1">
        <v>3756</v>
      </c>
      <c r="B1486" s="1">
        <v>842</v>
      </c>
      <c r="C1486" s="1" t="s">
        <v>45</v>
      </c>
      <c r="D1486" s="1" t="s">
        <v>975</v>
      </c>
      <c r="E1486" s="1" t="s">
        <v>2715</v>
      </c>
      <c r="F1486" s="1" t="s">
        <v>2716</v>
      </c>
      <c r="G1486" s="1" t="s">
        <v>2717</v>
      </c>
      <c r="H1486" s="1" t="s">
        <v>50</v>
      </c>
      <c r="I1486" s="1" t="s">
        <v>385</v>
      </c>
      <c r="J1486" s="1" t="s">
        <v>386</v>
      </c>
      <c r="K1486" s="1" t="s">
        <v>2697</v>
      </c>
    </row>
    <row r="1487" spans="1:11">
      <c r="A1487" s="1">
        <v>3756</v>
      </c>
      <c r="B1487" s="1">
        <v>842</v>
      </c>
      <c r="C1487" s="1" t="s">
        <v>45</v>
      </c>
      <c r="D1487" s="1" t="s">
        <v>975</v>
      </c>
      <c r="E1487" s="1" t="s">
        <v>1815</v>
      </c>
      <c r="F1487" s="1" t="s">
        <v>2718</v>
      </c>
      <c r="G1487" s="1" t="s">
        <v>2719</v>
      </c>
      <c r="H1487" s="1" t="s">
        <v>50</v>
      </c>
      <c r="I1487" s="1" t="s">
        <v>233</v>
      </c>
      <c r="J1487" s="1" t="s">
        <v>234</v>
      </c>
      <c r="K1487" s="1" t="s">
        <v>2697</v>
      </c>
    </row>
    <row r="1488" spans="1:11">
      <c r="A1488" s="1">
        <v>3756</v>
      </c>
      <c r="B1488" s="1">
        <v>842</v>
      </c>
      <c r="C1488" s="1" t="s">
        <v>45</v>
      </c>
      <c r="D1488" s="1" t="s">
        <v>975</v>
      </c>
      <c r="E1488" s="1" t="s">
        <v>127</v>
      </c>
      <c r="F1488" s="1" t="s">
        <v>2720</v>
      </c>
      <c r="G1488" s="1" t="s">
        <v>2721</v>
      </c>
      <c r="H1488" s="1" t="s">
        <v>50</v>
      </c>
      <c r="I1488" s="1" t="s">
        <v>316</v>
      </c>
      <c r="J1488" s="1" t="s">
        <v>265</v>
      </c>
      <c r="K1488" s="1" t="s">
        <v>2697</v>
      </c>
    </row>
    <row r="1489" spans="1:11">
      <c r="A1489" s="1">
        <v>3756</v>
      </c>
      <c r="B1489" s="1">
        <v>842</v>
      </c>
      <c r="C1489" s="1" t="s">
        <v>45</v>
      </c>
      <c r="D1489" s="1" t="s">
        <v>975</v>
      </c>
      <c r="E1489" s="1" t="s">
        <v>127</v>
      </c>
      <c r="F1489" s="1" t="s">
        <v>1666</v>
      </c>
      <c r="G1489" s="1" t="s">
        <v>1667</v>
      </c>
      <c r="H1489" s="1" t="s">
        <v>50</v>
      </c>
      <c r="I1489" s="1" t="s">
        <v>316</v>
      </c>
      <c r="J1489" s="1" t="s">
        <v>265</v>
      </c>
      <c r="K1489" s="1" t="s">
        <v>2697</v>
      </c>
    </row>
    <row r="1490" spans="1:11">
      <c r="A1490" s="1">
        <v>3756</v>
      </c>
      <c r="B1490" s="1">
        <v>842</v>
      </c>
      <c r="C1490" s="1" t="s">
        <v>45</v>
      </c>
      <c r="D1490" s="1" t="s">
        <v>975</v>
      </c>
      <c r="E1490" s="1" t="s">
        <v>1323</v>
      </c>
      <c r="F1490" s="1" t="s">
        <v>2722</v>
      </c>
      <c r="G1490" s="1" t="s">
        <v>2723</v>
      </c>
      <c r="H1490" s="1" t="s">
        <v>50</v>
      </c>
      <c r="I1490" s="1" t="s">
        <v>587</v>
      </c>
      <c r="J1490" s="1" t="s">
        <v>588</v>
      </c>
      <c r="K1490" s="1" t="s">
        <v>2697</v>
      </c>
    </row>
    <row r="1491" spans="1:11">
      <c r="A1491" s="1">
        <v>3756</v>
      </c>
      <c r="B1491" s="1">
        <v>842</v>
      </c>
      <c r="C1491" s="1" t="s">
        <v>45</v>
      </c>
      <c r="D1491" s="1" t="s">
        <v>975</v>
      </c>
      <c r="E1491" s="1" t="s">
        <v>65</v>
      </c>
      <c r="F1491" s="1" t="s">
        <v>2724</v>
      </c>
      <c r="G1491" s="1" t="s">
        <v>2725</v>
      </c>
      <c r="H1491" s="1" t="s">
        <v>50</v>
      </c>
      <c r="I1491" s="1" t="s">
        <v>638</v>
      </c>
      <c r="J1491" s="1" t="s">
        <v>639</v>
      </c>
      <c r="K1491" s="1" t="s">
        <v>2697</v>
      </c>
    </row>
    <row r="1492" spans="1:11">
      <c r="A1492" s="1">
        <v>3796</v>
      </c>
      <c r="B1492" s="1">
        <v>332</v>
      </c>
      <c r="C1492" s="1" t="s">
        <v>45</v>
      </c>
      <c r="D1492" s="1" t="s">
        <v>2726</v>
      </c>
      <c r="E1492" s="1" t="s">
        <v>137</v>
      </c>
      <c r="F1492" s="1" t="s">
        <v>2727</v>
      </c>
      <c r="G1492" s="1" t="s">
        <v>2728</v>
      </c>
      <c r="H1492" s="1" t="s">
        <v>50</v>
      </c>
      <c r="I1492" s="1" t="s">
        <v>2281</v>
      </c>
      <c r="J1492" s="1" t="s">
        <v>1328</v>
      </c>
      <c r="K1492" s="1" t="s">
        <v>2729</v>
      </c>
    </row>
    <row r="1493" spans="1:11">
      <c r="A1493" s="1">
        <v>3796</v>
      </c>
      <c r="B1493" s="1">
        <v>332</v>
      </c>
      <c r="C1493" s="1" t="s">
        <v>45</v>
      </c>
      <c r="D1493" s="1" t="s">
        <v>2726</v>
      </c>
      <c r="E1493" s="1" t="s">
        <v>137</v>
      </c>
      <c r="F1493" s="1" t="s">
        <v>2263</v>
      </c>
      <c r="G1493" s="1" t="s">
        <v>2264</v>
      </c>
      <c r="H1493" s="1" t="s">
        <v>50</v>
      </c>
      <c r="I1493" s="1" t="s">
        <v>665</v>
      </c>
      <c r="J1493" s="1" t="s">
        <v>666</v>
      </c>
      <c r="K1493" s="1" t="s">
        <v>2729</v>
      </c>
    </row>
    <row r="1494" spans="1:11">
      <c r="A1494" s="1">
        <v>3796</v>
      </c>
      <c r="B1494" s="1">
        <v>332</v>
      </c>
      <c r="C1494" s="1" t="s">
        <v>45</v>
      </c>
      <c r="D1494" s="1" t="s">
        <v>2726</v>
      </c>
      <c r="E1494" s="1" t="s">
        <v>137</v>
      </c>
      <c r="F1494" s="1" t="s">
        <v>2730</v>
      </c>
      <c r="G1494" s="1" t="s">
        <v>2731</v>
      </c>
      <c r="H1494" s="1" t="s">
        <v>50</v>
      </c>
      <c r="I1494" s="1" t="s">
        <v>208</v>
      </c>
      <c r="J1494" s="1" t="s">
        <v>209</v>
      </c>
      <c r="K1494" s="1" t="s">
        <v>2729</v>
      </c>
    </row>
    <row r="1495" spans="1:11">
      <c r="A1495" s="1">
        <v>3796</v>
      </c>
      <c r="B1495" s="1">
        <v>332</v>
      </c>
      <c r="C1495" s="1" t="s">
        <v>45</v>
      </c>
      <c r="D1495" s="1" t="s">
        <v>2726</v>
      </c>
      <c r="E1495" s="1" t="s">
        <v>318</v>
      </c>
      <c r="F1495" s="1" t="s">
        <v>319</v>
      </c>
      <c r="G1495" s="1" t="s">
        <v>320</v>
      </c>
      <c r="H1495" s="1" t="s">
        <v>50</v>
      </c>
      <c r="I1495" s="1" t="s">
        <v>195</v>
      </c>
      <c r="J1495" s="1" t="s">
        <v>196</v>
      </c>
      <c r="K1495" s="1" t="s">
        <v>2729</v>
      </c>
    </row>
    <row r="1496" spans="1:11">
      <c r="A1496" s="1">
        <v>3796</v>
      </c>
      <c r="B1496" s="1">
        <v>332</v>
      </c>
      <c r="C1496" s="1" t="s">
        <v>45</v>
      </c>
      <c r="D1496" s="1" t="s">
        <v>2726</v>
      </c>
      <c r="E1496" s="1" t="s">
        <v>318</v>
      </c>
      <c r="F1496" s="1" t="s">
        <v>2732</v>
      </c>
      <c r="G1496" s="1" t="s">
        <v>2733</v>
      </c>
      <c r="H1496" s="1" t="s">
        <v>50</v>
      </c>
      <c r="I1496" s="1" t="s">
        <v>542</v>
      </c>
      <c r="J1496" s="1" t="s">
        <v>543</v>
      </c>
      <c r="K1496" s="1" t="s">
        <v>2729</v>
      </c>
    </row>
    <row r="1497" spans="1:11">
      <c r="A1497" s="1">
        <v>3796</v>
      </c>
      <c r="B1497" s="1">
        <v>332</v>
      </c>
      <c r="C1497" s="1" t="s">
        <v>45</v>
      </c>
      <c r="D1497" s="1" t="s">
        <v>2726</v>
      </c>
      <c r="E1497" s="1" t="s">
        <v>398</v>
      </c>
      <c r="F1497" s="1" t="s">
        <v>1840</v>
      </c>
      <c r="G1497" s="1" t="s">
        <v>1841</v>
      </c>
      <c r="H1497" s="1" t="s">
        <v>50</v>
      </c>
      <c r="I1497" s="1" t="s">
        <v>147</v>
      </c>
      <c r="J1497" s="1" t="s">
        <v>148</v>
      </c>
      <c r="K1497" s="1" t="s">
        <v>2729</v>
      </c>
    </row>
    <row r="1498" spans="1:11">
      <c r="A1498" s="1">
        <v>3796</v>
      </c>
      <c r="B1498" s="1">
        <v>332</v>
      </c>
      <c r="C1498" s="1" t="s">
        <v>45</v>
      </c>
      <c r="D1498" s="1" t="s">
        <v>2726</v>
      </c>
      <c r="E1498" s="1" t="s">
        <v>513</v>
      </c>
      <c r="F1498" s="1" t="s">
        <v>2734</v>
      </c>
      <c r="G1498" s="1" t="s">
        <v>2735</v>
      </c>
      <c r="H1498" s="1" t="s">
        <v>50</v>
      </c>
      <c r="I1498" s="1" t="s">
        <v>109</v>
      </c>
      <c r="J1498" s="1" t="s">
        <v>110</v>
      </c>
      <c r="K1498" s="1" t="s">
        <v>2729</v>
      </c>
    </row>
    <row r="1499" spans="1:11">
      <c r="A1499" s="1">
        <v>3796</v>
      </c>
      <c r="B1499" s="1">
        <v>332</v>
      </c>
      <c r="C1499" s="1" t="s">
        <v>45</v>
      </c>
      <c r="D1499" s="1" t="s">
        <v>2726</v>
      </c>
      <c r="E1499" s="1" t="s">
        <v>174</v>
      </c>
      <c r="F1499" s="1" t="s">
        <v>2736</v>
      </c>
      <c r="G1499" s="1" t="s">
        <v>2737</v>
      </c>
      <c r="H1499" s="1" t="s">
        <v>50</v>
      </c>
      <c r="I1499" s="1" t="s">
        <v>195</v>
      </c>
      <c r="J1499" s="1" t="s">
        <v>196</v>
      </c>
      <c r="K1499" s="1" t="s">
        <v>2729</v>
      </c>
    </row>
    <row r="1500" spans="1:11">
      <c r="A1500" s="1">
        <v>3796</v>
      </c>
      <c r="B1500" s="1">
        <v>332</v>
      </c>
      <c r="C1500" s="1" t="s">
        <v>45</v>
      </c>
      <c r="D1500" s="1" t="s">
        <v>2726</v>
      </c>
      <c r="E1500" s="1" t="s">
        <v>2008</v>
      </c>
      <c r="F1500" s="1" t="s">
        <v>2587</v>
      </c>
      <c r="G1500" s="1" t="s">
        <v>2588</v>
      </c>
      <c r="H1500" s="1" t="s">
        <v>50</v>
      </c>
      <c r="I1500" s="1" t="s">
        <v>351</v>
      </c>
      <c r="J1500" s="1" t="s">
        <v>352</v>
      </c>
      <c r="K1500" s="1" t="s">
        <v>2729</v>
      </c>
    </row>
    <row r="1501" spans="1:11">
      <c r="A1501" s="1">
        <v>3796</v>
      </c>
      <c r="B1501" s="1">
        <v>332</v>
      </c>
      <c r="C1501" s="1" t="s">
        <v>45</v>
      </c>
      <c r="D1501" s="1" t="s">
        <v>2726</v>
      </c>
      <c r="E1501" s="1" t="s">
        <v>2738</v>
      </c>
      <c r="F1501" s="1" t="s">
        <v>2739</v>
      </c>
      <c r="G1501" s="1" t="s">
        <v>2740</v>
      </c>
      <c r="H1501" s="1" t="s">
        <v>50</v>
      </c>
      <c r="I1501" s="1" t="s">
        <v>575</v>
      </c>
      <c r="J1501" s="1" t="s">
        <v>576</v>
      </c>
      <c r="K1501" s="1" t="s">
        <v>2729</v>
      </c>
    </row>
    <row r="1502" spans="1:11">
      <c r="A1502" s="1">
        <v>3796</v>
      </c>
      <c r="B1502" s="1">
        <v>332</v>
      </c>
      <c r="C1502" s="1" t="s">
        <v>45</v>
      </c>
      <c r="D1502" s="1" t="s">
        <v>2726</v>
      </c>
      <c r="E1502" s="1" t="s">
        <v>474</v>
      </c>
      <c r="F1502" s="1" t="s">
        <v>2741</v>
      </c>
      <c r="G1502" s="1" t="s">
        <v>2742</v>
      </c>
      <c r="H1502" s="1" t="s">
        <v>50</v>
      </c>
      <c r="I1502" s="1" t="s">
        <v>321</v>
      </c>
      <c r="J1502" s="1" t="s">
        <v>322</v>
      </c>
      <c r="K1502" s="1" t="s">
        <v>2729</v>
      </c>
    </row>
    <row r="1503" spans="1:11">
      <c r="A1503" s="1">
        <v>3796</v>
      </c>
      <c r="B1503" s="1">
        <v>332</v>
      </c>
      <c r="C1503" s="1" t="s">
        <v>45</v>
      </c>
      <c r="D1503" s="1" t="s">
        <v>2726</v>
      </c>
      <c r="E1503" s="1" t="s">
        <v>124</v>
      </c>
      <c r="F1503" s="1" t="s">
        <v>2518</v>
      </c>
      <c r="G1503" s="1" t="s">
        <v>2519</v>
      </c>
      <c r="H1503" s="1" t="s">
        <v>50</v>
      </c>
      <c r="I1503" s="1" t="s">
        <v>433</v>
      </c>
      <c r="J1503" s="1" t="s">
        <v>434</v>
      </c>
      <c r="K1503" s="1" t="s">
        <v>2729</v>
      </c>
    </row>
    <row r="1504" spans="1:11">
      <c r="A1504" s="1">
        <v>3796</v>
      </c>
      <c r="B1504" s="1">
        <v>332</v>
      </c>
      <c r="C1504" s="1" t="s">
        <v>45</v>
      </c>
      <c r="D1504" s="1" t="s">
        <v>2726</v>
      </c>
      <c r="E1504" s="1" t="s">
        <v>691</v>
      </c>
      <c r="F1504" s="1" t="s">
        <v>2743</v>
      </c>
      <c r="G1504" s="1" t="s">
        <v>2744</v>
      </c>
      <c r="H1504" s="1" t="s">
        <v>50</v>
      </c>
      <c r="I1504" s="1" t="s">
        <v>393</v>
      </c>
      <c r="J1504" s="1" t="s">
        <v>394</v>
      </c>
      <c r="K1504" s="1" t="s">
        <v>2729</v>
      </c>
    </row>
    <row r="1505" spans="1:11">
      <c r="A1505" s="1">
        <v>3796</v>
      </c>
      <c r="B1505" s="1">
        <v>332</v>
      </c>
      <c r="C1505" s="1" t="s">
        <v>45</v>
      </c>
      <c r="D1505" s="1" t="s">
        <v>2726</v>
      </c>
      <c r="E1505" s="1" t="s">
        <v>701</v>
      </c>
      <c r="F1505" s="1" t="s">
        <v>2745</v>
      </c>
      <c r="G1505" s="1" t="s">
        <v>2746</v>
      </c>
      <c r="H1505" s="1" t="s">
        <v>50</v>
      </c>
      <c r="I1505" s="1" t="s">
        <v>775</v>
      </c>
      <c r="J1505" s="1" t="s">
        <v>776</v>
      </c>
      <c r="K1505" s="1" t="s">
        <v>2729</v>
      </c>
    </row>
    <row r="1506" spans="1:11">
      <c r="A1506" s="1">
        <v>3796</v>
      </c>
      <c r="B1506" s="1">
        <v>332</v>
      </c>
      <c r="C1506" s="1" t="s">
        <v>45</v>
      </c>
      <c r="D1506" s="1" t="s">
        <v>2726</v>
      </c>
      <c r="E1506" s="1" t="s">
        <v>701</v>
      </c>
      <c r="F1506" s="1" t="s">
        <v>702</v>
      </c>
      <c r="G1506" s="1" t="s">
        <v>703</v>
      </c>
      <c r="H1506" s="1" t="s">
        <v>50</v>
      </c>
      <c r="I1506" s="1" t="s">
        <v>775</v>
      </c>
      <c r="J1506" s="1" t="s">
        <v>776</v>
      </c>
      <c r="K1506" s="1" t="s">
        <v>2729</v>
      </c>
    </row>
    <row r="1507" spans="1:11">
      <c r="A1507" s="1">
        <v>3796</v>
      </c>
      <c r="B1507" s="1">
        <v>332</v>
      </c>
      <c r="C1507" s="1" t="s">
        <v>45</v>
      </c>
      <c r="D1507" s="1" t="s">
        <v>2726</v>
      </c>
      <c r="E1507" s="1" t="s">
        <v>444</v>
      </c>
      <c r="F1507" s="1" t="s">
        <v>445</v>
      </c>
      <c r="G1507" s="1" t="s">
        <v>446</v>
      </c>
      <c r="H1507" s="1" t="s">
        <v>50</v>
      </c>
      <c r="I1507" s="1" t="s">
        <v>303</v>
      </c>
      <c r="J1507" s="1" t="s">
        <v>304</v>
      </c>
      <c r="K1507" s="1" t="s">
        <v>2729</v>
      </c>
    </row>
    <row r="1508" spans="1:11">
      <c r="A1508" s="1">
        <v>3796</v>
      </c>
      <c r="B1508" s="1">
        <v>332</v>
      </c>
      <c r="C1508" s="1" t="s">
        <v>45</v>
      </c>
      <c r="D1508" s="1" t="s">
        <v>2726</v>
      </c>
      <c r="E1508" s="1" t="s">
        <v>65</v>
      </c>
      <c r="F1508" s="1" t="s">
        <v>667</v>
      </c>
      <c r="G1508" s="1" t="s">
        <v>668</v>
      </c>
      <c r="H1508" s="1" t="s">
        <v>50</v>
      </c>
      <c r="I1508" s="1" t="s">
        <v>669</v>
      </c>
      <c r="J1508" s="1" t="s">
        <v>670</v>
      </c>
      <c r="K1508" s="1" t="s">
        <v>2729</v>
      </c>
    </row>
    <row r="1509" spans="1:11">
      <c r="A1509" s="1">
        <v>3800</v>
      </c>
      <c r="B1509" s="1">
        <v>59</v>
      </c>
      <c r="C1509" s="1" t="s">
        <v>45</v>
      </c>
      <c r="D1509" s="1" t="s">
        <v>2470</v>
      </c>
      <c r="E1509" s="1" t="s">
        <v>395</v>
      </c>
      <c r="F1509" s="1" t="s">
        <v>1701</v>
      </c>
      <c r="G1509" s="1" t="s">
        <v>1702</v>
      </c>
      <c r="H1509" s="1" t="s">
        <v>50</v>
      </c>
      <c r="I1509" s="1" t="s">
        <v>289</v>
      </c>
      <c r="J1509" s="1" t="s">
        <v>290</v>
      </c>
      <c r="K1509" s="1" t="s">
        <v>472</v>
      </c>
    </row>
    <row r="1510" spans="1:11">
      <c r="A1510" s="1">
        <v>3800</v>
      </c>
      <c r="B1510" s="1">
        <v>59</v>
      </c>
      <c r="C1510" s="1" t="s">
        <v>45</v>
      </c>
      <c r="D1510" s="1" t="s">
        <v>2470</v>
      </c>
      <c r="E1510" s="1" t="s">
        <v>331</v>
      </c>
      <c r="F1510" s="1" t="s">
        <v>2747</v>
      </c>
      <c r="G1510" s="1" t="s">
        <v>2748</v>
      </c>
      <c r="H1510" s="1" t="s">
        <v>50</v>
      </c>
      <c r="I1510" s="1" t="s">
        <v>289</v>
      </c>
      <c r="J1510" s="1" t="s">
        <v>290</v>
      </c>
      <c r="K1510" s="1" t="s">
        <v>472</v>
      </c>
    </row>
    <row r="1511" spans="1:11">
      <c r="A1511" s="1">
        <v>3800</v>
      </c>
      <c r="B1511" s="1">
        <v>59</v>
      </c>
      <c r="C1511" s="1" t="s">
        <v>45</v>
      </c>
      <c r="D1511" s="1" t="s">
        <v>2470</v>
      </c>
      <c r="E1511" s="1" t="s">
        <v>1247</v>
      </c>
      <c r="F1511" s="1" t="s">
        <v>1248</v>
      </c>
      <c r="G1511" s="1" t="s">
        <v>1249</v>
      </c>
      <c r="H1511" s="1" t="s">
        <v>50</v>
      </c>
      <c r="I1511" s="1" t="s">
        <v>401</v>
      </c>
      <c r="J1511" s="1" t="s">
        <v>402</v>
      </c>
      <c r="K1511" s="1" t="s">
        <v>472</v>
      </c>
    </row>
    <row r="1512" spans="1:11">
      <c r="A1512" s="1">
        <v>3800</v>
      </c>
      <c r="B1512" s="1">
        <v>59</v>
      </c>
      <c r="C1512" s="1" t="s">
        <v>45</v>
      </c>
      <c r="D1512" s="1" t="s">
        <v>2470</v>
      </c>
      <c r="E1512" s="1" t="s">
        <v>65</v>
      </c>
      <c r="F1512" s="1" t="s">
        <v>2749</v>
      </c>
      <c r="G1512" s="1" t="s">
        <v>2750</v>
      </c>
      <c r="H1512" s="1" t="s">
        <v>50</v>
      </c>
      <c r="I1512" s="1" t="s">
        <v>838</v>
      </c>
      <c r="J1512" s="1" t="s">
        <v>839</v>
      </c>
      <c r="K1512" s="1" t="s">
        <v>472</v>
      </c>
    </row>
    <row r="1513" spans="1:11">
      <c r="A1513" s="1">
        <v>3969</v>
      </c>
      <c r="B1513" s="1">
        <v>1417</v>
      </c>
      <c r="C1513" s="1" t="s">
        <v>2751</v>
      </c>
      <c r="D1513" s="1" t="s">
        <v>1600</v>
      </c>
      <c r="E1513" s="1" t="s">
        <v>382</v>
      </c>
      <c r="F1513" s="1" t="s">
        <v>383</v>
      </c>
      <c r="G1513" s="1" t="s">
        <v>384</v>
      </c>
      <c r="H1513" s="1" t="s">
        <v>62</v>
      </c>
      <c r="I1513" s="1" t="s">
        <v>385</v>
      </c>
      <c r="J1513" s="1" t="s">
        <v>2752</v>
      </c>
      <c r="K1513" s="1" t="s">
        <v>2753</v>
      </c>
    </row>
    <row r="1514" spans="1:11">
      <c r="A1514" s="1">
        <v>3969</v>
      </c>
      <c r="B1514" s="1">
        <v>1417</v>
      </c>
      <c r="C1514" s="1" t="s">
        <v>2751</v>
      </c>
      <c r="D1514" s="1" t="s">
        <v>1600</v>
      </c>
      <c r="E1514" s="1" t="s">
        <v>1637</v>
      </c>
      <c r="F1514" s="1" t="s">
        <v>2754</v>
      </c>
      <c r="G1514" s="1" t="s">
        <v>2755</v>
      </c>
      <c r="H1514" s="1" t="s">
        <v>50</v>
      </c>
      <c r="I1514" s="1" t="s">
        <v>2083</v>
      </c>
      <c r="J1514" s="1" t="s">
        <v>2084</v>
      </c>
      <c r="K1514" s="1" t="s">
        <v>2753</v>
      </c>
    </row>
    <row r="1515" spans="1:11">
      <c r="A1515" s="1">
        <v>3969</v>
      </c>
      <c r="B1515" s="1">
        <v>1417</v>
      </c>
      <c r="C1515" s="1" t="s">
        <v>2751</v>
      </c>
      <c r="D1515" s="1" t="s">
        <v>1600</v>
      </c>
      <c r="E1515" s="1" t="s">
        <v>279</v>
      </c>
      <c r="F1515" s="1" t="s">
        <v>2756</v>
      </c>
      <c r="G1515" s="1" t="s">
        <v>2757</v>
      </c>
      <c r="H1515" s="1" t="s">
        <v>62</v>
      </c>
      <c r="I1515" s="1" t="s">
        <v>1210</v>
      </c>
      <c r="J1515" s="1" t="s">
        <v>2758</v>
      </c>
      <c r="K1515" s="1" t="s">
        <v>2753</v>
      </c>
    </row>
    <row r="1516" spans="1:11">
      <c r="A1516" s="1">
        <v>3969</v>
      </c>
      <c r="B1516" s="1">
        <v>1417</v>
      </c>
      <c r="C1516" s="1" t="s">
        <v>2751</v>
      </c>
      <c r="D1516" s="1" t="s">
        <v>1600</v>
      </c>
      <c r="E1516" s="1" t="s">
        <v>463</v>
      </c>
      <c r="F1516" s="1" t="s">
        <v>2759</v>
      </c>
      <c r="G1516" s="1" t="s">
        <v>2760</v>
      </c>
      <c r="H1516" s="1" t="s">
        <v>780</v>
      </c>
      <c r="I1516" s="1" t="s">
        <v>575</v>
      </c>
      <c r="J1516" s="1" t="s">
        <v>543</v>
      </c>
      <c r="K1516" s="1" t="s">
        <v>2753</v>
      </c>
    </row>
    <row r="1517" spans="1:11">
      <c r="A1517" s="1">
        <v>3969</v>
      </c>
      <c r="B1517" s="1">
        <v>1417</v>
      </c>
      <c r="C1517" s="1" t="s">
        <v>2751</v>
      </c>
      <c r="D1517" s="1" t="s">
        <v>1600</v>
      </c>
      <c r="E1517" s="1" t="s">
        <v>2434</v>
      </c>
      <c r="F1517" s="1" t="s">
        <v>2761</v>
      </c>
      <c r="G1517" s="1" t="s">
        <v>2762</v>
      </c>
      <c r="H1517" s="1" t="s">
        <v>62</v>
      </c>
      <c r="I1517" s="1" t="s">
        <v>575</v>
      </c>
      <c r="J1517" s="1" t="s">
        <v>204</v>
      </c>
      <c r="K1517" s="1" t="s">
        <v>2753</v>
      </c>
    </row>
    <row r="1518" spans="1:11">
      <c r="A1518" s="1">
        <v>3969</v>
      </c>
      <c r="B1518" s="1">
        <v>1417</v>
      </c>
      <c r="C1518" s="1" t="s">
        <v>2751</v>
      </c>
      <c r="D1518" s="1" t="s">
        <v>1600</v>
      </c>
      <c r="E1518" s="1" t="s">
        <v>2434</v>
      </c>
      <c r="F1518" s="1" t="s">
        <v>2763</v>
      </c>
      <c r="G1518" s="1" t="s">
        <v>2764</v>
      </c>
      <c r="H1518" s="1" t="s">
        <v>50</v>
      </c>
      <c r="I1518" s="1" t="s">
        <v>575</v>
      </c>
      <c r="J1518" s="1" t="s">
        <v>576</v>
      </c>
      <c r="K1518" s="1" t="s">
        <v>2753</v>
      </c>
    </row>
    <row r="1519" spans="1:11">
      <c r="A1519" s="1">
        <v>3969</v>
      </c>
      <c r="B1519" s="1">
        <v>1417</v>
      </c>
      <c r="C1519" s="1" t="s">
        <v>2751</v>
      </c>
      <c r="D1519" s="1" t="s">
        <v>1600</v>
      </c>
      <c r="E1519" s="1" t="s">
        <v>106</v>
      </c>
      <c r="F1519" s="1" t="s">
        <v>2765</v>
      </c>
      <c r="G1519" s="1" t="s">
        <v>2766</v>
      </c>
      <c r="H1519" s="1" t="s">
        <v>50</v>
      </c>
      <c r="I1519" s="1" t="s">
        <v>303</v>
      </c>
      <c r="J1519" s="1" t="s">
        <v>304</v>
      </c>
      <c r="K1519" s="1" t="s">
        <v>2753</v>
      </c>
    </row>
    <row r="1520" spans="1:11">
      <c r="A1520" s="1">
        <v>3969</v>
      </c>
      <c r="B1520" s="1">
        <v>1417</v>
      </c>
      <c r="C1520" s="1" t="s">
        <v>2751</v>
      </c>
      <c r="D1520" s="1" t="s">
        <v>1600</v>
      </c>
      <c r="E1520" s="1" t="s">
        <v>2615</v>
      </c>
      <c r="F1520" s="1" t="s">
        <v>2767</v>
      </c>
      <c r="G1520" s="1" t="s">
        <v>2768</v>
      </c>
      <c r="H1520" s="1" t="s">
        <v>50</v>
      </c>
      <c r="I1520" s="1" t="s">
        <v>212</v>
      </c>
      <c r="J1520" s="1" t="s">
        <v>213</v>
      </c>
      <c r="K1520" s="1" t="s">
        <v>2753</v>
      </c>
    </row>
    <row r="1521" spans="1:11">
      <c r="A1521" s="1">
        <v>3969</v>
      </c>
      <c r="B1521" s="1">
        <v>1417</v>
      </c>
      <c r="C1521" s="1" t="s">
        <v>2751</v>
      </c>
      <c r="D1521" s="1" t="s">
        <v>1600</v>
      </c>
      <c r="E1521" s="1" t="s">
        <v>305</v>
      </c>
      <c r="F1521" s="1" t="s">
        <v>306</v>
      </c>
      <c r="G1521" s="1" t="s">
        <v>307</v>
      </c>
      <c r="H1521" s="1" t="s">
        <v>50</v>
      </c>
      <c r="I1521" s="1" t="s">
        <v>308</v>
      </c>
      <c r="J1521" s="1" t="s">
        <v>62</v>
      </c>
      <c r="K1521" s="1" t="s">
        <v>2753</v>
      </c>
    </row>
    <row r="1522" spans="1:11">
      <c r="A1522" s="1">
        <v>3969</v>
      </c>
      <c r="B1522" s="1">
        <v>1417</v>
      </c>
      <c r="C1522" s="1" t="s">
        <v>2751</v>
      </c>
      <c r="D1522" s="1" t="s">
        <v>1600</v>
      </c>
      <c r="E1522" s="1" t="s">
        <v>305</v>
      </c>
      <c r="F1522" s="1" t="s">
        <v>306</v>
      </c>
      <c r="G1522" s="1" t="s">
        <v>307</v>
      </c>
      <c r="H1522" s="1" t="s">
        <v>50</v>
      </c>
      <c r="I1522" s="1" t="s">
        <v>308</v>
      </c>
      <c r="J1522" s="1" t="s">
        <v>62</v>
      </c>
      <c r="K1522" s="1" t="s">
        <v>2753</v>
      </c>
    </row>
    <row r="1523" spans="1:11">
      <c r="A1523" s="1">
        <v>3969</v>
      </c>
      <c r="B1523" s="1">
        <v>1417</v>
      </c>
      <c r="C1523" s="1" t="s">
        <v>2751</v>
      </c>
      <c r="D1523" s="1" t="s">
        <v>1600</v>
      </c>
      <c r="E1523" s="1" t="s">
        <v>65</v>
      </c>
      <c r="F1523" s="1" t="s">
        <v>866</v>
      </c>
      <c r="G1523" s="1" t="s">
        <v>867</v>
      </c>
      <c r="H1523" s="1" t="s">
        <v>62</v>
      </c>
      <c r="I1523" s="1" t="s">
        <v>2769</v>
      </c>
      <c r="J1523" s="1" t="s">
        <v>2770</v>
      </c>
      <c r="K1523" s="1" t="s">
        <v>2753</v>
      </c>
    </row>
    <row r="1524" spans="1:11">
      <c r="A1524" s="1">
        <v>3970</v>
      </c>
      <c r="B1524" s="1">
        <v>1417</v>
      </c>
      <c r="C1524" s="1" t="s">
        <v>2751</v>
      </c>
      <c r="D1524" s="1" t="s">
        <v>2771</v>
      </c>
      <c r="E1524" s="1" t="s">
        <v>348</v>
      </c>
      <c r="F1524" s="1" t="s">
        <v>2772</v>
      </c>
      <c r="G1524" s="1" t="s">
        <v>2773</v>
      </c>
      <c r="H1524" s="1" t="s">
        <v>50</v>
      </c>
      <c r="I1524" s="1" t="s">
        <v>208</v>
      </c>
      <c r="J1524" s="1" t="s">
        <v>209</v>
      </c>
      <c r="K1524" s="1" t="s">
        <v>2451</v>
      </c>
    </row>
    <row r="1525" spans="1:11">
      <c r="A1525" s="1">
        <v>3970</v>
      </c>
      <c r="B1525" s="1">
        <v>1417</v>
      </c>
      <c r="C1525" s="1" t="s">
        <v>2751</v>
      </c>
      <c r="D1525" s="1" t="s">
        <v>2771</v>
      </c>
      <c r="E1525" s="1" t="s">
        <v>348</v>
      </c>
      <c r="F1525" s="1" t="s">
        <v>2772</v>
      </c>
      <c r="G1525" s="1" t="s">
        <v>2773</v>
      </c>
      <c r="H1525" s="1" t="s">
        <v>50</v>
      </c>
      <c r="I1525" s="1" t="s">
        <v>208</v>
      </c>
      <c r="J1525" s="1" t="s">
        <v>209</v>
      </c>
      <c r="K1525" s="1" t="s">
        <v>2451</v>
      </c>
    </row>
    <row r="1526" spans="1:11">
      <c r="A1526" s="1">
        <v>3970</v>
      </c>
      <c r="B1526" s="1">
        <v>1417</v>
      </c>
      <c r="C1526" s="1" t="s">
        <v>2751</v>
      </c>
      <c r="D1526" s="1" t="s">
        <v>2771</v>
      </c>
      <c r="E1526" s="1" t="s">
        <v>305</v>
      </c>
      <c r="F1526" s="1" t="s">
        <v>306</v>
      </c>
      <c r="G1526" s="1" t="s">
        <v>307</v>
      </c>
      <c r="H1526" s="1" t="s">
        <v>50</v>
      </c>
      <c r="I1526" s="1" t="s">
        <v>308</v>
      </c>
      <c r="J1526" s="1" t="s">
        <v>62</v>
      </c>
      <c r="K1526" s="1" t="s">
        <v>2451</v>
      </c>
    </row>
    <row r="1527" spans="1:11">
      <c r="A1527" s="1">
        <v>3970</v>
      </c>
      <c r="B1527" s="1">
        <v>1417</v>
      </c>
      <c r="C1527" s="1" t="s">
        <v>2751</v>
      </c>
      <c r="D1527" s="1" t="s">
        <v>2771</v>
      </c>
      <c r="E1527" s="1" t="s">
        <v>65</v>
      </c>
      <c r="F1527" s="1" t="s">
        <v>866</v>
      </c>
      <c r="G1527" s="1" t="s">
        <v>867</v>
      </c>
      <c r="H1527" s="1" t="s">
        <v>50</v>
      </c>
      <c r="I1527" s="1" t="s">
        <v>360</v>
      </c>
      <c r="J1527" s="1" t="s">
        <v>361</v>
      </c>
      <c r="K1527" s="1" t="s">
        <v>2451</v>
      </c>
    </row>
    <row r="1528" spans="1:11">
      <c r="A1528" s="1">
        <v>3970</v>
      </c>
      <c r="B1528" s="1">
        <v>1417</v>
      </c>
      <c r="C1528" s="1" t="s">
        <v>2751</v>
      </c>
      <c r="D1528" s="1" t="s">
        <v>2771</v>
      </c>
      <c r="E1528" s="1" t="s">
        <v>65</v>
      </c>
      <c r="F1528" s="1" t="s">
        <v>866</v>
      </c>
      <c r="G1528" s="1" t="s">
        <v>867</v>
      </c>
      <c r="H1528" s="1" t="s">
        <v>50</v>
      </c>
      <c r="I1528" s="1" t="s">
        <v>360</v>
      </c>
      <c r="J1528" s="1" t="s">
        <v>361</v>
      </c>
      <c r="K1528" s="1" t="s">
        <v>2451</v>
      </c>
    </row>
    <row r="1529" spans="1:11">
      <c r="A1529" s="1">
        <v>3971</v>
      </c>
      <c r="B1529" s="1">
        <v>1417</v>
      </c>
      <c r="C1529" s="1" t="s">
        <v>2751</v>
      </c>
      <c r="D1529" s="1" t="s">
        <v>2774</v>
      </c>
      <c r="E1529" s="1" t="s">
        <v>1181</v>
      </c>
      <c r="F1529" s="1" t="s">
        <v>2775</v>
      </c>
      <c r="G1529" s="1" t="s">
        <v>2776</v>
      </c>
      <c r="H1529" s="1" t="s">
        <v>50</v>
      </c>
      <c r="I1529" s="1" t="s">
        <v>99</v>
      </c>
      <c r="J1529" s="1" t="s">
        <v>100</v>
      </c>
      <c r="K1529" s="1" t="s">
        <v>2777</v>
      </c>
    </row>
    <row r="1530" spans="1:11">
      <c r="A1530" s="1">
        <v>3971</v>
      </c>
      <c r="B1530" s="1">
        <v>1417</v>
      </c>
      <c r="C1530" s="1" t="s">
        <v>2751</v>
      </c>
      <c r="D1530" s="1" t="s">
        <v>2774</v>
      </c>
      <c r="E1530" s="1" t="s">
        <v>1181</v>
      </c>
      <c r="F1530" s="1" t="s">
        <v>2775</v>
      </c>
      <c r="G1530" s="1" t="s">
        <v>2776</v>
      </c>
      <c r="H1530" s="1" t="s">
        <v>466</v>
      </c>
      <c r="I1530" s="1" t="s">
        <v>99</v>
      </c>
      <c r="J1530" s="1" t="s">
        <v>2778</v>
      </c>
      <c r="K1530" s="1" t="s">
        <v>2777</v>
      </c>
    </row>
    <row r="1531" spans="1:11">
      <c r="A1531" s="1">
        <v>3971</v>
      </c>
      <c r="B1531" s="1">
        <v>1417</v>
      </c>
      <c r="C1531" s="1" t="s">
        <v>2751</v>
      </c>
      <c r="D1531" s="1" t="s">
        <v>2774</v>
      </c>
      <c r="E1531" s="1" t="s">
        <v>1181</v>
      </c>
      <c r="F1531" s="1" t="s">
        <v>2775</v>
      </c>
      <c r="G1531" s="1" t="s">
        <v>2776</v>
      </c>
      <c r="H1531" s="1" t="s">
        <v>466</v>
      </c>
      <c r="I1531" s="1" t="s">
        <v>99</v>
      </c>
      <c r="J1531" s="1" t="s">
        <v>2778</v>
      </c>
      <c r="K1531" s="1" t="s">
        <v>2777</v>
      </c>
    </row>
    <row r="1532" spans="1:11">
      <c r="A1532" s="1">
        <v>3971</v>
      </c>
      <c r="B1532" s="1">
        <v>1417</v>
      </c>
      <c r="C1532" s="1" t="s">
        <v>2751</v>
      </c>
      <c r="D1532" s="1" t="s">
        <v>2774</v>
      </c>
      <c r="E1532" s="1" t="s">
        <v>1181</v>
      </c>
      <c r="F1532" s="1" t="s">
        <v>2775</v>
      </c>
      <c r="G1532" s="1" t="s">
        <v>2776</v>
      </c>
      <c r="H1532" s="1" t="s">
        <v>50</v>
      </c>
      <c r="I1532" s="1" t="s">
        <v>99</v>
      </c>
      <c r="J1532" s="1" t="s">
        <v>100</v>
      </c>
      <c r="K1532" s="1" t="s">
        <v>2777</v>
      </c>
    </row>
    <row r="1533" spans="1:11">
      <c r="A1533" s="1">
        <v>3971</v>
      </c>
      <c r="B1533" s="1">
        <v>1417</v>
      </c>
      <c r="C1533" s="1" t="s">
        <v>2751</v>
      </c>
      <c r="D1533" s="1" t="s">
        <v>2774</v>
      </c>
      <c r="E1533" s="1" t="s">
        <v>124</v>
      </c>
      <c r="F1533" s="1" t="s">
        <v>2779</v>
      </c>
      <c r="G1533" s="1" t="s">
        <v>2780</v>
      </c>
      <c r="H1533" s="1" t="s">
        <v>50</v>
      </c>
      <c r="I1533" s="1" t="s">
        <v>1479</v>
      </c>
      <c r="J1533" s="1" t="s">
        <v>1480</v>
      </c>
      <c r="K1533" s="1" t="s">
        <v>2777</v>
      </c>
    </row>
    <row r="1534" spans="1:11">
      <c r="A1534" s="1">
        <v>3971</v>
      </c>
      <c r="B1534" s="1">
        <v>1417</v>
      </c>
      <c r="C1534" s="1" t="s">
        <v>2751</v>
      </c>
      <c r="D1534" s="1" t="s">
        <v>2774</v>
      </c>
      <c r="E1534" s="1" t="s">
        <v>124</v>
      </c>
      <c r="F1534" s="1" t="s">
        <v>2779</v>
      </c>
      <c r="G1534" s="1" t="s">
        <v>2780</v>
      </c>
      <c r="H1534" s="1" t="s">
        <v>50</v>
      </c>
      <c r="I1534" s="1" t="s">
        <v>1479</v>
      </c>
      <c r="J1534" s="1" t="s">
        <v>1480</v>
      </c>
      <c r="K1534" s="1" t="s">
        <v>2777</v>
      </c>
    </row>
    <row r="1535" spans="1:11">
      <c r="A1535" s="1">
        <v>3971</v>
      </c>
      <c r="B1535" s="1">
        <v>1417</v>
      </c>
      <c r="C1535" s="1" t="s">
        <v>2751</v>
      </c>
      <c r="D1535" s="1" t="s">
        <v>2774</v>
      </c>
      <c r="E1535" s="1" t="s">
        <v>124</v>
      </c>
      <c r="F1535" s="1" t="s">
        <v>2781</v>
      </c>
      <c r="G1535" s="1" t="s">
        <v>2782</v>
      </c>
      <c r="H1535" s="1" t="s">
        <v>50</v>
      </c>
      <c r="I1535" s="1" t="s">
        <v>195</v>
      </c>
      <c r="J1535" s="1" t="s">
        <v>196</v>
      </c>
      <c r="K1535" s="1" t="s">
        <v>2777</v>
      </c>
    </row>
    <row r="1536" spans="1:11">
      <c r="A1536" s="1">
        <v>3971</v>
      </c>
      <c r="B1536" s="1">
        <v>1417</v>
      </c>
      <c r="C1536" s="1" t="s">
        <v>2751</v>
      </c>
      <c r="D1536" s="1" t="s">
        <v>2774</v>
      </c>
      <c r="E1536" s="1" t="s">
        <v>124</v>
      </c>
      <c r="F1536" s="1" t="s">
        <v>2781</v>
      </c>
      <c r="G1536" s="1" t="s">
        <v>2782</v>
      </c>
      <c r="H1536" s="1" t="s">
        <v>50</v>
      </c>
      <c r="I1536" s="1" t="s">
        <v>195</v>
      </c>
      <c r="J1536" s="1" t="s">
        <v>196</v>
      </c>
      <c r="K1536" s="1" t="s">
        <v>2777</v>
      </c>
    </row>
    <row r="1537" spans="1:11">
      <c r="A1537" s="1">
        <v>3971</v>
      </c>
      <c r="B1537" s="1">
        <v>1417</v>
      </c>
      <c r="C1537" s="1" t="s">
        <v>2751</v>
      </c>
      <c r="D1537" s="1" t="s">
        <v>2774</v>
      </c>
      <c r="E1537" s="1" t="s">
        <v>479</v>
      </c>
      <c r="F1537" s="1" t="s">
        <v>2783</v>
      </c>
      <c r="G1537" s="1" t="s">
        <v>2784</v>
      </c>
      <c r="H1537" s="1" t="s">
        <v>50</v>
      </c>
      <c r="I1537" s="1" t="s">
        <v>79</v>
      </c>
      <c r="J1537" s="1" t="s">
        <v>80</v>
      </c>
      <c r="K1537" s="1" t="s">
        <v>2777</v>
      </c>
    </row>
    <row r="1538" spans="1:11">
      <c r="A1538" s="1">
        <v>3971</v>
      </c>
      <c r="B1538" s="1">
        <v>1417</v>
      </c>
      <c r="C1538" s="1" t="s">
        <v>2751</v>
      </c>
      <c r="D1538" s="1" t="s">
        <v>2774</v>
      </c>
      <c r="E1538" s="1" t="s">
        <v>633</v>
      </c>
      <c r="F1538" s="1" t="s">
        <v>634</v>
      </c>
      <c r="G1538" s="1" t="s">
        <v>635</v>
      </c>
      <c r="H1538" s="1" t="s">
        <v>50</v>
      </c>
      <c r="I1538" s="1" t="s">
        <v>841</v>
      </c>
      <c r="J1538" s="1" t="s">
        <v>842</v>
      </c>
      <c r="K1538" s="1" t="s">
        <v>2777</v>
      </c>
    </row>
    <row r="1539" spans="1:11">
      <c r="A1539" s="1">
        <v>3971</v>
      </c>
      <c r="B1539" s="1">
        <v>1417</v>
      </c>
      <c r="C1539" s="1" t="s">
        <v>2751</v>
      </c>
      <c r="D1539" s="1" t="s">
        <v>2774</v>
      </c>
      <c r="E1539" s="1" t="s">
        <v>305</v>
      </c>
      <c r="F1539" s="1" t="s">
        <v>306</v>
      </c>
      <c r="G1539" s="1" t="s">
        <v>307</v>
      </c>
      <c r="H1539" s="1" t="s">
        <v>50</v>
      </c>
      <c r="I1539" s="1" t="s">
        <v>308</v>
      </c>
      <c r="J1539" s="1" t="s">
        <v>62</v>
      </c>
      <c r="K1539" s="1" t="s">
        <v>2777</v>
      </c>
    </row>
    <row r="1540" spans="1:11">
      <c r="A1540" s="1">
        <v>3971</v>
      </c>
      <c r="B1540" s="1">
        <v>1417</v>
      </c>
      <c r="C1540" s="1" t="s">
        <v>2751</v>
      </c>
      <c r="D1540" s="1" t="s">
        <v>2774</v>
      </c>
      <c r="E1540" s="1" t="s">
        <v>305</v>
      </c>
      <c r="F1540" s="1" t="s">
        <v>306</v>
      </c>
      <c r="G1540" s="1" t="s">
        <v>307</v>
      </c>
      <c r="H1540" s="1" t="s">
        <v>50</v>
      </c>
      <c r="I1540" s="1" t="s">
        <v>308</v>
      </c>
      <c r="J1540" s="1" t="s">
        <v>62</v>
      </c>
      <c r="K1540" s="1" t="s">
        <v>2777</v>
      </c>
    </row>
    <row r="1541" spans="1:11">
      <c r="A1541" s="1">
        <v>3971</v>
      </c>
      <c r="B1541" s="1">
        <v>1417</v>
      </c>
      <c r="C1541" s="1" t="s">
        <v>2751</v>
      </c>
      <c r="D1541" s="1" t="s">
        <v>2774</v>
      </c>
      <c r="E1541" s="1" t="s">
        <v>65</v>
      </c>
      <c r="F1541" s="1" t="s">
        <v>866</v>
      </c>
      <c r="G1541" s="1" t="s">
        <v>867</v>
      </c>
      <c r="H1541" s="1" t="s">
        <v>50</v>
      </c>
      <c r="I1541" s="1" t="s">
        <v>2785</v>
      </c>
      <c r="J1541" s="1" t="s">
        <v>2786</v>
      </c>
      <c r="K1541" s="1" t="s">
        <v>2777</v>
      </c>
    </row>
    <row r="1542" spans="1:11">
      <c r="A1542" s="1">
        <v>3971</v>
      </c>
      <c r="B1542" s="1">
        <v>1417</v>
      </c>
      <c r="C1542" s="1" t="s">
        <v>2751</v>
      </c>
      <c r="D1542" s="1" t="s">
        <v>2774</v>
      </c>
      <c r="E1542" s="1" t="s">
        <v>65</v>
      </c>
      <c r="F1542" s="1" t="s">
        <v>866</v>
      </c>
      <c r="G1542" s="1" t="s">
        <v>867</v>
      </c>
      <c r="H1542" s="1" t="s">
        <v>50</v>
      </c>
      <c r="I1542" s="1" t="s">
        <v>2785</v>
      </c>
      <c r="J1542" s="1" t="s">
        <v>2786</v>
      </c>
      <c r="K1542" s="1" t="s">
        <v>2777</v>
      </c>
    </row>
    <row r="1543" spans="1:11">
      <c r="A1543" s="1">
        <v>3972</v>
      </c>
      <c r="B1543" s="1">
        <v>1417</v>
      </c>
      <c r="C1543" s="1" t="s">
        <v>2751</v>
      </c>
      <c r="D1543" s="1" t="s">
        <v>2787</v>
      </c>
      <c r="E1543" s="1" t="s">
        <v>379</v>
      </c>
      <c r="F1543" s="1" t="s">
        <v>380</v>
      </c>
      <c r="G1543" s="1" t="s">
        <v>381</v>
      </c>
      <c r="H1543" s="1" t="s">
        <v>62</v>
      </c>
      <c r="I1543" s="1" t="s">
        <v>153</v>
      </c>
      <c r="J1543" s="1" t="s">
        <v>434</v>
      </c>
      <c r="K1543" s="1" t="s">
        <v>2788</v>
      </c>
    </row>
    <row r="1544" spans="1:11">
      <c r="A1544" s="1">
        <v>3972</v>
      </c>
      <c r="B1544" s="1">
        <v>1417</v>
      </c>
      <c r="C1544" s="1" t="s">
        <v>2751</v>
      </c>
      <c r="D1544" s="1" t="s">
        <v>2787</v>
      </c>
      <c r="E1544" s="1" t="s">
        <v>1637</v>
      </c>
      <c r="F1544" s="1" t="s">
        <v>2789</v>
      </c>
      <c r="G1544" s="1" t="s">
        <v>2790</v>
      </c>
      <c r="H1544" s="1" t="s">
        <v>50</v>
      </c>
      <c r="I1544" s="1" t="s">
        <v>555</v>
      </c>
      <c r="J1544" s="1" t="s">
        <v>556</v>
      </c>
      <c r="K1544" s="1" t="s">
        <v>2788</v>
      </c>
    </row>
    <row r="1545" spans="1:11">
      <c r="A1545" s="1">
        <v>3972</v>
      </c>
      <c r="B1545" s="1">
        <v>1417</v>
      </c>
      <c r="C1545" s="1" t="s">
        <v>2751</v>
      </c>
      <c r="D1545" s="1" t="s">
        <v>2787</v>
      </c>
      <c r="E1545" s="1" t="s">
        <v>479</v>
      </c>
      <c r="F1545" s="1" t="s">
        <v>2791</v>
      </c>
      <c r="G1545" s="1" t="s">
        <v>2792</v>
      </c>
      <c r="H1545" s="1" t="s">
        <v>50</v>
      </c>
      <c r="I1545" s="1" t="s">
        <v>1191</v>
      </c>
      <c r="J1545" s="1" t="s">
        <v>1192</v>
      </c>
      <c r="K1545" s="1" t="s">
        <v>2788</v>
      </c>
    </row>
    <row r="1546" spans="1:11">
      <c r="A1546" s="1">
        <v>3972</v>
      </c>
      <c r="B1546" s="1">
        <v>1417</v>
      </c>
      <c r="C1546" s="1" t="s">
        <v>2751</v>
      </c>
      <c r="D1546" s="1" t="s">
        <v>2787</v>
      </c>
      <c r="E1546" s="1" t="s">
        <v>479</v>
      </c>
      <c r="F1546" s="1" t="s">
        <v>2791</v>
      </c>
      <c r="G1546" s="1" t="s">
        <v>2792</v>
      </c>
      <c r="H1546" s="1" t="s">
        <v>50</v>
      </c>
      <c r="I1546" s="1" t="s">
        <v>1191</v>
      </c>
      <c r="J1546" s="1" t="s">
        <v>1192</v>
      </c>
      <c r="K1546" s="1" t="s">
        <v>2788</v>
      </c>
    </row>
    <row r="1547" spans="1:11">
      <c r="A1547" s="1">
        <v>3972</v>
      </c>
      <c r="B1547" s="1">
        <v>1417</v>
      </c>
      <c r="C1547" s="1" t="s">
        <v>2751</v>
      </c>
      <c r="D1547" s="1" t="s">
        <v>2787</v>
      </c>
      <c r="E1547" s="1" t="s">
        <v>305</v>
      </c>
      <c r="F1547" s="1" t="s">
        <v>306</v>
      </c>
      <c r="G1547" s="1" t="s">
        <v>307</v>
      </c>
      <c r="H1547" s="1" t="s">
        <v>50</v>
      </c>
      <c r="I1547" s="1" t="s">
        <v>308</v>
      </c>
      <c r="J1547" s="1" t="s">
        <v>62</v>
      </c>
      <c r="K1547" s="1" t="s">
        <v>2788</v>
      </c>
    </row>
    <row r="1548" spans="1:11">
      <c r="A1548" s="1">
        <v>3972</v>
      </c>
      <c r="B1548" s="1">
        <v>1417</v>
      </c>
      <c r="C1548" s="1" t="s">
        <v>2751</v>
      </c>
      <c r="D1548" s="1" t="s">
        <v>2787</v>
      </c>
      <c r="E1548" s="1" t="s">
        <v>305</v>
      </c>
      <c r="F1548" s="1" t="s">
        <v>306</v>
      </c>
      <c r="G1548" s="1" t="s">
        <v>307</v>
      </c>
      <c r="H1548" s="1" t="s">
        <v>50</v>
      </c>
      <c r="I1548" s="1" t="s">
        <v>308</v>
      </c>
      <c r="J1548" s="1" t="s">
        <v>62</v>
      </c>
      <c r="K1548" s="1" t="s">
        <v>2788</v>
      </c>
    </row>
    <row r="1549" spans="1:11">
      <c r="A1549" s="1">
        <v>3972</v>
      </c>
      <c r="B1549" s="1">
        <v>1417</v>
      </c>
      <c r="C1549" s="1" t="s">
        <v>2751</v>
      </c>
      <c r="D1549" s="1" t="s">
        <v>2787</v>
      </c>
      <c r="E1549" s="1" t="s">
        <v>65</v>
      </c>
      <c r="F1549" s="1" t="s">
        <v>1882</v>
      </c>
      <c r="G1549" s="1" t="s">
        <v>1883</v>
      </c>
      <c r="H1549" s="1" t="s">
        <v>62</v>
      </c>
      <c r="I1549" s="1" t="s">
        <v>1884</v>
      </c>
      <c r="J1549" s="1" t="s">
        <v>2793</v>
      </c>
      <c r="K1549" s="1" t="s">
        <v>2788</v>
      </c>
    </row>
    <row r="1550" spans="1:11">
      <c r="A1550" s="1">
        <v>3973</v>
      </c>
      <c r="B1550" s="1">
        <v>1417</v>
      </c>
      <c r="C1550" s="1" t="s">
        <v>2751</v>
      </c>
      <c r="D1550" s="1" t="s">
        <v>2416</v>
      </c>
      <c r="E1550" s="1" t="s">
        <v>216</v>
      </c>
      <c r="F1550" s="1" t="s">
        <v>221</v>
      </c>
      <c r="G1550" s="1" t="s">
        <v>222</v>
      </c>
      <c r="H1550" s="1" t="s">
        <v>50</v>
      </c>
      <c r="I1550" s="1" t="s">
        <v>410</v>
      </c>
      <c r="J1550" s="1" t="s">
        <v>411</v>
      </c>
      <c r="K1550" s="1" t="s">
        <v>2794</v>
      </c>
    </row>
    <row r="1551" spans="1:11">
      <c r="A1551" s="1">
        <v>3973</v>
      </c>
      <c r="B1551" s="1">
        <v>1417</v>
      </c>
      <c r="C1551" s="1" t="s">
        <v>2751</v>
      </c>
      <c r="D1551" s="1" t="s">
        <v>2416</v>
      </c>
      <c r="E1551" s="1" t="s">
        <v>216</v>
      </c>
      <c r="F1551" s="1" t="s">
        <v>221</v>
      </c>
      <c r="G1551" s="1" t="s">
        <v>222</v>
      </c>
      <c r="H1551" s="1" t="s">
        <v>50</v>
      </c>
      <c r="I1551" s="1" t="s">
        <v>410</v>
      </c>
      <c r="J1551" s="1" t="s">
        <v>411</v>
      </c>
      <c r="K1551" s="1" t="s">
        <v>2794</v>
      </c>
    </row>
    <row r="1552" spans="1:11">
      <c r="A1552" s="1">
        <v>3973</v>
      </c>
      <c r="B1552" s="1">
        <v>1417</v>
      </c>
      <c r="C1552" s="1" t="s">
        <v>2751</v>
      </c>
      <c r="D1552" s="1" t="s">
        <v>2416</v>
      </c>
      <c r="E1552" s="1" t="s">
        <v>2434</v>
      </c>
      <c r="F1552" s="1" t="s">
        <v>2761</v>
      </c>
      <c r="G1552" s="1" t="s">
        <v>2762</v>
      </c>
      <c r="H1552" s="1" t="s">
        <v>50</v>
      </c>
      <c r="I1552" s="1" t="s">
        <v>727</v>
      </c>
      <c r="J1552" s="1" t="s">
        <v>728</v>
      </c>
      <c r="K1552" s="1" t="s">
        <v>2794</v>
      </c>
    </row>
    <row r="1553" spans="1:11">
      <c r="A1553" s="1">
        <v>3973</v>
      </c>
      <c r="B1553" s="1">
        <v>1417</v>
      </c>
      <c r="C1553" s="1" t="s">
        <v>2751</v>
      </c>
      <c r="D1553" s="1" t="s">
        <v>2416</v>
      </c>
      <c r="E1553" s="1" t="s">
        <v>2434</v>
      </c>
      <c r="F1553" s="1" t="s">
        <v>2795</v>
      </c>
      <c r="G1553" s="1" t="s">
        <v>2796</v>
      </c>
      <c r="H1553" s="1" t="s">
        <v>50</v>
      </c>
      <c r="I1553" s="1" t="s">
        <v>727</v>
      </c>
      <c r="J1553" s="1" t="s">
        <v>728</v>
      </c>
      <c r="K1553" s="1" t="s">
        <v>2794</v>
      </c>
    </row>
    <row r="1554" spans="1:11">
      <c r="A1554" s="1">
        <v>3973</v>
      </c>
      <c r="B1554" s="1">
        <v>1417</v>
      </c>
      <c r="C1554" s="1" t="s">
        <v>2751</v>
      </c>
      <c r="D1554" s="1" t="s">
        <v>2416</v>
      </c>
      <c r="E1554" s="1" t="s">
        <v>2434</v>
      </c>
      <c r="F1554" s="1" t="s">
        <v>2763</v>
      </c>
      <c r="G1554" s="1" t="s">
        <v>2764</v>
      </c>
      <c r="H1554" s="1" t="s">
        <v>50</v>
      </c>
      <c r="I1554" s="1" t="s">
        <v>727</v>
      </c>
      <c r="J1554" s="1" t="s">
        <v>728</v>
      </c>
      <c r="K1554" s="1" t="s">
        <v>2794</v>
      </c>
    </row>
    <row r="1555" spans="1:11">
      <c r="A1555" s="1">
        <v>3973</v>
      </c>
      <c r="B1555" s="1">
        <v>1417</v>
      </c>
      <c r="C1555" s="1" t="s">
        <v>2751</v>
      </c>
      <c r="D1555" s="1" t="s">
        <v>2416</v>
      </c>
      <c r="E1555" s="1" t="s">
        <v>65</v>
      </c>
      <c r="F1555" s="1" t="s">
        <v>358</v>
      </c>
      <c r="G1555" s="1" t="s">
        <v>359</v>
      </c>
      <c r="H1555" s="1" t="s">
        <v>50</v>
      </c>
      <c r="I1555" s="1" t="s">
        <v>360</v>
      </c>
      <c r="J1555" s="1" t="s">
        <v>361</v>
      </c>
      <c r="K1555" s="1" t="s">
        <v>2794</v>
      </c>
    </row>
    <row r="1556" spans="1:11">
      <c r="A1556" s="1">
        <v>3974</v>
      </c>
      <c r="B1556" s="1">
        <v>1417</v>
      </c>
      <c r="C1556" s="1" t="s">
        <v>2751</v>
      </c>
      <c r="D1556" s="1" t="s">
        <v>2797</v>
      </c>
      <c r="E1556" s="1" t="s">
        <v>71</v>
      </c>
      <c r="F1556" s="1" t="s">
        <v>262</v>
      </c>
      <c r="G1556" s="1" t="s">
        <v>263</v>
      </c>
      <c r="H1556" s="1" t="s">
        <v>62</v>
      </c>
      <c r="I1556" s="1" t="s">
        <v>264</v>
      </c>
      <c r="J1556" s="1" t="s">
        <v>265</v>
      </c>
      <c r="K1556" s="1" t="s">
        <v>2798</v>
      </c>
    </row>
    <row r="1557" spans="1:11">
      <c r="A1557" s="1">
        <v>3974</v>
      </c>
      <c r="B1557" s="1">
        <v>1417</v>
      </c>
      <c r="C1557" s="1" t="s">
        <v>2751</v>
      </c>
      <c r="D1557" s="1" t="s">
        <v>2797</v>
      </c>
      <c r="E1557" s="1" t="s">
        <v>47</v>
      </c>
      <c r="F1557" s="1" t="s">
        <v>2799</v>
      </c>
      <c r="G1557" s="1" t="s">
        <v>2800</v>
      </c>
      <c r="H1557" s="1" t="s">
        <v>50</v>
      </c>
      <c r="I1557" s="1" t="s">
        <v>433</v>
      </c>
      <c r="J1557" s="1" t="s">
        <v>434</v>
      </c>
      <c r="K1557" s="1" t="s">
        <v>2798</v>
      </c>
    </row>
    <row r="1558" spans="1:11">
      <c r="A1558" s="1">
        <v>3974</v>
      </c>
      <c r="B1558" s="1">
        <v>1417</v>
      </c>
      <c r="C1558" s="1" t="s">
        <v>2751</v>
      </c>
      <c r="D1558" s="1" t="s">
        <v>2797</v>
      </c>
      <c r="E1558" s="1" t="s">
        <v>47</v>
      </c>
      <c r="F1558" s="1" t="s">
        <v>1235</v>
      </c>
      <c r="G1558" s="1" t="s">
        <v>1236</v>
      </c>
      <c r="H1558" s="1" t="s">
        <v>50</v>
      </c>
      <c r="I1558" s="1" t="s">
        <v>433</v>
      </c>
      <c r="J1558" s="1" t="s">
        <v>434</v>
      </c>
      <c r="K1558" s="1" t="s">
        <v>2798</v>
      </c>
    </row>
    <row r="1559" spans="1:11">
      <c r="A1559" s="1">
        <v>3974</v>
      </c>
      <c r="B1559" s="1">
        <v>1417</v>
      </c>
      <c r="C1559" s="1" t="s">
        <v>2751</v>
      </c>
      <c r="D1559" s="1" t="s">
        <v>2797</v>
      </c>
      <c r="E1559" s="1" t="s">
        <v>47</v>
      </c>
      <c r="F1559" s="1" t="s">
        <v>151</v>
      </c>
      <c r="G1559" s="1" t="s">
        <v>152</v>
      </c>
      <c r="H1559" s="1" t="s">
        <v>50</v>
      </c>
      <c r="I1559" s="1" t="s">
        <v>433</v>
      </c>
      <c r="J1559" s="1" t="s">
        <v>434</v>
      </c>
      <c r="K1559" s="1" t="s">
        <v>2798</v>
      </c>
    </row>
    <row r="1560" spans="1:11">
      <c r="A1560" s="1">
        <v>3974</v>
      </c>
      <c r="B1560" s="1">
        <v>1417</v>
      </c>
      <c r="C1560" s="1" t="s">
        <v>2751</v>
      </c>
      <c r="D1560" s="1" t="s">
        <v>2797</v>
      </c>
      <c r="E1560" s="1" t="s">
        <v>47</v>
      </c>
      <c r="F1560" s="1" t="s">
        <v>2284</v>
      </c>
      <c r="G1560" s="1" t="s">
        <v>2285</v>
      </c>
      <c r="H1560" s="1" t="s">
        <v>50</v>
      </c>
      <c r="I1560" s="1" t="s">
        <v>433</v>
      </c>
      <c r="J1560" s="1" t="s">
        <v>434</v>
      </c>
      <c r="K1560" s="1" t="s">
        <v>2798</v>
      </c>
    </row>
    <row r="1561" spans="1:11">
      <c r="A1561" s="1">
        <v>3974</v>
      </c>
      <c r="B1561" s="1">
        <v>1417</v>
      </c>
      <c r="C1561" s="1" t="s">
        <v>2751</v>
      </c>
      <c r="D1561" s="1" t="s">
        <v>2797</v>
      </c>
      <c r="E1561" s="1" t="s">
        <v>479</v>
      </c>
      <c r="F1561" s="1" t="s">
        <v>2801</v>
      </c>
      <c r="G1561" s="1" t="s">
        <v>2802</v>
      </c>
      <c r="H1561" s="1" t="s">
        <v>50</v>
      </c>
      <c r="I1561" s="1" t="s">
        <v>1191</v>
      </c>
      <c r="J1561" s="1" t="s">
        <v>1192</v>
      </c>
      <c r="K1561" s="1" t="s">
        <v>2798</v>
      </c>
    </row>
    <row r="1562" spans="1:11">
      <c r="A1562" s="1">
        <v>3974</v>
      </c>
      <c r="B1562" s="1">
        <v>1417</v>
      </c>
      <c r="C1562" s="1" t="s">
        <v>2751</v>
      </c>
      <c r="D1562" s="1" t="s">
        <v>2797</v>
      </c>
      <c r="E1562" s="1" t="s">
        <v>479</v>
      </c>
      <c r="F1562" s="1" t="s">
        <v>2428</v>
      </c>
      <c r="G1562" s="1" t="s">
        <v>2429</v>
      </c>
      <c r="H1562" s="1" t="s">
        <v>50</v>
      </c>
      <c r="I1562" s="1" t="s">
        <v>203</v>
      </c>
      <c r="J1562" s="1" t="s">
        <v>204</v>
      </c>
      <c r="K1562" s="1" t="s">
        <v>2798</v>
      </c>
    </row>
    <row r="1563" spans="1:11">
      <c r="A1563" s="1">
        <v>3974</v>
      </c>
      <c r="B1563" s="1">
        <v>1417</v>
      </c>
      <c r="C1563" s="1" t="s">
        <v>2751</v>
      </c>
      <c r="D1563" s="1" t="s">
        <v>2797</v>
      </c>
      <c r="E1563" s="1" t="s">
        <v>633</v>
      </c>
      <c r="F1563" s="1" t="s">
        <v>634</v>
      </c>
      <c r="G1563" s="1" t="s">
        <v>635</v>
      </c>
      <c r="H1563" s="1" t="s">
        <v>50</v>
      </c>
      <c r="I1563" s="1" t="s">
        <v>636</v>
      </c>
      <c r="J1563" s="1" t="s">
        <v>637</v>
      </c>
      <c r="K1563" s="1" t="s">
        <v>2798</v>
      </c>
    </row>
    <row r="1564" spans="1:11">
      <c r="A1564" s="1">
        <v>3974</v>
      </c>
      <c r="B1564" s="1">
        <v>1417</v>
      </c>
      <c r="C1564" s="1" t="s">
        <v>2751</v>
      </c>
      <c r="D1564" s="1" t="s">
        <v>2797</v>
      </c>
      <c r="E1564" s="1" t="s">
        <v>65</v>
      </c>
      <c r="F1564" s="1" t="s">
        <v>1882</v>
      </c>
      <c r="G1564" s="1" t="s">
        <v>1883</v>
      </c>
      <c r="H1564" s="1" t="s">
        <v>62</v>
      </c>
      <c r="I1564" s="1" t="s">
        <v>1884</v>
      </c>
      <c r="J1564" s="1" t="s">
        <v>2793</v>
      </c>
      <c r="K1564" s="1" t="s">
        <v>2798</v>
      </c>
    </row>
    <row r="1565" spans="1:11">
      <c r="A1565" s="1">
        <v>3975</v>
      </c>
      <c r="B1565" s="1">
        <v>1417</v>
      </c>
      <c r="C1565" s="1" t="s">
        <v>2751</v>
      </c>
      <c r="D1565" s="1" t="s">
        <v>2803</v>
      </c>
      <c r="E1565" s="1" t="s">
        <v>744</v>
      </c>
      <c r="F1565" s="1" t="s">
        <v>2804</v>
      </c>
      <c r="G1565" s="1" t="s">
        <v>2805</v>
      </c>
      <c r="H1565" s="1" t="s">
        <v>62</v>
      </c>
      <c r="I1565" s="1" t="s">
        <v>2265</v>
      </c>
      <c r="J1565" s="1" t="s">
        <v>2806</v>
      </c>
      <c r="K1565" s="1" t="s">
        <v>2807</v>
      </c>
    </row>
    <row r="1566" spans="1:11">
      <c r="A1566" s="1">
        <v>3975</v>
      </c>
      <c r="B1566" s="1">
        <v>1417</v>
      </c>
      <c r="C1566" s="1" t="s">
        <v>2751</v>
      </c>
      <c r="D1566" s="1" t="s">
        <v>2803</v>
      </c>
      <c r="E1566" s="1" t="s">
        <v>65</v>
      </c>
      <c r="F1566" s="1" t="s">
        <v>835</v>
      </c>
      <c r="G1566" s="1" t="s">
        <v>836</v>
      </c>
      <c r="H1566" s="1" t="s">
        <v>50</v>
      </c>
      <c r="I1566" s="1" t="s">
        <v>237</v>
      </c>
      <c r="J1566" s="1" t="s">
        <v>238</v>
      </c>
      <c r="K1566" s="1" t="s">
        <v>2807</v>
      </c>
    </row>
    <row r="1567" spans="1:11">
      <c r="A1567" s="1">
        <v>3976</v>
      </c>
      <c r="B1567" s="1">
        <v>1417</v>
      </c>
      <c r="C1567" s="1" t="s">
        <v>2751</v>
      </c>
      <c r="D1567" s="1" t="s">
        <v>2808</v>
      </c>
      <c r="E1567" s="1" t="s">
        <v>444</v>
      </c>
      <c r="F1567" s="1" t="s">
        <v>445</v>
      </c>
      <c r="G1567" s="1" t="s">
        <v>446</v>
      </c>
      <c r="H1567" s="1" t="s">
        <v>780</v>
      </c>
      <c r="I1567" s="1" t="s">
        <v>303</v>
      </c>
      <c r="J1567" s="1" t="s">
        <v>2809</v>
      </c>
      <c r="K1567" s="1" t="s">
        <v>2810</v>
      </c>
    </row>
    <row r="1568" spans="1:11">
      <c r="A1568" s="1">
        <v>3976</v>
      </c>
      <c r="B1568" s="1">
        <v>1417</v>
      </c>
      <c r="C1568" s="1" t="s">
        <v>2751</v>
      </c>
      <c r="D1568" s="1" t="s">
        <v>2808</v>
      </c>
      <c r="E1568" s="1" t="s">
        <v>65</v>
      </c>
      <c r="F1568" s="1" t="s">
        <v>866</v>
      </c>
      <c r="G1568" s="1" t="s">
        <v>867</v>
      </c>
      <c r="H1568" s="1" t="s">
        <v>62</v>
      </c>
      <c r="I1568" s="1" t="s">
        <v>360</v>
      </c>
      <c r="J1568" s="1" t="s">
        <v>1962</v>
      </c>
      <c r="K1568" s="1" t="s">
        <v>2810</v>
      </c>
    </row>
    <row r="1569" spans="1:11">
      <c r="A1569" s="1">
        <v>3977</v>
      </c>
      <c r="B1569" s="1">
        <v>1417</v>
      </c>
      <c r="C1569" s="1" t="s">
        <v>2751</v>
      </c>
      <c r="D1569" s="1" t="s">
        <v>2811</v>
      </c>
      <c r="E1569" s="1" t="s">
        <v>65</v>
      </c>
      <c r="F1569" s="1" t="s">
        <v>2321</v>
      </c>
      <c r="G1569" s="1" t="s">
        <v>2322</v>
      </c>
      <c r="H1569" s="1" t="s">
        <v>62</v>
      </c>
      <c r="I1569" s="1" t="s">
        <v>2323</v>
      </c>
      <c r="J1569" s="1" t="s">
        <v>2812</v>
      </c>
      <c r="K1569" s="1" t="s">
        <v>2812</v>
      </c>
    </row>
    <row r="1570" spans="1:11">
      <c r="A1570" s="1">
        <v>3978</v>
      </c>
      <c r="B1570" s="1">
        <v>1417</v>
      </c>
      <c r="C1570" s="1" t="s">
        <v>2751</v>
      </c>
      <c r="D1570" s="1" t="s">
        <v>2813</v>
      </c>
      <c r="E1570" s="1" t="s">
        <v>1181</v>
      </c>
      <c r="F1570" s="1" t="s">
        <v>2814</v>
      </c>
      <c r="G1570" s="1" t="s">
        <v>2815</v>
      </c>
      <c r="H1570" s="1" t="s">
        <v>780</v>
      </c>
      <c r="I1570" s="1" t="s">
        <v>1920</v>
      </c>
      <c r="J1570" s="1" t="s">
        <v>2527</v>
      </c>
      <c r="K1570" s="1" t="s">
        <v>2816</v>
      </c>
    </row>
    <row r="1571" spans="1:11">
      <c r="A1571" s="1">
        <v>3978</v>
      </c>
      <c r="B1571" s="1">
        <v>1417</v>
      </c>
      <c r="C1571" s="1" t="s">
        <v>2751</v>
      </c>
      <c r="D1571" s="1" t="s">
        <v>2813</v>
      </c>
      <c r="E1571" s="1" t="s">
        <v>353</v>
      </c>
      <c r="F1571" s="1" t="s">
        <v>2817</v>
      </c>
      <c r="G1571" s="1" t="s">
        <v>2818</v>
      </c>
      <c r="H1571" s="1" t="s">
        <v>50</v>
      </c>
      <c r="I1571" s="1" t="s">
        <v>271</v>
      </c>
      <c r="J1571" s="1" t="s">
        <v>272</v>
      </c>
      <c r="K1571" s="1" t="s">
        <v>2816</v>
      </c>
    </row>
    <row r="1572" spans="1:11">
      <c r="A1572" s="1">
        <v>3978</v>
      </c>
      <c r="B1572" s="1">
        <v>1417</v>
      </c>
      <c r="C1572" s="1" t="s">
        <v>2751</v>
      </c>
      <c r="D1572" s="1" t="s">
        <v>2813</v>
      </c>
      <c r="E1572" s="1" t="s">
        <v>353</v>
      </c>
      <c r="F1572" s="1" t="s">
        <v>2817</v>
      </c>
      <c r="G1572" s="1" t="s">
        <v>2818</v>
      </c>
      <c r="H1572" s="1" t="s">
        <v>50</v>
      </c>
      <c r="I1572" s="1" t="s">
        <v>271</v>
      </c>
      <c r="J1572" s="1" t="s">
        <v>272</v>
      </c>
      <c r="K1572" s="1" t="s">
        <v>2816</v>
      </c>
    </row>
    <row r="1573" spans="1:11">
      <c r="A1573" s="1">
        <v>3978</v>
      </c>
      <c r="B1573" s="1">
        <v>1417</v>
      </c>
      <c r="C1573" s="1" t="s">
        <v>2751</v>
      </c>
      <c r="D1573" s="1" t="s">
        <v>2813</v>
      </c>
      <c r="E1573" s="1" t="s">
        <v>353</v>
      </c>
      <c r="F1573" s="1" t="s">
        <v>2819</v>
      </c>
      <c r="G1573" s="1" t="s">
        <v>2820</v>
      </c>
      <c r="H1573" s="1" t="s">
        <v>50</v>
      </c>
      <c r="I1573" s="1" t="s">
        <v>712</v>
      </c>
      <c r="J1573" s="1" t="s">
        <v>849</v>
      </c>
      <c r="K1573" s="1" t="s">
        <v>2816</v>
      </c>
    </row>
    <row r="1574" spans="1:11">
      <c r="A1574" s="1">
        <v>3978</v>
      </c>
      <c r="B1574" s="1">
        <v>1417</v>
      </c>
      <c r="C1574" s="1" t="s">
        <v>2751</v>
      </c>
      <c r="D1574" s="1" t="s">
        <v>2813</v>
      </c>
      <c r="E1574" s="1" t="s">
        <v>353</v>
      </c>
      <c r="F1574" s="1" t="s">
        <v>2821</v>
      </c>
      <c r="G1574" s="1" t="s">
        <v>2822</v>
      </c>
      <c r="H1574" s="1" t="s">
        <v>50</v>
      </c>
      <c r="I1574" s="1" t="s">
        <v>147</v>
      </c>
      <c r="J1574" s="1" t="s">
        <v>148</v>
      </c>
      <c r="K1574" s="1" t="s">
        <v>2816</v>
      </c>
    </row>
    <row r="1575" spans="1:11">
      <c r="A1575" s="1">
        <v>3978</v>
      </c>
      <c r="B1575" s="1">
        <v>1417</v>
      </c>
      <c r="C1575" s="1" t="s">
        <v>2751</v>
      </c>
      <c r="D1575" s="1" t="s">
        <v>2813</v>
      </c>
      <c r="E1575" s="1" t="s">
        <v>353</v>
      </c>
      <c r="F1575" s="1" t="s">
        <v>2821</v>
      </c>
      <c r="G1575" s="1" t="s">
        <v>2822</v>
      </c>
      <c r="H1575" s="1" t="s">
        <v>50</v>
      </c>
      <c r="I1575" s="1" t="s">
        <v>147</v>
      </c>
      <c r="J1575" s="1" t="s">
        <v>148</v>
      </c>
      <c r="K1575" s="1" t="s">
        <v>2816</v>
      </c>
    </row>
    <row r="1576" spans="1:11">
      <c r="A1576" s="1">
        <v>3978</v>
      </c>
      <c r="B1576" s="1">
        <v>1417</v>
      </c>
      <c r="C1576" s="1" t="s">
        <v>2751</v>
      </c>
      <c r="D1576" s="1" t="s">
        <v>2813</v>
      </c>
      <c r="E1576" s="1" t="s">
        <v>353</v>
      </c>
      <c r="F1576" s="1" t="s">
        <v>2823</v>
      </c>
      <c r="G1576" s="1" t="s">
        <v>2824</v>
      </c>
      <c r="H1576" s="1" t="s">
        <v>50</v>
      </c>
      <c r="I1576" s="1" t="s">
        <v>712</v>
      </c>
      <c r="J1576" s="1" t="s">
        <v>849</v>
      </c>
      <c r="K1576" s="1" t="s">
        <v>2816</v>
      </c>
    </row>
    <row r="1577" spans="1:11">
      <c r="A1577" s="1">
        <v>3978</v>
      </c>
      <c r="B1577" s="1">
        <v>1417</v>
      </c>
      <c r="C1577" s="1" t="s">
        <v>2751</v>
      </c>
      <c r="D1577" s="1" t="s">
        <v>2813</v>
      </c>
      <c r="E1577" s="1" t="s">
        <v>353</v>
      </c>
      <c r="F1577" s="1" t="s">
        <v>2486</v>
      </c>
      <c r="G1577" s="1" t="s">
        <v>2487</v>
      </c>
      <c r="H1577" s="1" t="s">
        <v>50</v>
      </c>
      <c r="I1577" s="1" t="s">
        <v>147</v>
      </c>
      <c r="J1577" s="1" t="s">
        <v>148</v>
      </c>
      <c r="K1577" s="1" t="s">
        <v>2816</v>
      </c>
    </row>
    <row r="1578" spans="1:11">
      <c r="A1578" s="1">
        <v>3978</v>
      </c>
      <c r="B1578" s="1">
        <v>1417</v>
      </c>
      <c r="C1578" s="1" t="s">
        <v>2751</v>
      </c>
      <c r="D1578" s="1" t="s">
        <v>2813</v>
      </c>
      <c r="E1578" s="1" t="s">
        <v>353</v>
      </c>
      <c r="F1578" s="1" t="s">
        <v>2486</v>
      </c>
      <c r="G1578" s="1" t="s">
        <v>2487</v>
      </c>
      <c r="H1578" s="1" t="s">
        <v>50</v>
      </c>
      <c r="I1578" s="1" t="s">
        <v>147</v>
      </c>
      <c r="J1578" s="1" t="s">
        <v>148</v>
      </c>
      <c r="K1578" s="1" t="s">
        <v>2816</v>
      </c>
    </row>
    <row r="1579" spans="1:11">
      <c r="A1579" s="1">
        <v>3978</v>
      </c>
      <c r="B1579" s="1">
        <v>1417</v>
      </c>
      <c r="C1579" s="1" t="s">
        <v>2751</v>
      </c>
      <c r="D1579" s="1" t="s">
        <v>2813</v>
      </c>
      <c r="E1579" s="1" t="s">
        <v>305</v>
      </c>
      <c r="F1579" s="1" t="s">
        <v>306</v>
      </c>
      <c r="G1579" s="1" t="s">
        <v>307</v>
      </c>
      <c r="H1579" s="1" t="s">
        <v>50</v>
      </c>
      <c r="I1579" s="1" t="s">
        <v>308</v>
      </c>
      <c r="J1579" s="1" t="s">
        <v>62</v>
      </c>
      <c r="K1579" s="1" t="s">
        <v>2816</v>
      </c>
    </row>
    <row r="1580" spans="1:11">
      <c r="A1580" s="1">
        <v>3978</v>
      </c>
      <c r="B1580" s="1">
        <v>1417</v>
      </c>
      <c r="C1580" s="1" t="s">
        <v>2751</v>
      </c>
      <c r="D1580" s="1" t="s">
        <v>2813</v>
      </c>
      <c r="E1580" s="1" t="s">
        <v>65</v>
      </c>
      <c r="F1580" s="1" t="s">
        <v>358</v>
      </c>
      <c r="G1580" s="1" t="s">
        <v>359</v>
      </c>
      <c r="H1580" s="1" t="s">
        <v>50</v>
      </c>
      <c r="I1580" s="1" t="s">
        <v>360</v>
      </c>
      <c r="J1580" s="1" t="s">
        <v>361</v>
      </c>
      <c r="K1580" s="1" t="s">
        <v>2816</v>
      </c>
    </row>
    <row r="1581" spans="1:11">
      <c r="A1581" s="1">
        <v>3978</v>
      </c>
      <c r="B1581" s="1">
        <v>1417</v>
      </c>
      <c r="C1581" s="1" t="s">
        <v>2751</v>
      </c>
      <c r="D1581" s="1" t="s">
        <v>2813</v>
      </c>
      <c r="E1581" s="1" t="s">
        <v>65</v>
      </c>
      <c r="F1581" s="1" t="s">
        <v>358</v>
      </c>
      <c r="G1581" s="1" t="s">
        <v>359</v>
      </c>
      <c r="H1581" s="1" t="s">
        <v>50</v>
      </c>
      <c r="I1581" s="1" t="s">
        <v>360</v>
      </c>
      <c r="J1581" s="1" t="s">
        <v>361</v>
      </c>
      <c r="K1581" s="1" t="s">
        <v>2816</v>
      </c>
    </row>
    <row r="1582" spans="1:11">
      <c r="A1582" s="1">
        <v>3979</v>
      </c>
      <c r="B1582" s="1">
        <v>1417</v>
      </c>
      <c r="C1582" s="1" t="s">
        <v>2751</v>
      </c>
      <c r="D1582" s="1" t="s">
        <v>2825</v>
      </c>
      <c r="E1582" s="1" t="s">
        <v>348</v>
      </c>
      <c r="F1582" s="1" t="s">
        <v>2826</v>
      </c>
      <c r="G1582" s="1" t="s">
        <v>2827</v>
      </c>
      <c r="H1582" s="1" t="s">
        <v>50</v>
      </c>
      <c r="I1582" s="1" t="s">
        <v>140</v>
      </c>
      <c r="J1582" s="1" t="s">
        <v>141</v>
      </c>
      <c r="K1582" s="1" t="s">
        <v>2828</v>
      </c>
    </row>
    <row r="1583" spans="1:11">
      <c r="A1583" s="1">
        <v>3979</v>
      </c>
      <c r="B1583" s="1">
        <v>1417</v>
      </c>
      <c r="C1583" s="1" t="s">
        <v>2751</v>
      </c>
      <c r="D1583" s="1" t="s">
        <v>2825</v>
      </c>
      <c r="E1583" s="1" t="s">
        <v>348</v>
      </c>
      <c r="F1583" s="1" t="s">
        <v>2829</v>
      </c>
      <c r="G1583" s="1" t="s">
        <v>2830</v>
      </c>
      <c r="H1583" s="1" t="s">
        <v>50</v>
      </c>
      <c r="I1583" s="1" t="s">
        <v>2423</v>
      </c>
      <c r="J1583" s="1" t="s">
        <v>2424</v>
      </c>
      <c r="K1583" s="1" t="s">
        <v>2828</v>
      </c>
    </row>
    <row r="1584" spans="1:11">
      <c r="A1584" s="1">
        <v>3979</v>
      </c>
      <c r="B1584" s="1">
        <v>1417</v>
      </c>
      <c r="C1584" s="1" t="s">
        <v>2751</v>
      </c>
      <c r="D1584" s="1" t="s">
        <v>2825</v>
      </c>
      <c r="E1584" s="1" t="s">
        <v>348</v>
      </c>
      <c r="F1584" s="1" t="s">
        <v>2831</v>
      </c>
      <c r="G1584" s="1" t="s">
        <v>2832</v>
      </c>
      <c r="H1584" s="1" t="s">
        <v>50</v>
      </c>
      <c r="I1584" s="1" t="s">
        <v>140</v>
      </c>
      <c r="J1584" s="1" t="s">
        <v>141</v>
      </c>
      <c r="K1584" s="1" t="s">
        <v>2828</v>
      </c>
    </row>
    <row r="1585" spans="1:11">
      <c r="A1585" s="1">
        <v>3979</v>
      </c>
      <c r="B1585" s="1">
        <v>1417</v>
      </c>
      <c r="C1585" s="1" t="s">
        <v>2751</v>
      </c>
      <c r="D1585" s="1" t="s">
        <v>2825</v>
      </c>
      <c r="E1585" s="1" t="s">
        <v>479</v>
      </c>
      <c r="F1585" s="1" t="s">
        <v>2833</v>
      </c>
      <c r="G1585" s="1" t="s">
        <v>2834</v>
      </c>
      <c r="H1585" s="1" t="s">
        <v>50</v>
      </c>
      <c r="I1585" s="1" t="s">
        <v>410</v>
      </c>
      <c r="J1585" s="1" t="s">
        <v>411</v>
      </c>
      <c r="K1585" s="1" t="s">
        <v>2828</v>
      </c>
    </row>
    <row r="1586" spans="1:11">
      <c r="A1586" s="1">
        <v>3979</v>
      </c>
      <c r="B1586" s="1">
        <v>1417</v>
      </c>
      <c r="C1586" s="1" t="s">
        <v>2751</v>
      </c>
      <c r="D1586" s="1" t="s">
        <v>2825</v>
      </c>
      <c r="E1586" s="1" t="s">
        <v>294</v>
      </c>
      <c r="F1586" s="1" t="s">
        <v>2835</v>
      </c>
      <c r="G1586" s="1" t="s">
        <v>2836</v>
      </c>
      <c r="H1586" s="1" t="s">
        <v>50</v>
      </c>
      <c r="I1586" s="1" t="s">
        <v>195</v>
      </c>
      <c r="J1586" s="1" t="s">
        <v>196</v>
      </c>
      <c r="K1586" s="1" t="s">
        <v>2828</v>
      </c>
    </row>
    <row r="1587" spans="1:11">
      <c r="A1587" s="1">
        <v>3979</v>
      </c>
      <c r="B1587" s="1">
        <v>1417</v>
      </c>
      <c r="C1587" s="1" t="s">
        <v>2751</v>
      </c>
      <c r="D1587" s="1" t="s">
        <v>2825</v>
      </c>
      <c r="E1587" s="1" t="s">
        <v>294</v>
      </c>
      <c r="F1587" s="1" t="s">
        <v>2835</v>
      </c>
      <c r="G1587" s="1" t="s">
        <v>2836</v>
      </c>
      <c r="H1587" s="1" t="s">
        <v>50</v>
      </c>
      <c r="I1587" s="1" t="s">
        <v>195</v>
      </c>
      <c r="J1587" s="1" t="s">
        <v>196</v>
      </c>
      <c r="K1587" s="1" t="s">
        <v>2828</v>
      </c>
    </row>
    <row r="1588" spans="1:11">
      <c r="A1588" s="1">
        <v>3979</v>
      </c>
      <c r="B1588" s="1">
        <v>1417</v>
      </c>
      <c r="C1588" s="1" t="s">
        <v>2751</v>
      </c>
      <c r="D1588" s="1" t="s">
        <v>2825</v>
      </c>
      <c r="E1588" s="1" t="s">
        <v>633</v>
      </c>
      <c r="F1588" s="1" t="s">
        <v>634</v>
      </c>
      <c r="G1588" s="1" t="s">
        <v>635</v>
      </c>
      <c r="H1588" s="1" t="s">
        <v>50</v>
      </c>
      <c r="I1588" s="1" t="s">
        <v>311</v>
      </c>
      <c r="J1588" s="1" t="s">
        <v>312</v>
      </c>
      <c r="K1588" s="1" t="s">
        <v>2828</v>
      </c>
    </row>
    <row r="1589" spans="1:11">
      <c r="A1589" s="1">
        <v>3979</v>
      </c>
      <c r="B1589" s="1">
        <v>1417</v>
      </c>
      <c r="C1589" s="1" t="s">
        <v>2751</v>
      </c>
      <c r="D1589" s="1" t="s">
        <v>2825</v>
      </c>
      <c r="E1589" s="1" t="s">
        <v>216</v>
      </c>
      <c r="F1589" s="1" t="s">
        <v>2837</v>
      </c>
      <c r="G1589" s="1" t="s">
        <v>2838</v>
      </c>
      <c r="H1589" s="1" t="s">
        <v>50</v>
      </c>
      <c r="I1589" s="1" t="s">
        <v>303</v>
      </c>
      <c r="J1589" s="1" t="s">
        <v>304</v>
      </c>
      <c r="K1589" s="1" t="s">
        <v>2828</v>
      </c>
    </row>
    <row r="1590" spans="1:11">
      <c r="A1590" s="1">
        <v>3979</v>
      </c>
      <c r="B1590" s="1">
        <v>1417</v>
      </c>
      <c r="C1590" s="1" t="s">
        <v>2751</v>
      </c>
      <c r="D1590" s="1" t="s">
        <v>2825</v>
      </c>
      <c r="E1590" s="1" t="s">
        <v>65</v>
      </c>
      <c r="F1590" s="1" t="s">
        <v>866</v>
      </c>
      <c r="G1590" s="1" t="s">
        <v>867</v>
      </c>
      <c r="H1590" s="1" t="s">
        <v>50</v>
      </c>
      <c r="I1590" s="1" t="s">
        <v>360</v>
      </c>
      <c r="J1590" s="1" t="s">
        <v>361</v>
      </c>
      <c r="K1590" s="1" t="s">
        <v>2828</v>
      </c>
    </row>
    <row r="1591" spans="1:11">
      <c r="A1591" s="1">
        <v>3980</v>
      </c>
      <c r="B1591" s="1">
        <v>1417</v>
      </c>
      <c r="C1591" s="1" t="s">
        <v>2751</v>
      </c>
      <c r="D1591" s="1" t="s">
        <v>2839</v>
      </c>
      <c r="E1591" s="1" t="s">
        <v>658</v>
      </c>
      <c r="F1591" s="1" t="s">
        <v>2840</v>
      </c>
      <c r="G1591" s="1" t="s">
        <v>2841</v>
      </c>
      <c r="H1591" s="1" t="s">
        <v>50</v>
      </c>
      <c r="I1591" s="1" t="s">
        <v>966</v>
      </c>
      <c r="J1591" s="1" t="s">
        <v>967</v>
      </c>
      <c r="K1591" s="1" t="s">
        <v>2842</v>
      </c>
    </row>
    <row r="1592" spans="1:11">
      <c r="A1592" s="1">
        <v>3980</v>
      </c>
      <c r="B1592" s="1">
        <v>1417</v>
      </c>
      <c r="C1592" s="1" t="s">
        <v>2751</v>
      </c>
      <c r="D1592" s="1" t="s">
        <v>2839</v>
      </c>
      <c r="E1592" s="1" t="s">
        <v>305</v>
      </c>
      <c r="F1592" s="1" t="s">
        <v>306</v>
      </c>
      <c r="G1592" s="1" t="s">
        <v>307</v>
      </c>
      <c r="H1592" s="1" t="s">
        <v>50</v>
      </c>
      <c r="I1592" s="1" t="s">
        <v>308</v>
      </c>
      <c r="J1592" s="1" t="s">
        <v>62</v>
      </c>
      <c r="K1592" s="1" t="s">
        <v>2842</v>
      </c>
    </row>
    <row r="1593" spans="1:11">
      <c r="A1593" s="1">
        <v>3980</v>
      </c>
      <c r="B1593" s="1">
        <v>1417</v>
      </c>
      <c r="C1593" s="1" t="s">
        <v>2751</v>
      </c>
      <c r="D1593" s="1" t="s">
        <v>2839</v>
      </c>
      <c r="E1593" s="1" t="s">
        <v>65</v>
      </c>
      <c r="F1593" s="1" t="s">
        <v>866</v>
      </c>
      <c r="G1593" s="1" t="s">
        <v>867</v>
      </c>
      <c r="H1593" s="1" t="s">
        <v>62</v>
      </c>
      <c r="I1593" s="1" t="s">
        <v>2843</v>
      </c>
      <c r="J1593" s="1" t="s">
        <v>2844</v>
      </c>
      <c r="K1593" s="1" t="s">
        <v>2842</v>
      </c>
    </row>
    <row r="1594" spans="1:11">
      <c r="A1594" s="1">
        <v>4001</v>
      </c>
      <c r="B1594" s="1">
        <v>1895</v>
      </c>
      <c r="C1594" s="1" t="s">
        <v>2751</v>
      </c>
      <c r="D1594" s="1" t="s">
        <v>2845</v>
      </c>
      <c r="E1594" s="1" t="s">
        <v>1954</v>
      </c>
      <c r="F1594" s="1" t="s">
        <v>2536</v>
      </c>
      <c r="G1594" s="1" t="s">
        <v>2537</v>
      </c>
      <c r="H1594" s="1" t="s">
        <v>50</v>
      </c>
      <c r="I1594" s="1" t="s">
        <v>619</v>
      </c>
      <c r="J1594" s="1" t="s">
        <v>620</v>
      </c>
      <c r="K1594" s="1" t="s">
        <v>2846</v>
      </c>
    </row>
    <row r="1595" spans="1:11">
      <c r="A1595" s="1">
        <v>4001</v>
      </c>
      <c r="B1595" s="1">
        <v>1895</v>
      </c>
      <c r="C1595" s="1" t="s">
        <v>2751</v>
      </c>
      <c r="D1595" s="1" t="s">
        <v>2845</v>
      </c>
      <c r="E1595" s="1" t="s">
        <v>65</v>
      </c>
      <c r="F1595" s="1" t="s">
        <v>2847</v>
      </c>
      <c r="G1595" s="1" t="s">
        <v>2848</v>
      </c>
      <c r="H1595" s="1" t="s">
        <v>50</v>
      </c>
      <c r="I1595" s="1" t="s">
        <v>311</v>
      </c>
      <c r="J1595" s="1" t="s">
        <v>312</v>
      </c>
      <c r="K1595" s="1" t="s">
        <v>2846</v>
      </c>
    </row>
    <row r="1596" spans="1:11">
      <c r="A1596" s="1">
        <v>4008</v>
      </c>
      <c r="B1596" s="1">
        <v>1086</v>
      </c>
      <c r="C1596" s="1" t="s">
        <v>2751</v>
      </c>
      <c r="D1596" s="1" t="s">
        <v>2849</v>
      </c>
      <c r="E1596" s="1" t="s">
        <v>389</v>
      </c>
      <c r="F1596" s="1" t="s">
        <v>390</v>
      </c>
      <c r="G1596" s="1" t="s">
        <v>391</v>
      </c>
      <c r="H1596" s="1" t="s">
        <v>50</v>
      </c>
      <c r="I1596" s="1" t="s">
        <v>119</v>
      </c>
      <c r="J1596" s="1" t="s">
        <v>120</v>
      </c>
      <c r="K1596" s="1" t="s">
        <v>2850</v>
      </c>
    </row>
    <row r="1597" spans="1:11">
      <c r="A1597" s="1">
        <v>4008</v>
      </c>
      <c r="B1597" s="1">
        <v>1086</v>
      </c>
      <c r="C1597" s="1" t="s">
        <v>2751</v>
      </c>
      <c r="D1597" s="1" t="s">
        <v>2849</v>
      </c>
      <c r="E1597" s="1" t="s">
        <v>389</v>
      </c>
      <c r="F1597" s="1" t="s">
        <v>390</v>
      </c>
      <c r="G1597" s="1" t="s">
        <v>391</v>
      </c>
      <c r="H1597" s="1" t="s">
        <v>50</v>
      </c>
      <c r="I1597" s="1" t="s">
        <v>119</v>
      </c>
      <c r="J1597" s="1" t="s">
        <v>120</v>
      </c>
      <c r="K1597" s="1" t="s">
        <v>2850</v>
      </c>
    </row>
    <row r="1598" spans="1:11">
      <c r="A1598" s="1">
        <v>4008</v>
      </c>
      <c r="B1598" s="1">
        <v>1086</v>
      </c>
      <c r="C1598" s="1" t="s">
        <v>2751</v>
      </c>
      <c r="D1598" s="1" t="s">
        <v>2849</v>
      </c>
      <c r="E1598" s="1" t="s">
        <v>331</v>
      </c>
      <c r="F1598" s="1" t="s">
        <v>2851</v>
      </c>
      <c r="G1598" s="1" t="s">
        <v>2852</v>
      </c>
      <c r="H1598" s="1" t="s">
        <v>50</v>
      </c>
      <c r="I1598" s="1" t="s">
        <v>219</v>
      </c>
      <c r="J1598" s="1" t="s">
        <v>220</v>
      </c>
      <c r="K1598" s="1" t="s">
        <v>2850</v>
      </c>
    </row>
    <row r="1599" spans="1:11">
      <c r="A1599" s="1">
        <v>4008</v>
      </c>
      <c r="B1599" s="1">
        <v>1086</v>
      </c>
      <c r="C1599" s="1" t="s">
        <v>2751</v>
      </c>
      <c r="D1599" s="1" t="s">
        <v>2849</v>
      </c>
      <c r="E1599" s="1" t="s">
        <v>331</v>
      </c>
      <c r="F1599" s="1" t="s">
        <v>2853</v>
      </c>
      <c r="G1599" s="1" t="s">
        <v>1870</v>
      </c>
      <c r="H1599" s="1" t="s">
        <v>50</v>
      </c>
      <c r="I1599" s="1" t="s">
        <v>153</v>
      </c>
      <c r="J1599" s="1" t="s">
        <v>154</v>
      </c>
      <c r="K1599" s="1" t="s">
        <v>2850</v>
      </c>
    </row>
    <row r="1600" spans="1:11">
      <c r="A1600" s="1">
        <v>4008</v>
      </c>
      <c r="B1600" s="1">
        <v>1086</v>
      </c>
      <c r="C1600" s="1" t="s">
        <v>2751</v>
      </c>
      <c r="D1600" s="1" t="s">
        <v>2849</v>
      </c>
      <c r="E1600" s="1" t="s">
        <v>430</v>
      </c>
      <c r="F1600" s="1" t="s">
        <v>2854</v>
      </c>
      <c r="G1600" s="1" t="s">
        <v>2855</v>
      </c>
      <c r="H1600" s="1" t="s">
        <v>50</v>
      </c>
      <c r="I1600" s="1" t="s">
        <v>212</v>
      </c>
      <c r="J1600" s="1" t="s">
        <v>213</v>
      </c>
      <c r="K1600" s="1" t="s">
        <v>2850</v>
      </c>
    </row>
    <row r="1601" spans="1:11">
      <c r="A1601" s="1">
        <v>4008</v>
      </c>
      <c r="B1601" s="1">
        <v>1086</v>
      </c>
      <c r="C1601" s="1" t="s">
        <v>2751</v>
      </c>
      <c r="D1601" s="1" t="s">
        <v>2849</v>
      </c>
      <c r="E1601" s="1" t="s">
        <v>2856</v>
      </c>
      <c r="F1601" s="1" t="s">
        <v>2857</v>
      </c>
      <c r="G1601" s="1" t="s">
        <v>2858</v>
      </c>
      <c r="H1601" s="1" t="s">
        <v>50</v>
      </c>
      <c r="I1601" s="1" t="s">
        <v>1143</v>
      </c>
      <c r="J1601" s="1" t="s">
        <v>1144</v>
      </c>
      <c r="K1601" s="1" t="s">
        <v>2850</v>
      </c>
    </row>
    <row r="1602" spans="1:11">
      <c r="A1602" s="1">
        <v>4008</v>
      </c>
      <c r="B1602" s="1">
        <v>1086</v>
      </c>
      <c r="C1602" s="1" t="s">
        <v>2751</v>
      </c>
      <c r="D1602" s="1" t="s">
        <v>2849</v>
      </c>
      <c r="E1602" s="1" t="s">
        <v>124</v>
      </c>
      <c r="F1602" s="1" t="s">
        <v>2859</v>
      </c>
      <c r="G1602" s="1" t="s">
        <v>2860</v>
      </c>
      <c r="H1602" s="1" t="s">
        <v>50</v>
      </c>
      <c r="I1602" s="1" t="s">
        <v>284</v>
      </c>
      <c r="J1602" s="1" t="s">
        <v>285</v>
      </c>
      <c r="K1602" s="1" t="s">
        <v>2850</v>
      </c>
    </row>
    <row r="1603" spans="1:11">
      <c r="A1603" s="1">
        <v>4008</v>
      </c>
      <c r="B1603" s="1">
        <v>1086</v>
      </c>
      <c r="C1603" s="1" t="s">
        <v>2751</v>
      </c>
      <c r="D1603" s="1" t="s">
        <v>2849</v>
      </c>
      <c r="E1603" s="1" t="s">
        <v>124</v>
      </c>
      <c r="F1603" s="1" t="s">
        <v>2861</v>
      </c>
      <c r="G1603" s="1" t="s">
        <v>2862</v>
      </c>
      <c r="H1603" s="1" t="s">
        <v>50</v>
      </c>
      <c r="I1603" s="1" t="s">
        <v>284</v>
      </c>
      <c r="J1603" s="1" t="s">
        <v>285</v>
      </c>
      <c r="K1603" s="1" t="s">
        <v>2850</v>
      </c>
    </row>
    <row r="1604" spans="1:11">
      <c r="A1604" s="1">
        <v>4008</v>
      </c>
      <c r="B1604" s="1">
        <v>1086</v>
      </c>
      <c r="C1604" s="1" t="s">
        <v>2751</v>
      </c>
      <c r="D1604" s="1" t="s">
        <v>2849</v>
      </c>
      <c r="E1604" s="1" t="s">
        <v>124</v>
      </c>
      <c r="F1604" s="1" t="s">
        <v>2863</v>
      </c>
      <c r="G1604" s="1" t="s">
        <v>2864</v>
      </c>
      <c r="H1604" s="1" t="s">
        <v>50</v>
      </c>
      <c r="I1604" s="1" t="s">
        <v>195</v>
      </c>
      <c r="J1604" s="1" t="s">
        <v>196</v>
      </c>
      <c r="K1604" s="1" t="s">
        <v>2850</v>
      </c>
    </row>
    <row r="1605" spans="1:11">
      <c r="A1605" s="1">
        <v>4008</v>
      </c>
      <c r="B1605" s="1">
        <v>1086</v>
      </c>
      <c r="C1605" s="1" t="s">
        <v>2751</v>
      </c>
      <c r="D1605" s="1" t="s">
        <v>2849</v>
      </c>
      <c r="E1605" s="1" t="s">
        <v>124</v>
      </c>
      <c r="F1605" s="1" t="s">
        <v>2865</v>
      </c>
      <c r="G1605" s="1" t="s">
        <v>2866</v>
      </c>
      <c r="H1605" s="1" t="s">
        <v>50</v>
      </c>
      <c r="I1605" s="1" t="s">
        <v>284</v>
      </c>
      <c r="J1605" s="1" t="s">
        <v>285</v>
      </c>
      <c r="K1605" s="1" t="s">
        <v>2850</v>
      </c>
    </row>
    <row r="1606" spans="1:11">
      <c r="A1606" s="1">
        <v>4008</v>
      </c>
      <c r="B1606" s="1">
        <v>1086</v>
      </c>
      <c r="C1606" s="1" t="s">
        <v>2751</v>
      </c>
      <c r="D1606" s="1" t="s">
        <v>2849</v>
      </c>
      <c r="E1606" s="1" t="s">
        <v>279</v>
      </c>
      <c r="F1606" s="1" t="s">
        <v>2867</v>
      </c>
      <c r="G1606" s="1" t="s">
        <v>2868</v>
      </c>
      <c r="H1606" s="1" t="s">
        <v>50</v>
      </c>
      <c r="I1606" s="1" t="s">
        <v>1009</v>
      </c>
      <c r="J1606" s="1" t="s">
        <v>1010</v>
      </c>
      <c r="K1606" s="1" t="s">
        <v>2850</v>
      </c>
    </row>
    <row r="1607" spans="1:11">
      <c r="A1607" s="1">
        <v>4008</v>
      </c>
      <c r="B1607" s="1">
        <v>1086</v>
      </c>
      <c r="C1607" s="1" t="s">
        <v>2751</v>
      </c>
      <c r="D1607" s="1" t="s">
        <v>2849</v>
      </c>
      <c r="E1607" s="1" t="s">
        <v>1828</v>
      </c>
      <c r="F1607" s="1" t="s">
        <v>2869</v>
      </c>
      <c r="G1607" s="1" t="s">
        <v>2870</v>
      </c>
      <c r="H1607" s="1" t="s">
        <v>50</v>
      </c>
      <c r="I1607" s="1" t="s">
        <v>203</v>
      </c>
      <c r="J1607" s="1" t="s">
        <v>204</v>
      </c>
      <c r="K1607" s="1" t="s">
        <v>2850</v>
      </c>
    </row>
    <row r="1608" spans="1:11">
      <c r="A1608" s="1">
        <v>4008</v>
      </c>
      <c r="B1608" s="1">
        <v>1086</v>
      </c>
      <c r="C1608" s="1" t="s">
        <v>2751</v>
      </c>
      <c r="D1608" s="1" t="s">
        <v>2849</v>
      </c>
      <c r="E1608" s="1" t="s">
        <v>557</v>
      </c>
      <c r="F1608" s="1" t="s">
        <v>2871</v>
      </c>
      <c r="G1608" s="1" t="s">
        <v>2872</v>
      </c>
      <c r="H1608" s="1" t="s">
        <v>50</v>
      </c>
      <c r="I1608" s="1" t="s">
        <v>1009</v>
      </c>
      <c r="J1608" s="1" t="s">
        <v>1010</v>
      </c>
      <c r="K1608" s="1" t="s">
        <v>2850</v>
      </c>
    </row>
    <row r="1609" spans="1:11">
      <c r="A1609" s="1">
        <v>4008</v>
      </c>
      <c r="B1609" s="1">
        <v>1086</v>
      </c>
      <c r="C1609" s="1" t="s">
        <v>2751</v>
      </c>
      <c r="D1609" s="1" t="s">
        <v>2849</v>
      </c>
      <c r="E1609" s="1" t="s">
        <v>305</v>
      </c>
      <c r="F1609" s="1" t="s">
        <v>306</v>
      </c>
      <c r="G1609" s="1" t="s">
        <v>307</v>
      </c>
      <c r="H1609" s="1" t="s">
        <v>50</v>
      </c>
      <c r="I1609" s="1" t="s">
        <v>308</v>
      </c>
      <c r="J1609" s="1" t="s">
        <v>62</v>
      </c>
      <c r="K1609" s="1" t="s">
        <v>2850</v>
      </c>
    </row>
    <row r="1610" spans="1:11">
      <c r="A1610" s="1">
        <v>4008</v>
      </c>
      <c r="B1610" s="1">
        <v>1086</v>
      </c>
      <c r="C1610" s="1" t="s">
        <v>2751</v>
      </c>
      <c r="D1610" s="1" t="s">
        <v>2849</v>
      </c>
      <c r="E1610" s="1" t="s">
        <v>65</v>
      </c>
      <c r="F1610" s="1" t="s">
        <v>1047</v>
      </c>
      <c r="G1610" s="1" t="s">
        <v>1048</v>
      </c>
      <c r="H1610" s="1" t="s">
        <v>50</v>
      </c>
      <c r="I1610" s="1" t="s">
        <v>311</v>
      </c>
      <c r="J1610" s="1" t="s">
        <v>312</v>
      </c>
      <c r="K1610" s="1" t="s">
        <v>2850</v>
      </c>
    </row>
    <row r="1611" spans="1:11">
      <c r="A1611" s="1">
        <v>4169</v>
      </c>
      <c r="B1611" s="1">
        <v>1247</v>
      </c>
      <c r="C1611" s="1" t="s">
        <v>2751</v>
      </c>
      <c r="D1611" s="1" t="s">
        <v>2873</v>
      </c>
      <c r="E1611" s="1" t="s">
        <v>1308</v>
      </c>
      <c r="F1611" s="1" t="s">
        <v>1309</v>
      </c>
      <c r="G1611" s="1" t="s">
        <v>1310</v>
      </c>
      <c r="H1611" s="1" t="s">
        <v>50</v>
      </c>
      <c r="I1611" s="1" t="s">
        <v>51</v>
      </c>
      <c r="J1611" s="1" t="s">
        <v>52</v>
      </c>
      <c r="K1611" s="1" t="s">
        <v>2874</v>
      </c>
    </row>
    <row r="1612" spans="1:11">
      <c r="A1612" s="1">
        <v>4169</v>
      </c>
      <c r="B1612" s="1">
        <v>1247</v>
      </c>
      <c r="C1612" s="1" t="s">
        <v>2751</v>
      </c>
      <c r="D1612" s="1" t="s">
        <v>2873</v>
      </c>
      <c r="E1612" s="1" t="s">
        <v>1308</v>
      </c>
      <c r="F1612" s="1" t="s">
        <v>1309</v>
      </c>
      <c r="G1612" s="1" t="s">
        <v>1310</v>
      </c>
      <c r="H1612" s="1" t="s">
        <v>50</v>
      </c>
      <c r="I1612" s="1" t="s">
        <v>51</v>
      </c>
      <c r="J1612" s="1" t="s">
        <v>52</v>
      </c>
      <c r="K1612" s="1" t="s">
        <v>2874</v>
      </c>
    </row>
    <row r="1613" spans="1:11">
      <c r="A1613" s="1">
        <v>4169</v>
      </c>
      <c r="B1613" s="1">
        <v>1247</v>
      </c>
      <c r="C1613" s="1" t="s">
        <v>2751</v>
      </c>
      <c r="D1613" s="1" t="s">
        <v>2873</v>
      </c>
      <c r="E1613" s="1" t="s">
        <v>1308</v>
      </c>
      <c r="F1613" s="1" t="s">
        <v>1309</v>
      </c>
      <c r="G1613" s="1" t="s">
        <v>1310</v>
      </c>
      <c r="H1613" s="1" t="s">
        <v>50</v>
      </c>
      <c r="I1613" s="1" t="s">
        <v>51</v>
      </c>
      <c r="J1613" s="1" t="s">
        <v>52</v>
      </c>
      <c r="K1613" s="1" t="s">
        <v>2874</v>
      </c>
    </row>
    <row r="1614" spans="1:11">
      <c r="A1614" s="1">
        <v>4169</v>
      </c>
      <c r="B1614" s="1">
        <v>1247</v>
      </c>
      <c r="C1614" s="1" t="s">
        <v>2751</v>
      </c>
      <c r="D1614" s="1" t="s">
        <v>2873</v>
      </c>
      <c r="E1614" s="1" t="s">
        <v>474</v>
      </c>
      <c r="F1614" s="1" t="s">
        <v>2484</v>
      </c>
      <c r="G1614" s="1" t="s">
        <v>2485</v>
      </c>
      <c r="H1614" s="1" t="s">
        <v>50</v>
      </c>
      <c r="I1614" s="1" t="s">
        <v>208</v>
      </c>
      <c r="J1614" s="1" t="s">
        <v>209</v>
      </c>
      <c r="K1614" s="1" t="s">
        <v>2874</v>
      </c>
    </row>
    <row r="1615" spans="1:11">
      <c r="A1615" s="1">
        <v>4169</v>
      </c>
      <c r="B1615" s="1">
        <v>1247</v>
      </c>
      <c r="C1615" s="1" t="s">
        <v>2751</v>
      </c>
      <c r="D1615" s="1" t="s">
        <v>2873</v>
      </c>
      <c r="E1615" s="1" t="s">
        <v>701</v>
      </c>
      <c r="F1615" s="1" t="s">
        <v>2875</v>
      </c>
      <c r="G1615" s="1" t="s">
        <v>2876</v>
      </c>
      <c r="H1615" s="1" t="s">
        <v>50</v>
      </c>
      <c r="I1615" s="1" t="s">
        <v>619</v>
      </c>
      <c r="J1615" s="1" t="s">
        <v>620</v>
      </c>
      <c r="K1615" s="1" t="s">
        <v>2874</v>
      </c>
    </row>
    <row r="1616" spans="1:11">
      <c r="A1616" s="1">
        <v>4169</v>
      </c>
      <c r="B1616" s="1">
        <v>1247</v>
      </c>
      <c r="C1616" s="1" t="s">
        <v>2751</v>
      </c>
      <c r="D1616" s="1" t="s">
        <v>2873</v>
      </c>
      <c r="E1616" s="1" t="s">
        <v>65</v>
      </c>
      <c r="F1616" s="1" t="s">
        <v>1109</v>
      </c>
      <c r="G1616" s="1" t="s">
        <v>1110</v>
      </c>
      <c r="H1616" s="1" t="s">
        <v>50</v>
      </c>
      <c r="I1616" s="1" t="s">
        <v>638</v>
      </c>
      <c r="J1616" s="1" t="s">
        <v>639</v>
      </c>
      <c r="K1616" s="1" t="s">
        <v>2874</v>
      </c>
    </row>
    <row r="1617" spans="1:11">
      <c r="A1617" s="1">
        <v>4210</v>
      </c>
      <c r="B1617" s="1">
        <v>1215</v>
      </c>
      <c r="C1617" s="1" t="s">
        <v>2751</v>
      </c>
      <c r="D1617" s="1" t="s">
        <v>2877</v>
      </c>
      <c r="E1617" s="1" t="s">
        <v>257</v>
      </c>
      <c r="F1617" s="1" t="s">
        <v>2539</v>
      </c>
      <c r="G1617" s="1" t="s">
        <v>2540</v>
      </c>
      <c r="H1617" s="1" t="s">
        <v>50</v>
      </c>
      <c r="I1617" s="1" t="s">
        <v>775</v>
      </c>
      <c r="J1617" s="1" t="s">
        <v>776</v>
      </c>
      <c r="K1617" s="1" t="s">
        <v>45</v>
      </c>
    </row>
    <row r="1618" spans="1:11">
      <c r="A1618" s="1">
        <v>4210</v>
      </c>
      <c r="B1618" s="1">
        <v>1215</v>
      </c>
      <c r="C1618" s="1" t="s">
        <v>2751</v>
      </c>
      <c r="D1618" s="1" t="s">
        <v>2877</v>
      </c>
      <c r="E1618" s="1" t="s">
        <v>596</v>
      </c>
      <c r="F1618" s="1" t="s">
        <v>2878</v>
      </c>
      <c r="G1618" s="1" t="s">
        <v>2879</v>
      </c>
      <c r="H1618" s="1" t="s">
        <v>50</v>
      </c>
      <c r="I1618" s="1" t="s">
        <v>122</v>
      </c>
      <c r="J1618" s="1" t="s">
        <v>123</v>
      </c>
      <c r="K1618" s="1" t="s">
        <v>45</v>
      </c>
    </row>
    <row r="1619" spans="1:11">
      <c r="A1619" s="1">
        <v>4210</v>
      </c>
      <c r="B1619" s="1">
        <v>1215</v>
      </c>
      <c r="C1619" s="1" t="s">
        <v>2751</v>
      </c>
      <c r="D1619" s="1" t="s">
        <v>2877</v>
      </c>
      <c r="E1619" s="1" t="s">
        <v>1271</v>
      </c>
      <c r="F1619" s="1" t="s">
        <v>2880</v>
      </c>
      <c r="G1619" s="1" t="s">
        <v>2881</v>
      </c>
      <c r="H1619" s="1" t="s">
        <v>50</v>
      </c>
      <c r="I1619" s="1" t="s">
        <v>260</v>
      </c>
      <c r="J1619" s="1" t="s">
        <v>261</v>
      </c>
      <c r="K1619" s="1" t="s">
        <v>45</v>
      </c>
    </row>
    <row r="1620" spans="1:11">
      <c r="A1620" s="1">
        <v>4210</v>
      </c>
      <c r="B1620" s="1">
        <v>1215</v>
      </c>
      <c r="C1620" s="1" t="s">
        <v>2751</v>
      </c>
      <c r="D1620" s="1" t="s">
        <v>2877</v>
      </c>
      <c r="E1620" s="1" t="s">
        <v>677</v>
      </c>
      <c r="F1620" s="1" t="s">
        <v>2882</v>
      </c>
      <c r="G1620" s="1" t="s">
        <v>2883</v>
      </c>
      <c r="H1620" s="1" t="s">
        <v>50</v>
      </c>
      <c r="I1620" s="1" t="s">
        <v>2884</v>
      </c>
      <c r="J1620" s="1" t="s">
        <v>1854</v>
      </c>
      <c r="K1620" s="1" t="s">
        <v>45</v>
      </c>
    </row>
    <row r="1621" spans="1:11">
      <c r="A1621" s="1">
        <v>4210</v>
      </c>
      <c r="B1621" s="1">
        <v>1215</v>
      </c>
      <c r="C1621" s="1" t="s">
        <v>2751</v>
      </c>
      <c r="D1621" s="1" t="s">
        <v>2877</v>
      </c>
      <c r="E1621" s="1" t="s">
        <v>1371</v>
      </c>
      <c r="F1621" s="1" t="s">
        <v>2885</v>
      </c>
      <c r="G1621" s="1" t="s">
        <v>2886</v>
      </c>
      <c r="H1621" s="1" t="s">
        <v>50</v>
      </c>
      <c r="I1621" s="1" t="s">
        <v>89</v>
      </c>
      <c r="J1621" s="1" t="s">
        <v>90</v>
      </c>
      <c r="K1621" s="1" t="s">
        <v>45</v>
      </c>
    </row>
    <row r="1622" spans="1:11">
      <c r="A1622" s="1">
        <v>4210</v>
      </c>
      <c r="B1622" s="1">
        <v>1215</v>
      </c>
      <c r="C1622" s="1" t="s">
        <v>2751</v>
      </c>
      <c r="D1622" s="1" t="s">
        <v>2877</v>
      </c>
      <c r="E1622" s="1" t="s">
        <v>353</v>
      </c>
      <c r="F1622" s="1" t="s">
        <v>2819</v>
      </c>
      <c r="G1622" s="1" t="s">
        <v>2820</v>
      </c>
      <c r="H1622" s="1" t="s">
        <v>50</v>
      </c>
      <c r="I1622" s="1" t="s">
        <v>351</v>
      </c>
      <c r="J1622" s="1" t="s">
        <v>352</v>
      </c>
      <c r="K1622" s="1" t="s">
        <v>45</v>
      </c>
    </row>
    <row r="1623" spans="1:11">
      <c r="A1623" s="1">
        <v>4210</v>
      </c>
      <c r="B1623" s="1">
        <v>1215</v>
      </c>
      <c r="C1623" s="1" t="s">
        <v>2751</v>
      </c>
      <c r="D1623" s="1" t="s">
        <v>2877</v>
      </c>
      <c r="E1623" s="1" t="s">
        <v>626</v>
      </c>
      <c r="F1623" s="1" t="s">
        <v>2887</v>
      </c>
      <c r="G1623" s="1" t="s">
        <v>2888</v>
      </c>
      <c r="H1623" s="1" t="s">
        <v>50</v>
      </c>
      <c r="I1623" s="1" t="s">
        <v>271</v>
      </c>
      <c r="J1623" s="1" t="s">
        <v>272</v>
      </c>
      <c r="K1623" s="1" t="s">
        <v>45</v>
      </c>
    </row>
    <row r="1624" spans="1:11">
      <c r="A1624" s="1">
        <v>4210</v>
      </c>
      <c r="B1624" s="1">
        <v>1215</v>
      </c>
      <c r="C1624" s="1" t="s">
        <v>2751</v>
      </c>
      <c r="D1624" s="1" t="s">
        <v>2877</v>
      </c>
      <c r="E1624" s="1" t="s">
        <v>626</v>
      </c>
      <c r="F1624" s="1" t="s">
        <v>2889</v>
      </c>
      <c r="G1624" s="1" t="s">
        <v>2890</v>
      </c>
      <c r="H1624" s="1" t="s">
        <v>50</v>
      </c>
      <c r="I1624" s="1" t="s">
        <v>57</v>
      </c>
      <c r="J1624" s="1" t="s">
        <v>58</v>
      </c>
      <c r="K1624" s="1" t="s">
        <v>45</v>
      </c>
    </row>
    <row r="1625" spans="1:11">
      <c r="A1625" s="1">
        <v>4210</v>
      </c>
      <c r="B1625" s="1">
        <v>1215</v>
      </c>
      <c r="C1625" s="1" t="s">
        <v>2751</v>
      </c>
      <c r="D1625" s="1" t="s">
        <v>2877</v>
      </c>
      <c r="E1625" s="1" t="s">
        <v>1668</v>
      </c>
      <c r="F1625" s="1" t="s">
        <v>2891</v>
      </c>
      <c r="G1625" s="1" t="s">
        <v>2892</v>
      </c>
      <c r="H1625" s="1" t="s">
        <v>50</v>
      </c>
      <c r="I1625" s="1" t="s">
        <v>289</v>
      </c>
      <c r="J1625" s="1" t="s">
        <v>290</v>
      </c>
      <c r="K1625" s="1" t="s">
        <v>45</v>
      </c>
    </row>
    <row r="1626" spans="1:11">
      <c r="A1626" s="1">
        <v>4210</v>
      </c>
      <c r="B1626" s="1">
        <v>1215</v>
      </c>
      <c r="C1626" s="1" t="s">
        <v>2751</v>
      </c>
      <c r="D1626" s="1" t="s">
        <v>2877</v>
      </c>
      <c r="E1626" s="1" t="s">
        <v>1668</v>
      </c>
      <c r="F1626" s="1" t="s">
        <v>2893</v>
      </c>
      <c r="G1626" s="1" t="s">
        <v>2894</v>
      </c>
      <c r="H1626" s="1" t="s">
        <v>50</v>
      </c>
      <c r="I1626" s="1" t="s">
        <v>289</v>
      </c>
      <c r="J1626" s="1" t="s">
        <v>290</v>
      </c>
      <c r="K1626" s="1" t="s">
        <v>45</v>
      </c>
    </row>
    <row r="1627" spans="1:11">
      <c r="A1627" s="1">
        <v>4210</v>
      </c>
      <c r="B1627" s="1">
        <v>1215</v>
      </c>
      <c r="C1627" s="1" t="s">
        <v>2751</v>
      </c>
      <c r="D1627" s="1" t="s">
        <v>2877</v>
      </c>
      <c r="E1627" s="1" t="s">
        <v>1668</v>
      </c>
      <c r="F1627" s="1" t="s">
        <v>2895</v>
      </c>
      <c r="G1627" s="1" t="s">
        <v>2896</v>
      </c>
      <c r="H1627" s="1" t="s">
        <v>50</v>
      </c>
      <c r="I1627" s="1" t="s">
        <v>289</v>
      </c>
      <c r="J1627" s="1" t="s">
        <v>290</v>
      </c>
      <c r="K1627" s="1" t="s">
        <v>45</v>
      </c>
    </row>
    <row r="1628" spans="1:11">
      <c r="A1628" s="1">
        <v>4210</v>
      </c>
      <c r="B1628" s="1">
        <v>1215</v>
      </c>
      <c r="C1628" s="1" t="s">
        <v>2751</v>
      </c>
      <c r="D1628" s="1" t="s">
        <v>2877</v>
      </c>
      <c r="E1628" s="1" t="s">
        <v>1668</v>
      </c>
      <c r="F1628" s="1" t="s">
        <v>2895</v>
      </c>
      <c r="G1628" s="1" t="s">
        <v>2896</v>
      </c>
      <c r="H1628" s="1" t="s">
        <v>50</v>
      </c>
      <c r="I1628" s="1" t="s">
        <v>289</v>
      </c>
      <c r="J1628" s="1" t="s">
        <v>290</v>
      </c>
      <c r="K1628" s="1" t="s">
        <v>45</v>
      </c>
    </row>
    <row r="1629" spans="1:11">
      <c r="A1629" s="1">
        <v>4210</v>
      </c>
      <c r="B1629" s="1">
        <v>1215</v>
      </c>
      <c r="C1629" s="1" t="s">
        <v>2751</v>
      </c>
      <c r="D1629" s="1" t="s">
        <v>2877</v>
      </c>
      <c r="E1629" s="1" t="s">
        <v>972</v>
      </c>
      <c r="F1629" s="1" t="s">
        <v>2897</v>
      </c>
      <c r="G1629" s="1" t="s">
        <v>2898</v>
      </c>
      <c r="H1629" s="1" t="s">
        <v>50</v>
      </c>
      <c r="I1629" s="1" t="s">
        <v>147</v>
      </c>
      <c r="J1629" s="1" t="s">
        <v>148</v>
      </c>
      <c r="K1629" s="1" t="s">
        <v>45</v>
      </c>
    </row>
    <row r="1630" spans="1:11">
      <c r="A1630" s="1">
        <v>4210</v>
      </c>
      <c r="B1630" s="1">
        <v>1215</v>
      </c>
      <c r="C1630" s="1" t="s">
        <v>2751</v>
      </c>
      <c r="D1630" s="1" t="s">
        <v>2877</v>
      </c>
      <c r="E1630" s="1" t="s">
        <v>972</v>
      </c>
      <c r="F1630" s="1" t="s">
        <v>2897</v>
      </c>
      <c r="G1630" s="1" t="s">
        <v>2898</v>
      </c>
      <c r="H1630" s="1" t="s">
        <v>50</v>
      </c>
      <c r="I1630" s="1" t="s">
        <v>147</v>
      </c>
      <c r="J1630" s="1" t="s">
        <v>148</v>
      </c>
      <c r="K1630" s="1" t="s">
        <v>45</v>
      </c>
    </row>
    <row r="1631" spans="1:11">
      <c r="A1631" s="1">
        <v>4210</v>
      </c>
      <c r="B1631" s="1">
        <v>1215</v>
      </c>
      <c r="C1631" s="1" t="s">
        <v>2751</v>
      </c>
      <c r="D1631" s="1" t="s">
        <v>2877</v>
      </c>
      <c r="E1631" s="1" t="s">
        <v>744</v>
      </c>
      <c r="F1631" s="1" t="s">
        <v>821</v>
      </c>
      <c r="G1631" s="1" t="s">
        <v>822</v>
      </c>
      <c r="H1631" s="1" t="s">
        <v>50</v>
      </c>
      <c r="I1631" s="1" t="s">
        <v>760</v>
      </c>
      <c r="J1631" s="1" t="s">
        <v>761</v>
      </c>
      <c r="K1631" s="1" t="s">
        <v>45</v>
      </c>
    </row>
    <row r="1632" spans="1:11">
      <c r="A1632" s="1">
        <v>4210</v>
      </c>
      <c r="B1632" s="1">
        <v>1215</v>
      </c>
      <c r="C1632" s="1" t="s">
        <v>2751</v>
      </c>
      <c r="D1632" s="1" t="s">
        <v>2877</v>
      </c>
      <c r="E1632" s="1" t="s">
        <v>106</v>
      </c>
      <c r="F1632" s="1" t="s">
        <v>2899</v>
      </c>
      <c r="G1632" s="1" t="s">
        <v>2900</v>
      </c>
      <c r="H1632" s="1" t="s">
        <v>50</v>
      </c>
      <c r="I1632" s="1" t="s">
        <v>346</v>
      </c>
      <c r="J1632" s="1" t="s">
        <v>347</v>
      </c>
      <c r="K1632" s="1" t="s">
        <v>45</v>
      </c>
    </row>
    <row r="1633" spans="1:11">
      <c r="A1633" s="1">
        <v>4210</v>
      </c>
      <c r="B1633" s="1">
        <v>1215</v>
      </c>
      <c r="C1633" s="1" t="s">
        <v>2751</v>
      </c>
      <c r="D1633" s="1" t="s">
        <v>2877</v>
      </c>
      <c r="E1633" s="1" t="s">
        <v>65</v>
      </c>
      <c r="F1633" s="1" t="s">
        <v>2901</v>
      </c>
      <c r="G1633" s="1" t="s">
        <v>2902</v>
      </c>
      <c r="H1633" s="1" t="s">
        <v>50</v>
      </c>
      <c r="I1633" s="1" t="s">
        <v>99</v>
      </c>
      <c r="J1633" s="1" t="s">
        <v>100</v>
      </c>
      <c r="K1633" s="1" t="s">
        <v>45</v>
      </c>
    </row>
    <row r="1634" spans="1:11">
      <c r="A1634" s="1">
        <v>4211</v>
      </c>
      <c r="B1634" s="1">
        <v>1215</v>
      </c>
      <c r="C1634" s="1" t="s">
        <v>2751</v>
      </c>
      <c r="D1634" s="1" t="s">
        <v>2877</v>
      </c>
      <c r="E1634" s="1" t="s">
        <v>257</v>
      </c>
      <c r="F1634" s="1" t="s">
        <v>2539</v>
      </c>
      <c r="G1634" s="1" t="s">
        <v>2540</v>
      </c>
      <c r="H1634" s="1" t="s">
        <v>50</v>
      </c>
      <c r="I1634" s="1" t="s">
        <v>775</v>
      </c>
      <c r="J1634" s="1" t="s">
        <v>776</v>
      </c>
      <c r="K1634" s="1" t="s">
        <v>2903</v>
      </c>
    </row>
    <row r="1635" spans="1:11">
      <c r="A1635" s="1">
        <v>4211</v>
      </c>
      <c r="B1635" s="1">
        <v>1215</v>
      </c>
      <c r="C1635" s="1" t="s">
        <v>2751</v>
      </c>
      <c r="D1635" s="1" t="s">
        <v>2877</v>
      </c>
      <c r="E1635" s="1" t="s">
        <v>596</v>
      </c>
      <c r="F1635" s="1" t="s">
        <v>2878</v>
      </c>
      <c r="G1635" s="1" t="s">
        <v>2879</v>
      </c>
      <c r="H1635" s="1" t="s">
        <v>50</v>
      </c>
      <c r="I1635" s="1" t="s">
        <v>122</v>
      </c>
      <c r="J1635" s="1" t="s">
        <v>123</v>
      </c>
      <c r="K1635" s="1" t="s">
        <v>2903</v>
      </c>
    </row>
    <row r="1636" spans="1:11">
      <c r="A1636" s="1">
        <v>4211</v>
      </c>
      <c r="B1636" s="1">
        <v>1215</v>
      </c>
      <c r="C1636" s="1" t="s">
        <v>2751</v>
      </c>
      <c r="D1636" s="1" t="s">
        <v>2877</v>
      </c>
      <c r="E1636" s="1" t="s">
        <v>1271</v>
      </c>
      <c r="F1636" s="1" t="s">
        <v>2880</v>
      </c>
      <c r="G1636" s="1" t="s">
        <v>2881</v>
      </c>
      <c r="H1636" s="1" t="s">
        <v>50</v>
      </c>
      <c r="I1636" s="1" t="s">
        <v>260</v>
      </c>
      <c r="J1636" s="1" t="s">
        <v>261</v>
      </c>
      <c r="K1636" s="1" t="s">
        <v>2903</v>
      </c>
    </row>
    <row r="1637" spans="1:11">
      <c r="A1637" s="1">
        <v>4211</v>
      </c>
      <c r="B1637" s="1">
        <v>1215</v>
      </c>
      <c r="C1637" s="1" t="s">
        <v>2751</v>
      </c>
      <c r="D1637" s="1" t="s">
        <v>2877</v>
      </c>
      <c r="E1637" s="1" t="s">
        <v>677</v>
      </c>
      <c r="F1637" s="1" t="s">
        <v>2882</v>
      </c>
      <c r="G1637" s="1" t="s">
        <v>2883</v>
      </c>
      <c r="H1637" s="1" t="s">
        <v>50</v>
      </c>
      <c r="I1637" s="1" t="s">
        <v>2884</v>
      </c>
      <c r="J1637" s="1" t="s">
        <v>1854</v>
      </c>
      <c r="K1637" s="1" t="s">
        <v>2903</v>
      </c>
    </row>
    <row r="1638" spans="1:11">
      <c r="A1638" s="1">
        <v>4211</v>
      </c>
      <c r="B1638" s="1">
        <v>1215</v>
      </c>
      <c r="C1638" s="1" t="s">
        <v>2751</v>
      </c>
      <c r="D1638" s="1" t="s">
        <v>2877</v>
      </c>
      <c r="E1638" s="1" t="s">
        <v>677</v>
      </c>
      <c r="F1638" s="1" t="s">
        <v>2882</v>
      </c>
      <c r="G1638" s="1" t="s">
        <v>2883</v>
      </c>
      <c r="H1638" s="1" t="s">
        <v>466</v>
      </c>
      <c r="I1638" s="1" t="s">
        <v>2884</v>
      </c>
      <c r="J1638" s="1" t="s">
        <v>2904</v>
      </c>
      <c r="K1638" s="1" t="s">
        <v>2903</v>
      </c>
    </row>
    <row r="1639" spans="1:11">
      <c r="A1639" s="1">
        <v>4211</v>
      </c>
      <c r="B1639" s="1">
        <v>1215</v>
      </c>
      <c r="C1639" s="1" t="s">
        <v>2751</v>
      </c>
      <c r="D1639" s="1" t="s">
        <v>2877</v>
      </c>
      <c r="E1639" s="1" t="s">
        <v>677</v>
      </c>
      <c r="F1639" s="1" t="s">
        <v>2882</v>
      </c>
      <c r="G1639" s="1" t="s">
        <v>2883</v>
      </c>
      <c r="H1639" s="1" t="s">
        <v>50</v>
      </c>
      <c r="I1639" s="1" t="s">
        <v>638</v>
      </c>
      <c r="J1639" s="1" t="s">
        <v>639</v>
      </c>
      <c r="K1639" s="1" t="s">
        <v>2903</v>
      </c>
    </row>
    <row r="1640" spans="1:11">
      <c r="A1640" s="1">
        <v>4211</v>
      </c>
      <c r="B1640" s="1">
        <v>1215</v>
      </c>
      <c r="C1640" s="1" t="s">
        <v>2751</v>
      </c>
      <c r="D1640" s="1" t="s">
        <v>2877</v>
      </c>
      <c r="E1640" s="1" t="s">
        <v>1371</v>
      </c>
      <c r="F1640" s="1" t="s">
        <v>2885</v>
      </c>
      <c r="G1640" s="1" t="s">
        <v>2886</v>
      </c>
      <c r="H1640" s="1" t="s">
        <v>50</v>
      </c>
      <c r="I1640" s="1" t="s">
        <v>89</v>
      </c>
      <c r="J1640" s="1" t="s">
        <v>90</v>
      </c>
      <c r="K1640" s="1" t="s">
        <v>2903</v>
      </c>
    </row>
    <row r="1641" spans="1:11">
      <c r="A1641" s="1">
        <v>4211</v>
      </c>
      <c r="B1641" s="1">
        <v>1215</v>
      </c>
      <c r="C1641" s="1" t="s">
        <v>2751</v>
      </c>
      <c r="D1641" s="1" t="s">
        <v>2877</v>
      </c>
      <c r="E1641" s="1" t="s">
        <v>353</v>
      </c>
      <c r="F1641" s="1" t="s">
        <v>2819</v>
      </c>
      <c r="G1641" s="1" t="s">
        <v>2820</v>
      </c>
      <c r="H1641" s="1" t="s">
        <v>50</v>
      </c>
      <c r="I1641" s="1" t="s">
        <v>351</v>
      </c>
      <c r="J1641" s="1" t="s">
        <v>352</v>
      </c>
      <c r="K1641" s="1" t="s">
        <v>2903</v>
      </c>
    </row>
    <row r="1642" spans="1:11">
      <c r="A1642" s="1">
        <v>4211</v>
      </c>
      <c r="B1642" s="1">
        <v>1215</v>
      </c>
      <c r="C1642" s="1" t="s">
        <v>2751</v>
      </c>
      <c r="D1642" s="1" t="s">
        <v>2877</v>
      </c>
      <c r="E1642" s="1" t="s">
        <v>626</v>
      </c>
      <c r="F1642" s="1" t="s">
        <v>2887</v>
      </c>
      <c r="G1642" s="1" t="s">
        <v>2888</v>
      </c>
      <c r="H1642" s="1" t="s">
        <v>50</v>
      </c>
      <c r="I1642" s="1" t="s">
        <v>271</v>
      </c>
      <c r="J1642" s="1" t="s">
        <v>272</v>
      </c>
      <c r="K1642" s="1" t="s">
        <v>2903</v>
      </c>
    </row>
    <row r="1643" spans="1:11">
      <c r="A1643" s="1">
        <v>4211</v>
      </c>
      <c r="B1643" s="1">
        <v>1215</v>
      </c>
      <c r="C1643" s="1" t="s">
        <v>2751</v>
      </c>
      <c r="D1643" s="1" t="s">
        <v>2877</v>
      </c>
      <c r="E1643" s="1" t="s">
        <v>626</v>
      </c>
      <c r="F1643" s="1" t="s">
        <v>2889</v>
      </c>
      <c r="G1643" s="1" t="s">
        <v>2890</v>
      </c>
      <c r="H1643" s="1" t="s">
        <v>50</v>
      </c>
      <c r="I1643" s="1" t="s">
        <v>57</v>
      </c>
      <c r="J1643" s="1" t="s">
        <v>58</v>
      </c>
      <c r="K1643" s="1" t="s">
        <v>2903</v>
      </c>
    </row>
    <row r="1644" spans="1:11">
      <c r="A1644" s="1">
        <v>4211</v>
      </c>
      <c r="B1644" s="1">
        <v>1215</v>
      </c>
      <c r="C1644" s="1" t="s">
        <v>2751</v>
      </c>
      <c r="D1644" s="1" t="s">
        <v>2877</v>
      </c>
      <c r="E1644" s="1" t="s">
        <v>1668</v>
      </c>
      <c r="F1644" s="1" t="s">
        <v>2891</v>
      </c>
      <c r="G1644" s="1" t="s">
        <v>2892</v>
      </c>
      <c r="H1644" s="1" t="s">
        <v>50</v>
      </c>
      <c r="I1644" s="1" t="s">
        <v>289</v>
      </c>
      <c r="J1644" s="1" t="s">
        <v>290</v>
      </c>
      <c r="K1644" s="1" t="s">
        <v>2903</v>
      </c>
    </row>
    <row r="1645" spans="1:11">
      <c r="A1645" s="1">
        <v>4211</v>
      </c>
      <c r="B1645" s="1">
        <v>1215</v>
      </c>
      <c r="C1645" s="1" t="s">
        <v>2751</v>
      </c>
      <c r="D1645" s="1" t="s">
        <v>2877</v>
      </c>
      <c r="E1645" s="1" t="s">
        <v>1668</v>
      </c>
      <c r="F1645" s="1" t="s">
        <v>2893</v>
      </c>
      <c r="G1645" s="1" t="s">
        <v>2894</v>
      </c>
      <c r="H1645" s="1" t="s">
        <v>50</v>
      </c>
      <c r="I1645" s="1" t="s">
        <v>289</v>
      </c>
      <c r="J1645" s="1" t="s">
        <v>290</v>
      </c>
      <c r="K1645" s="1" t="s">
        <v>2903</v>
      </c>
    </row>
    <row r="1646" spans="1:11">
      <c r="A1646" s="1">
        <v>4211</v>
      </c>
      <c r="B1646" s="1">
        <v>1215</v>
      </c>
      <c r="C1646" s="1" t="s">
        <v>2751</v>
      </c>
      <c r="D1646" s="1" t="s">
        <v>2877</v>
      </c>
      <c r="E1646" s="1" t="s">
        <v>1668</v>
      </c>
      <c r="F1646" s="1" t="s">
        <v>2895</v>
      </c>
      <c r="G1646" s="1" t="s">
        <v>2896</v>
      </c>
      <c r="H1646" s="1" t="s">
        <v>50</v>
      </c>
      <c r="I1646" s="1" t="s">
        <v>289</v>
      </c>
      <c r="J1646" s="1" t="s">
        <v>290</v>
      </c>
      <c r="K1646" s="1" t="s">
        <v>2903</v>
      </c>
    </row>
    <row r="1647" spans="1:11">
      <c r="A1647" s="1">
        <v>4211</v>
      </c>
      <c r="B1647" s="1">
        <v>1215</v>
      </c>
      <c r="C1647" s="1" t="s">
        <v>2751</v>
      </c>
      <c r="D1647" s="1" t="s">
        <v>2877</v>
      </c>
      <c r="E1647" s="1" t="s">
        <v>1668</v>
      </c>
      <c r="F1647" s="1" t="s">
        <v>2895</v>
      </c>
      <c r="G1647" s="1" t="s">
        <v>2896</v>
      </c>
      <c r="H1647" s="1" t="s">
        <v>50</v>
      </c>
      <c r="I1647" s="1" t="s">
        <v>289</v>
      </c>
      <c r="J1647" s="1" t="s">
        <v>290</v>
      </c>
      <c r="K1647" s="1" t="s">
        <v>2903</v>
      </c>
    </row>
    <row r="1648" spans="1:11">
      <c r="A1648" s="1">
        <v>4211</v>
      </c>
      <c r="B1648" s="1">
        <v>1215</v>
      </c>
      <c r="C1648" s="1" t="s">
        <v>2751</v>
      </c>
      <c r="D1648" s="1" t="s">
        <v>2877</v>
      </c>
      <c r="E1648" s="1" t="s">
        <v>972</v>
      </c>
      <c r="F1648" s="1" t="s">
        <v>2897</v>
      </c>
      <c r="G1648" s="1" t="s">
        <v>2898</v>
      </c>
      <c r="H1648" s="1" t="s">
        <v>50</v>
      </c>
      <c r="I1648" s="1" t="s">
        <v>147</v>
      </c>
      <c r="J1648" s="1" t="s">
        <v>148</v>
      </c>
      <c r="K1648" s="1" t="s">
        <v>2903</v>
      </c>
    </row>
    <row r="1649" spans="1:11">
      <c r="A1649" s="1">
        <v>4211</v>
      </c>
      <c r="B1649" s="1">
        <v>1215</v>
      </c>
      <c r="C1649" s="1" t="s">
        <v>2751</v>
      </c>
      <c r="D1649" s="1" t="s">
        <v>2877</v>
      </c>
      <c r="E1649" s="1" t="s">
        <v>972</v>
      </c>
      <c r="F1649" s="1" t="s">
        <v>2897</v>
      </c>
      <c r="G1649" s="1" t="s">
        <v>2898</v>
      </c>
      <c r="H1649" s="1" t="s">
        <v>50</v>
      </c>
      <c r="I1649" s="1" t="s">
        <v>147</v>
      </c>
      <c r="J1649" s="1" t="s">
        <v>148</v>
      </c>
      <c r="K1649" s="1" t="s">
        <v>2903</v>
      </c>
    </row>
    <row r="1650" spans="1:11">
      <c r="A1650" s="1">
        <v>4211</v>
      </c>
      <c r="B1650" s="1">
        <v>1215</v>
      </c>
      <c r="C1650" s="1" t="s">
        <v>2751</v>
      </c>
      <c r="D1650" s="1" t="s">
        <v>2877</v>
      </c>
      <c r="E1650" s="1" t="s">
        <v>744</v>
      </c>
      <c r="F1650" s="1" t="s">
        <v>821</v>
      </c>
      <c r="G1650" s="1" t="s">
        <v>822</v>
      </c>
      <c r="H1650" s="1" t="s">
        <v>50</v>
      </c>
      <c r="I1650" s="1" t="s">
        <v>760</v>
      </c>
      <c r="J1650" s="1" t="s">
        <v>761</v>
      </c>
      <c r="K1650" s="1" t="s">
        <v>2903</v>
      </c>
    </row>
    <row r="1651" spans="1:11">
      <c r="A1651" s="1">
        <v>4211</v>
      </c>
      <c r="B1651" s="1">
        <v>1215</v>
      </c>
      <c r="C1651" s="1" t="s">
        <v>2751</v>
      </c>
      <c r="D1651" s="1" t="s">
        <v>2877</v>
      </c>
      <c r="E1651" s="1" t="s">
        <v>106</v>
      </c>
      <c r="F1651" s="1" t="s">
        <v>2899</v>
      </c>
      <c r="G1651" s="1" t="s">
        <v>2900</v>
      </c>
      <c r="H1651" s="1" t="s">
        <v>50</v>
      </c>
      <c r="I1651" s="1" t="s">
        <v>346</v>
      </c>
      <c r="J1651" s="1" t="s">
        <v>347</v>
      </c>
      <c r="K1651" s="1" t="s">
        <v>2903</v>
      </c>
    </row>
    <row r="1652" spans="1:11">
      <c r="A1652" s="1">
        <v>4211</v>
      </c>
      <c r="B1652" s="1">
        <v>1215</v>
      </c>
      <c r="C1652" s="1" t="s">
        <v>2751</v>
      </c>
      <c r="D1652" s="1" t="s">
        <v>2877</v>
      </c>
      <c r="E1652" s="1" t="s">
        <v>65</v>
      </c>
      <c r="F1652" s="1" t="s">
        <v>2901</v>
      </c>
      <c r="G1652" s="1" t="s">
        <v>2902</v>
      </c>
      <c r="H1652" s="1" t="s">
        <v>50</v>
      </c>
      <c r="I1652" s="1" t="s">
        <v>99</v>
      </c>
      <c r="J1652" s="1" t="s">
        <v>100</v>
      </c>
      <c r="K1652" s="1" t="s">
        <v>2903</v>
      </c>
    </row>
    <row r="1653" spans="1:11">
      <c r="A1653" s="1">
        <v>4212</v>
      </c>
      <c r="B1653" s="1">
        <v>1215</v>
      </c>
      <c r="C1653" s="1" t="s">
        <v>2751</v>
      </c>
      <c r="D1653" s="1" t="s">
        <v>2129</v>
      </c>
      <c r="E1653" s="1" t="s">
        <v>1050</v>
      </c>
      <c r="F1653" s="1" t="s">
        <v>2905</v>
      </c>
      <c r="G1653" s="1" t="s">
        <v>2906</v>
      </c>
      <c r="H1653" s="1" t="s">
        <v>50</v>
      </c>
      <c r="I1653" s="1" t="s">
        <v>2281</v>
      </c>
      <c r="J1653" s="1" t="s">
        <v>1328</v>
      </c>
      <c r="K1653" s="1" t="s">
        <v>1094</v>
      </c>
    </row>
    <row r="1654" spans="1:11">
      <c r="A1654" s="1">
        <v>4212</v>
      </c>
      <c r="B1654" s="1">
        <v>1215</v>
      </c>
      <c r="C1654" s="1" t="s">
        <v>2751</v>
      </c>
      <c r="D1654" s="1" t="s">
        <v>2129</v>
      </c>
      <c r="E1654" s="1" t="s">
        <v>590</v>
      </c>
      <c r="F1654" s="1" t="s">
        <v>2907</v>
      </c>
      <c r="G1654" s="1" t="s">
        <v>2908</v>
      </c>
      <c r="H1654" s="1" t="s">
        <v>50</v>
      </c>
      <c r="I1654" s="1" t="s">
        <v>2281</v>
      </c>
      <c r="J1654" s="1" t="s">
        <v>1328</v>
      </c>
      <c r="K1654" s="1" t="s">
        <v>1094</v>
      </c>
    </row>
    <row r="1655" spans="1:11">
      <c r="A1655" s="1">
        <v>4212</v>
      </c>
      <c r="B1655" s="1">
        <v>1215</v>
      </c>
      <c r="C1655" s="1" t="s">
        <v>2751</v>
      </c>
      <c r="D1655" s="1" t="s">
        <v>2129</v>
      </c>
      <c r="E1655" s="1" t="s">
        <v>650</v>
      </c>
      <c r="F1655" s="1" t="s">
        <v>2909</v>
      </c>
      <c r="G1655" s="1" t="s">
        <v>2910</v>
      </c>
      <c r="H1655" s="1" t="s">
        <v>50</v>
      </c>
      <c r="I1655" s="1" t="s">
        <v>719</v>
      </c>
      <c r="J1655" s="1" t="s">
        <v>720</v>
      </c>
      <c r="K1655" s="1" t="s">
        <v>1094</v>
      </c>
    </row>
    <row r="1656" spans="1:11">
      <c r="A1656" s="1">
        <v>4212</v>
      </c>
      <c r="B1656" s="1">
        <v>1215</v>
      </c>
      <c r="C1656" s="1" t="s">
        <v>2751</v>
      </c>
      <c r="D1656" s="1" t="s">
        <v>2129</v>
      </c>
      <c r="E1656" s="1" t="s">
        <v>268</v>
      </c>
      <c r="F1656" s="1" t="s">
        <v>2911</v>
      </c>
      <c r="G1656" s="1" t="s">
        <v>2912</v>
      </c>
      <c r="H1656" s="1" t="s">
        <v>50</v>
      </c>
      <c r="I1656" s="1" t="s">
        <v>316</v>
      </c>
      <c r="J1656" s="1" t="s">
        <v>265</v>
      </c>
      <c r="K1656" s="1" t="s">
        <v>1094</v>
      </c>
    </row>
    <row r="1657" spans="1:11">
      <c r="A1657" s="1">
        <v>4212</v>
      </c>
      <c r="B1657" s="1">
        <v>1215</v>
      </c>
      <c r="C1657" s="1" t="s">
        <v>2751</v>
      </c>
      <c r="D1657" s="1" t="s">
        <v>2129</v>
      </c>
      <c r="E1657" s="1" t="s">
        <v>268</v>
      </c>
      <c r="F1657" s="1" t="s">
        <v>2911</v>
      </c>
      <c r="G1657" s="1" t="s">
        <v>2912</v>
      </c>
      <c r="H1657" s="1" t="s">
        <v>50</v>
      </c>
      <c r="I1657" s="1" t="s">
        <v>316</v>
      </c>
      <c r="J1657" s="1" t="s">
        <v>265</v>
      </c>
      <c r="K1657" s="1" t="s">
        <v>1094</v>
      </c>
    </row>
    <row r="1658" spans="1:11">
      <c r="A1658" s="1">
        <v>4212</v>
      </c>
      <c r="B1658" s="1">
        <v>1215</v>
      </c>
      <c r="C1658" s="1" t="s">
        <v>2751</v>
      </c>
      <c r="D1658" s="1" t="s">
        <v>2129</v>
      </c>
      <c r="E1658" s="1" t="s">
        <v>268</v>
      </c>
      <c r="F1658" s="1" t="s">
        <v>2466</v>
      </c>
      <c r="G1658" s="1" t="s">
        <v>2467</v>
      </c>
      <c r="H1658" s="1" t="s">
        <v>50</v>
      </c>
      <c r="I1658" s="1" t="s">
        <v>57</v>
      </c>
      <c r="J1658" s="1" t="s">
        <v>58</v>
      </c>
      <c r="K1658" s="1" t="s">
        <v>1094</v>
      </c>
    </row>
    <row r="1659" spans="1:11">
      <c r="A1659" s="1">
        <v>4212</v>
      </c>
      <c r="B1659" s="1">
        <v>1215</v>
      </c>
      <c r="C1659" s="1" t="s">
        <v>2751</v>
      </c>
      <c r="D1659" s="1" t="s">
        <v>2129</v>
      </c>
      <c r="E1659" s="1" t="s">
        <v>626</v>
      </c>
      <c r="F1659" s="1" t="s">
        <v>2889</v>
      </c>
      <c r="G1659" s="1" t="s">
        <v>2890</v>
      </c>
      <c r="H1659" s="1" t="s">
        <v>50</v>
      </c>
      <c r="I1659" s="1" t="s">
        <v>79</v>
      </c>
      <c r="J1659" s="1" t="s">
        <v>80</v>
      </c>
      <c r="K1659" s="1" t="s">
        <v>1094</v>
      </c>
    </row>
    <row r="1660" spans="1:11">
      <c r="A1660" s="1">
        <v>4212</v>
      </c>
      <c r="B1660" s="1">
        <v>1215</v>
      </c>
      <c r="C1660" s="1" t="s">
        <v>2751</v>
      </c>
      <c r="D1660" s="1" t="s">
        <v>2129</v>
      </c>
      <c r="E1660" s="1" t="s">
        <v>626</v>
      </c>
      <c r="F1660" s="1" t="s">
        <v>2889</v>
      </c>
      <c r="G1660" s="1" t="s">
        <v>2890</v>
      </c>
      <c r="H1660" s="1" t="s">
        <v>50</v>
      </c>
      <c r="I1660" s="1" t="s">
        <v>79</v>
      </c>
      <c r="J1660" s="1" t="s">
        <v>80</v>
      </c>
      <c r="K1660" s="1" t="s">
        <v>1094</v>
      </c>
    </row>
    <row r="1661" spans="1:11">
      <c r="A1661" s="1">
        <v>4212</v>
      </c>
      <c r="B1661" s="1">
        <v>1215</v>
      </c>
      <c r="C1661" s="1" t="s">
        <v>2751</v>
      </c>
      <c r="D1661" s="1" t="s">
        <v>2129</v>
      </c>
      <c r="E1661" s="1" t="s">
        <v>305</v>
      </c>
      <c r="F1661" s="1" t="s">
        <v>306</v>
      </c>
      <c r="G1661" s="1" t="s">
        <v>307</v>
      </c>
      <c r="H1661" s="1" t="s">
        <v>50</v>
      </c>
      <c r="I1661" s="1" t="s">
        <v>308</v>
      </c>
      <c r="J1661" s="1" t="s">
        <v>62</v>
      </c>
      <c r="K1661" s="1" t="s">
        <v>1094</v>
      </c>
    </row>
    <row r="1662" spans="1:11">
      <c r="A1662" s="1">
        <v>4212</v>
      </c>
      <c r="B1662" s="1">
        <v>1215</v>
      </c>
      <c r="C1662" s="1" t="s">
        <v>2751</v>
      </c>
      <c r="D1662" s="1" t="s">
        <v>2129</v>
      </c>
      <c r="E1662" s="1" t="s">
        <v>65</v>
      </c>
      <c r="F1662" s="1" t="s">
        <v>2913</v>
      </c>
      <c r="G1662" s="1" t="s">
        <v>2914</v>
      </c>
      <c r="H1662" s="1" t="s">
        <v>50</v>
      </c>
      <c r="I1662" s="1" t="s">
        <v>555</v>
      </c>
      <c r="J1662" s="1" t="s">
        <v>556</v>
      </c>
      <c r="K1662" s="1" t="s">
        <v>1094</v>
      </c>
    </row>
    <row r="1663" spans="1:11">
      <c r="A1663" s="1">
        <v>4213</v>
      </c>
      <c r="B1663" s="1">
        <v>1215</v>
      </c>
      <c r="C1663" s="1" t="s">
        <v>2751</v>
      </c>
      <c r="D1663" s="1" t="s">
        <v>2915</v>
      </c>
      <c r="E1663" s="1" t="s">
        <v>398</v>
      </c>
      <c r="F1663" s="1" t="s">
        <v>1244</v>
      </c>
      <c r="G1663" s="1" t="s">
        <v>1245</v>
      </c>
      <c r="H1663" s="1" t="s">
        <v>50</v>
      </c>
      <c r="I1663" s="1" t="s">
        <v>377</v>
      </c>
      <c r="J1663" s="1" t="s">
        <v>378</v>
      </c>
      <c r="K1663" s="1" t="s">
        <v>2916</v>
      </c>
    </row>
    <row r="1664" spans="1:11">
      <c r="A1664" s="1">
        <v>4213</v>
      </c>
      <c r="B1664" s="1">
        <v>1215</v>
      </c>
      <c r="C1664" s="1" t="s">
        <v>2751</v>
      </c>
      <c r="D1664" s="1" t="s">
        <v>2915</v>
      </c>
      <c r="E1664" s="1" t="s">
        <v>430</v>
      </c>
      <c r="F1664" s="1" t="s">
        <v>2917</v>
      </c>
      <c r="G1664" s="1" t="s">
        <v>2918</v>
      </c>
      <c r="H1664" s="1" t="s">
        <v>50</v>
      </c>
      <c r="I1664" s="1" t="s">
        <v>422</v>
      </c>
      <c r="J1664" s="1" t="s">
        <v>423</v>
      </c>
      <c r="K1664" s="1" t="s">
        <v>2916</v>
      </c>
    </row>
    <row r="1665" spans="1:11">
      <c r="A1665" s="1">
        <v>4213</v>
      </c>
      <c r="B1665" s="1">
        <v>1215</v>
      </c>
      <c r="C1665" s="1" t="s">
        <v>2751</v>
      </c>
      <c r="D1665" s="1" t="s">
        <v>2915</v>
      </c>
      <c r="E1665" s="1" t="s">
        <v>339</v>
      </c>
      <c r="F1665" s="1" t="s">
        <v>340</v>
      </c>
      <c r="G1665" s="1" t="s">
        <v>341</v>
      </c>
      <c r="H1665" s="1" t="s">
        <v>50</v>
      </c>
      <c r="I1665" s="1" t="s">
        <v>321</v>
      </c>
      <c r="J1665" s="1" t="s">
        <v>322</v>
      </c>
      <c r="K1665" s="1" t="s">
        <v>2916</v>
      </c>
    </row>
    <row r="1666" spans="1:11">
      <c r="A1666" s="1">
        <v>4213</v>
      </c>
      <c r="B1666" s="1">
        <v>1215</v>
      </c>
      <c r="C1666" s="1" t="s">
        <v>2751</v>
      </c>
      <c r="D1666" s="1" t="s">
        <v>2915</v>
      </c>
      <c r="E1666" s="1" t="s">
        <v>116</v>
      </c>
      <c r="F1666" s="1" t="s">
        <v>2919</v>
      </c>
      <c r="G1666" s="1" t="s">
        <v>2920</v>
      </c>
      <c r="H1666" s="1" t="s">
        <v>50</v>
      </c>
      <c r="I1666" s="1" t="s">
        <v>195</v>
      </c>
      <c r="J1666" s="1" t="s">
        <v>196</v>
      </c>
      <c r="K1666" s="1" t="s">
        <v>2916</v>
      </c>
    </row>
    <row r="1667" spans="1:11">
      <c r="A1667" s="1">
        <v>4213</v>
      </c>
      <c r="B1667" s="1">
        <v>1215</v>
      </c>
      <c r="C1667" s="1" t="s">
        <v>2751</v>
      </c>
      <c r="D1667" s="1" t="s">
        <v>2915</v>
      </c>
      <c r="E1667" s="1" t="s">
        <v>650</v>
      </c>
      <c r="F1667" s="1" t="s">
        <v>2921</v>
      </c>
      <c r="G1667" s="1" t="s">
        <v>2922</v>
      </c>
      <c r="H1667" s="1" t="s">
        <v>50</v>
      </c>
      <c r="I1667" s="1" t="s">
        <v>203</v>
      </c>
      <c r="J1667" s="1" t="s">
        <v>204</v>
      </c>
      <c r="K1667" s="1" t="s">
        <v>2916</v>
      </c>
    </row>
    <row r="1668" spans="1:11">
      <c r="A1668" s="1">
        <v>4213</v>
      </c>
      <c r="B1668" s="1">
        <v>1215</v>
      </c>
      <c r="C1668" s="1" t="s">
        <v>2751</v>
      </c>
      <c r="D1668" s="1" t="s">
        <v>2915</v>
      </c>
      <c r="E1668" s="1" t="s">
        <v>650</v>
      </c>
      <c r="F1668" s="1" t="s">
        <v>2053</v>
      </c>
      <c r="G1668" s="1" t="s">
        <v>2054</v>
      </c>
      <c r="H1668" s="1" t="s">
        <v>50</v>
      </c>
      <c r="I1668" s="1" t="s">
        <v>199</v>
      </c>
      <c r="J1668" s="1" t="s">
        <v>200</v>
      </c>
      <c r="K1668" s="1" t="s">
        <v>2916</v>
      </c>
    </row>
    <row r="1669" spans="1:11">
      <c r="A1669" s="1">
        <v>4213</v>
      </c>
      <c r="B1669" s="1">
        <v>1215</v>
      </c>
      <c r="C1669" s="1" t="s">
        <v>2751</v>
      </c>
      <c r="D1669" s="1" t="s">
        <v>2915</v>
      </c>
      <c r="E1669" s="1" t="s">
        <v>1280</v>
      </c>
      <c r="F1669" s="1" t="s">
        <v>2923</v>
      </c>
      <c r="G1669" s="1" t="s">
        <v>2924</v>
      </c>
      <c r="H1669" s="1" t="s">
        <v>50</v>
      </c>
      <c r="I1669" s="1" t="s">
        <v>377</v>
      </c>
      <c r="J1669" s="1" t="s">
        <v>378</v>
      </c>
      <c r="K1669" s="1" t="s">
        <v>2916</v>
      </c>
    </row>
    <row r="1670" spans="1:11">
      <c r="A1670" s="1">
        <v>4213</v>
      </c>
      <c r="B1670" s="1">
        <v>1215</v>
      </c>
      <c r="C1670" s="1" t="s">
        <v>2751</v>
      </c>
      <c r="D1670" s="1" t="s">
        <v>2915</v>
      </c>
      <c r="E1670" s="1" t="s">
        <v>1280</v>
      </c>
      <c r="F1670" s="1" t="s">
        <v>2923</v>
      </c>
      <c r="G1670" s="1" t="s">
        <v>2924</v>
      </c>
      <c r="H1670" s="1" t="s">
        <v>50</v>
      </c>
      <c r="I1670" s="1" t="s">
        <v>377</v>
      </c>
      <c r="J1670" s="1" t="s">
        <v>378</v>
      </c>
      <c r="K1670" s="1" t="s">
        <v>2916</v>
      </c>
    </row>
    <row r="1671" spans="1:11">
      <c r="A1671" s="1">
        <v>4213</v>
      </c>
      <c r="B1671" s="1">
        <v>1215</v>
      </c>
      <c r="C1671" s="1" t="s">
        <v>2751</v>
      </c>
      <c r="D1671" s="1" t="s">
        <v>2915</v>
      </c>
      <c r="E1671" s="1" t="s">
        <v>249</v>
      </c>
      <c r="F1671" s="1" t="s">
        <v>2925</v>
      </c>
      <c r="G1671" s="1" t="s">
        <v>2926</v>
      </c>
      <c r="H1671" s="1" t="s">
        <v>50</v>
      </c>
      <c r="I1671" s="1" t="s">
        <v>79</v>
      </c>
      <c r="J1671" s="1" t="s">
        <v>80</v>
      </c>
      <c r="K1671" s="1" t="s">
        <v>2916</v>
      </c>
    </row>
    <row r="1672" spans="1:11">
      <c r="A1672" s="1">
        <v>4213</v>
      </c>
      <c r="B1672" s="1">
        <v>1215</v>
      </c>
      <c r="C1672" s="1" t="s">
        <v>2751</v>
      </c>
      <c r="D1672" s="1" t="s">
        <v>2915</v>
      </c>
      <c r="E1672" s="1" t="s">
        <v>249</v>
      </c>
      <c r="F1672" s="1" t="s">
        <v>2925</v>
      </c>
      <c r="G1672" s="1" t="s">
        <v>2926</v>
      </c>
      <c r="H1672" s="1" t="s">
        <v>50</v>
      </c>
      <c r="I1672" s="1" t="s">
        <v>79</v>
      </c>
      <c r="J1672" s="1" t="s">
        <v>80</v>
      </c>
      <c r="K1672" s="1" t="s">
        <v>2916</v>
      </c>
    </row>
    <row r="1673" spans="1:11">
      <c r="A1673" s="1">
        <v>4213</v>
      </c>
      <c r="B1673" s="1">
        <v>1215</v>
      </c>
      <c r="C1673" s="1" t="s">
        <v>2751</v>
      </c>
      <c r="D1673" s="1" t="s">
        <v>2915</v>
      </c>
      <c r="E1673" s="1" t="s">
        <v>205</v>
      </c>
      <c r="F1673" s="1" t="s">
        <v>2927</v>
      </c>
      <c r="G1673" s="1" t="s">
        <v>2928</v>
      </c>
      <c r="H1673" s="1" t="s">
        <v>50</v>
      </c>
      <c r="I1673" s="1" t="s">
        <v>195</v>
      </c>
      <c r="J1673" s="1" t="s">
        <v>196</v>
      </c>
      <c r="K1673" s="1" t="s">
        <v>2916</v>
      </c>
    </row>
    <row r="1674" spans="1:11">
      <c r="A1674" s="1">
        <v>4213</v>
      </c>
      <c r="B1674" s="1">
        <v>1215</v>
      </c>
      <c r="C1674" s="1" t="s">
        <v>2751</v>
      </c>
      <c r="D1674" s="1" t="s">
        <v>2915</v>
      </c>
      <c r="E1674" s="1" t="s">
        <v>205</v>
      </c>
      <c r="F1674" s="1" t="s">
        <v>2929</v>
      </c>
      <c r="G1674" s="1" t="s">
        <v>2930</v>
      </c>
      <c r="H1674" s="1" t="s">
        <v>50</v>
      </c>
      <c r="I1674" s="1" t="s">
        <v>195</v>
      </c>
      <c r="J1674" s="1" t="s">
        <v>196</v>
      </c>
      <c r="K1674" s="1" t="s">
        <v>2916</v>
      </c>
    </row>
    <row r="1675" spans="1:11">
      <c r="A1675" s="1">
        <v>4213</v>
      </c>
      <c r="B1675" s="1">
        <v>1215</v>
      </c>
      <c r="C1675" s="1" t="s">
        <v>2751</v>
      </c>
      <c r="D1675" s="1" t="s">
        <v>2915</v>
      </c>
      <c r="E1675" s="1" t="s">
        <v>223</v>
      </c>
      <c r="F1675" s="1" t="s">
        <v>1698</v>
      </c>
      <c r="G1675" s="1" t="s">
        <v>1699</v>
      </c>
      <c r="H1675" s="1" t="s">
        <v>50</v>
      </c>
      <c r="I1675" s="1" t="s">
        <v>147</v>
      </c>
      <c r="J1675" s="1" t="s">
        <v>148</v>
      </c>
      <c r="K1675" s="1" t="s">
        <v>2916</v>
      </c>
    </row>
    <row r="1676" spans="1:11">
      <c r="A1676" s="1">
        <v>4213</v>
      </c>
      <c r="B1676" s="1">
        <v>1215</v>
      </c>
      <c r="C1676" s="1" t="s">
        <v>2751</v>
      </c>
      <c r="D1676" s="1" t="s">
        <v>2915</v>
      </c>
      <c r="E1676" s="1" t="s">
        <v>223</v>
      </c>
      <c r="F1676" s="1" t="s">
        <v>2931</v>
      </c>
      <c r="G1676" s="1" t="s">
        <v>2932</v>
      </c>
      <c r="H1676" s="1" t="s">
        <v>50</v>
      </c>
      <c r="I1676" s="1" t="s">
        <v>1191</v>
      </c>
      <c r="J1676" s="1" t="s">
        <v>1192</v>
      </c>
      <c r="K1676" s="1" t="s">
        <v>2916</v>
      </c>
    </row>
    <row r="1677" spans="1:11">
      <c r="A1677" s="1">
        <v>4213</v>
      </c>
      <c r="B1677" s="1">
        <v>1215</v>
      </c>
      <c r="C1677" s="1" t="s">
        <v>2751</v>
      </c>
      <c r="D1677" s="1" t="s">
        <v>2915</v>
      </c>
      <c r="E1677" s="1" t="s">
        <v>688</v>
      </c>
      <c r="F1677" s="1" t="s">
        <v>2933</v>
      </c>
      <c r="G1677" s="1" t="s">
        <v>2934</v>
      </c>
      <c r="H1677" s="1" t="s">
        <v>50</v>
      </c>
      <c r="I1677" s="1" t="s">
        <v>369</v>
      </c>
      <c r="J1677" s="1" t="s">
        <v>370</v>
      </c>
      <c r="K1677" s="1" t="s">
        <v>2916</v>
      </c>
    </row>
    <row r="1678" spans="1:11">
      <c r="A1678" s="1">
        <v>4213</v>
      </c>
      <c r="B1678" s="1">
        <v>1215</v>
      </c>
      <c r="C1678" s="1" t="s">
        <v>2751</v>
      </c>
      <c r="D1678" s="1" t="s">
        <v>2915</v>
      </c>
      <c r="E1678" s="1" t="s">
        <v>688</v>
      </c>
      <c r="F1678" s="1" t="s">
        <v>2935</v>
      </c>
      <c r="G1678" s="1" t="s">
        <v>2936</v>
      </c>
      <c r="H1678" s="1" t="s">
        <v>50</v>
      </c>
      <c r="I1678" s="1" t="s">
        <v>79</v>
      </c>
      <c r="J1678" s="1" t="s">
        <v>80</v>
      </c>
      <c r="K1678" s="1" t="s">
        <v>2916</v>
      </c>
    </row>
    <row r="1679" spans="1:11">
      <c r="A1679" s="1">
        <v>4213</v>
      </c>
      <c r="B1679" s="1">
        <v>1215</v>
      </c>
      <c r="C1679" s="1" t="s">
        <v>2751</v>
      </c>
      <c r="D1679" s="1" t="s">
        <v>2915</v>
      </c>
      <c r="E1679" s="1" t="s">
        <v>688</v>
      </c>
      <c r="F1679" s="1" t="s">
        <v>2937</v>
      </c>
      <c r="G1679" s="1" t="s">
        <v>2938</v>
      </c>
      <c r="H1679" s="1" t="s">
        <v>50</v>
      </c>
      <c r="I1679" s="1" t="s">
        <v>369</v>
      </c>
      <c r="J1679" s="1" t="s">
        <v>370</v>
      </c>
      <c r="K1679" s="1" t="s">
        <v>2916</v>
      </c>
    </row>
    <row r="1680" spans="1:11">
      <c r="A1680" s="1">
        <v>4213</v>
      </c>
      <c r="B1680" s="1">
        <v>1215</v>
      </c>
      <c r="C1680" s="1" t="s">
        <v>2751</v>
      </c>
      <c r="D1680" s="1" t="s">
        <v>2915</v>
      </c>
      <c r="E1680" s="1" t="s">
        <v>2939</v>
      </c>
      <c r="F1680" s="1" t="s">
        <v>2940</v>
      </c>
      <c r="G1680" s="1" t="s">
        <v>2941</v>
      </c>
      <c r="H1680" s="1" t="s">
        <v>50</v>
      </c>
      <c r="I1680" s="1" t="s">
        <v>260</v>
      </c>
      <c r="J1680" s="1" t="s">
        <v>261</v>
      </c>
      <c r="K1680" s="1" t="s">
        <v>2916</v>
      </c>
    </row>
    <row r="1681" spans="1:11">
      <c r="A1681" s="1">
        <v>4213</v>
      </c>
      <c r="B1681" s="1">
        <v>1215</v>
      </c>
      <c r="C1681" s="1" t="s">
        <v>2751</v>
      </c>
      <c r="D1681" s="1" t="s">
        <v>2915</v>
      </c>
      <c r="E1681" s="1" t="s">
        <v>65</v>
      </c>
      <c r="F1681" s="1" t="s">
        <v>2942</v>
      </c>
      <c r="G1681" s="1" t="s">
        <v>2943</v>
      </c>
      <c r="H1681" s="1" t="s">
        <v>50</v>
      </c>
      <c r="I1681" s="1" t="s">
        <v>828</v>
      </c>
      <c r="J1681" s="1" t="s">
        <v>829</v>
      </c>
      <c r="K1681" s="1" t="s">
        <v>2916</v>
      </c>
    </row>
    <row r="1682" spans="1:11">
      <c r="A1682" s="1">
        <v>4214</v>
      </c>
      <c r="B1682" s="1">
        <v>1215</v>
      </c>
      <c r="C1682" s="1" t="s">
        <v>2751</v>
      </c>
      <c r="D1682" s="1" t="s">
        <v>2944</v>
      </c>
      <c r="E1682" s="1" t="s">
        <v>613</v>
      </c>
      <c r="F1682" s="1" t="s">
        <v>2945</v>
      </c>
      <c r="G1682" s="1" t="s">
        <v>2946</v>
      </c>
      <c r="H1682" s="1" t="s">
        <v>50</v>
      </c>
      <c r="I1682" s="1" t="s">
        <v>303</v>
      </c>
      <c r="J1682" s="1" t="s">
        <v>304</v>
      </c>
      <c r="K1682" s="1" t="s">
        <v>2947</v>
      </c>
    </row>
    <row r="1683" spans="1:11">
      <c r="A1683" s="1">
        <v>4214</v>
      </c>
      <c r="B1683" s="1">
        <v>1215</v>
      </c>
      <c r="C1683" s="1" t="s">
        <v>2751</v>
      </c>
      <c r="D1683" s="1" t="s">
        <v>2944</v>
      </c>
      <c r="E1683" s="1" t="s">
        <v>54</v>
      </c>
      <c r="F1683" s="1" t="s">
        <v>367</v>
      </c>
      <c r="G1683" s="1" t="s">
        <v>368</v>
      </c>
      <c r="H1683" s="1" t="s">
        <v>50</v>
      </c>
      <c r="I1683" s="1" t="s">
        <v>369</v>
      </c>
      <c r="J1683" s="1" t="s">
        <v>370</v>
      </c>
      <c r="K1683" s="1" t="s">
        <v>2947</v>
      </c>
    </row>
    <row r="1684" spans="1:11">
      <c r="A1684" s="1">
        <v>4214</v>
      </c>
      <c r="B1684" s="1">
        <v>1215</v>
      </c>
      <c r="C1684" s="1" t="s">
        <v>2751</v>
      </c>
      <c r="D1684" s="1" t="s">
        <v>2944</v>
      </c>
      <c r="E1684" s="1" t="s">
        <v>54</v>
      </c>
      <c r="F1684" s="1" t="s">
        <v>367</v>
      </c>
      <c r="G1684" s="1" t="s">
        <v>368</v>
      </c>
      <c r="H1684" s="1" t="s">
        <v>50</v>
      </c>
      <c r="I1684" s="1" t="s">
        <v>369</v>
      </c>
      <c r="J1684" s="1" t="s">
        <v>370</v>
      </c>
      <c r="K1684" s="1" t="s">
        <v>2947</v>
      </c>
    </row>
    <row r="1685" spans="1:11">
      <c r="A1685" s="1">
        <v>4214</v>
      </c>
      <c r="B1685" s="1">
        <v>1215</v>
      </c>
      <c r="C1685" s="1" t="s">
        <v>2751</v>
      </c>
      <c r="D1685" s="1" t="s">
        <v>2944</v>
      </c>
      <c r="E1685" s="1" t="s">
        <v>305</v>
      </c>
      <c r="F1685" s="1" t="s">
        <v>306</v>
      </c>
      <c r="G1685" s="1" t="s">
        <v>307</v>
      </c>
      <c r="H1685" s="1" t="s">
        <v>50</v>
      </c>
      <c r="I1685" s="1" t="s">
        <v>308</v>
      </c>
      <c r="J1685" s="1" t="s">
        <v>62</v>
      </c>
      <c r="K1685" s="1" t="s">
        <v>2947</v>
      </c>
    </row>
    <row r="1686" spans="1:11">
      <c r="A1686" s="1">
        <v>4214</v>
      </c>
      <c r="B1686" s="1">
        <v>1215</v>
      </c>
      <c r="C1686" s="1" t="s">
        <v>2751</v>
      </c>
      <c r="D1686" s="1" t="s">
        <v>2944</v>
      </c>
      <c r="E1686" s="1" t="s">
        <v>65</v>
      </c>
      <c r="F1686" s="1" t="s">
        <v>2948</v>
      </c>
      <c r="G1686" s="1" t="s">
        <v>2949</v>
      </c>
      <c r="H1686" s="1" t="s">
        <v>50</v>
      </c>
      <c r="I1686" s="1" t="s">
        <v>1930</v>
      </c>
      <c r="J1686" s="1" t="s">
        <v>1931</v>
      </c>
      <c r="K1686" s="1" t="s">
        <v>2947</v>
      </c>
    </row>
    <row r="1687" spans="1:11">
      <c r="A1687" s="1">
        <v>4214</v>
      </c>
      <c r="B1687" s="1">
        <v>1215</v>
      </c>
      <c r="C1687" s="1" t="s">
        <v>2751</v>
      </c>
      <c r="D1687" s="1" t="s">
        <v>2944</v>
      </c>
      <c r="E1687" s="1" t="s">
        <v>468</v>
      </c>
      <c r="F1687" s="1" t="s">
        <v>1906</v>
      </c>
      <c r="G1687" s="1" t="s">
        <v>1907</v>
      </c>
      <c r="H1687" s="1" t="s">
        <v>50</v>
      </c>
      <c r="I1687" s="1" t="s">
        <v>1930</v>
      </c>
      <c r="J1687" s="1" t="s">
        <v>1931</v>
      </c>
      <c r="K1687" s="1" t="s">
        <v>2947</v>
      </c>
    </row>
    <row r="1688" spans="1:11">
      <c r="A1688" s="1">
        <v>4215</v>
      </c>
      <c r="B1688" s="1">
        <v>1215</v>
      </c>
      <c r="C1688" s="1" t="s">
        <v>2751</v>
      </c>
      <c r="D1688" s="1" t="s">
        <v>2950</v>
      </c>
      <c r="E1688" s="1" t="s">
        <v>1247</v>
      </c>
      <c r="F1688" s="1" t="s">
        <v>2178</v>
      </c>
      <c r="G1688" s="1" t="s">
        <v>1566</v>
      </c>
      <c r="H1688" s="1" t="s">
        <v>50</v>
      </c>
      <c r="I1688" s="1" t="s">
        <v>1104</v>
      </c>
      <c r="J1688" s="1" t="s">
        <v>64</v>
      </c>
      <c r="K1688" s="1" t="s">
        <v>1055</v>
      </c>
    </row>
    <row r="1689" spans="1:11">
      <c r="A1689" s="1">
        <v>4215</v>
      </c>
      <c r="B1689" s="1">
        <v>1215</v>
      </c>
      <c r="C1689" s="1" t="s">
        <v>2751</v>
      </c>
      <c r="D1689" s="1" t="s">
        <v>2950</v>
      </c>
      <c r="E1689" s="1" t="s">
        <v>1232</v>
      </c>
      <c r="F1689" s="1" t="s">
        <v>2951</v>
      </c>
      <c r="G1689" s="1" t="s">
        <v>2952</v>
      </c>
      <c r="H1689" s="1" t="s">
        <v>50</v>
      </c>
      <c r="I1689" s="1" t="s">
        <v>727</v>
      </c>
      <c r="J1689" s="1" t="s">
        <v>728</v>
      </c>
      <c r="K1689" s="1" t="s">
        <v>1055</v>
      </c>
    </row>
    <row r="1690" spans="1:11">
      <c r="A1690" s="1">
        <v>4215</v>
      </c>
      <c r="B1690" s="1">
        <v>1215</v>
      </c>
      <c r="C1690" s="1" t="s">
        <v>2751</v>
      </c>
      <c r="D1690" s="1" t="s">
        <v>2950</v>
      </c>
      <c r="E1690" s="1" t="s">
        <v>1232</v>
      </c>
      <c r="F1690" s="1" t="s">
        <v>2951</v>
      </c>
      <c r="G1690" s="1" t="s">
        <v>2952</v>
      </c>
      <c r="H1690" s="1" t="s">
        <v>50</v>
      </c>
      <c r="I1690" s="1" t="s">
        <v>727</v>
      </c>
      <c r="J1690" s="1" t="s">
        <v>728</v>
      </c>
      <c r="K1690" s="1" t="s">
        <v>1055</v>
      </c>
    </row>
    <row r="1691" spans="1:11">
      <c r="A1691" s="1">
        <v>4215</v>
      </c>
      <c r="B1691" s="1">
        <v>1215</v>
      </c>
      <c r="C1691" s="1" t="s">
        <v>2751</v>
      </c>
      <c r="D1691" s="1" t="s">
        <v>2950</v>
      </c>
      <c r="E1691" s="1" t="s">
        <v>71</v>
      </c>
      <c r="F1691" s="1" t="s">
        <v>2953</v>
      </c>
      <c r="G1691" s="1" t="s">
        <v>2954</v>
      </c>
      <c r="H1691" s="1" t="s">
        <v>50</v>
      </c>
      <c r="I1691" s="1" t="s">
        <v>74</v>
      </c>
      <c r="J1691" s="1" t="s">
        <v>75</v>
      </c>
      <c r="K1691" s="1" t="s">
        <v>1055</v>
      </c>
    </row>
    <row r="1692" spans="1:11">
      <c r="A1692" s="1">
        <v>4215</v>
      </c>
      <c r="B1692" s="1">
        <v>1215</v>
      </c>
      <c r="C1692" s="1" t="s">
        <v>2751</v>
      </c>
      <c r="D1692" s="1" t="s">
        <v>2950</v>
      </c>
      <c r="E1692" s="1" t="s">
        <v>1461</v>
      </c>
      <c r="F1692" s="1" t="s">
        <v>2955</v>
      </c>
      <c r="G1692" s="1" t="s">
        <v>2956</v>
      </c>
      <c r="H1692" s="1" t="s">
        <v>50</v>
      </c>
      <c r="I1692" s="1" t="s">
        <v>63</v>
      </c>
      <c r="J1692" s="1" t="s">
        <v>81</v>
      </c>
      <c r="K1692" s="1" t="s">
        <v>1055</v>
      </c>
    </row>
    <row r="1693" spans="1:11">
      <c r="A1693" s="1">
        <v>4215</v>
      </c>
      <c r="B1693" s="1">
        <v>1215</v>
      </c>
      <c r="C1693" s="1" t="s">
        <v>2751</v>
      </c>
      <c r="D1693" s="1" t="s">
        <v>2950</v>
      </c>
      <c r="E1693" s="1" t="s">
        <v>1461</v>
      </c>
      <c r="F1693" s="1" t="s">
        <v>2955</v>
      </c>
      <c r="G1693" s="1" t="s">
        <v>2956</v>
      </c>
      <c r="H1693" s="1" t="s">
        <v>50</v>
      </c>
      <c r="I1693" s="1" t="s">
        <v>63</v>
      </c>
      <c r="J1693" s="1" t="s">
        <v>81</v>
      </c>
      <c r="K1693" s="1" t="s">
        <v>1055</v>
      </c>
    </row>
    <row r="1694" spans="1:11">
      <c r="A1694" s="1">
        <v>4215</v>
      </c>
      <c r="B1694" s="1">
        <v>1215</v>
      </c>
      <c r="C1694" s="1" t="s">
        <v>2751</v>
      </c>
      <c r="D1694" s="1" t="s">
        <v>2950</v>
      </c>
      <c r="E1694" s="1" t="s">
        <v>2064</v>
      </c>
      <c r="F1694" s="1" t="s">
        <v>2957</v>
      </c>
      <c r="G1694" s="1" t="s">
        <v>2958</v>
      </c>
      <c r="H1694" s="1" t="s">
        <v>50</v>
      </c>
      <c r="I1694" s="1" t="s">
        <v>377</v>
      </c>
      <c r="J1694" s="1" t="s">
        <v>378</v>
      </c>
      <c r="K1694" s="1" t="s">
        <v>1055</v>
      </c>
    </row>
    <row r="1695" spans="1:11">
      <c r="A1695" s="1">
        <v>4215</v>
      </c>
      <c r="B1695" s="1">
        <v>1215</v>
      </c>
      <c r="C1695" s="1" t="s">
        <v>2751</v>
      </c>
      <c r="D1695" s="1" t="s">
        <v>2950</v>
      </c>
      <c r="E1695" s="1" t="s">
        <v>2064</v>
      </c>
      <c r="F1695" s="1" t="s">
        <v>2957</v>
      </c>
      <c r="G1695" s="1" t="s">
        <v>2958</v>
      </c>
      <c r="H1695" s="1" t="s">
        <v>50</v>
      </c>
      <c r="I1695" s="1" t="s">
        <v>377</v>
      </c>
      <c r="J1695" s="1" t="s">
        <v>378</v>
      </c>
      <c r="K1695" s="1" t="s">
        <v>1055</v>
      </c>
    </row>
    <row r="1696" spans="1:11">
      <c r="A1696" s="1">
        <v>4215</v>
      </c>
      <c r="B1696" s="1">
        <v>1215</v>
      </c>
      <c r="C1696" s="1" t="s">
        <v>2751</v>
      </c>
      <c r="D1696" s="1" t="s">
        <v>2950</v>
      </c>
      <c r="E1696" s="1" t="s">
        <v>696</v>
      </c>
      <c r="F1696" s="1" t="s">
        <v>1928</v>
      </c>
      <c r="G1696" s="1" t="s">
        <v>1929</v>
      </c>
      <c r="H1696" s="1" t="s">
        <v>50</v>
      </c>
      <c r="I1696" s="1" t="s">
        <v>1479</v>
      </c>
      <c r="J1696" s="1" t="s">
        <v>1480</v>
      </c>
      <c r="K1696" s="1" t="s">
        <v>1055</v>
      </c>
    </row>
    <row r="1697" spans="1:11">
      <c r="A1697" s="1">
        <v>4215</v>
      </c>
      <c r="B1697" s="1">
        <v>1215</v>
      </c>
      <c r="C1697" s="1" t="s">
        <v>2751</v>
      </c>
      <c r="D1697" s="1" t="s">
        <v>2950</v>
      </c>
      <c r="E1697" s="1" t="s">
        <v>2959</v>
      </c>
      <c r="F1697" s="1" t="s">
        <v>2960</v>
      </c>
      <c r="G1697" s="1" t="s">
        <v>2961</v>
      </c>
      <c r="H1697" s="1" t="s">
        <v>50</v>
      </c>
      <c r="I1697" s="1" t="s">
        <v>542</v>
      </c>
      <c r="J1697" s="1" t="s">
        <v>543</v>
      </c>
      <c r="K1697" s="1" t="s">
        <v>1055</v>
      </c>
    </row>
    <row r="1698" spans="1:11">
      <c r="A1698" s="1">
        <v>4215</v>
      </c>
      <c r="B1698" s="1">
        <v>1215</v>
      </c>
      <c r="C1698" s="1" t="s">
        <v>2751</v>
      </c>
      <c r="D1698" s="1" t="s">
        <v>2950</v>
      </c>
      <c r="E1698" s="1" t="s">
        <v>65</v>
      </c>
      <c r="F1698" s="1" t="s">
        <v>524</v>
      </c>
      <c r="G1698" s="1" t="s">
        <v>525</v>
      </c>
      <c r="H1698" s="1" t="s">
        <v>50</v>
      </c>
      <c r="I1698" s="1" t="s">
        <v>113</v>
      </c>
      <c r="J1698" s="1" t="s">
        <v>114</v>
      </c>
      <c r="K1698" s="1" t="s">
        <v>1055</v>
      </c>
    </row>
    <row r="1699" spans="1:11">
      <c r="A1699" s="1">
        <v>4216</v>
      </c>
      <c r="B1699" s="1">
        <v>1215</v>
      </c>
      <c r="C1699" s="1" t="s">
        <v>2751</v>
      </c>
      <c r="D1699" s="1" t="s">
        <v>2962</v>
      </c>
      <c r="E1699" s="1" t="s">
        <v>1247</v>
      </c>
      <c r="F1699" s="1" t="s">
        <v>1565</v>
      </c>
      <c r="G1699" s="1" t="s">
        <v>1566</v>
      </c>
      <c r="H1699" s="1" t="s">
        <v>50</v>
      </c>
      <c r="I1699" s="1" t="s">
        <v>799</v>
      </c>
      <c r="J1699" s="1" t="s">
        <v>800</v>
      </c>
      <c r="K1699" s="1" t="s">
        <v>2471</v>
      </c>
    </row>
    <row r="1700" spans="1:11">
      <c r="A1700" s="1">
        <v>4216</v>
      </c>
      <c r="B1700" s="1">
        <v>1215</v>
      </c>
      <c r="C1700" s="1" t="s">
        <v>2751</v>
      </c>
      <c r="D1700" s="1" t="s">
        <v>2962</v>
      </c>
      <c r="E1700" s="1" t="s">
        <v>168</v>
      </c>
      <c r="F1700" s="1" t="s">
        <v>2963</v>
      </c>
      <c r="G1700" s="1" t="s">
        <v>2964</v>
      </c>
      <c r="H1700" s="1" t="s">
        <v>50</v>
      </c>
      <c r="I1700" s="1" t="s">
        <v>799</v>
      </c>
      <c r="J1700" s="1" t="s">
        <v>800</v>
      </c>
      <c r="K1700" s="1" t="s">
        <v>2471</v>
      </c>
    </row>
    <row r="1701" spans="1:11">
      <c r="A1701" s="1">
        <v>4216</v>
      </c>
      <c r="B1701" s="1">
        <v>1215</v>
      </c>
      <c r="C1701" s="1" t="s">
        <v>2751</v>
      </c>
      <c r="D1701" s="1" t="s">
        <v>2962</v>
      </c>
      <c r="E1701" s="1" t="s">
        <v>168</v>
      </c>
      <c r="F1701" s="1" t="s">
        <v>2963</v>
      </c>
      <c r="G1701" s="1" t="s">
        <v>2964</v>
      </c>
      <c r="H1701" s="1" t="s">
        <v>50</v>
      </c>
      <c r="I1701" s="1" t="s">
        <v>799</v>
      </c>
      <c r="J1701" s="1" t="s">
        <v>800</v>
      </c>
      <c r="K1701" s="1" t="s">
        <v>2471</v>
      </c>
    </row>
    <row r="1702" spans="1:11">
      <c r="A1702" s="1">
        <v>4216</v>
      </c>
      <c r="B1702" s="1">
        <v>1215</v>
      </c>
      <c r="C1702" s="1" t="s">
        <v>2751</v>
      </c>
      <c r="D1702" s="1" t="s">
        <v>2962</v>
      </c>
      <c r="E1702" s="1" t="s">
        <v>650</v>
      </c>
      <c r="F1702" s="1" t="s">
        <v>2965</v>
      </c>
      <c r="G1702" s="1" t="s">
        <v>2966</v>
      </c>
      <c r="H1702" s="1" t="s">
        <v>50</v>
      </c>
      <c r="I1702" s="1" t="s">
        <v>199</v>
      </c>
      <c r="J1702" s="1" t="s">
        <v>200</v>
      </c>
      <c r="K1702" s="1" t="s">
        <v>2471</v>
      </c>
    </row>
    <row r="1703" spans="1:11">
      <c r="A1703" s="1">
        <v>4216</v>
      </c>
      <c r="B1703" s="1">
        <v>1215</v>
      </c>
      <c r="C1703" s="1" t="s">
        <v>2751</v>
      </c>
      <c r="D1703" s="1" t="s">
        <v>2962</v>
      </c>
      <c r="E1703" s="1" t="s">
        <v>653</v>
      </c>
      <c r="F1703" s="1" t="s">
        <v>2967</v>
      </c>
      <c r="G1703" s="1" t="s">
        <v>2968</v>
      </c>
      <c r="H1703" s="1" t="s">
        <v>50</v>
      </c>
      <c r="I1703" s="1" t="s">
        <v>74</v>
      </c>
      <c r="J1703" s="1" t="s">
        <v>75</v>
      </c>
      <c r="K1703" s="1" t="s">
        <v>2471</v>
      </c>
    </row>
    <row r="1704" spans="1:11">
      <c r="A1704" s="1">
        <v>4216</v>
      </c>
      <c r="B1704" s="1">
        <v>1215</v>
      </c>
      <c r="C1704" s="1" t="s">
        <v>2751</v>
      </c>
      <c r="D1704" s="1" t="s">
        <v>2962</v>
      </c>
      <c r="E1704" s="1" t="s">
        <v>653</v>
      </c>
      <c r="F1704" s="1" t="s">
        <v>2967</v>
      </c>
      <c r="G1704" s="1" t="s">
        <v>2968</v>
      </c>
      <c r="H1704" s="1" t="s">
        <v>50</v>
      </c>
      <c r="I1704" s="1" t="s">
        <v>74</v>
      </c>
      <c r="J1704" s="1" t="s">
        <v>75</v>
      </c>
      <c r="K1704" s="1" t="s">
        <v>2471</v>
      </c>
    </row>
    <row r="1705" spans="1:11">
      <c r="A1705" s="1">
        <v>4216</v>
      </c>
      <c r="B1705" s="1">
        <v>1215</v>
      </c>
      <c r="C1705" s="1" t="s">
        <v>2751</v>
      </c>
      <c r="D1705" s="1" t="s">
        <v>2962</v>
      </c>
      <c r="E1705" s="1" t="s">
        <v>918</v>
      </c>
      <c r="F1705" s="1" t="s">
        <v>919</v>
      </c>
      <c r="G1705" s="1" t="s">
        <v>920</v>
      </c>
      <c r="H1705" s="1" t="s">
        <v>50</v>
      </c>
      <c r="I1705" s="1" t="s">
        <v>988</v>
      </c>
      <c r="J1705" s="1" t="s">
        <v>989</v>
      </c>
      <c r="K1705" s="1" t="s">
        <v>2471</v>
      </c>
    </row>
    <row r="1706" spans="1:11">
      <c r="A1706" s="1">
        <v>4216</v>
      </c>
      <c r="B1706" s="1">
        <v>1215</v>
      </c>
      <c r="C1706" s="1" t="s">
        <v>2751</v>
      </c>
      <c r="D1706" s="1" t="s">
        <v>2962</v>
      </c>
      <c r="E1706" s="1" t="s">
        <v>479</v>
      </c>
      <c r="F1706" s="1" t="s">
        <v>2969</v>
      </c>
      <c r="G1706" s="1" t="s">
        <v>2970</v>
      </c>
      <c r="H1706" s="1" t="s">
        <v>50</v>
      </c>
      <c r="I1706" s="1" t="s">
        <v>212</v>
      </c>
      <c r="J1706" s="1" t="s">
        <v>213</v>
      </c>
      <c r="K1706" s="1" t="s">
        <v>2471</v>
      </c>
    </row>
    <row r="1707" spans="1:11">
      <c r="A1707" s="1">
        <v>4216</v>
      </c>
      <c r="B1707" s="1">
        <v>1215</v>
      </c>
      <c r="C1707" s="1" t="s">
        <v>2751</v>
      </c>
      <c r="D1707" s="1" t="s">
        <v>2962</v>
      </c>
      <c r="E1707" s="1" t="s">
        <v>1461</v>
      </c>
      <c r="F1707" s="1" t="s">
        <v>1721</v>
      </c>
      <c r="G1707" s="1" t="s">
        <v>1722</v>
      </c>
      <c r="H1707" s="1" t="s">
        <v>50</v>
      </c>
      <c r="I1707" s="1" t="s">
        <v>486</v>
      </c>
      <c r="J1707" s="1" t="s">
        <v>487</v>
      </c>
      <c r="K1707" s="1" t="s">
        <v>2471</v>
      </c>
    </row>
    <row r="1708" spans="1:11">
      <c r="A1708" s="1">
        <v>4216</v>
      </c>
      <c r="B1708" s="1">
        <v>1215</v>
      </c>
      <c r="C1708" s="1" t="s">
        <v>2751</v>
      </c>
      <c r="D1708" s="1" t="s">
        <v>2962</v>
      </c>
      <c r="E1708" s="1" t="s">
        <v>294</v>
      </c>
      <c r="F1708" s="1" t="s">
        <v>2971</v>
      </c>
      <c r="G1708" s="1" t="s">
        <v>2972</v>
      </c>
      <c r="H1708" s="1" t="s">
        <v>50</v>
      </c>
      <c r="I1708" s="1" t="s">
        <v>84</v>
      </c>
      <c r="J1708" s="1" t="s">
        <v>85</v>
      </c>
      <c r="K1708" s="1" t="s">
        <v>2471</v>
      </c>
    </row>
    <row r="1709" spans="1:11">
      <c r="A1709" s="1">
        <v>4216</v>
      </c>
      <c r="B1709" s="1">
        <v>1215</v>
      </c>
      <c r="C1709" s="1" t="s">
        <v>2751</v>
      </c>
      <c r="D1709" s="1" t="s">
        <v>2962</v>
      </c>
      <c r="E1709" s="1" t="s">
        <v>294</v>
      </c>
      <c r="F1709" s="1" t="s">
        <v>2971</v>
      </c>
      <c r="G1709" s="1" t="s">
        <v>2972</v>
      </c>
      <c r="H1709" s="1" t="s">
        <v>50</v>
      </c>
      <c r="I1709" s="1" t="s">
        <v>84</v>
      </c>
      <c r="J1709" s="1" t="s">
        <v>85</v>
      </c>
      <c r="K1709" s="1" t="s">
        <v>2471</v>
      </c>
    </row>
    <row r="1710" spans="1:11">
      <c r="A1710" s="1">
        <v>4216</v>
      </c>
      <c r="B1710" s="1">
        <v>1215</v>
      </c>
      <c r="C1710" s="1" t="s">
        <v>2751</v>
      </c>
      <c r="D1710" s="1" t="s">
        <v>2962</v>
      </c>
      <c r="E1710" s="1" t="s">
        <v>65</v>
      </c>
      <c r="F1710" s="1" t="s">
        <v>852</v>
      </c>
      <c r="G1710" s="1" t="s">
        <v>853</v>
      </c>
      <c r="H1710" s="1" t="s">
        <v>50</v>
      </c>
      <c r="I1710" s="1" t="s">
        <v>841</v>
      </c>
      <c r="J1710" s="1" t="s">
        <v>842</v>
      </c>
      <c r="K1710" s="1" t="s">
        <v>2471</v>
      </c>
    </row>
    <row r="1711" spans="1:11">
      <c r="A1711" s="1">
        <v>4217</v>
      </c>
      <c r="B1711" s="1">
        <v>1215</v>
      </c>
      <c r="C1711" s="1" t="s">
        <v>2751</v>
      </c>
      <c r="D1711" s="1" t="s">
        <v>2973</v>
      </c>
      <c r="E1711" s="1" t="s">
        <v>2167</v>
      </c>
      <c r="F1711" s="1" t="s">
        <v>2974</v>
      </c>
      <c r="G1711" s="1" t="s">
        <v>2975</v>
      </c>
      <c r="H1711" s="1" t="s">
        <v>50</v>
      </c>
      <c r="I1711" s="1" t="s">
        <v>303</v>
      </c>
      <c r="J1711" s="1" t="s">
        <v>304</v>
      </c>
      <c r="K1711" s="1" t="s">
        <v>2976</v>
      </c>
    </row>
    <row r="1712" spans="1:11">
      <c r="A1712" s="1">
        <v>4217</v>
      </c>
      <c r="B1712" s="1">
        <v>1215</v>
      </c>
      <c r="C1712" s="1" t="s">
        <v>2751</v>
      </c>
      <c r="D1712" s="1" t="s">
        <v>2973</v>
      </c>
      <c r="E1712" s="1" t="s">
        <v>650</v>
      </c>
      <c r="F1712" s="1" t="s">
        <v>2246</v>
      </c>
      <c r="G1712" s="1" t="s">
        <v>2247</v>
      </c>
      <c r="H1712" s="1" t="s">
        <v>50</v>
      </c>
      <c r="I1712" s="1" t="s">
        <v>140</v>
      </c>
      <c r="J1712" s="1" t="s">
        <v>141</v>
      </c>
      <c r="K1712" s="1" t="s">
        <v>2976</v>
      </c>
    </row>
    <row r="1713" spans="1:11">
      <c r="A1713" s="1">
        <v>4217</v>
      </c>
      <c r="B1713" s="1">
        <v>1215</v>
      </c>
      <c r="C1713" s="1" t="s">
        <v>2751</v>
      </c>
      <c r="D1713" s="1" t="s">
        <v>2973</v>
      </c>
      <c r="E1713" s="1" t="s">
        <v>1011</v>
      </c>
      <c r="F1713" s="1" t="s">
        <v>2977</v>
      </c>
      <c r="G1713" s="1" t="s">
        <v>2978</v>
      </c>
      <c r="H1713" s="1" t="s">
        <v>50</v>
      </c>
      <c r="I1713" s="1" t="s">
        <v>140</v>
      </c>
      <c r="J1713" s="1" t="s">
        <v>141</v>
      </c>
      <c r="K1713" s="1" t="s">
        <v>2976</v>
      </c>
    </row>
    <row r="1714" spans="1:11">
      <c r="A1714" s="1">
        <v>4217</v>
      </c>
      <c r="B1714" s="1">
        <v>1215</v>
      </c>
      <c r="C1714" s="1" t="s">
        <v>2751</v>
      </c>
      <c r="D1714" s="1" t="s">
        <v>2973</v>
      </c>
      <c r="E1714" s="1" t="s">
        <v>1913</v>
      </c>
      <c r="F1714" s="1" t="s">
        <v>2979</v>
      </c>
      <c r="G1714" s="1" t="s">
        <v>2980</v>
      </c>
      <c r="H1714" s="1" t="s">
        <v>50</v>
      </c>
      <c r="I1714" s="1" t="s">
        <v>1293</v>
      </c>
      <c r="J1714" s="1" t="s">
        <v>1294</v>
      </c>
      <c r="K1714" s="1" t="s">
        <v>2976</v>
      </c>
    </row>
    <row r="1715" spans="1:11">
      <c r="A1715" s="1">
        <v>4217</v>
      </c>
      <c r="B1715" s="1">
        <v>1215</v>
      </c>
      <c r="C1715" s="1" t="s">
        <v>2751</v>
      </c>
      <c r="D1715" s="1" t="s">
        <v>2973</v>
      </c>
      <c r="E1715" s="1" t="s">
        <v>507</v>
      </c>
      <c r="F1715" s="1" t="s">
        <v>2981</v>
      </c>
      <c r="G1715" s="1" t="s">
        <v>2982</v>
      </c>
      <c r="H1715" s="1" t="s">
        <v>50</v>
      </c>
      <c r="I1715" s="1" t="s">
        <v>619</v>
      </c>
      <c r="J1715" s="1" t="s">
        <v>620</v>
      </c>
      <c r="K1715" s="1" t="s">
        <v>2976</v>
      </c>
    </row>
    <row r="1716" spans="1:11">
      <c r="A1716" s="1">
        <v>4217</v>
      </c>
      <c r="B1716" s="1">
        <v>1215</v>
      </c>
      <c r="C1716" s="1" t="s">
        <v>2751</v>
      </c>
      <c r="D1716" s="1" t="s">
        <v>2973</v>
      </c>
      <c r="E1716" s="1" t="s">
        <v>65</v>
      </c>
      <c r="F1716" s="1" t="s">
        <v>714</v>
      </c>
      <c r="G1716" s="1" t="s">
        <v>715</v>
      </c>
      <c r="H1716" s="1" t="s">
        <v>50</v>
      </c>
      <c r="I1716" s="1" t="s">
        <v>841</v>
      </c>
      <c r="J1716" s="1" t="s">
        <v>842</v>
      </c>
      <c r="K1716" s="1" t="s">
        <v>2976</v>
      </c>
    </row>
    <row r="1717" spans="1:11">
      <c r="A1717" s="1">
        <v>4218</v>
      </c>
      <c r="B1717" s="1">
        <v>1215</v>
      </c>
      <c r="C1717" s="1" t="s">
        <v>2751</v>
      </c>
      <c r="D1717" s="1" t="s">
        <v>2983</v>
      </c>
      <c r="E1717" s="1" t="s">
        <v>613</v>
      </c>
      <c r="F1717" s="1" t="s">
        <v>2984</v>
      </c>
      <c r="G1717" s="1" t="s">
        <v>2985</v>
      </c>
      <c r="H1717" s="1" t="s">
        <v>50</v>
      </c>
      <c r="I1717" s="1" t="s">
        <v>113</v>
      </c>
      <c r="J1717" s="1" t="s">
        <v>114</v>
      </c>
      <c r="K1717" s="1" t="s">
        <v>2306</v>
      </c>
    </row>
    <row r="1718" spans="1:11">
      <c r="A1718" s="1">
        <v>4218</v>
      </c>
      <c r="B1718" s="1">
        <v>1215</v>
      </c>
      <c r="C1718" s="1" t="s">
        <v>2751</v>
      </c>
      <c r="D1718" s="1" t="s">
        <v>2983</v>
      </c>
      <c r="E1718" s="1" t="s">
        <v>249</v>
      </c>
      <c r="F1718" s="1" t="s">
        <v>2986</v>
      </c>
      <c r="G1718" s="1" t="s">
        <v>2987</v>
      </c>
      <c r="H1718" s="1" t="s">
        <v>50</v>
      </c>
      <c r="I1718" s="1" t="s">
        <v>195</v>
      </c>
      <c r="J1718" s="1" t="s">
        <v>196</v>
      </c>
      <c r="K1718" s="1" t="s">
        <v>2306</v>
      </c>
    </row>
    <row r="1719" spans="1:11">
      <c r="A1719" s="1">
        <v>4218</v>
      </c>
      <c r="B1719" s="1">
        <v>1215</v>
      </c>
      <c r="C1719" s="1" t="s">
        <v>2751</v>
      </c>
      <c r="D1719" s="1" t="s">
        <v>2983</v>
      </c>
      <c r="E1719" s="1" t="s">
        <v>2988</v>
      </c>
      <c r="F1719" s="1" t="s">
        <v>2989</v>
      </c>
      <c r="G1719" s="1" t="s">
        <v>2990</v>
      </c>
      <c r="H1719" s="1" t="s">
        <v>50</v>
      </c>
      <c r="I1719" s="1" t="s">
        <v>422</v>
      </c>
      <c r="J1719" s="1" t="s">
        <v>423</v>
      </c>
      <c r="K1719" s="1" t="s">
        <v>2306</v>
      </c>
    </row>
    <row r="1720" spans="1:11">
      <c r="A1720" s="1">
        <v>4218</v>
      </c>
      <c r="B1720" s="1">
        <v>1215</v>
      </c>
      <c r="C1720" s="1" t="s">
        <v>2751</v>
      </c>
      <c r="D1720" s="1" t="s">
        <v>2983</v>
      </c>
      <c r="E1720" s="1" t="s">
        <v>1376</v>
      </c>
      <c r="F1720" s="1" t="s">
        <v>2991</v>
      </c>
      <c r="G1720" s="1" t="s">
        <v>2992</v>
      </c>
      <c r="H1720" s="1" t="s">
        <v>50</v>
      </c>
      <c r="I1720" s="1" t="s">
        <v>99</v>
      </c>
      <c r="J1720" s="1" t="s">
        <v>100</v>
      </c>
      <c r="K1720" s="1" t="s">
        <v>2306</v>
      </c>
    </row>
    <row r="1721" spans="1:11">
      <c r="A1721" s="1">
        <v>4218</v>
      </c>
      <c r="B1721" s="1">
        <v>1215</v>
      </c>
      <c r="C1721" s="1" t="s">
        <v>2751</v>
      </c>
      <c r="D1721" s="1" t="s">
        <v>2983</v>
      </c>
      <c r="E1721" s="1" t="s">
        <v>65</v>
      </c>
      <c r="F1721" s="1" t="s">
        <v>852</v>
      </c>
      <c r="G1721" s="1" t="s">
        <v>853</v>
      </c>
      <c r="H1721" s="1" t="s">
        <v>50</v>
      </c>
      <c r="I1721" s="1" t="s">
        <v>841</v>
      </c>
      <c r="J1721" s="1" t="s">
        <v>842</v>
      </c>
      <c r="K1721" s="1" t="s">
        <v>2306</v>
      </c>
    </row>
    <row r="1722" spans="1:11">
      <c r="A1722" s="1">
        <v>4219</v>
      </c>
      <c r="B1722" s="1">
        <v>1215</v>
      </c>
      <c r="C1722" s="1" t="s">
        <v>2751</v>
      </c>
      <c r="D1722" s="1" t="s">
        <v>2993</v>
      </c>
      <c r="E1722" s="1" t="s">
        <v>318</v>
      </c>
      <c r="F1722" s="1" t="s">
        <v>2732</v>
      </c>
      <c r="G1722" s="1" t="s">
        <v>2733</v>
      </c>
      <c r="H1722" s="1" t="s">
        <v>50</v>
      </c>
      <c r="I1722" s="1" t="s">
        <v>275</v>
      </c>
      <c r="J1722" s="1" t="s">
        <v>276</v>
      </c>
      <c r="K1722" s="1" t="s">
        <v>2994</v>
      </c>
    </row>
    <row r="1723" spans="1:11">
      <c r="A1723" s="1">
        <v>4219</v>
      </c>
      <c r="B1723" s="1">
        <v>1215</v>
      </c>
      <c r="C1723" s="1" t="s">
        <v>2751</v>
      </c>
      <c r="D1723" s="1" t="s">
        <v>2993</v>
      </c>
      <c r="E1723" s="1" t="s">
        <v>2455</v>
      </c>
      <c r="F1723" s="1" t="s">
        <v>2456</v>
      </c>
      <c r="G1723" s="1" t="s">
        <v>2457</v>
      </c>
      <c r="H1723" s="1" t="s">
        <v>50</v>
      </c>
      <c r="I1723" s="1" t="s">
        <v>385</v>
      </c>
      <c r="J1723" s="1" t="s">
        <v>386</v>
      </c>
      <c r="K1723" s="1" t="s">
        <v>2994</v>
      </c>
    </row>
    <row r="1724" spans="1:11">
      <c r="A1724" s="1">
        <v>4219</v>
      </c>
      <c r="B1724" s="1">
        <v>1215</v>
      </c>
      <c r="C1724" s="1" t="s">
        <v>2751</v>
      </c>
      <c r="D1724" s="1" t="s">
        <v>2993</v>
      </c>
      <c r="E1724" s="1" t="s">
        <v>2455</v>
      </c>
      <c r="F1724" s="1" t="s">
        <v>2456</v>
      </c>
      <c r="G1724" s="1" t="s">
        <v>2457</v>
      </c>
      <c r="H1724" s="1" t="s">
        <v>50</v>
      </c>
      <c r="I1724" s="1" t="s">
        <v>1005</v>
      </c>
      <c r="J1724" s="1" t="s">
        <v>1006</v>
      </c>
      <c r="K1724" s="1" t="s">
        <v>2994</v>
      </c>
    </row>
    <row r="1725" spans="1:11">
      <c r="A1725" s="1">
        <v>4219</v>
      </c>
      <c r="B1725" s="1">
        <v>1215</v>
      </c>
      <c r="C1725" s="1" t="s">
        <v>2751</v>
      </c>
      <c r="D1725" s="1" t="s">
        <v>2993</v>
      </c>
      <c r="E1725" s="1" t="s">
        <v>331</v>
      </c>
      <c r="F1725" s="1" t="s">
        <v>1951</v>
      </c>
      <c r="G1725" s="1" t="s">
        <v>1952</v>
      </c>
      <c r="H1725" s="1" t="s">
        <v>50</v>
      </c>
      <c r="I1725" s="1" t="s">
        <v>377</v>
      </c>
      <c r="J1725" s="1" t="s">
        <v>378</v>
      </c>
      <c r="K1725" s="1" t="s">
        <v>2994</v>
      </c>
    </row>
    <row r="1726" spans="1:11">
      <c r="A1726" s="1">
        <v>4219</v>
      </c>
      <c r="B1726" s="1">
        <v>1215</v>
      </c>
      <c r="C1726" s="1" t="s">
        <v>2751</v>
      </c>
      <c r="D1726" s="1" t="s">
        <v>2993</v>
      </c>
      <c r="E1726" s="1" t="s">
        <v>430</v>
      </c>
      <c r="F1726" s="1" t="s">
        <v>2995</v>
      </c>
      <c r="G1726" s="1" t="s">
        <v>2996</v>
      </c>
      <c r="H1726" s="1" t="s">
        <v>50</v>
      </c>
      <c r="I1726" s="1" t="s">
        <v>147</v>
      </c>
      <c r="J1726" s="1" t="s">
        <v>148</v>
      </c>
      <c r="K1726" s="1" t="s">
        <v>2994</v>
      </c>
    </row>
    <row r="1727" spans="1:11">
      <c r="A1727" s="1">
        <v>4219</v>
      </c>
      <c r="B1727" s="1">
        <v>1215</v>
      </c>
      <c r="C1727" s="1" t="s">
        <v>2751</v>
      </c>
      <c r="D1727" s="1" t="s">
        <v>2993</v>
      </c>
      <c r="E1727" s="1" t="s">
        <v>1280</v>
      </c>
      <c r="F1727" s="1" t="s">
        <v>2923</v>
      </c>
      <c r="G1727" s="1" t="s">
        <v>2924</v>
      </c>
      <c r="H1727" s="1" t="s">
        <v>50</v>
      </c>
      <c r="I1727" s="1" t="s">
        <v>377</v>
      </c>
      <c r="J1727" s="1" t="s">
        <v>378</v>
      </c>
      <c r="K1727" s="1" t="s">
        <v>2994</v>
      </c>
    </row>
    <row r="1728" spans="1:11">
      <c r="A1728" s="1">
        <v>4219</v>
      </c>
      <c r="B1728" s="1">
        <v>1215</v>
      </c>
      <c r="C1728" s="1" t="s">
        <v>2751</v>
      </c>
      <c r="D1728" s="1" t="s">
        <v>2993</v>
      </c>
      <c r="E1728" s="1" t="s">
        <v>1569</v>
      </c>
      <c r="F1728" s="1" t="s">
        <v>2997</v>
      </c>
      <c r="G1728" s="1" t="s">
        <v>2998</v>
      </c>
      <c r="H1728" s="1" t="s">
        <v>50</v>
      </c>
      <c r="I1728" s="1" t="s">
        <v>63</v>
      </c>
      <c r="J1728" s="1" t="s">
        <v>81</v>
      </c>
      <c r="K1728" s="1" t="s">
        <v>2994</v>
      </c>
    </row>
    <row r="1729" spans="1:11">
      <c r="A1729" s="1">
        <v>4219</v>
      </c>
      <c r="B1729" s="1">
        <v>1215</v>
      </c>
      <c r="C1729" s="1" t="s">
        <v>2751</v>
      </c>
      <c r="D1729" s="1" t="s">
        <v>2993</v>
      </c>
      <c r="E1729" s="1" t="s">
        <v>479</v>
      </c>
      <c r="F1729" s="1" t="s">
        <v>2999</v>
      </c>
      <c r="G1729" s="1" t="s">
        <v>3000</v>
      </c>
      <c r="H1729" s="1" t="s">
        <v>50</v>
      </c>
      <c r="I1729" s="1" t="s">
        <v>264</v>
      </c>
      <c r="J1729" s="1" t="s">
        <v>936</v>
      </c>
      <c r="K1729" s="1" t="s">
        <v>2994</v>
      </c>
    </row>
    <row r="1730" spans="1:11">
      <c r="A1730" s="1">
        <v>4219</v>
      </c>
      <c r="B1730" s="1">
        <v>1215</v>
      </c>
      <c r="C1730" s="1" t="s">
        <v>2751</v>
      </c>
      <c r="D1730" s="1" t="s">
        <v>2993</v>
      </c>
      <c r="E1730" s="1" t="s">
        <v>205</v>
      </c>
      <c r="F1730" s="1" t="s">
        <v>3001</v>
      </c>
      <c r="G1730" s="1" t="s">
        <v>3002</v>
      </c>
      <c r="H1730" s="1" t="s">
        <v>50</v>
      </c>
      <c r="I1730" s="1" t="s">
        <v>140</v>
      </c>
      <c r="J1730" s="1" t="s">
        <v>141</v>
      </c>
      <c r="K1730" s="1" t="s">
        <v>2994</v>
      </c>
    </row>
    <row r="1731" spans="1:11">
      <c r="A1731" s="1">
        <v>4219</v>
      </c>
      <c r="B1731" s="1">
        <v>1215</v>
      </c>
      <c r="C1731" s="1" t="s">
        <v>2751</v>
      </c>
      <c r="D1731" s="1" t="s">
        <v>2993</v>
      </c>
      <c r="E1731" s="1" t="s">
        <v>205</v>
      </c>
      <c r="F1731" s="1" t="s">
        <v>3001</v>
      </c>
      <c r="G1731" s="1" t="s">
        <v>3002</v>
      </c>
      <c r="H1731" s="1" t="s">
        <v>50</v>
      </c>
      <c r="I1731" s="1" t="s">
        <v>140</v>
      </c>
      <c r="J1731" s="1" t="s">
        <v>141</v>
      </c>
      <c r="K1731" s="1" t="s">
        <v>2994</v>
      </c>
    </row>
    <row r="1732" spans="1:11">
      <c r="A1732" s="1">
        <v>4219</v>
      </c>
      <c r="B1732" s="1">
        <v>1215</v>
      </c>
      <c r="C1732" s="1" t="s">
        <v>2751</v>
      </c>
      <c r="D1732" s="1" t="s">
        <v>2993</v>
      </c>
      <c r="E1732" s="1" t="s">
        <v>205</v>
      </c>
      <c r="F1732" s="1" t="s">
        <v>3003</v>
      </c>
      <c r="G1732" s="1" t="s">
        <v>3004</v>
      </c>
      <c r="H1732" s="1" t="s">
        <v>50</v>
      </c>
      <c r="I1732" s="1" t="s">
        <v>260</v>
      </c>
      <c r="J1732" s="1" t="s">
        <v>261</v>
      </c>
      <c r="K1732" s="1" t="s">
        <v>2994</v>
      </c>
    </row>
    <row r="1733" spans="1:11">
      <c r="A1733" s="1">
        <v>4219</v>
      </c>
      <c r="B1733" s="1">
        <v>1215</v>
      </c>
      <c r="C1733" s="1" t="s">
        <v>2751</v>
      </c>
      <c r="D1733" s="1" t="s">
        <v>2993</v>
      </c>
      <c r="E1733" s="1" t="s">
        <v>65</v>
      </c>
      <c r="F1733" s="1" t="s">
        <v>524</v>
      </c>
      <c r="G1733" s="1" t="s">
        <v>525</v>
      </c>
      <c r="H1733" s="1" t="s">
        <v>50</v>
      </c>
      <c r="I1733" s="1" t="s">
        <v>93</v>
      </c>
      <c r="J1733" s="1" t="s">
        <v>94</v>
      </c>
      <c r="K1733" s="1" t="s">
        <v>2994</v>
      </c>
    </row>
    <row r="1734" spans="1:11">
      <c r="A1734" s="1">
        <v>4220</v>
      </c>
      <c r="B1734" s="1">
        <v>1215</v>
      </c>
      <c r="C1734" s="1" t="s">
        <v>2751</v>
      </c>
      <c r="D1734" s="1" t="s">
        <v>3005</v>
      </c>
      <c r="E1734" s="1" t="s">
        <v>777</v>
      </c>
      <c r="F1734" s="1" t="s">
        <v>3006</v>
      </c>
      <c r="G1734" s="1" t="s">
        <v>3007</v>
      </c>
      <c r="H1734" s="1" t="s">
        <v>780</v>
      </c>
      <c r="I1734" s="1" t="s">
        <v>799</v>
      </c>
      <c r="J1734" s="1" t="s">
        <v>849</v>
      </c>
      <c r="K1734" s="1" t="s">
        <v>3008</v>
      </c>
    </row>
    <row r="1735" spans="1:11">
      <c r="A1735" s="1">
        <v>4220</v>
      </c>
      <c r="B1735" s="1">
        <v>1215</v>
      </c>
      <c r="C1735" s="1" t="s">
        <v>2751</v>
      </c>
      <c r="D1735" s="1" t="s">
        <v>3005</v>
      </c>
      <c r="E1735" s="1" t="s">
        <v>2191</v>
      </c>
      <c r="F1735" s="1" t="s">
        <v>3009</v>
      </c>
      <c r="G1735" s="1" t="s">
        <v>3010</v>
      </c>
      <c r="H1735" s="1" t="s">
        <v>50</v>
      </c>
      <c r="I1735" s="1" t="s">
        <v>208</v>
      </c>
      <c r="J1735" s="1" t="s">
        <v>209</v>
      </c>
      <c r="K1735" s="1" t="s">
        <v>3008</v>
      </c>
    </row>
    <row r="1736" spans="1:11">
      <c r="A1736" s="1">
        <v>4220</v>
      </c>
      <c r="B1736" s="1">
        <v>1215</v>
      </c>
      <c r="C1736" s="1" t="s">
        <v>2751</v>
      </c>
      <c r="D1736" s="1" t="s">
        <v>3005</v>
      </c>
      <c r="E1736" s="1" t="s">
        <v>1232</v>
      </c>
      <c r="F1736" s="1" t="s">
        <v>3011</v>
      </c>
      <c r="G1736" s="1" t="s">
        <v>3012</v>
      </c>
      <c r="H1736" s="1" t="s">
        <v>50</v>
      </c>
      <c r="I1736" s="1" t="s">
        <v>63</v>
      </c>
      <c r="J1736" s="1" t="s">
        <v>81</v>
      </c>
      <c r="K1736" s="1" t="s">
        <v>3008</v>
      </c>
    </row>
    <row r="1737" spans="1:11">
      <c r="A1737" s="1">
        <v>4220</v>
      </c>
      <c r="B1737" s="1">
        <v>1215</v>
      </c>
      <c r="C1737" s="1" t="s">
        <v>2751</v>
      </c>
      <c r="D1737" s="1" t="s">
        <v>3005</v>
      </c>
      <c r="E1737" s="1" t="s">
        <v>650</v>
      </c>
      <c r="F1737" s="1" t="s">
        <v>2053</v>
      </c>
      <c r="G1737" s="1" t="s">
        <v>2054</v>
      </c>
      <c r="H1737" s="1" t="s">
        <v>50</v>
      </c>
      <c r="I1737" s="1" t="s">
        <v>346</v>
      </c>
      <c r="J1737" s="1" t="s">
        <v>347</v>
      </c>
      <c r="K1737" s="1" t="s">
        <v>3008</v>
      </c>
    </row>
    <row r="1738" spans="1:11">
      <c r="A1738" s="1">
        <v>4220</v>
      </c>
      <c r="B1738" s="1">
        <v>1215</v>
      </c>
      <c r="C1738" s="1" t="s">
        <v>2751</v>
      </c>
      <c r="D1738" s="1" t="s">
        <v>3005</v>
      </c>
      <c r="E1738" s="1" t="s">
        <v>286</v>
      </c>
      <c r="F1738" s="1" t="s">
        <v>3013</v>
      </c>
      <c r="G1738" s="1" t="s">
        <v>3014</v>
      </c>
      <c r="H1738" s="1" t="s">
        <v>50</v>
      </c>
      <c r="I1738" s="1" t="s">
        <v>638</v>
      </c>
      <c r="J1738" s="1" t="s">
        <v>639</v>
      </c>
      <c r="K1738" s="1" t="s">
        <v>3008</v>
      </c>
    </row>
    <row r="1739" spans="1:11">
      <c r="A1739" s="1">
        <v>4220</v>
      </c>
      <c r="B1739" s="1">
        <v>1215</v>
      </c>
      <c r="C1739" s="1" t="s">
        <v>2751</v>
      </c>
      <c r="D1739" s="1" t="s">
        <v>3005</v>
      </c>
      <c r="E1739" s="1" t="s">
        <v>1461</v>
      </c>
      <c r="F1739" s="1" t="s">
        <v>3015</v>
      </c>
      <c r="G1739" s="1" t="s">
        <v>3016</v>
      </c>
      <c r="H1739" s="1" t="s">
        <v>50</v>
      </c>
      <c r="I1739" s="1" t="s">
        <v>84</v>
      </c>
      <c r="J1739" s="1" t="s">
        <v>85</v>
      </c>
      <c r="K1739" s="1" t="s">
        <v>3008</v>
      </c>
    </row>
    <row r="1740" spans="1:11">
      <c r="A1740" s="1">
        <v>4220</v>
      </c>
      <c r="B1740" s="1">
        <v>1215</v>
      </c>
      <c r="C1740" s="1" t="s">
        <v>2751</v>
      </c>
      <c r="D1740" s="1" t="s">
        <v>3005</v>
      </c>
      <c r="E1740" s="1" t="s">
        <v>1461</v>
      </c>
      <c r="F1740" s="1" t="s">
        <v>3015</v>
      </c>
      <c r="G1740" s="1" t="s">
        <v>3016</v>
      </c>
      <c r="H1740" s="1" t="s">
        <v>50</v>
      </c>
      <c r="I1740" s="1" t="s">
        <v>84</v>
      </c>
      <c r="J1740" s="1" t="s">
        <v>85</v>
      </c>
      <c r="K1740" s="1" t="s">
        <v>3008</v>
      </c>
    </row>
    <row r="1741" spans="1:11">
      <c r="A1741" s="1">
        <v>4220</v>
      </c>
      <c r="B1741" s="1">
        <v>1215</v>
      </c>
      <c r="C1741" s="1" t="s">
        <v>2751</v>
      </c>
      <c r="D1741" s="1" t="s">
        <v>3005</v>
      </c>
      <c r="E1741" s="1" t="s">
        <v>2615</v>
      </c>
      <c r="F1741" s="1" t="s">
        <v>3017</v>
      </c>
      <c r="G1741" s="1" t="s">
        <v>3018</v>
      </c>
      <c r="H1741" s="1" t="s">
        <v>50</v>
      </c>
      <c r="I1741" s="1" t="s">
        <v>147</v>
      </c>
      <c r="J1741" s="1" t="s">
        <v>148</v>
      </c>
      <c r="K1741" s="1" t="s">
        <v>3008</v>
      </c>
    </row>
    <row r="1742" spans="1:11">
      <c r="A1742" s="1">
        <v>4220</v>
      </c>
      <c r="B1742" s="1">
        <v>1215</v>
      </c>
      <c r="C1742" s="1" t="s">
        <v>2751</v>
      </c>
      <c r="D1742" s="1" t="s">
        <v>3005</v>
      </c>
      <c r="E1742" s="1" t="s">
        <v>65</v>
      </c>
      <c r="F1742" s="1" t="s">
        <v>524</v>
      </c>
      <c r="G1742" s="1" t="s">
        <v>525</v>
      </c>
      <c r="H1742" s="1" t="s">
        <v>50</v>
      </c>
      <c r="I1742" s="1" t="s">
        <v>93</v>
      </c>
      <c r="J1742" s="1" t="s">
        <v>94</v>
      </c>
      <c r="K1742" s="1" t="s">
        <v>3008</v>
      </c>
    </row>
    <row r="1743" spans="1:11">
      <c r="A1743" s="1">
        <v>4221</v>
      </c>
      <c r="B1743" s="1">
        <v>1215</v>
      </c>
      <c r="C1743" s="1" t="s">
        <v>2751</v>
      </c>
      <c r="D1743" s="1" t="s">
        <v>497</v>
      </c>
      <c r="E1743" s="1" t="s">
        <v>1199</v>
      </c>
      <c r="F1743" s="1" t="s">
        <v>3019</v>
      </c>
      <c r="G1743" s="1" t="s">
        <v>3020</v>
      </c>
      <c r="H1743" s="1" t="s">
        <v>50</v>
      </c>
      <c r="I1743" s="1" t="s">
        <v>3021</v>
      </c>
      <c r="J1743" s="1" t="s">
        <v>900</v>
      </c>
      <c r="K1743" s="1" t="s">
        <v>3022</v>
      </c>
    </row>
    <row r="1744" spans="1:11">
      <c r="A1744" s="1">
        <v>4221</v>
      </c>
      <c r="B1744" s="1">
        <v>1215</v>
      </c>
      <c r="C1744" s="1" t="s">
        <v>2751</v>
      </c>
      <c r="D1744" s="1" t="s">
        <v>497</v>
      </c>
      <c r="E1744" s="1" t="s">
        <v>767</v>
      </c>
      <c r="F1744" s="1" t="s">
        <v>3023</v>
      </c>
      <c r="G1744" s="1" t="s">
        <v>3024</v>
      </c>
      <c r="H1744" s="1" t="s">
        <v>50</v>
      </c>
      <c r="I1744" s="1" t="s">
        <v>68</v>
      </c>
      <c r="J1744" s="1" t="s">
        <v>69</v>
      </c>
      <c r="K1744" s="1" t="s">
        <v>3022</v>
      </c>
    </row>
    <row r="1745" spans="1:11">
      <c r="A1745" s="1">
        <v>4221</v>
      </c>
      <c r="B1745" s="1">
        <v>1215</v>
      </c>
      <c r="C1745" s="1" t="s">
        <v>2751</v>
      </c>
      <c r="D1745" s="1" t="s">
        <v>497</v>
      </c>
      <c r="E1745" s="1" t="s">
        <v>328</v>
      </c>
      <c r="F1745" s="1" t="s">
        <v>3025</v>
      </c>
      <c r="G1745" s="1" t="s">
        <v>3026</v>
      </c>
      <c r="H1745" s="1" t="s">
        <v>50</v>
      </c>
      <c r="I1745" s="1" t="s">
        <v>147</v>
      </c>
      <c r="J1745" s="1" t="s">
        <v>148</v>
      </c>
      <c r="K1745" s="1" t="s">
        <v>3022</v>
      </c>
    </row>
    <row r="1746" spans="1:11">
      <c r="A1746" s="1">
        <v>4221</v>
      </c>
      <c r="B1746" s="1">
        <v>1215</v>
      </c>
      <c r="C1746" s="1" t="s">
        <v>2751</v>
      </c>
      <c r="D1746" s="1" t="s">
        <v>497</v>
      </c>
      <c r="E1746" s="1" t="s">
        <v>328</v>
      </c>
      <c r="F1746" s="1" t="s">
        <v>725</v>
      </c>
      <c r="G1746" s="1" t="s">
        <v>726</v>
      </c>
      <c r="H1746" s="1" t="s">
        <v>62</v>
      </c>
      <c r="I1746" s="1" t="s">
        <v>799</v>
      </c>
      <c r="J1746" s="1" t="s">
        <v>81</v>
      </c>
      <c r="K1746" s="1" t="s">
        <v>3022</v>
      </c>
    </row>
    <row r="1747" spans="1:11">
      <c r="A1747" s="1">
        <v>4221</v>
      </c>
      <c r="B1747" s="1">
        <v>1215</v>
      </c>
      <c r="C1747" s="1" t="s">
        <v>2751</v>
      </c>
      <c r="D1747" s="1" t="s">
        <v>497</v>
      </c>
      <c r="E1747" s="1" t="s">
        <v>331</v>
      </c>
      <c r="F1747" s="1" t="s">
        <v>408</v>
      </c>
      <c r="G1747" s="1" t="s">
        <v>409</v>
      </c>
      <c r="H1747" s="1" t="s">
        <v>50</v>
      </c>
      <c r="I1747" s="1" t="s">
        <v>1191</v>
      </c>
      <c r="J1747" s="1" t="s">
        <v>1192</v>
      </c>
      <c r="K1747" s="1" t="s">
        <v>3022</v>
      </c>
    </row>
    <row r="1748" spans="1:11">
      <c r="A1748" s="1">
        <v>4221</v>
      </c>
      <c r="B1748" s="1">
        <v>1215</v>
      </c>
      <c r="C1748" s="1" t="s">
        <v>2751</v>
      </c>
      <c r="D1748" s="1" t="s">
        <v>497</v>
      </c>
      <c r="E1748" s="1" t="s">
        <v>1569</v>
      </c>
      <c r="F1748" s="1" t="s">
        <v>2282</v>
      </c>
      <c r="G1748" s="1" t="s">
        <v>2283</v>
      </c>
      <c r="H1748" s="1" t="s">
        <v>50</v>
      </c>
      <c r="I1748" s="1" t="s">
        <v>289</v>
      </c>
      <c r="J1748" s="1" t="s">
        <v>290</v>
      </c>
      <c r="K1748" s="1" t="s">
        <v>3022</v>
      </c>
    </row>
    <row r="1749" spans="1:11">
      <c r="A1749" s="1">
        <v>4221</v>
      </c>
      <c r="B1749" s="1">
        <v>1215</v>
      </c>
      <c r="C1749" s="1" t="s">
        <v>2751</v>
      </c>
      <c r="D1749" s="1" t="s">
        <v>497</v>
      </c>
      <c r="E1749" s="1" t="s">
        <v>382</v>
      </c>
      <c r="F1749" s="1" t="s">
        <v>383</v>
      </c>
      <c r="G1749" s="1" t="s">
        <v>384</v>
      </c>
      <c r="H1749" s="1" t="s">
        <v>50</v>
      </c>
      <c r="I1749" s="1" t="s">
        <v>3027</v>
      </c>
      <c r="J1749" s="1" t="s">
        <v>3028</v>
      </c>
      <c r="K1749" s="1" t="s">
        <v>3022</v>
      </c>
    </row>
    <row r="1750" spans="1:11">
      <c r="A1750" s="1">
        <v>4221</v>
      </c>
      <c r="B1750" s="1">
        <v>1215</v>
      </c>
      <c r="C1750" s="1" t="s">
        <v>2751</v>
      </c>
      <c r="D1750" s="1" t="s">
        <v>497</v>
      </c>
      <c r="E1750" s="1" t="s">
        <v>2715</v>
      </c>
      <c r="F1750" s="1" t="s">
        <v>3029</v>
      </c>
      <c r="G1750" s="1" t="s">
        <v>3030</v>
      </c>
      <c r="H1750" s="1" t="s">
        <v>50</v>
      </c>
      <c r="I1750" s="1" t="s">
        <v>208</v>
      </c>
      <c r="J1750" s="1" t="s">
        <v>209</v>
      </c>
      <c r="K1750" s="1" t="s">
        <v>3022</v>
      </c>
    </row>
    <row r="1751" spans="1:11">
      <c r="A1751" s="1">
        <v>4221</v>
      </c>
      <c r="B1751" s="1">
        <v>1215</v>
      </c>
      <c r="C1751" s="1" t="s">
        <v>2751</v>
      </c>
      <c r="D1751" s="1" t="s">
        <v>497</v>
      </c>
      <c r="E1751" s="1" t="s">
        <v>158</v>
      </c>
      <c r="F1751" s="1" t="s">
        <v>875</v>
      </c>
      <c r="G1751" s="1" t="s">
        <v>876</v>
      </c>
      <c r="H1751" s="1" t="s">
        <v>50</v>
      </c>
      <c r="I1751" s="1" t="s">
        <v>555</v>
      </c>
      <c r="J1751" s="1" t="s">
        <v>556</v>
      </c>
      <c r="K1751" s="1" t="s">
        <v>3022</v>
      </c>
    </row>
    <row r="1752" spans="1:11">
      <c r="A1752" s="1">
        <v>4221</v>
      </c>
      <c r="B1752" s="1">
        <v>1215</v>
      </c>
      <c r="C1752" s="1" t="s">
        <v>2751</v>
      </c>
      <c r="D1752" s="1" t="s">
        <v>497</v>
      </c>
      <c r="E1752" s="1" t="s">
        <v>696</v>
      </c>
      <c r="F1752" s="1" t="s">
        <v>3031</v>
      </c>
      <c r="G1752" s="1" t="s">
        <v>3032</v>
      </c>
      <c r="H1752" s="1" t="s">
        <v>50</v>
      </c>
      <c r="I1752" s="1" t="s">
        <v>99</v>
      </c>
      <c r="J1752" s="1" t="s">
        <v>100</v>
      </c>
      <c r="K1752" s="1" t="s">
        <v>3022</v>
      </c>
    </row>
    <row r="1753" spans="1:11">
      <c r="A1753" s="1">
        <v>4221</v>
      </c>
      <c r="B1753" s="1">
        <v>1215</v>
      </c>
      <c r="C1753" s="1" t="s">
        <v>2751</v>
      </c>
      <c r="D1753" s="1" t="s">
        <v>497</v>
      </c>
      <c r="E1753" s="1" t="s">
        <v>1791</v>
      </c>
      <c r="F1753" s="1" t="s">
        <v>1792</v>
      </c>
      <c r="G1753" s="1" t="s">
        <v>1793</v>
      </c>
      <c r="H1753" s="1" t="s">
        <v>50</v>
      </c>
      <c r="I1753" s="1" t="s">
        <v>1794</v>
      </c>
      <c r="J1753" s="1" t="s">
        <v>1795</v>
      </c>
      <c r="K1753" s="1" t="s">
        <v>3022</v>
      </c>
    </row>
    <row r="1754" spans="1:11">
      <c r="A1754" s="1">
        <v>4221</v>
      </c>
      <c r="B1754" s="1">
        <v>1215</v>
      </c>
      <c r="C1754" s="1" t="s">
        <v>2751</v>
      </c>
      <c r="D1754" s="1" t="s">
        <v>497</v>
      </c>
      <c r="E1754" s="1" t="s">
        <v>65</v>
      </c>
      <c r="F1754" s="1" t="s">
        <v>2948</v>
      </c>
      <c r="G1754" s="1" t="s">
        <v>2949</v>
      </c>
      <c r="H1754" s="1" t="s">
        <v>50</v>
      </c>
      <c r="I1754" s="1" t="s">
        <v>1930</v>
      </c>
      <c r="J1754" s="1" t="s">
        <v>1931</v>
      </c>
      <c r="K1754" s="1" t="s">
        <v>3022</v>
      </c>
    </row>
    <row r="1755" spans="1:11">
      <c r="A1755" s="1">
        <v>4221</v>
      </c>
      <c r="B1755" s="1">
        <v>1215</v>
      </c>
      <c r="C1755" s="1" t="s">
        <v>2751</v>
      </c>
      <c r="D1755" s="1" t="s">
        <v>497</v>
      </c>
      <c r="E1755" s="1" t="s">
        <v>468</v>
      </c>
      <c r="F1755" s="1" t="s">
        <v>1957</v>
      </c>
      <c r="G1755" s="1" t="s">
        <v>1958</v>
      </c>
      <c r="H1755" s="1" t="s">
        <v>50</v>
      </c>
      <c r="I1755" s="1" t="s">
        <v>1930</v>
      </c>
      <c r="J1755" s="1" t="s">
        <v>1931</v>
      </c>
      <c r="K1755" s="1" t="s">
        <v>3022</v>
      </c>
    </row>
    <row r="1756" spans="1:11">
      <c r="A1756" s="1">
        <v>4222</v>
      </c>
      <c r="B1756" s="1">
        <v>1215</v>
      </c>
      <c r="C1756" s="1" t="s">
        <v>2751</v>
      </c>
      <c r="D1756" s="1" t="s">
        <v>3033</v>
      </c>
      <c r="E1756" s="1" t="s">
        <v>389</v>
      </c>
      <c r="F1756" s="1" t="s">
        <v>3034</v>
      </c>
      <c r="G1756" s="1" t="s">
        <v>3035</v>
      </c>
      <c r="H1756" s="1" t="s">
        <v>50</v>
      </c>
      <c r="I1756" s="1" t="s">
        <v>342</v>
      </c>
      <c r="J1756" s="1" t="s">
        <v>343</v>
      </c>
      <c r="K1756" s="1" t="s">
        <v>3036</v>
      </c>
    </row>
    <row r="1757" spans="1:11">
      <c r="A1757" s="1">
        <v>4222</v>
      </c>
      <c r="B1757" s="1">
        <v>1215</v>
      </c>
      <c r="C1757" s="1" t="s">
        <v>2751</v>
      </c>
      <c r="D1757" s="1" t="s">
        <v>3033</v>
      </c>
      <c r="E1757" s="1" t="s">
        <v>767</v>
      </c>
      <c r="F1757" s="1" t="s">
        <v>768</v>
      </c>
      <c r="G1757" s="1" t="s">
        <v>769</v>
      </c>
      <c r="H1757" s="1" t="s">
        <v>50</v>
      </c>
      <c r="I1757" s="1" t="s">
        <v>99</v>
      </c>
      <c r="J1757" s="1" t="s">
        <v>100</v>
      </c>
      <c r="K1757" s="1" t="s">
        <v>3036</v>
      </c>
    </row>
    <row r="1758" spans="1:11">
      <c r="A1758" s="1">
        <v>4222</v>
      </c>
      <c r="B1758" s="1">
        <v>1215</v>
      </c>
      <c r="C1758" s="1" t="s">
        <v>2751</v>
      </c>
      <c r="D1758" s="1" t="s">
        <v>3033</v>
      </c>
      <c r="E1758" s="1" t="s">
        <v>398</v>
      </c>
      <c r="F1758" s="1" t="s">
        <v>1097</v>
      </c>
      <c r="G1758" s="1" t="s">
        <v>1098</v>
      </c>
      <c r="H1758" s="1" t="s">
        <v>50</v>
      </c>
      <c r="I1758" s="1" t="s">
        <v>289</v>
      </c>
      <c r="J1758" s="1" t="s">
        <v>290</v>
      </c>
      <c r="K1758" s="1" t="s">
        <v>3036</v>
      </c>
    </row>
    <row r="1759" spans="1:11">
      <c r="A1759" s="1">
        <v>4222</v>
      </c>
      <c r="B1759" s="1">
        <v>1215</v>
      </c>
      <c r="C1759" s="1" t="s">
        <v>2751</v>
      </c>
      <c r="D1759" s="1" t="s">
        <v>3033</v>
      </c>
      <c r="E1759" s="1" t="s">
        <v>427</v>
      </c>
      <c r="F1759" s="1" t="s">
        <v>3037</v>
      </c>
      <c r="G1759" s="1" t="s">
        <v>3038</v>
      </c>
      <c r="H1759" s="1" t="s">
        <v>50</v>
      </c>
      <c r="I1759" s="1" t="s">
        <v>289</v>
      </c>
      <c r="J1759" s="1" t="s">
        <v>290</v>
      </c>
      <c r="K1759" s="1" t="s">
        <v>3036</v>
      </c>
    </row>
    <row r="1760" spans="1:11">
      <c r="A1760" s="1">
        <v>4222</v>
      </c>
      <c r="B1760" s="1">
        <v>1215</v>
      </c>
      <c r="C1760" s="1" t="s">
        <v>2751</v>
      </c>
      <c r="D1760" s="1" t="s">
        <v>3033</v>
      </c>
      <c r="E1760" s="1" t="s">
        <v>430</v>
      </c>
      <c r="F1760" s="1" t="s">
        <v>934</v>
      </c>
      <c r="G1760" s="1" t="s">
        <v>935</v>
      </c>
      <c r="H1760" s="1" t="s">
        <v>62</v>
      </c>
      <c r="I1760" s="1" t="s">
        <v>799</v>
      </c>
      <c r="J1760" s="1" t="s">
        <v>81</v>
      </c>
      <c r="K1760" s="1" t="s">
        <v>3036</v>
      </c>
    </row>
    <row r="1761" spans="1:11">
      <c r="A1761" s="1">
        <v>4222</v>
      </c>
      <c r="B1761" s="1">
        <v>1215</v>
      </c>
      <c r="C1761" s="1" t="s">
        <v>2751</v>
      </c>
      <c r="D1761" s="1" t="s">
        <v>3033</v>
      </c>
      <c r="E1761" s="1" t="s">
        <v>1011</v>
      </c>
      <c r="F1761" s="1" t="s">
        <v>2977</v>
      </c>
      <c r="G1761" s="1" t="s">
        <v>2978</v>
      </c>
      <c r="H1761" s="1" t="s">
        <v>50</v>
      </c>
      <c r="I1761" s="1" t="s">
        <v>410</v>
      </c>
      <c r="J1761" s="1" t="s">
        <v>411</v>
      </c>
      <c r="K1761" s="1" t="s">
        <v>3036</v>
      </c>
    </row>
    <row r="1762" spans="1:11">
      <c r="A1762" s="1">
        <v>4222</v>
      </c>
      <c r="B1762" s="1">
        <v>1215</v>
      </c>
      <c r="C1762" s="1" t="s">
        <v>2751</v>
      </c>
      <c r="D1762" s="1" t="s">
        <v>3033</v>
      </c>
      <c r="E1762" s="1" t="s">
        <v>268</v>
      </c>
      <c r="F1762" s="1" t="s">
        <v>2911</v>
      </c>
      <c r="G1762" s="1" t="s">
        <v>2912</v>
      </c>
      <c r="H1762" s="1" t="s">
        <v>50</v>
      </c>
      <c r="I1762" s="1" t="s">
        <v>316</v>
      </c>
      <c r="J1762" s="1" t="s">
        <v>265</v>
      </c>
      <c r="K1762" s="1" t="s">
        <v>3036</v>
      </c>
    </row>
    <row r="1763" spans="1:11">
      <c r="A1763" s="1">
        <v>4222</v>
      </c>
      <c r="B1763" s="1">
        <v>1215</v>
      </c>
      <c r="C1763" s="1" t="s">
        <v>2751</v>
      </c>
      <c r="D1763" s="1" t="s">
        <v>3033</v>
      </c>
      <c r="E1763" s="1" t="s">
        <v>658</v>
      </c>
      <c r="F1763" s="1" t="s">
        <v>3039</v>
      </c>
      <c r="G1763" s="1" t="s">
        <v>3040</v>
      </c>
      <c r="H1763" s="1" t="s">
        <v>50</v>
      </c>
      <c r="I1763" s="1" t="s">
        <v>342</v>
      </c>
      <c r="J1763" s="1" t="s">
        <v>343</v>
      </c>
      <c r="K1763" s="1" t="s">
        <v>3036</v>
      </c>
    </row>
    <row r="1764" spans="1:11">
      <c r="A1764" s="1">
        <v>4222</v>
      </c>
      <c r="B1764" s="1">
        <v>1215</v>
      </c>
      <c r="C1764" s="1" t="s">
        <v>2751</v>
      </c>
      <c r="D1764" s="1" t="s">
        <v>3033</v>
      </c>
      <c r="E1764" s="1" t="s">
        <v>3041</v>
      </c>
      <c r="F1764" s="1" t="s">
        <v>3042</v>
      </c>
      <c r="G1764" s="1" t="s">
        <v>3043</v>
      </c>
      <c r="H1764" s="1" t="s">
        <v>50</v>
      </c>
      <c r="I1764" s="1" t="s">
        <v>638</v>
      </c>
      <c r="J1764" s="1" t="s">
        <v>639</v>
      </c>
      <c r="K1764" s="1" t="s">
        <v>3036</v>
      </c>
    </row>
    <row r="1765" spans="1:11">
      <c r="A1765" s="1">
        <v>4222</v>
      </c>
      <c r="B1765" s="1">
        <v>1215</v>
      </c>
      <c r="C1765" s="1" t="s">
        <v>2751</v>
      </c>
      <c r="D1765" s="1" t="s">
        <v>3033</v>
      </c>
      <c r="E1765" s="1" t="s">
        <v>65</v>
      </c>
      <c r="F1765" s="1" t="s">
        <v>1196</v>
      </c>
      <c r="G1765" s="1" t="s">
        <v>1197</v>
      </c>
      <c r="H1765" s="1" t="s">
        <v>50</v>
      </c>
      <c r="I1765" s="1" t="s">
        <v>877</v>
      </c>
      <c r="J1765" s="1" t="s">
        <v>2242</v>
      </c>
      <c r="K1765" s="1" t="s">
        <v>3036</v>
      </c>
    </row>
    <row r="1766" spans="1:11">
      <c r="A1766" s="1">
        <v>4223</v>
      </c>
      <c r="B1766" s="1">
        <v>1215</v>
      </c>
      <c r="C1766" s="1" t="s">
        <v>2751</v>
      </c>
      <c r="D1766" s="1" t="s">
        <v>928</v>
      </c>
      <c r="E1766" s="1" t="s">
        <v>3044</v>
      </c>
      <c r="F1766" s="1" t="s">
        <v>3045</v>
      </c>
      <c r="G1766" s="1" t="s">
        <v>3046</v>
      </c>
      <c r="H1766" s="1" t="s">
        <v>685</v>
      </c>
      <c r="I1766" s="1" t="s">
        <v>212</v>
      </c>
      <c r="J1766" s="1" t="s">
        <v>3047</v>
      </c>
      <c r="K1766" s="1" t="s">
        <v>3048</v>
      </c>
    </row>
    <row r="1767" spans="1:11">
      <c r="A1767" s="1">
        <v>4223</v>
      </c>
      <c r="B1767" s="1">
        <v>1215</v>
      </c>
      <c r="C1767" s="1" t="s">
        <v>2751</v>
      </c>
      <c r="D1767" s="1" t="s">
        <v>928</v>
      </c>
      <c r="E1767" s="1" t="s">
        <v>323</v>
      </c>
      <c r="F1767" s="1" t="s">
        <v>3049</v>
      </c>
      <c r="G1767" s="1" t="s">
        <v>3050</v>
      </c>
      <c r="H1767" s="1" t="s">
        <v>50</v>
      </c>
      <c r="I1767" s="1" t="s">
        <v>303</v>
      </c>
      <c r="J1767" s="1" t="s">
        <v>304</v>
      </c>
      <c r="K1767" s="1" t="s">
        <v>3048</v>
      </c>
    </row>
    <row r="1768" spans="1:11">
      <c r="A1768" s="1">
        <v>4223</v>
      </c>
      <c r="B1768" s="1">
        <v>1215</v>
      </c>
      <c r="C1768" s="1" t="s">
        <v>2751</v>
      </c>
      <c r="D1768" s="1" t="s">
        <v>928</v>
      </c>
      <c r="E1768" s="1" t="s">
        <v>331</v>
      </c>
      <c r="F1768" s="1" t="s">
        <v>3051</v>
      </c>
      <c r="G1768" s="1" t="s">
        <v>3052</v>
      </c>
      <c r="H1768" s="1" t="s">
        <v>50</v>
      </c>
      <c r="I1768" s="1" t="s">
        <v>433</v>
      </c>
      <c r="J1768" s="1" t="s">
        <v>434</v>
      </c>
      <c r="K1768" s="1" t="s">
        <v>3048</v>
      </c>
    </row>
    <row r="1769" spans="1:11">
      <c r="A1769" s="1">
        <v>4223</v>
      </c>
      <c r="B1769" s="1">
        <v>1215</v>
      </c>
      <c r="C1769" s="1" t="s">
        <v>2751</v>
      </c>
      <c r="D1769" s="1" t="s">
        <v>928</v>
      </c>
      <c r="E1769" s="1" t="s">
        <v>279</v>
      </c>
      <c r="F1769" s="1" t="s">
        <v>452</v>
      </c>
      <c r="G1769" s="1" t="s">
        <v>453</v>
      </c>
      <c r="H1769" s="1" t="s">
        <v>50</v>
      </c>
      <c r="I1769" s="1" t="s">
        <v>356</v>
      </c>
      <c r="J1769" s="1" t="s">
        <v>357</v>
      </c>
      <c r="K1769" s="1" t="s">
        <v>3048</v>
      </c>
    </row>
    <row r="1770" spans="1:11">
      <c r="A1770" s="1">
        <v>4223</v>
      </c>
      <c r="B1770" s="1">
        <v>1215</v>
      </c>
      <c r="C1770" s="1" t="s">
        <v>2751</v>
      </c>
      <c r="D1770" s="1" t="s">
        <v>928</v>
      </c>
      <c r="E1770" s="1" t="s">
        <v>186</v>
      </c>
      <c r="F1770" s="1" t="s">
        <v>2679</v>
      </c>
      <c r="G1770" s="1" t="s">
        <v>2680</v>
      </c>
      <c r="H1770" s="1" t="s">
        <v>50</v>
      </c>
      <c r="I1770" s="1" t="s">
        <v>189</v>
      </c>
      <c r="J1770" s="1" t="s">
        <v>190</v>
      </c>
      <c r="K1770" s="1" t="s">
        <v>3048</v>
      </c>
    </row>
    <row r="1771" spans="1:11">
      <c r="A1771" s="1">
        <v>4223</v>
      </c>
      <c r="B1771" s="1">
        <v>1215</v>
      </c>
      <c r="C1771" s="1" t="s">
        <v>2751</v>
      </c>
      <c r="D1771" s="1" t="s">
        <v>928</v>
      </c>
      <c r="E1771" s="1" t="s">
        <v>1464</v>
      </c>
      <c r="F1771" s="1" t="s">
        <v>3053</v>
      </c>
      <c r="G1771" s="1" t="s">
        <v>3054</v>
      </c>
      <c r="H1771" s="1" t="s">
        <v>50</v>
      </c>
      <c r="I1771" s="1" t="s">
        <v>195</v>
      </c>
      <c r="J1771" s="1" t="s">
        <v>196</v>
      </c>
      <c r="K1771" s="1" t="s">
        <v>3048</v>
      </c>
    </row>
    <row r="1772" spans="1:11">
      <c r="A1772" s="1">
        <v>4223</v>
      </c>
      <c r="B1772" s="1">
        <v>1215</v>
      </c>
      <c r="C1772" s="1" t="s">
        <v>2751</v>
      </c>
      <c r="D1772" s="1" t="s">
        <v>928</v>
      </c>
      <c r="E1772" s="1" t="s">
        <v>744</v>
      </c>
      <c r="F1772" s="1" t="s">
        <v>1788</v>
      </c>
      <c r="G1772" s="1" t="s">
        <v>1789</v>
      </c>
      <c r="H1772" s="1" t="s">
        <v>50</v>
      </c>
      <c r="I1772" s="1" t="s">
        <v>51</v>
      </c>
      <c r="J1772" s="1" t="s">
        <v>52</v>
      </c>
      <c r="K1772" s="1" t="s">
        <v>3048</v>
      </c>
    </row>
    <row r="1773" spans="1:11">
      <c r="A1773" s="1">
        <v>4223</v>
      </c>
      <c r="B1773" s="1">
        <v>1215</v>
      </c>
      <c r="C1773" s="1" t="s">
        <v>2751</v>
      </c>
      <c r="D1773" s="1" t="s">
        <v>928</v>
      </c>
      <c r="E1773" s="1" t="s">
        <v>65</v>
      </c>
      <c r="F1773" s="1" t="s">
        <v>752</v>
      </c>
      <c r="G1773" s="1" t="s">
        <v>753</v>
      </c>
      <c r="H1773" s="1" t="s">
        <v>50</v>
      </c>
      <c r="I1773" s="1" t="s">
        <v>864</v>
      </c>
      <c r="J1773" s="1" t="s">
        <v>865</v>
      </c>
      <c r="K1773" s="1" t="s">
        <v>3048</v>
      </c>
    </row>
    <row r="1774" spans="1:11">
      <c r="A1774" s="1">
        <v>4224</v>
      </c>
      <c r="B1774" s="1">
        <v>1215</v>
      </c>
      <c r="C1774" s="1" t="s">
        <v>2751</v>
      </c>
      <c r="D1774" s="1" t="s">
        <v>3055</v>
      </c>
      <c r="E1774" s="1" t="s">
        <v>116</v>
      </c>
      <c r="F1774" s="1" t="s">
        <v>2880</v>
      </c>
      <c r="G1774" s="1" t="s">
        <v>2881</v>
      </c>
      <c r="H1774" s="1" t="s">
        <v>50</v>
      </c>
      <c r="I1774" s="1" t="s">
        <v>966</v>
      </c>
      <c r="J1774" s="1" t="s">
        <v>967</v>
      </c>
      <c r="K1774" s="1" t="s">
        <v>1942</v>
      </c>
    </row>
    <row r="1775" spans="1:11">
      <c r="A1775" s="1">
        <v>4224</v>
      </c>
      <c r="B1775" s="1">
        <v>1215</v>
      </c>
      <c r="C1775" s="1" t="s">
        <v>2751</v>
      </c>
      <c r="D1775" s="1" t="s">
        <v>3055</v>
      </c>
      <c r="E1775" s="1" t="s">
        <v>116</v>
      </c>
      <c r="F1775" s="1" t="s">
        <v>2919</v>
      </c>
      <c r="G1775" s="1" t="s">
        <v>2920</v>
      </c>
      <c r="H1775" s="1" t="s">
        <v>50</v>
      </c>
      <c r="I1775" s="1" t="s">
        <v>346</v>
      </c>
      <c r="J1775" s="1" t="s">
        <v>347</v>
      </c>
      <c r="K1775" s="1" t="s">
        <v>1942</v>
      </c>
    </row>
    <row r="1776" spans="1:11">
      <c r="A1776" s="1">
        <v>4224</v>
      </c>
      <c r="B1776" s="1">
        <v>1215</v>
      </c>
      <c r="C1776" s="1" t="s">
        <v>2751</v>
      </c>
      <c r="D1776" s="1" t="s">
        <v>3055</v>
      </c>
      <c r="E1776" s="1" t="s">
        <v>650</v>
      </c>
      <c r="F1776" s="1" t="s">
        <v>2053</v>
      </c>
      <c r="G1776" s="1" t="s">
        <v>2054</v>
      </c>
      <c r="H1776" s="1" t="s">
        <v>50</v>
      </c>
      <c r="I1776" s="1" t="s">
        <v>199</v>
      </c>
      <c r="J1776" s="1" t="s">
        <v>200</v>
      </c>
      <c r="K1776" s="1" t="s">
        <v>1942</v>
      </c>
    </row>
    <row r="1777" spans="1:11">
      <c r="A1777" s="1">
        <v>4224</v>
      </c>
      <c r="B1777" s="1">
        <v>1215</v>
      </c>
      <c r="C1777" s="1" t="s">
        <v>2751</v>
      </c>
      <c r="D1777" s="1" t="s">
        <v>3055</v>
      </c>
      <c r="E1777" s="1" t="s">
        <v>1806</v>
      </c>
      <c r="F1777" s="1" t="s">
        <v>3056</v>
      </c>
      <c r="G1777" s="1" t="s">
        <v>3057</v>
      </c>
      <c r="H1777" s="1" t="s">
        <v>50</v>
      </c>
      <c r="I1777" s="1" t="s">
        <v>712</v>
      </c>
      <c r="J1777" s="1" t="s">
        <v>849</v>
      </c>
      <c r="K1777" s="1" t="s">
        <v>1942</v>
      </c>
    </row>
    <row r="1778" spans="1:11">
      <c r="A1778" s="1">
        <v>4224</v>
      </c>
      <c r="B1778" s="1">
        <v>1215</v>
      </c>
      <c r="C1778" s="1" t="s">
        <v>2751</v>
      </c>
      <c r="D1778" s="1" t="s">
        <v>3055</v>
      </c>
      <c r="E1778" s="1" t="s">
        <v>249</v>
      </c>
      <c r="F1778" s="1" t="s">
        <v>2925</v>
      </c>
      <c r="G1778" s="1" t="s">
        <v>2926</v>
      </c>
      <c r="H1778" s="1" t="s">
        <v>50</v>
      </c>
      <c r="I1778" s="1" t="s">
        <v>410</v>
      </c>
      <c r="J1778" s="1" t="s">
        <v>411</v>
      </c>
      <c r="K1778" s="1" t="s">
        <v>1942</v>
      </c>
    </row>
    <row r="1779" spans="1:11">
      <c r="A1779" s="1">
        <v>4224</v>
      </c>
      <c r="B1779" s="1">
        <v>1215</v>
      </c>
      <c r="C1779" s="1" t="s">
        <v>2751</v>
      </c>
      <c r="D1779" s="1" t="s">
        <v>3055</v>
      </c>
      <c r="E1779" s="1" t="s">
        <v>249</v>
      </c>
      <c r="F1779" s="1" t="s">
        <v>2925</v>
      </c>
      <c r="G1779" s="1" t="s">
        <v>2926</v>
      </c>
      <c r="H1779" s="1" t="s">
        <v>50</v>
      </c>
      <c r="I1779" s="1" t="s">
        <v>410</v>
      </c>
      <c r="J1779" s="1" t="s">
        <v>411</v>
      </c>
      <c r="K1779" s="1" t="s">
        <v>1942</v>
      </c>
    </row>
    <row r="1780" spans="1:11">
      <c r="A1780" s="1">
        <v>4224</v>
      </c>
      <c r="B1780" s="1">
        <v>1215</v>
      </c>
      <c r="C1780" s="1" t="s">
        <v>2751</v>
      </c>
      <c r="D1780" s="1" t="s">
        <v>3055</v>
      </c>
      <c r="E1780" s="1" t="s">
        <v>474</v>
      </c>
      <c r="F1780" s="1" t="s">
        <v>2484</v>
      </c>
      <c r="G1780" s="1" t="s">
        <v>2485</v>
      </c>
      <c r="H1780" s="1" t="s">
        <v>50</v>
      </c>
      <c r="I1780" s="1" t="s">
        <v>212</v>
      </c>
      <c r="J1780" s="1" t="s">
        <v>213</v>
      </c>
      <c r="K1780" s="1" t="s">
        <v>1942</v>
      </c>
    </row>
    <row r="1781" spans="1:11">
      <c r="A1781" s="1">
        <v>4224</v>
      </c>
      <c r="B1781" s="1">
        <v>1215</v>
      </c>
      <c r="C1781" s="1" t="s">
        <v>2751</v>
      </c>
      <c r="D1781" s="1" t="s">
        <v>3055</v>
      </c>
      <c r="E1781" s="1" t="s">
        <v>223</v>
      </c>
      <c r="F1781" s="1" t="s">
        <v>3058</v>
      </c>
      <c r="G1781" s="1" t="s">
        <v>3059</v>
      </c>
      <c r="H1781" s="1" t="s">
        <v>50</v>
      </c>
      <c r="I1781" s="1" t="s">
        <v>1104</v>
      </c>
      <c r="J1781" s="1" t="s">
        <v>64</v>
      </c>
      <c r="K1781" s="1" t="s">
        <v>1942</v>
      </c>
    </row>
    <row r="1782" spans="1:11">
      <c r="A1782" s="1">
        <v>4224</v>
      </c>
      <c r="B1782" s="1">
        <v>1215</v>
      </c>
      <c r="C1782" s="1" t="s">
        <v>2751</v>
      </c>
      <c r="D1782" s="1" t="s">
        <v>3055</v>
      </c>
      <c r="E1782" s="1" t="s">
        <v>223</v>
      </c>
      <c r="F1782" s="1" t="s">
        <v>1698</v>
      </c>
      <c r="G1782" s="1" t="s">
        <v>1699</v>
      </c>
      <c r="H1782" s="1" t="s">
        <v>50</v>
      </c>
      <c r="I1782" s="1" t="s">
        <v>1104</v>
      </c>
      <c r="J1782" s="1" t="s">
        <v>64</v>
      </c>
      <c r="K1782" s="1" t="s">
        <v>1942</v>
      </c>
    </row>
    <row r="1783" spans="1:11">
      <c r="A1783" s="1">
        <v>4224</v>
      </c>
      <c r="B1783" s="1">
        <v>1215</v>
      </c>
      <c r="C1783" s="1" t="s">
        <v>2751</v>
      </c>
      <c r="D1783" s="1" t="s">
        <v>3055</v>
      </c>
      <c r="E1783" s="1" t="s">
        <v>223</v>
      </c>
      <c r="F1783" s="1" t="s">
        <v>2931</v>
      </c>
      <c r="G1783" s="1" t="s">
        <v>2932</v>
      </c>
      <c r="H1783" s="1" t="s">
        <v>50</v>
      </c>
      <c r="I1783" s="1" t="s">
        <v>79</v>
      </c>
      <c r="J1783" s="1" t="s">
        <v>80</v>
      </c>
      <c r="K1783" s="1" t="s">
        <v>1942</v>
      </c>
    </row>
    <row r="1784" spans="1:11">
      <c r="A1784" s="1">
        <v>4224</v>
      </c>
      <c r="B1784" s="1">
        <v>1215</v>
      </c>
      <c r="C1784" s="1" t="s">
        <v>2751</v>
      </c>
      <c r="D1784" s="1" t="s">
        <v>3055</v>
      </c>
      <c r="E1784" s="1" t="s">
        <v>223</v>
      </c>
      <c r="F1784" s="1" t="s">
        <v>3060</v>
      </c>
      <c r="G1784" s="1" t="s">
        <v>3061</v>
      </c>
      <c r="H1784" s="1" t="s">
        <v>50</v>
      </c>
      <c r="I1784" s="1" t="s">
        <v>79</v>
      </c>
      <c r="J1784" s="1" t="s">
        <v>80</v>
      </c>
      <c r="K1784" s="1" t="s">
        <v>1942</v>
      </c>
    </row>
    <row r="1785" spans="1:11">
      <c r="A1785" s="1">
        <v>4224</v>
      </c>
      <c r="B1785" s="1">
        <v>1215</v>
      </c>
      <c r="C1785" s="1" t="s">
        <v>2751</v>
      </c>
      <c r="D1785" s="1" t="s">
        <v>3055</v>
      </c>
      <c r="E1785" s="1" t="s">
        <v>507</v>
      </c>
      <c r="F1785" s="1" t="s">
        <v>3062</v>
      </c>
      <c r="G1785" s="1" t="s">
        <v>3063</v>
      </c>
      <c r="H1785" s="1" t="s">
        <v>50</v>
      </c>
      <c r="I1785" s="1" t="s">
        <v>147</v>
      </c>
      <c r="J1785" s="1" t="s">
        <v>148</v>
      </c>
      <c r="K1785" s="1" t="s">
        <v>1942</v>
      </c>
    </row>
    <row r="1786" spans="1:11">
      <c r="A1786" s="1">
        <v>4224</v>
      </c>
      <c r="B1786" s="1">
        <v>1215</v>
      </c>
      <c r="C1786" s="1" t="s">
        <v>2751</v>
      </c>
      <c r="D1786" s="1" t="s">
        <v>3055</v>
      </c>
      <c r="E1786" s="1" t="s">
        <v>3064</v>
      </c>
      <c r="F1786" s="1" t="s">
        <v>3065</v>
      </c>
      <c r="G1786" s="1" t="s">
        <v>3066</v>
      </c>
      <c r="H1786" s="1" t="s">
        <v>50</v>
      </c>
      <c r="I1786" s="1" t="s">
        <v>1920</v>
      </c>
      <c r="J1786" s="1" t="s">
        <v>1921</v>
      </c>
      <c r="K1786" s="1" t="s">
        <v>1942</v>
      </c>
    </row>
    <row r="1787" spans="1:11">
      <c r="A1787" s="1">
        <v>4224</v>
      </c>
      <c r="B1787" s="1">
        <v>1215</v>
      </c>
      <c r="C1787" s="1" t="s">
        <v>2751</v>
      </c>
      <c r="D1787" s="1" t="s">
        <v>3055</v>
      </c>
      <c r="E1787" s="1" t="s">
        <v>3064</v>
      </c>
      <c r="F1787" s="1" t="s">
        <v>3065</v>
      </c>
      <c r="G1787" s="1" t="s">
        <v>3066</v>
      </c>
      <c r="H1787" s="1" t="s">
        <v>466</v>
      </c>
      <c r="I1787" s="1" t="s">
        <v>1920</v>
      </c>
      <c r="J1787" s="1" t="s">
        <v>3067</v>
      </c>
      <c r="K1787" s="1" t="s">
        <v>1942</v>
      </c>
    </row>
    <row r="1788" spans="1:11">
      <c r="A1788" s="1">
        <v>4224</v>
      </c>
      <c r="B1788" s="1">
        <v>1215</v>
      </c>
      <c r="C1788" s="1" t="s">
        <v>2751</v>
      </c>
      <c r="D1788" s="1" t="s">
        <v>3055</v>
      </c>
      <c r="E1788" s="1" t="s">
        <v>65</v>
      </c>
      <c r="F1788" s="1" t="s">
        <v>752</v>
      </c>
      <c r="G1788" s="1" t="s">
        <v>753</v>
      </c>
      <c r="H1788" s="1" t="s">
        <v>50</v>
      </c>
      <c r="I1788" s="1" t="s">
        <v>555</v>
      </c>
      <c r="J1788" s="1" t="s">
        <v>556</v>
      </c>
      <c r="K1788" s="1" t="s">
        <v>1942</v>
      </c>
    </row>
    <row r="1789" spans="1:11">
      <c r="A1789" s="1">
        <v>4225</v>
      </c>
      <c r="B1789" s="1">
        <v>1215</v>
      </c>
      <c r="C1789" s="1" t="s">
        <v>2751</v>
      </c>
      <c r="D1789" s="1" t="s">
        <v>3068</v>
      </c>
      <c r="E1789" s="1" t="s">
        <v>223</v>
      </c>
      <c r="F1789" s="1" t="s">
        <v>3069</v>
      </c>
      <c r="G1789" s="1" t="s">
        <v>3070</v>
      </c>
      <c r="H1789" s="1" t="s">
        <v>50</v>
      </c>
      <c r="I1789" s="1" t="s">
        <v>63</v>
      </c>
      <c r="J1789" s="1" t="s">
        <v>81</v>
      </c>
      <c r="K1789" s="1" t="s">
        <v>312</v>
      </c>
    </row>
    <row r="1790" spans="1:11">
      <c r="A1790" s="1">
        <v>4225</v>
      </c>
      <c r="B1790" s="1">
        <v>1215</v>
      </c>
      <c r="C1790" s="1" t="s">
        <v>2751</v>
      </c>
      <c r="D1790" s="1" t="s">
        <v>3068</v>
      </c>
      <c r="E1790" s="1" t="s">
        <v>223</v>
      </c>
      <c r="F1790" s="1" t="s">
        <v>3071</v>
      </c>
      <c r="G1790" s="1" t="s">
        <v>3072</v>
      </c>
      <c r="H1790" s="1" t="s">
        <v>50</v>
      </c>
      <c r="I1790" s="1" t="s">
        <v>63</v>
      </c>
      <c r="J1790" s="1" t="s">
        <v>81</v>
      </c>
      <c r="K1790" s="1" t="s">
        <v>312</v>
      </c>
    </row>
    <row r="1791" spans="1:11">
      <c r="A1791" s="1">
        <v>4225</v>
      </c>
      <c r="B1791" s="1">
        <v>1215</v>
      </c>
      <c r="C1791" s="1" t="s">
        <v>2751</v>
      </c>
      <c r="D1791" s="1" t="s">
        <v>3068</v>
      </c>
      <c r="E1791" s="1" t="s">
        <v>65</v>
      </c>
      <c r="F1791" s="1" t="s">
        <v>3073</v>
      </c>
      <c r="G1791" s="1" t="s">
        <v>3074</v>
      </c>
      <c r="H1791" s="1" t="s">
        <v>50</v>
      </c>
      <c r="I1791" s="1" t="s">
        <v>838</v>
      </c>
      <c r="J1791" s="1" t="s">
        <v>839</v>
      </c>
      <c r="K1791" s="1" t="s">
        <v>312</v>
      </c>
    </row>
    <row r="1792" spans="1:11">
      <c r="A1792" s="1">
        <v>4480</v>
      </c>
      <c r="B1792" s="1">
        <v>1445</v>
      </c>
      <c r="C1792" s="1" t="s">
        <v>2751</v>
      </c>
      <c r="D1792" s="1" t="s">
        <v>1624</v>
      </c>
      <c r="E1792" s="1" t="s">
        <v>116</v>
      </c>
      <c r="F1792" s="1" t="s">
        <v>3075</v>
      </c>
      <c r="G1792" s="1" t="s">
        <v>3076</v>
      </c>
      <c r="H1792" s="1" t="s">
        <v>50</v>
      </c>
      <c r="I1792" s="1" t="s">
        <v>619</v>
      </c>
      <c r="J1792" s="1" t="s">
        <v>620</v>
      </c>
      <c r="K1792" s="1" t="s">
        <v>1294</v>
      </c>
    </row>
    <row r="1793" spans="1:11">
      <c r="A1793" s="1">
        <v>4480</v>
      </c>
      <c r="B1793" s="1">
        <v>1445</v>
      </c>
      <c r="C1793" s="1" t="s">
        <v>2751</v>
      </c>
      <c r="D1793" s="1" t="s">
        <v>1624</v>
      </c>
      <c r="E1793" s="1" t="s">
        <v>174</v>
      </c>
      <c r="F1793" s="1" t="s">
        <v>3077</v>
      </c>
      <c r="G1793" s="1" t="s">
        <v>3078</v>
      </c>
      <c r="H1793" s="1" t="s">
        <v>50</v>
      </c>
      <c r="I1793" s="1" t="s">
        <v>979</v>
      </c>
      <c r="J1793" s="1" t="s">
        <v>980</v>
      </c>
      <c r="K1793" s="1" t="s">
        <v>1294</v>
      </c>
    </row>
    <row r="1794" spans="1:11">
      <c r="A1794" s="1">
        <v>4480</v>
      </c>
      <c r="B1794" s="1">
        <v>1445</v>
      </c>
      <c r="C1794" s="1" t="s">
        <v>2751</v>
      </c>
      <c r="D1794" s="1" t="s">
        <v>1624</v>
      </c>
      <c r="E1794" s="1" t="s">
        <v>1637</v>
      </c>
      <c r="F1794" s="1" t="s">
        <v>3079</v>
      </c>
      <c r="G1794" s="1" t="s">
        <v>3080</v>
      </c>
      <c r="H1794" s="1" t="s">
        <v>50</v>
      </c>
      <c r="I1794" s="1" t="s">
        <v>208</v>
      </c>
      <c r="J1794" s="1" t="s">
        <v>209</v>
      </c>
      <c r="K1794" s="1" t="s">
        <v>1294</v>
      </c>
    </row>
    <row r="1795" spans="1:11">
      <c r="A1795" s="1">
        <v>4480</v>
      </c>
      <c r="B1795" s="1">
        <v>1445</v>
      </c>
      <c r="C1795" s="1" t="s">
        <v>2751</v>
      </c>
      <c r="D1795" s="1" t="s">
        <v>1624</v>
      </c>
      <c r="E1795" s="1" t="s">
        <v>65</v>
      </c>
      <c r="F1795" s="1" t="s">
        <v>1747</v>
      </c>
      <c r="G1795" s="1" t="s">
        <v>1748</v>
      </c>
      <c r="H1795" s="1" t="s">
        <v>50</v>
      </c>
      <c r="I1795" s="1" t="s">
        <v>838</v>
      </c>
      <c r="J1795" s="1" t="s">
        <v>839</v>
      </c>
      <c r="K1795" s="1" t="s">
        <v>1294</v>
      </c>
    </row>
    <row r="1796" spans="1:11">
      <c r="A1796" s="1">
        <v>4481</v>
      </c>
      <c r="B1796" s="1">
        <v>1445</v>
      </c>
      <c r="C1796" s="1" t="s">
        <v>2751</v>
      </c>
      <c r="D1796" s="1" t="s">
        <v>640</v>
      </c>
      <c r="E1796" s="1" t="s">
        <v>223</v>
      </c>
      <c r="F1796" s="1" t="s">
        <v>3081</v>
      </c>
      <c r="G1796" s="1" t="s">
        <v>3082</v>
      </c>
      <c r="H1796" s="1" t="s">
        <v>50</v>
      </c>
      <c r="I1796" s="1" t="s">
        <v>377</v>
      </c>
      <c r="J1796" s="1" t="s">
        <v>378</v>
      </c>
      <c r="K1796" s="1" t="s">
        <v>3083</v>
      </c>
    </row>
    <row r="1797" spans="1:11">
      <c r="A1797" s="1">
        <v>4481</v>
      </c>
      <c r="B1797" s="1">
        <v>1445</v>
      </c>
      <c r="C1797" s="1" t="s">
        <v>2751</v>
      </c>
      <c r="D1797" s="1" t="s">
        <v>640</v>
      </c>
      <c r="E1797" s="1" t="s">
        <v>223</v>
      </c>
      <c r="F1797" s="1" t="s">
        <v>3084</v>
      </c>
      <c r="G1797" s="1" t="s">
        <v>3085</v>
      </c>
      <c r="H1797" s="1" t="s">
        <v>50</v>
      </c>
      <c r="I1797" s="1" t="s">
        <v>203</v>
      </c>
      <c r="J1797" s="1" t="s">
        <v>204</v>
      </c>
      <c r="K1797" s="1" t="s">
        <v>3083</v>
      </c>
    </row>
    <row r="1798" spans="1:11">
      <c r="A1798" s="1">
        <v>4481</v>
      </c>
      <c r="B1798" s="1">
        <v>1445</v>
      </c>
      <c r="C1798" s="1" t="s">
        <v>2751</v>
      </c>
      <c r="D1798" s="1" t="s">
        <v>640</v>
      </c>
      <c r="E1798" s="1" t="s">
        <v>65</v>
      </c>
      <c r="F1798" s="1" t="s">
        <v>3086</v>
      </c>
      <c r="G1798" s="1" t="s">
        <v>3087</v>
      </c>
      <c r="H1798" s="1" t="s">
        <v>50</v>
      </c>
      <c r="I1798" s="1" t="s">
        <v>828</v>
      </c>
      <c r="J1798" s="1" t="s">
        <v>829</v>
      </c>
      <c r="K1798" s="1" t="s">
        <v>3083</v>
      </c>
    </row>
    <row r="1799" spans="1:11">
      <c r="A1799" s="1">
        <v>4488</v>
      </c>
      <c r="B1799" s="1">
        <v>1988</v>
      </c>
      <c r="C1799" s="1" t="s">
        <v>2751</v>
      </c>
      <c r="D1799" s="1" t="s">
        <v>2004</v>
      </c>
      <c r="E1799" s="1" t="s">
        <v>626</v>
      </c>
      <c r="F1799" s="1" t="s">
        <v>2348</v>
      </c>
      <c r="G1799" s="1" t="s">
        <v>2349</v>
      </c>
      <c r="H1799" s="1" t="s">
        <v>50</v>
      </c>
      <c r="I1799" s="1" t="s">
        <v>988</v>
      </c>
      <c r="J1799" s="1" t="s">
        <v>989</v>
      </c>
      <c r="K1799" s="1" t="s">
        <v>3088</v>
      </c>
    </row>
    <row r="1800" spans="1:11">
      <c r="A1800" s="1">
        <v>4488</v>
      </c>
      <c r="B1800" s="1">
        <v>1988</v>
      </c>
      <c r="C1800" s="1" t="s">
        <v>2751</v>
      </c>
      <c r="D1800" s="1" t="s">
        <v>2004</v>
      </c>
      <c r="E1800" s="1" t="s">
        <v>127</v>
      </c>
      <c r="F1800" s="1" t="s">
        <v>3089</v>
      </c>
      <c r="G1800" s="1" t="s">
        <v>3090</v>
      </c>
      <c r="H1800" s="1" t="s">
        <v>50</v>
      </c>
      <c r="I1800" s="1" t="s">
        <v>1104</v>
      </c>
      <c r="J1800" s="1" t="s">
        <v>64</v>
      </c>
      <c r="K1800" s="1" t="s">
        <v>3088</v>
      </c>
    </row>
    <row r="1801" spans="1:11">
      <c r="A1801" s="1">
        <v>4488</v>
      </c>
      <c r="B1801" s="1">
        <v>1988</v>
      </c>
      <c r="C1801" s="1" t="s">
        <v>2751</v>
      </c>
      <c r="D1801" s="1" t="s">
        <v>2004</v>
      </c>
      <c r="E1801" s="1" t="s">
        <v>127</v>
      </c>
      <c r="F1801" s="1" t="s">
        <v>1317</v>
      </c>
      <c r="G1801" s="1" t="s">
        <v>1318</v>
      </c>
      <c r="H1801" s="1" t="s">
        <v>50</v>
      </c>
      <c r="I1801" s="1" t="s">
        <v>195</v>
      </c>
      <c r="J1801" s="1" t="s">
        <v>196</v>
      </c>
      <c r="K1801" s="1" t="s">
        <v>3088</v>
      </c>
    </row>
    <row r="1802" spans="1:11">
      <c r="A1802" s="1">
        <v>4488</v>
      </c>
      <c r="B1802" s="1">
        <v>1988</v>
      </c>
      <c r="C1802" s="1" t="s">
        <v>2751</v>
      </c>
      <c r="D1802" s="1" t="s">
        <v>2004</v>
      </c>
      <c r="E1802" s="1" t="s">
        <v>127</v>
      </c>
      <c r="F1802" s="1" t="s">
        <v>810</v>
      </c>
      <c r="G1802" s="1" t="s">
        <v>811</v>
      </c>
      <c r="H1802" s="1" t="s">
        <v>50</v>
      </c>
      <c r="I1802" s="1" t="s">
        <v>195</v>
      </c>
      <c r="J1802" s="1" t="s">
        <v>196</v>
      </c>
      <c r="K1802" s="1" t="s">
        <v>3088</v>
      </c>
    </row>
    <row r="1803" spans="1:11">
      <c r="A1803" s="1">
        <v>4488</v>
      </c>
      <c r="B1803" s="1">
        <v>1988</v>
      </c>
      <c r="C1803" s="1" t="s">
        <v>2751</v>
      </c>
      <c r="D1803" s="1" t="s">
        <v>2004</v>
      </c>
      <c r="E1803" s="1" t="s">
        <v>127</v>
      </c>
      <c r="F1803" s="1" t="s">
        <v>3091</v>
      </c>
      <c r="G1803" s="1" t="s">
        <v>3092</v>
      </c>
      <c r="H1803" s="1" t="s">
        <v>50</v>
      </c>
      <c r="I1803" s="1" t="s">
        <v>284</v>
      </c>
      <c r="J1803" s="1" t="s">
        <v>285</v>
      </c>
      <c r="K1803" s="1" t="s">
        <v>3088</v>
      </c>
    </row>
    <row r="1804" spans="1:11">
      <c r="A1804" s="1">
        <v>4488</v>
      </c>
      <c r="B1804" s="1">
        <v>1988</v>
      </c>
      <c r="C1804" s="1" t="s">
        <v>2751</v>
      </c>
      <c r="D1804" s="1" t="s">
        <v>2004</v>
      </c>
      <c r="E1804" s="1" t="s">
        <v>127</v>
      </c>
      <c r="F1804" s="1" t="s">
        <v>3093</v>
      </c>
      <c r="G1804" s="1" t="s">
        <v>3094</v>
      </c>
      <c r="H1804" s="1" t="s">
        <v>50</v>
      </c>
      <c r="I1804" s="1" t="s">
        <v>79</v>
      </c>
      <c r="J1804" s="1" t="s">
        <v>80</v>
      </c>
      <c r="K1804" s="1" t="s">
        <v>3088</v>
      </c>
    </row>
    <row r="1805" spans="1:11">
      <c r="A1805" s="1">
        <v>4488</v>
      </c>
      <c r="B1805" s="1">
        <v>1988</v>
      </c>
      <c r="C1805" s="1" t="s">
        <v>2751</v>
      </c>
      <c r="D1805" s="1" t="s">
        <v>2004</v>
      </c>
      <c r="E1805" s="1" t="s">
        <v>127</v>
      </c>
      <c r="F1805" s="1" t="s">
        <v>3095</v>
      </c>
      <c r="G1805" s="1" t="s">
        <v>3096</v>
      </c>
      <c r="H1805" s="1" t="s">
        <v>50</v>
      </c>
      <c r="I1805" s="1" t="s">
        <v>385</v>
      </c>
      <c r="J1805" s="1" t="s">
        <v>386</v>
      </c>
      <c r="K1805" s="1" t="s">
        <v>3088</v>
      </c>
    </row>
    <row r="1806" spans="1:11">
      <c r="A1806" s="1">
        <v>4488</v>
      </c>
      <c r="B1806" s="1">
        <v>1988</v>
      </c>
      <c r="C1806" s="1" t="s">
        <v>2751</v>
      </c>
      <c r="D1806" s="1" t="s">
        <v>2004</v>
      </c>
      <c r="E1806" s="1" t="s">
        <v>127</v>
      </c>
      <c r="F1806" s="1" t="s">
        <v>3097</v>
      </c>
      <c r="G1806" s="1" t="s">
        <v>3098</v>
      </c>
      <c r="H1806" s="1" t="s">
        <v>50</v>
      </c>
      <c r="I1806" s="1" t="s">
        <v>342</v>
      </c>
      <c r="J1806" s="1" t="s">
        <v>343</v>
      </c>
      <c r="K1806" s="1" t="s">
        <v>3088</v>
      </c>
    </row>
    <row r="1807" spans="1:11">
      <c r="A1807" s="1">
        <v>4488</v>
      </c>
      <c r="B1807" s="1">
        <v>1988</v>
      </c>
      <c r="C1807" s="1" t="s">
        <v>2751</v>
      </c>
      <c r="D1807" s="1" t="s">
        <v>2004</v>
      </c>
      <c r="E1807" s="1" t="s">
        <v>127</v>
      </c>
      <c r="F1807" s="1" t="s">
        <v>2720</v>
      </c>
      <c r="G1807" s="1" t="s">
        <v>2721</v>
      </c>
      <c r="H1807" s="1" t="s">
        <v>50</v>
      </c>
      <c r="I1807" s="1" t="s">
        <v>316</v>
      </c>
      <c r="J1807" s="1" t="s">
        <v>265</v>
      </c>
      <c r="K1807" s="1" t="s">
        <v>3088</v>
      </c>
    </row>
    <row r="1808" spans="1:11">
      <c r="A1808" s="1">
        <v>4488</v>
      </c>
      <c r="B1808" s="1">
        <v>1988</v>
      </c>
      <c r="C1808" s="1" t="s">
        <v>2751</v>
      </c>
      <c r="D1808" s="1" t="s">
        <v>2004</v>
      </c>
      <c r="E1808" s="1" t="s">
        <v>205</v>
      </c>
      <c r="F1808" s="1" t="s">
        <v>3099</v>
      </c>
      <c r="G1808" s="1" t="s">
        <v>3100</v>
      </c>
      <c r="H1808" s="1" t="s">
        <v>50</v>
      </c>
      <c r="I1808" s="1" t="s">
        <v>208</v>
      </c>
      <c r="J1808" s="1" t="s">
        <v>209</v>
      </c>
      <c r="K1808" s="1" t="s">
        <v>3088</v>
      </c>
    </row>
    <row r="1809" spans="1:11">
      <c r="A1809" s="1">
        <v>4488</v>
      </c>
      <c r="B1809" s="1">
        <v>1988</v>
      </c>
      <c r="C1809" s="1" t="s">
        <v>2751</v>
      </c>
      <c r="D1809" s="1" t="s">
        <v>2004</v>
      </c>
      <c r="E1809" s="1" t="s">
        <v>205</v>
      </c>
      <c r="F1809" s="1" t="s">
        <v>3101</v>
      </c>
      <c r="G1809" s="1" t="s">
        <v>3102</v>
      </c>
      <c r="H1809" s="1" t="s">
        <v>50</v>
      </c>
      <c r="I1809" s="1" t="s">
        <v>346</v>
      </c>
      <c r="J1809" s="1" t="s">
        <v>347</v>
      </c>
      <c r="K1809" s="1" t="s">
        <v>3088</v>
      </c>
    </row>
    <row r="1810" spans="1:11">
      <c r="A1810" s="1">
        <v>4488</v>
      </c>
      <c r="B1810" s="1">
        <v>1988</v>
      </c>
      <c r="C1810" s="1" t="s">
        <v>2751</v>
      </c>
      <c r="D1810" s="1" t="s">
        <v>2004</v>
      </c>
      <c r="E1810" s="1" t="s">
        <v>216</v>
      </c>
      <c r="F1810" s="1" t="s">
        <v>217</v>
      </c>
      <c r="G1810" s="1" t="s">
        <v>218</v>
      </c>
      <c r="H1810" s="1" t="s">
        <v>50</v>
      </c>
      <c r="I1810" s="1" t="s">
        <v>195</v>
      </c>
      <c r="J1810" s="1" t="s">
        <v>196</v>
      </c>
      <c r="K1810" s="1" t="s">
        <v>3088</v>
      </c>
    </row>
    <row r="1811" spans="1:11">
      <c r="A1811" s="1">
        <v>4488</v>
      </c>
      <c r="B1811" s="1">
        <v>1988</v>
      </c>
      <c r="C1811" s="1" t="s">
        <v>2751</v>
      </c>
      <c r="D1811" s="1" t="s">
        <v>2004</v>
      </c>
      <c r="E1811" s="1" t="s">
        <v>688</v>
      </c>
      <c r="F1811" s="1" t="s">
        <v>3103</v>
      </c>
      <c r="G1811" s="1" t="s">
        <v>3104</v>
      </c>
      <c r="H1811" s="1" t="s">
        <v>50</v>
      </c>
      <c r="I1811" s="1" t="s">
        <v>79</v>
      </c>
      <c r="J1811" s="1" t="s">
        <v>80</v>
      </c>
      <c r="K1811" s="1" t="s">
        <v>3088</v>
      </c>
    </row>
    <row r="1812" spans="1:11">
      <c r="A1812" s="1">
        <v>4488</v>
      </c>
      <c r="B1812" s="1">
        <v>1988</v>
      </c>
      <c r="C1812" s="1" t="s">
        <v>2751</v>
      </c>
      <c r="D1812" s="1" t="s">
        <v>2004</v>
      </c>
      <c r="E1812" s="1" t="s">
        <v>1668</v>
      </c>
      <c r="F1812" s="1" t="s">
        <v>3105</v>
      </c>
      <c r="G1812" s="1" t="s">
        <v>3106</v>
      </c>
      <c r="H1812" s="1" t="s">
        <v>50</v>
      </c>
      <c r="I1812" s="1" t="s">
        <v>877</v>
      </c>
      <c r="J1812" s="1" t="s">
        <v>2242</v>
      </c>
      <c r="K1812" s="1" t="s">
        <v>3088</v>
      </c>
    </row>
    <row r="1813" spans="1:11">
      <c r="A1813" s="1">
        <v>4488</v>
      </c>
      <c r="B1813" s="1">
        <v>1988</v>
      </c>
      <c r="C1813" s="1" t="s">
        <v>2751</v>
      </c>
      <c r="D1813" s="1" t="s">
        <v>2004</v>
      </c>
      <c r="E1813" s="1" t="s">
        <v>305</v>
      </c>
      <c r="F1813" s="1" t="s">
        <v>306</v>
      </c>
      <c r="G1813" s="1" t="s">
        <v>307</v>
      </c>
      <c r="H1813" s="1" t="s">
        <v>50</v>
      </c>
      <c r="I1813" s="1" t="s">
        <v>308</v>
      </c>
      <c r="J1813" s="1" t="s">
        <v>62</v>
      </c>
      <c r="K1813" s="1" t="s">
        <v>3088</v>
      </c>
    </row>
    <row r="1814" spans="1:11">
      <c r="A1814" s="1">
        <v>4488</v>
      </c>
      <c r="B1814" s="1">
        <v>1988</v>
      </c>
      <c r="C1814" s="1" t="s">
        <v>2751</v>
      </c>
      <c r="D1814" s="1" t="s">
        <v>2004</v>
      </c>
      <c r="E1814" s="1" t="s">
        <v>65</v>
      </c>
      <c r="F1814" s="1" t="s">
        <v>1365</v>
      </c>
      <c r="G1814" s="1" t="s">
        <v>1366</v>
      </c>
      <c r="H1814" s="1" t="s">
        <v>50</v>
      </c>
      <c r="I1814" s="1" t="s">
        <v>587</v>
      </c>
      <c r="J1814" s="1" t="s">
        <v>588</v>
      </c>
      <c r="K1814" s="1" t="s">
        <v>3088</v>
      </c>
    </row>
    <row r="1815" spans="1:11">
      <c r="A1815" s="1">
        <v>4494</v>
      </c>
      <c r="B1815" s="1">
        <v>1032</v>
      </c>
      <c r="C1815" s="1" t="s">
        <v>2751</v>
      </c>
      <c r="D1815" s="1" t="s">
        <v>3107</v>
      </c>
      <c r="E1815" s="1" t="s">
        <v>174</v>
      </c>
      <c r="F1815" s="1" t="s">
        <v>175</v>
      </c>
      <c r="G1815" s="1" t="s">
        <v>176</v>
      </c>
      <c r="H1815" s="1" t="s">
        <v>50</v>
      </c>
      <c r="I1815" s="1" t="s">
        <v>177</v>
      </c>
      <c r="J1815" s="1" t="s">
        <v>178</v>
      </c>
      <c r="K1815" s="1" t="s">
        <v>3108</v>
      </c>
    </row>
    <row r="1816" spans="1:11">
      <c r="A1816" s="1">
        <v>4494</v>
      </c>
      <c r="B1816" s="1">
        <v>1032</v>
      </c>
      <c r="C1816" s="1" t="s">
        <v>2751</v>
      </c>
      <c r="D1816" s="1" t="s">
        <v>3107</v>
      </c>
      <c r="E1816" s="1" t="s">
        <v>186</v>
      </c>
      <c r="F1816" s="1" t="s">
        <v>801</v>
      </c>
      <c r="G1816" s="1" t="s">
        <v>802</v>
      </c>
      <c r="H1816" s="1" t="s">
        <v>50</v>
      </c>
      <c r="I1816" s="1" t="s">
        <v>719</v>
      </c>
      <c r="J1816" s="1" t="s">
        <v>720</v>
      </c>
      <c r="K1816" s="1" t="s">
        <v>3108</v>
      </c>
    </row>
    <row r="1817" spans="1:11">
      <c r="A1817" s="1">
        <v>4494</v>
      </c>
      <c r="B1817" s="1">
        <v>1032</v>
      </c>
      <c r="C1817" s="1" t="s">
        <v>2751</v>
      </c>
      <c r="D1817" s="1" t="s">
        <v>3107</v>
      </c>
      <c r="E1817" s="1" t="s">
        <v>2226</v>
      </c>
      <c r="F1817" s="1" t="s">
        <v>3109</v>
      </c>
      <c r="G1817" s="1" t="s">
        <v>3110</v>
      </c>
      <c r="H1817" s="1" t="s">
        <v>50</v>
      </c>
      <c r="I1817" s="1" t="s">
        <v>587</v>
      </c>
      <c r="J1817" s="1" t="s">
        <v>588</v>
      </c>
      <c r="K1817" s="1" t="s">
        <v>3108</v>
      </c>
    </row>
    <row r="1818" spans="1:11">
      <c r="A1818" s="1">
        <v>4494</v>
      </c>
      <c r="B1818" s="1">
        <v>1032</v>
      </c>
      <c r="C1818" s="1" t="s">
        <v>2751</v>
      </c>
      <c r="D1818" s="1" t="s">
        <v>3107</v>
      </c>
      <c r="E1818" s="1" t="s">
        <v>127</v>
      </c>
      <c r="F1818" s="1" t="s">
        <v>3111</v>
      </c>
      <c r="G1818" s="1" t="s">
        <v>3112</v>
      </c>
      <c r="H1818" s="1" t="s">
        <v>1877</v>
      </c>
      <c r="I1818" s="1" t="s">
        <v>195</v>
      </c>
      <c r="J1818" s="1" t="s">
        <v>1625</v>
      </c>
      <c r="K1818" s="1" t="s">
        <v>3108</v>
      </c>
    </row>
    <row r="1819" spans="1:11">
      <c r="A1819" s="1">
        <v>4494</v>
      </c>
      <c r="B1819" s="1">
        <v>1032</v>
      </c>
      <c r="C1819" s="1" t="s">
        <v>2751</v>
      </c>
      <c r="D1819" s="1" t="s">
        <v>3107</v>
      </c>
      <c r="E1819" s="1" t="s">
        <v>127</v>
      </c>
      <c r="F1819" s="1" t="s">
        <v>3113</v>
      </c>
      <c r="G1819" s="1" t="s">
        <v>3114</v>
      </c>
      <c r="H1819" s="1" t="s">
        <v>62</v>
      </c>
      <c r="I1819" s="1" t="s">
        <v>203</v>
      </c>
      <c r="J1819" s="1" t="s">
        <v>1494</v>
      </c>
      <c r="K1819" s="1" t="s">
        <v>3108</v>
      </c>
    </row>
    <row r="1820" spans="1:11">
      <c r="A1820" s="1">
        <v>4494</v>
      </c>
      <c r="B1820" s="1">
        <v>1032</v>
      </c>
      <c r="C1820" s="1" t="s">
        <v>2751</v>
      </c>
      <c r="D1820" s="1" t="s">
        <v>3107</v>
      </c>
      <c r="E1820" s="1" t="s">
        <v>205</v>
      </c>
      <c r="F1820" s="1" t="s">
        <v>3115</v>
      </c>
      <c r="G1820" s="1" t="s">
        <v>3116</v>
      </c>
      <c r="H1820" s="1" t="s">
        <v>50</v>
      </c>
      <c r="I1820" s="1" t="s">
        <v>147</v>
      </c>
      <c r="J1820" s="1" t="s">
        <v>148</v>
      </c>
      <c r="K1820" s="1" t="s">
        <v>3108</v>
      </c>
    </row>
    <row r="1821" spans="1:11">
      <c r="A1821" s="1">
        <v>4494</v>
      </c>
      <c r="B1821" s="1">
        <v>1032</v>
      </c>
      <c r="C1821" s="1" t="s">
        <v>2751</v>
      </c>
      <c r="D1821" s="1" t="s">
        <v>3107</v>
      </c>
      <c r="E1821" s="1" t="s">
        <v>216</v>
      </c>
      <c r="F1821" s="1" t="s">
        <v>217</v>
      </c>
      <c r="G1821" s="1" t="s">
        <v>218</v>
      </c>
      <c r="H1821" s="1" t="s">
        <v>62</v>
      </c>
      <c r="I1821" s="1" t="s">
        <v>122</v>
      </c>
      <c r="J1821" s="1" t="s">
        <v>561</v>
      </c>
      <c r="K1821" s="1" t="s">
        <v>3108</v>
      </c>
    </row>
    <row r="1822" spans="1:11">
      <c r="A1822" s="1">
        <v>4494</v>
      </c>
      <c r="B1822" s="1">
        <v>1032</v>
      </c>
      <c r="C1822" s="1" t="s">
        <v>2751</v>
      </c>
      <c r="D1822" s="1" t="s">
        <v>3107</v>
      </c>
      <c r="E1822" s="1" t="s">
        <v>688</v>
      </c>
      <c r="F1822" s="1" t="s">
        <v>3117</v>
      </c>
      <c r="G1822" s="1" t="s">
        <v>3118</v>
      </c>
      <c r="H1822" s="1" t="s">
        <v>50</v>
      </c>
      <c r="I1822" s="1" t="s">
        <v>303</v>
      </c>
      <c r="J1822" s="1" t="s">
        <v>304</v>
      </c>
      <c r="K1822" s="1" t="s">
        <v>3108</v>
      </c>
    </row>
    <row r="1823" spans="1:11">
      <c r="A1823" s="1">
        <v>4494</v>
      </c>
      <c r="B1823" s="1">
        <v>1032</v>
      </c>
      <c r="C1823" s="1" t="s">
        <v>2751</v>
      </c>
      <c r="D1823" s="1" t="s">
        <v>3107</v>
      </c>
      <c r="E1823" s="1" t="s">
        <v>1668</v>
      </c>
      <c r="F1823" s="1" t="s">
        <v>3119</v>
      </c>
      <c r="G1823" s="1" t="s">
        <v>3120</v>
      </c>
      <c r="H1823" s="1" t="s">
        <v>50</v>
      </c>
      <c r="I1823" s="1" t="s">
        <v>542</v>
      </c>
      <c r="J1823" s="1" t="s">
        <v>543</v>
      </c>
      <c r="K1823" s="1" t="s">
        <v>3108</v>
      </c>
    </row>
    <row r="1824" spans="1:11">
      <c r="A1824" s="1">
        <v>4494</v>
      </c>
      <c r="B1824" s="1">
        <v>1032</v>
      </c>
      <c r="C1824" s="1" t="s">
        <v>2751</v>
      </c>
      <c r="D1824" s="1" t="s">
        <v>3107</v>
      </c>
      <c r="E1824" s="1" t="s">
        <v>65</v>
      </c>
      <c r="F1824" s="1" t="s">
        <v>1224</v>
      </c>
      <c r="G1824" s="1" t="s">
        <v>1225</v>
      </c>
      <c r="H1824" s="1" t="s">
        <v>50</v>
      </c>
      <c r="I1824" s="1" t="s">
        <v>3121</v>
      </c>
      <c r="J1824" s="1" t="s">
        <v>3122</v>
      </c>
      <c r="K1824" s="1" t="s">
        <v>3108</v>
      </c>
    </row>
    <row r="1825" spans="1:11">
      <c r="A1825" s="1">
        <v>4701</v>
      </c>
      <c r="B1825" s="1">
        <v>1989</v>
      </c>
      <c r="C1825" s="1" t="s">
        <v>2751</v>
      </c>
      <c r="D1825" s="1" t="s">
        <v>3123</v>
      </c>
      <c r="E1825" s="1" t="s">
        <v>2670</v>
      </c>
      <c r="F1825" s="1" t="s">
        <v>3124</v>
      </c>
      <c r="G1825" s="1" t="s">
        <v>3125</v>
      </c>
      <c r="H1825" s="1" t="s">
        <v>50</v>
      </c>
      <c r="I1825" s="1" t="s">
        <v>189</v>
      </c>
      <c r="J1825" s="1" t="s">
        <v>190</v>
      </c>
      <c r="K1825" s="1" t="s">
        <v>3126</v>
      </c>
    </row>
    <row r="1826" spans="1:11">
      <c r="A1826" s="1">
        <v>4701</v>
      </c>
      <c r="B1826" s="1">
        <v>1989</v>
      </c>
      <c r="C1826" s="1" t="s">
        <v>2751</v>
      </c>
      <c r="D1826" s="1" t="s">
        <v>3123</v>
      </c>
      <c r="E1826" s="1" t="s">
        <v>65</v>
      </c>
      <c r="F1826" s="1" t="s">
        <v>835</v>
      </c>
      <c r="G1826" s="1" t="s">
        <v>836</v>
      </c>
      <c r="H1826" s="1" t="s">
        <v>50</v>
      </c>
      <c r="I1826" s="1" t="s">
        <v>599</v>
      </c>
      <c r="J1826" s="1" t="s">
        <v>600</v>
      </c>
      <c r="K1826" s="1" t="s">
        <v>3126</v>
      </c>
    </row>
    <row r="1827" spans="1:11">
      <c r="A1827" s="1">
        <v>4701</v>
      </c>
      <c r="B1827" s="1">
        <v>1989</v>
      </c>
      <c r="C1827" s="1" t="s">
        <v>2751</v>
      </c>
      <c r="D1827" s="1" t="s">
        <v>3123</v>
      </c>
      <c r="E1827" s="1" t="s">
        <v>65</v>
      </c>
      <c r="F1827" s="1" t="s">
        <v>752</v>
      </c>
      <c r="G1827" s="1" t="s">
        <v>753</v>
      </c>
      <c r="H1827" s="1" t="s">
        <v>50</v>
      </c>
      <c r="I1827" s="1" t="s">
        <v>393</v>
      </c>
      <c r="J1827" s="1" t="s">
        <v>394</v>
      </c>
      <c r="K1827" s="1" t="s">
        <v>3126</v>
      </c>
    </row>
    <row r="1828" spans="1:11">
      <c r="A1828" s="1">
        <v>4780</v>
      </c>
      <c r="B1828" s="1">
        <v>1758</v>
      </c>
      <c r="C1828" s="1" t="s">
        <v>2751</v>
      </c>
      <c r="D1828" s="1" t="s">
        <v>3127</v>
      </c>
      <c r="E1828" s="1" t="s">
        <v>328</v>
      </c>
      <c r="F1828" s="1" t="s">
        <v>3128</v>
      </c>
      <c r="G1828" s="1" t="s">
        <v>3129</v>
      </c>
      <c r="H1828" s="1" t="s">
        <v>780</v>
      </c>
      <c r="I1828" s="1" t="s">
        <v>84</v>
      </c>
      <c r="J1828" s="1" t="s">
        <v>967</v>
      </c>
      <c r="K1828" s="1" t="s">
        <v>3130</v>
      </c>
    </row>
    <row r="1829" spans="1:11">
      <c r="A1829" s="1">
        <v>4780</v>
      </c>
      <c r="B1829" s="1">
        <v>1758</v>
      </c>
      <c r="C1829" s="1" t="s">
        <v>2751</v>
      </c>
      <c r="D1829" s="1" t="s">
        <v>3127</v>
      </c>
      <c r="E1829" s="1" t="s">
        <v>379</v>
      </c>
      <c r="F1829" s="1" t="s">
        <v>380</v>
      </c>
      <c r="G1829" s="1" t="s">
        <v>381</v>
      </c>
      <c r="H1829" s="1" t="s">
        <v>50</v>
      </c>
      <c r="I1829" s="1" t="s">
        <v>79</v>
      </c>
      <c r="J1829" s="1" t="s">
        <v>80</v>
      </c>
      <c r="K1829" s="1" t="s">
        <v>3130</v>
      </c>
    </row>
    <row r="1830" spans="1:11">
      <c r="A1830" s="1">
        <v>4780</v>
      </c>
      <c r="B1830" s="1">
        <v>1758</v>
      </c>
      <c r="C1830" s="1" t="s">
        <v>2751</v>
      </c>
      <c r="D1830" s="1" t="s">
        <v>3127</v>
      </c>
      <c r="E1830" s="1" t="s">
        <v>513</v>
      </c>
      <c r="F1830" s="1" t="s">
        <v>3131</v>
      </c>
      <c r="G1830" s="1" t="s">
        <v>3132</v>
      </c>
      <c r="H1830" s="1" t="s">
        <v>50</v>
      </c>
      <c r="I1830" s="1" t="s">
        <v>208</v>
      </c>
      <c r="J1830" s="1" t="s">
        <v>209</v>
      </c>
      <c r="K1830" s="1" t="s">
        <v>3130</v>
      </c>
    </row>
    <row r="1831" spans="1:11">
      <c r="A1831" s="1">
        <v>4780</v>
      </c>
      <c r="B1831" s="1">
        <v>1758</v>
      </c>
      <c r="C1831" s="1" t="s">
        <v>2751</v>
      </c>
      <c r="D1831" s="1" t="s">
        <v>3127</v>
      </c>
      <c r="E1831" s="1" t="s">
        <v>613</v>
      </c>
      <c r="F1831" s="1" t="s">
        <v>3133</v>
      </c>
      <c r="G1831" s="1" t="s">
        <v>3134</v>
      </c>
      <c r="H1831" s="1" t="s">
        <v>50</v>
      </c>
      <c r="I1831" s="1" t="s">
        <v>311</v>
      </c>
      <c r="J1831" s="1" t="s">
        <v>312</v>
      </c>
      <c r="K1831" s="1" t="s">
        <v>3130</v>
      </c>
    </row>
    <row r="1832" spans="1:11">
      <c r="A1832" s="1">
        <v>4780</v>
      </c>
      <c r="B1832" s="1">
        <v>1758</v>
      </c>
      <c r="C1832" s="1" t="s">
        <v>2751</v>
      </c>
      <c r="D1832" s="1" t="s">
        <v>3127</v>
      </c>
      <c r="E1832" s="1" t="s">
        <v>54</v>
      </c>
      <c r="F1832" s="1" t="s">
        <v>367</v>
      </c>
      <c r="G1832" s="1" t="s">
        <v>368</v>
      </c>
      <c r="H1832" s="1" t="s">
        <v>50</v>
      </c>
      <c r="I1832" s="1" t="s">
        <v>369</v>
      </c>
      <c r="J1832" s="1" t="s">
        <v>370</v>
      </c>
      <c r="K1832" s="1" t="s">
        <v>3130</v>
      </c>
    </row>
    <row r="1833" spans="1:11">
      <c r="A1833" s="1">
        <v>4780</v>
      </c>
      <c r="B1833" s="1">
        <v>1758</v>
      </c>
      <c r="C1833" s="1" t="s">
        <v>2751</v>
      </c>
      <c r="D1833" s="1" t="s">
        <v>3127</v>
      </c>
      <c r="E1833" s="1" t="s">
        <v>124</v>
      </c>
      <c r="F1833" s="1" t="s">
        <v>3135</v>
      </c>
      <c r="G1833" s="1" t="s">
        <v>3136</v>
      </c>
      <c r="H1833" s="1" t="s">
        <v>50</v>
      </c>
      <c r="I1833" s="1" t="s">
        <v>3137</v>
      </c>
      <c r="J1833" s="1" t="s">
        <v>3138</v>
      </c>
      <c r="K1833" s="1" t="s">
        <v>3130</v>
      </c>
    </row>
    <row r="1834" spans="1:11">
      <c r="A1834" s="1">
        <v>4780</v>
      </c>
      <c r="B1834" s="1">
        <v>1758</v>
      </c>
      <c r="C1834" s="1" t="s">
        <v>2751</v>
      </c>
      <c r="D1834" s="1" t="s">
        <v>3127</v>
      </c>
      <c r="E1834" s="1" t="s">
        <v>460</v>
      </c>
      <c r="F1834" s="1" t="s">
        <v>3139</v>
      </c>
      <c r="G1834" s="1" t="s">
        <v>3140</v>
      </c>
      <c r="H1834" s="1" t="s">
        <v>50</v>
      </c>
      <c r="I1834" s="1" t="s">
        <v>1479</v>
      </c>
      <c r="J1834" s="1" t="s">
        <v>1480</v>
      </c>
      <c r="K1834" s="1" t="s">
        <v>3130</v>
      </c>
    </row>
    <row r="1835" spans="1:11">
      <c r="A1835" s="1">
        <v>4780</v>
      </c>
      <c r="B1835" s="1">
        <v>1758</v>
      </c>
      <c r="C1835" s="1" t="s">
        <v>2751</v>
      </c>
      <c r="D1835" s="1" t="s">
        <v>3127</v>
      </c>
      <c r="E1835" s="1" t="s">
        <v>460</v>
      </c>
      <c r="F1835" s="1" t="s">
        <v>3139</v>
      </c>
      <c r="G1835" s="1" t="s">
        <v>3140</v>
      </c>
      <c r="H1835" s="1" t="s">
        <v>50</v>
      </c>
      <c r="I1835" s="1" t="s">
        <v>1479</v>
      </c>
      <c r="J1835" s="1" t="s">
        <v>1480</v>
      </c>
      <c r="K1835" s="1" t="s">
        <v>3130</v>
      </c>
    </row>
    <row r="1836" spans="1:11">
      <c r="A1836" s="1">
        <v>4780</v>
      </c>
      <c r="B1836" s="1">
        <v>1758</v>
      </c>
      <c r="C1836" s="1" t="s">
        <v>2751</v>
      </c>
      <c r="D1836" s="1" t="s">
        <v>3127</v>
      </c>
      <c r="E1836" s="1" t="s">
        <v>305</v>
      </c>
      <c r="F1836" s="1" t="s">
        <v>306</v>
      </c>
      <c r="G1836" s="1" t="s">
        <v>307</v>
      </c>
      <c r="H1836" s="1" t="s">
        <v>50</v>
      </c>
      <c r="I1836" s="1" t="s">
        <v>308</v>
      </c>
      <c r="J1836" s="1" t="s">
        <v>62</v>
      </c>
      <c r="K1836" s="1" t="s">
        <v>3130</v>
      </c>
    </row>
    <row r="1837" spans="1:11">
      <c r="A1837" s="1">
        <v>4780</v>
      </c>
      <c r="B1837" s="1">
        <v>1758</v>
      </c>
      <c r="C1837" s="1" t="s">
        <v>2751</v>
      </c>
      <c r="D1837" s="1" t="s">
        <v>3127</v>
      </c>
      <c r="E1837" s="1" t="s">
        <v>65</v>
      </c>
      <c r="F1837" s="1" t="s">
        <v>1257</v>
      </c>
      <c r="G1837" s="1" t="s">
        <v>1258</v>
      </c>
      <c r="H1837" s="1" t="s">
        <v>50</v>
      </c>
      <c r="I1837" s="1" t="s">
        <v>1259</v>
      </c>
      <c r="J1837" s="1" t="s">
        <v>1260</v>
      </c>
      <c r="K1837" s="1" t="s">
        <v>3130</v>
      </c>
    </row>
    <row r="1838" spans="1:11">
      <c r="A1838" s="1">
        <v>4781</v>
      </c>
      <c r="B1838" s="1">
        <v>1758</v>
      </c>
      <c r="C1838" s="1" t="s">
        <v>2751</v>
      </c>
      <c r="D1838" s="1" t="s">
        <v>2422</v>
      </c>
      <c r="E1838" s="1" t="s">
        <v>2163</v>
      </c>
      <c r="F1838" s="1" t="s">
        <v>3141</v>
      </c>
      <c r="G1838" s="1" t="s">
        <v>3142</v>
      </c>
      <c r="H1838" s="1" t="s">
        <v>50</v>
      </c>
      <c r="I1838" s="1" t="s">
        <v>99</v>
      </c>
      <c r="J1838" s="1" t="s">
        <v>100</v>
      </c>
      <c r="K1838" s="1" t="s">
        <v>3143</v>
      </c>
    </row>
    <row r="1839" spans="1:11">
      <c r="A1839" s="1">
        <v>4781</v>
      </c>
      <c r="B1839" s="1">
        <v>1758</v>
      </c>
      <c r="C1839" s="1" t="s">
        <v>2751</v>
      </c>
      <c r="D1839" s="1" t="s">
        <v>2422</v>
      </c>
      <c r="E1839" s="1" t="s">
        <v>513</v>
      </c>
      <c r="F1839" s="1" t="s">
        <v>2734</v>
      </c>
      <c r="G1839" s="1" t="s">
        <v>2735</v>
      </c>
      <c r="H1839" s="1" t="s">
        <v>50</v>
      </c>
      <c r="I1839" s="1" t="s">
        <v>1583</v>
      </c>
      <c r="J1839" s="1" t="s">
        <v>1584</v>
      </c>
      <c r="K1839" s="1" t="s">
        <v>3143</v>
      </c>
    </row>
    <row r="1840" spans="1:11">
      <c r="A1840" s="1">
        <v>4781</v>
      </c>
      <c r="B1840" s="1">
        <v>1758</v>
      </c>
      <c r="C1840" s="1" t="s">
        <v>2751</v>
      </c>
      <c r="D1840" s="1" t="s">
        <v>2422</v>
      </c>
      <c r="E1840" s="1" t="s">
        <v>268</v>
      </c>
      <c r="F1840" s="1" t="s">
        <v>3144</v>
      </c>
      <c r="G1840" s="1" t="s">
        <v>3145</v>
      </c>
      <c r="H1840" s="1" t="s">
        <v>62</v>
      </c>
      <c r="I1840" s="1" t="s">
        <v>219</v>
      </c>
      <c r="J1840" s="1" t="s">
        <v>666</v>
      </c>
      <c r="K1840" s="1" t="s">
        <v>3143</v>
      </c>
    </row>
    <row r="1841" spans="1:11">
      <c r="A1841" s="1">
        <v>4781</v>
      </c>
      <c r="B1841" s="1">
        <v>1758</v>
      </c>
      <c r="C1841" s="1" t="s">
        <v>2751</v>
      </c>
      <c r="D1841" s="1" t="s">
        <v>2422</v>
      </c>
      <c r="E1841" s="1" t="s">
        <v>3146</v>
      </c>
      <c r="F1841" s="1" t="s">
        <v>3147</v>
      </c>
      <c r="G1841" s="1" t="s">
        <v>3148</v>
      </c>
      <c r="H1841" s="1" t="s">
        <v>50</v>
      </c>
      <c r="I1841" s="1" t="s">
        <v>284</v>
      </c>
      <c r="J1841" s="1" t="s">
        <v>285</v>
      </c>
      <c r="K1841" s="1" t="s">
        <v>3143</v>
      </c>
    </row>
    <row r="1842" spans="1:11">
      <c r="A1842" s="1">
        <v>4781</v>
      </c>
      <c r="B1842" s="1">
        <v>1758</v>
      </c>
      <c r="C1842" s="1" t="s">
        <v>2751</v>
      </c>
      <c r="D1842" s="1" t="s">
        <v>2422</v>
      </c>
      <c r="E1842" s="1" t="s">
        <v>54</v>
      </c>
      <c r="F1842" s="1" t="s">
        <v>3149</v>
      </c>
      <c r="G1842" s="1" t="s">
        <v>3150</v>
      </c>
      <c r="H1842" s="1" t="s">
        <v>50</v>
      </c>
      <c r="I1842" s="1" t="s">
        <v>719</v>
      </c>
      <c r="J1842" s="1" t="s">
        <v>720</v>
      </c>
      <c r="K1842" s="1" t="s">
        <v>3143</v>
      </c>
    </row>
    <row r="1843" spans="1:11">
      <c r="A1843" s="1">
        <v>4781</v>
      </c>
      <c r="B1843" s="1">
        <v>1758</v>
      </c>
      <c r="C1843" s="1" t="s">
        <v>2751</v>
      </c>
      <c r="D1843" s="1" t="s">
        <v>2422</v>
      </c>
      <c r="E1843" s="1" t="s">
        <v>279</v>
      </c>
      <c r="F1843" s="1" t="s">
        <v>3151</v>
      </c>
      <c r="G1843" s="1" t="s">
        <v>3152</v>
      </c>
      <c r="H1843" s="1" t="s">
        <v>50</v>
      </c>
      <c r="I1843" s="1" t="s">
        <v>74</v>
      </c>
      <c r="J1843" s="1" t="s">
        <v>75</v>
      </c>
      <c r="K1843" s="1" t="s">
        <v>3143</v>
      </c>
    </row>
    <row r="1844" spans="1:11">
      <c r="A1844" s="1">
        <v>4781</v>
      </c>
      <c r="B1844" s="1">
        <v>1758</v>
      </c>
      <c r="C1844" s="1" t="s">
        <v>2751</v>
      </c>
      <c r="D1844" s="1" t="s">
        <v>2422</v>
      </c>
      <c r="E1844" s="1" t="s">
        <v>279</v>
      </c>
      <c r="F1844" s="1" t="s">
        <v>3153</v>
      </c>
      <c r="G1844" s="1" t="s">
        <v>3154</v>
      </c>
      <c r="H1844" s="1" t="s">
        <v>50</v>
      </c>
      <c r="I1844" s="1" t="s">
        <v>74</v>
      </c>
      <c r="J1844" s="1" t="s">
        <v>75</v>
      </c>
      <c r="K1844" s="1" t="s">
        <v>3143</v>
      </c>
    </row>
    <row r="1845" spans="1:11">
      <c r="A1845" s="1">
        <v>4781</v>
      </c>
      <c r="B1845" s="1">
        <v>1758</v>
      </c>
      <c r="C1845" s="1" t="s">
        <v>2751</v>
      </c>
      <c r="D1845" s="1" t="s">
        <v>2422</v>
      </c>
      <c r="E1845" s="1" t="s">
        <v>1828</v>
      </c>
      <c r="F1845" s="1" t="s">
        <v>3155</v>
      </c>
      <c r="G1845" s="1" t="s">
        <v>3156</v>
      </c>
      <c r="H1845" s="1" t="s">
        <v>50</v>
      </c>
      <c r="I1845" s="1" t="s">
        <v>377</v>
      </c>
      <c r="J1845" s="1" t="s">
        <v>378</v>
      </c>
      <c r="K1845" s="1" t="s">
        <v>3143</v>
      </c>
    </row>
    <row r="1846" spans="1:11">
      <c r="A1846" s="1">
        <v>4781</v>
      </c>
      <c r="B1846" s="1">
        <v>1758</v>
      </c>
      <c r="C1846" s="1" t="s">
        <v>2751</v>
      </c>
      <c r="D1846" s="1" t="s">
        <v>2422</v>
      </c>
      <c r="E1846" s="1" t="s">
        <v>441</v>
      </c>
      <c r="F1846" s="1" t="s">
        <v>3157</v>
      </c>
      <c r="G1846" s="1" t="s">
        <v>3158</v>
      </c>
      <c r="H1846" s="1" t="s">
        <v>62</v>
      </c>
      <c r="I1846" s="1" t="s">
        <v>79</v>
      </c>
      <c r="J1846" s="1" t="s">
        <v>146</v>
      </c>
      <c r="K1846" s="1" t="s">
        <v>3143</v>
      </c>
    </row>
    <row r="1847" spans="1:11">
      <c r="A1847" s="1">
        <v>4781</v>
      </c>
      <c r="B1847" s="1">
        <v>1758</v>
      </c>
      <c r="C1847" s="1" t="s">
        <v>2751</v>
      </c>
      <c r="D1847" s="1" t="s">
        <v>2422</v>
      </c>
      <c r="E1847" s="1" t="s">
        <v>460</v>
      </c>
      <c r="F1847" s="1" t="s">
        <v>3159</v>
      </c>
      <c r="G1847" s="1" t="s">
        <v>3160</v>
      </c>
      <c r="H1847" s="1" t="s">
        <v>62</v>
      </c>
      <c r="I1847" s="1" t="s">
        <v>271</v>
      </c>
      <c r="J1847" s="1" t="s">
        <v>120</v>
      </c>
      <c r="K1847" s="1" t="s">
        <v>3143</v>
      </c>
    </row>
    <row r="1848" spans="1:11">
      <c r="A1848" s="1">
        <v>4781</v>
      </c>
      <c r="B1848" s="1">
        <v>1758</v>
      </c>
      <c r="C1848" s="1" t="s">
        <v>2751</v>
      </c>
      <c r="D1848" s="1" t="s">
        <v>2422</v>
      </c>
      <c r="E1848" s="1" t="s">
        <v>2221</v>
      </c>
      <c r="F1848" s="1" t="s">
        <v>3161</v>
      </c>
      <c r="G1848" s="1" t="s">
        <v>3162</v>
      </c>
      <c r="H1848" s="1" t="s">
        <v>50</v>
      </c>
      <c r="I1848" s="1" t="s">
        <v>51</v>
      </c>
      <c r="J1848" s="1" t="s">
        <v>52</v>
      </c>
      <c r="K1848" s="1" t="s">
        <v>3143</v>
      </c>
    </row>
    <row r="1849" spans="1:11">
      <c r="A1849" s="1">
        <v>4781</v>
      </c>
      <c r="B1849" s="1">
        <v>1758</v>
      </c>
      <c r="C1849" s="1" t="s">
        <v>2751</v>
      </c>
      <c r="D1849" s="1" t="s">
        <v>2422</v>
      </c>
      <c r="E1849" s="1" t="s">
        <v>2205</v>
      </c>
      <c r="F1849" s="1" t="s">
        <v>3163</v>
      </c>
      <c r="G1849" s="1" t="s">
        <v>3164</v>
      </c>
      <c r="H1849" s="1" t="s">
        <v>50</v>
      </c>
      <c r="I1849" s="1" t="s">
        <v>1143</v>
      </c>
      <c r="J1849" s="1" t="s">
        <v>1144</v>
      </c>
      <c r="K1849" s="1" t="s">
        <v>3143</v>
      </c>
    </row>
    <row r="1850" spans="1:11">
      <c r="A1850" s="1">
        <v>4781</v>
      </c>
      <c r="B1850" s="1">
        <v>1758</v>
      </c>
      <c r="C1850" s="1" t="s">
        <v>2751</v>
      </c>
      <c r="D1850" s="1" t="s">
        <v>2422</v>
      </c>
      <c r="E1850" s="1" t="s">
        <v>294</v>
      </c>
      <c r="F1850" s="1" t="s">
        <v>3165</v>
      </c>
      <c r="G1850" s="1" t="s">
        <v>3166</v>
      </c>
      <c r="H1850" s="1" t="s">
        <v>50</v>
      </c>
      <c r="I1850" s="1" t="s">
        <v>147</v>
      </c>
      <c r="J1850" s="1" t="s">
        <v>148</v>
      </c>
      <c r="K1850" s="1" t="s">
        <v>3143</v>
      </c>
    </row>
    <row r="1851" spans="1:11">
      <c r="A1851" s="1">
        <v>4781</v>
      </c>
      <c r="B1851" s="1">
        <v>1758</v>
      </c>
      <c r="C1851" s="1" t="s">
        <v>2751</v>
      </c>
      <c r="D1851" s="1" t="s">
        <v>2422</v>
      </c>
      <c r="E1851" s="1" t="s">
        <v>294</v>
      </c>
      <c r="F1851" s="1" t="s">
        <v>3165</v>
      </c>
      <c r="G1851" s="1" t="s">
        <v>3166</v>
      </c>
      <c r="H1851" s="1" t="s">
        <v>50</v>
      </c>
      <c r="I1851" s="1" t="s">
        <v>147</v>
      </c>
      <c r="J1851" s="1" t="s">
        <v>148</v>
      </c>
      <c r="K1851" s="1" t="s">
        <v>3143</v>
      </c>
    </row>
    <row r="1852" spans="1:11">
      <c r="A1852" s="1">
        <v>4781</v>
      </c>
      <c r="B1852" s="1">
        <v>1758</v>
      </c>
      <c r="C1852" s="1" t="s">
        <v>2751</v>
      </c>
      <c r="D1852" s="1" t="s">
        <v>2422</v>
      </c>
      <c r="E1852" s="1" t="s">
        <v>744</v>
      </c>
      <c r="F1852" s="1" t="s">
        <v>745</v>
      </c>
      <c r="G1852" s="1" t="s">
        <v>746</v>
      </c>
      <c r="H1852" s="1" t="s">
        <v>50</v>
      </c>
      <c r="I1852" s="1" t="s">
        <v>535</v>
      </c>
      <c r="J1852" s="1" t="s">
        <v>536</v>
      </c>
      <c r="K1852" s="1" t="s">
        <v>3143</v>
      </c>
    </row>
    <row r="1853" spans="1:11">
      <c r="A1853" s="1">
        <v>4781</v>
      </c>
      <c r="B1853" s="1">
        <v>1758</v>
      </c>
      <c r="C1853" s="1" t="s">
        <v>2751</v>
      </c>
      <c r="D1853" s="1" t="s">
        <v>2422</v>
      </c>
      <c r="E1853" s="1" t="s">
        <v>305</v>
      </c>
      <c r="F1853" s="1" t="s">
        <v>306</v>
      </c>
      <c r="G1853" s="1" t="s">
        <v>307</v>
      </c>
      <c r="H1853" s="1" t="s">
        <v>50</v>
      </c>
      <c r="I1853" s="1" t="s">
        <v>308</v>
      </c>
      <c r="J1853" s="1" t="s">
        <v>62</v>
      </c>
      <c r="K1853" s="1" t="s">
        <v>3143</v>
      </c>
    </row>
    <row r="1854" spans="1:11">
      <c r="A1854" s="1">
        <v>4781</v>
      </c>
      <c r="B1854" s="1">
        <v>1758</v>
      </c>
      <c r="C1854" s="1" t="s">
        <v>2751</v>
      </c>
      <c r="D1854" s="1" t="s">
        <v>2422</v>
      </c>
      <c r="E1854" s="1" t="s">
        <v>65</v>
      </c>
      <c r="F1854" s="1" t="s">
        <v>1257</v>
      </c>
      <c r="G1854" s="1" t="s">
        <v>1258</v>
      </c>
      <c r="H1854" s="1" t="s">
        <v>50</v>
      </c>
      <c r="I1854" s="1" t="s">
        <v>1259</v>
      </c>
      <c r="J1854" s="1" t="s">
        <v>1260</v>
      </c>
      <c r="K1854" s="1" t="s">
        <v>3143</v>
      </c>
    </row>
    <row r="1855" spans="1:11">
      <c r="A1855" s="1">
        <v>4785</v>
      </c>
      <c r="B1855" s="1">
        <v>1036</v>
      </c>
      <c r="C1855" s="1" t="s">
        <v>2751</v>
      </c>
      <c r="D1855" s="1" t="s">
        <v>3167</v>
      </c>
      <c r="E1855" s="1" t="s">
        <v>336</v>
      </c>
      <c r="F1855" s="1" t="s">
        <v>3168</v>
      </c>
      <c r="G1855" s="1" t="s">
        <v>3169</v>
      </c>
      <c r="H1855" s="1" t="s">
        <v>50</v>
      </c>
      <c r="I1855" s="1" t="s">
        <v>289</v>
      </c>
      <c r="J1855" s="1" t="s">
        <v>290</v>
      </c>
      <c r="K1855" s="1" t="s">
        <v>3170</v>
      </c>
    </row>
    <row r="1856" spans="1:11">
      <c r="A1856" s="1">
        <v>4785</v>
      </c>
      <c r="B1856" s="1">
        <v>1036</v>
      </c>
      <c r="C1856" s="1" t="s">
        <v>2751</v>
      </c>
      <c r="D1856" s="1" t="s">
        <v>3167</v>
      </c>
      <c r="E1856" s="1" t="s">
        <v>590</v>
      </c>
      <c r="F1856" s="1" t="s">
        <v>3171</v>
      </c>
      <c r="G1856" s="1" t="s">
        <v>3172</v>
      </c>
      <c r="H1856" s="1" t="s">
        <v>50</v>
      </c>
      <c r="I1856" s="1" t="s">
        <v>208</v>
      </c>
      <c r="J1856" s="1" t="s">
        <v>209</v>
      </c>
      <c r="K1856" s="1" t="s">
        <v>3170</v>
      </c>
    </row>
    <row r="1857" spans="1:11">
      <c r="A1857" s="1">
        <v>4785</v>
      </c>
      <c r="B1857" s="1">
        <v>1036</v>
      </c>
      <c r="C1857" s="1" t="s">
        <v>2751</v>
      </c>
      <c r="D1857" s="1" t="s">
        <v>3167</v>
      </c>
      <c r="E1857" s="1" t="s">
        <v>3173</v>
      </c>
      <c r="F1857" s="1" t="s">
        <v>3174</v>
      </c>
      <c r="G1857" s="1" t="s">
        <v>3175</v>
      </c>
      <c r="H1857" s="1" t="s">
        <v>50</v>
      </c>
      <c r="I1857" s="1" t="s">
        <v>3176</v>
      </c>
      <c r="J1857" s="1" t="s">
        <v>3177</v>
      </c>
      <c r="K1857" s="1" t="s">
        <v>3170</v>
      </c>
    </row>
    <row r="1858" spans="1:11">
      <c r="A1858" s="1">
        <v>4785</v>
      </c>
      <c r="B1858" s="1">
        <v>1036</v>
      </c>
      <c r="C1858" s="1" t="s">
        <v>2751</v>
      </c>
      <c r="D1858" s="1" t="s">
        <v>3167</v>
      </c>
      <c r="E1858" s="1" t="s">
        <v>71</v>
      </c>
      <c r="F1858" s="1" t="s">
        <v>3178</v>
      </c>
      <c r="G1858" s="1" t="s">
        <v>3179</v>
      </c>
      <c r="H1858" s="1" t="s">
        <v>50</v>
      </c>
      <c r="I1858" s="1" t="s">
        <v>153</v>
      </c>
      <c r="J1858" s="1" t="s">
        <v>154</v>
      </c>
      <c r="K1858" s="1" t="s">
        <v>3170</v>
      </c>
    </row>
    <row r="1859" spans="1:11">
      <c r="A1859" s="1">
        <v>4785</v>
      </c>
      <c r="B1859" s="1">
        <v>1036</v>
      </c>
      <c r="C1859" s="1" t="s">
        <v>2751</v>
      </c>
      <c r="D1859" s="1" t="s">
        <v>3167</v>
      </c>
      <c r="E1859" s="1" t="s">
        <v>71</v>
      </c>
      <c r="F1859" s="1" t="s">
        <v>3178</v>
      </c>
      <c r="G1859" s="1" t="s">
        <v>3179</v>
      </c>
      <c r="H1859" s="1" t="s">
        <v>50</v>
      </c>
      <c r="I1859" s="1" t="s">
        <v>153</v>
      </c>
      <c r="J1859" s="1" t="s">
        <v>154</v>
      </c>
      <c r="K1859" s="1" t="s">
        <v>3170</v>
      </c>
    </row>
    <row r="1860" spans="1:11">
      <c r="A1860" s="1">
        <v>4785</v>
      </c>
      <c r="B1860" s="1">
        <v>1036</v>
      </c>
      <c r="C1860" s="1" t="s">
        <v>2751</v>
      </c>
      <c r="D1860" s="1" t="s">
        <v>3167</v>
      </c>
      <c r="E1860" s="1" t="s">
        <v>1569</v>
      </c>
      <c r="F1860" s="1" t="s">
        <v>3180</v>
      </c>
      <c r="G1860" s="1" t="s">
        <v>3181</v>
      </c>
      <c r="H1860" s="1" t="s">
        <v>50</v>
      </c>
      <c r="I1860" s="1" t="s">
        <v>439</v>
      </c>
      <c r="J1860" s="1" t="s">
        <v>440</v>
      </c>
      <c r="K1860" s="1" t="s">
        <v>3170</v>
      </c>
    </row>
    <row r="1861" spans="1:11">
      <c r="A1861" s="1">
        <v>4785</v>
      </c>
      <c r="B1861" s="1">
        <v>1036</v>
      </c>
      <c r="C1861" s="1" t="s">
        <v>2751</v>
      </c>
      <c r="D1861" s="1" t="s">
        <v>3167</v>
      </c>
      <c r="E1861" s="1" t="s">
        <v>539</v>
      </c>
      <c r="F1861" s="1" t="s">
        <v>3182</v>
      </c>
      <c r="G1861" s="1" t="s">
        <v>3183</v>
      </c>
      <c r="H1861" s="1" t="s">
        <v>50</v>
      </c>
      <c r="I1861" s="1" t="s">
        <v>208</v>
      </c>
      <c r="J1861" s="1" t="s">
        <v>209</v>
      </c>
      <c r="K1861" s="1" t="s">
        <v>3170</v>
      </c>
    </row>
    <row r="1862" spans="1:11">
      <c r="A1862" s="1">
        <v>4785</v>
      </c>
      <c r="B1862" s="1">
        <v>1036</v>
      </c>
      <c r="C1862" s="1" t="s">
        <v>2751</v>
      </c>
      <c r="D1862" s="1" t="s">
        <v>3167</v>
      </c>
      <c r="E1862" s="1" t="s">
        <v>2715</v>
      </c>
      <c r="F1862" s="1" t="s">
        <v>3029</v>
      </c>
      <c r="G1862" s="1" t="s">
        <v>3030</v>
      </c>
      <c r="H1862" s="1" t="s">
        <v>50</v>
      </c>
      <c r="I1862" s="1" t="s">
        <v>979</v>
      </c>
      <c r="J1862" s="1" t="s">
        <v>980</v>
      </c>
      <c r="K1862" s="1" t="s">
        <v>3170</v>
      </c>
    </row>
    <row r="1863" spans="1:11">
      <c r="A1863" s="1">
        <v>4785</v>
      </c>
      <c r="B1863" s="1">
        <v>1036</v>
      </c>
      <c r="C1863" s="1" t="s">
        <v>2751</v>
      </c>
      <c r="D1863" s="1" t="s">
        <v>3167</v>
      </c>
      <c r="E1863" s="1" t="s">
        <v>474</v>
      </c>
      <c r="F1863" s="1" t="s">
        <v>3184</v>
      </c>
      <c r="G1863" s="1" t="s">
        <v>3185</v>
      </c>
      <c r="H1863" s="1" t="s">
        <v>50</v>
      </c>
      <c r="I1863" s="1" t="s">
        <v>1009</v>
      </c>
      <c r="J1863" s="1" t="s">
        <v>1010</v>
      </c>
      <c r="K1863" s="1" t="s">
        <v>3170</v>
      </c>
    </row>
    <row r="1864" spans="1:11">
      <c r="A1864" s="1">
        <v>4785</v>
      </c>
      <c r="B1864" s="1">
        <v>1036</v>
      </c>
      <c r="C1864" s="1" t="s">
        <v>2751</v>
      </c>
      <c r="D1864" s="1" t="s">
        <v>3167</v>
      </c>
      <c r="E1864" s="1" t="s">
        <v>124</v>
      </c>
      <c r="F1864" s="1" t="s">
        <v>3186</v>
      </c>
      <c r="G1864" s="1" t="s">
        <v>3187</v>
      </c>
      <c r="H1864" s="1" t="s">
        <v>50</v>
      </c>
      <c r="I1864" s="1" t="s">
        <v>1005</v>
      </c>
      <c r="J1864" s="1" t="s">
        <v>1006</v>
      </c>
      <c r="K1864" s="1" t="s">
        <v>3170</v>
      </c>
    </row>
    <row r="1865" spans="1:11">
      <c r="A1865" s="1">
        <v>4785</v>
      </c>
      <c r="B1865" s="1">
        <v>1036</v>
      </c>
      <c r="C1865" s="1" t="s">
        <v>2751</v>
      </c>
      <c r="D1865" s="1" t="s">
        <v>3167</v>
      </c>
      <c r="E1865" s="1" t="s">
        <v>348</v>
      </c>
      <c r="F1865" s="1" t="s">
        <v>1940</v>
      </c>
      <c r="G1865" s="1" t="s">
        <v>1941</v>
      </c>
      <c r="H1865" s="1" t="s">
        <v>50</v>
      </c>
      <c r="I1865" s="1" t="s">
        <v>316</v>
      </c>
      <c r="J1865" s="1" t="s">
        <v>265</v>
      </c>
      <c r="K1865" s="1" t="s">
        <v>3170</v>
      </c>
    </row>
    <row r="1866" spans="1:11">
      <c r="A1866" s="1">
        <v>4785</v>
      </c>
      <c r="B1866" s="1">
        <v>1036</v>
      </c>
      <c r="C1866" s="1" t="s">
        <v>2751</v>
      </c>
      <c r="D1866" s="1" t="s">
        <v>3167</v>
      </c>
      <c r="E1866" s="1" t="s">
        <v>1828</v>
      </c>
      <c r="F1866" s="1" t="s">
        <v>3188</v>
      </c>
      <c r="G1866" s="1" t="s">
        <v>3189</v>
      </c>
      <c r="H1866" s="1" t="s">
        <v>50</v>
      </c>
      <c r="I1866" s="1" t="s">
        <v>119</v>
      </c>
      <c r="J1866" s="1" t="s">
        <v>120</v>
      </c>
      <c r="K1866" s="1" t="s">
        <v>3170</v>
      </c>
    </row>
    <row r="1867" spans="1:11">
      <c r="A1867" s="1">
        <v>4785</v>
      </c>
      <c r="B1867" s="1">
        <v>1036</v>
      </c>
      <c r="C1867" s="1" t="s">
        <v>2751</v>
      </c>
      <c r="D1867" s="1" t="s">
        <v>3167</v>
      </c>
      <c r="E1867" s="1" t="s">
        <v>621</v>
      </c>
      <c r="F1867" s="1" t="s">
        <v>3190</v>
      </c>
      <c r="G1867" s="1" t="s">
        <v>3191</v>
      </c>
      <c r="H1867" s="1" t="s">
        <v>50</v>
      </c>
      <c r="I1867" s="1" t="s">
        <v>712</v>
      </c>
      <c r="J1867" s="1" t="s">
        <v>849</v>
      </c>
      <c r="K1867" s="1" t="s">
        <v>3170</v>
      </c>
    </row>
    <row r="1868" spans="1:11">
      <c r="A1868" s="1">
        <v>4785</v>
      </c>
      <c r="B1868" s="1">
        <v>1036</v>
      </c>
      <c r="C1868" s="1" t="s">
        <v>2751</v>
      </c>
      <c r="D1868" s="1" t="s">
        <v>3167</v>
      </c>
      <c r="E1868" s="1" t="s">
        <v>621</v>
      </c>
      <c r="F1868" s="1" t="s">
        <v>3192</v>
      </c>
      <c r="G1868" s="1" t="s">
        <v>3193</v>
      </c>
      <c r="H1868" s="1" t="s">
        <v>50</v>
      </c>
      <c r="I1868" s="1" t="s">
        <v>712</v>
      </c>
      <c r="J1868" s="1" t="s">
        <v>849</v>
      </c>
      <c r="K1868" s="1" t="s">
        <v>3170</v>
      </c>
    </row>
    <row r="1869" spans="1:11">
      <c r="A1869" s="1">
        <v>4785</v>
      </c>
      <c r="B1869" s="1">
        <v>1036</v>
      </c>
      <c r="C1869" s="1" t="s">
        <v>2751</v>
      </c>
      <c r="D1869" s="1" t="s">
        <v>3167</v>
      </c>
      <c r="E1869" s="1" t="s">
        <v>460</v>
      </c>
      <c r="F1869" s="1" t="s">
        <v>3194</v>
      </c>
      <c r="G1869" s="1" t="s">
        <v>3195</v>
      </c>
      <c r="H1869" s="1" t="s">
        <v>50</v>
      </c>
      <c r="I1869" s="1" t="s">
        <v>199</v>
      </c>
      <c r="J1869" s="1" t="s">
        <v>200</v>
      </c>
      <c r="K1869" s="1" t="s">
        <v>3170</v>
      </c>
    </row>
    <row r="1870" spans="1:11">
      <c r="A1870" s="1">
        <v>4785</v>
      </c>
      <c r="B1870" s="1">
        <v>1036</v>
      </c>
      <c r="C1870" s="1" t="s">
        <v>2751</v>
      </c>
      <c r="D1870" s="1" t="s">
        <v>3167</v>
      </c>
      <c r="E1870" s="1" t="s">
        <v>1815</v>
      </c>
      <c r="F1870" s="1" t="s">
        <v>3196</v>
      </c>
      <c r="G1870" s="1" t="s">
        <v>3197</v>
      </c>
      <c r="H1870" s="1" t="s">
        <v>50</v>
      </c>
      <c r="I1870" s="1" t="s">
        <v>195</v>
      </c>
      <c r="J1870" s="1" t="s">
        <v>196</v>
      </c>
      <c r="K1870" s="1" t="s">
        <v>3170</v>
      </c>
    </row>
    <row r="1871" spans="1:11">
      <c r="A1871" s="1">
        <v>4785</v>
      </c>
      <c r="B1871" s="1">
        <v>1036</v>
      </c>
      <c r="C1871" s="1" t="s">
        <v>2751</v>
      </c>
      <c r="D1871" s="1" t="s">
        <v>3167</v>
      </c>
      <c r="E1871" s="1" t="s">
        <v>291</v>
      </c>
      <c r="F1871" s="1" t="s">
        <v>3198</v>
      </c>
      <c r="G1871" s="1" t="s">
        <v>3199</v>
      </c>
      <c r="H1871" s="1" t="s">
        <v>50</v>
      </c>
      <c r="I1871" s="1" t="s">
        <v>212</v>
      </c>
      <c r="J1871" s="1" t="s">
        <v>213</v>
      </c>
      <c r="K1871" s="1" t="s">
        <v>3170</v>
      </c>
    </row>
    <row r="1872" spans="1:11">
      <c r="A1872" s="1">
        <v>4785</v>
      </c>
      <c r="B1872" s="1">
        <v>1036</v>
      </c>
      <c r="C1872" s="1" t="s">
        <v>2751</v>
      </c>
      <c r="D1872" s="1" t="s">
        <v>3167</v>
      </c>
      <c r="E1872" s="1" t="s">
        <v>2226</v>
      </c>
      <c r="F1872" s="1" t="s">
        <v>3200</v>
      </c>
      <c r="G1872" s="1" t="s">
        <v>3201</v>
      </c>
      <c r="H1872" s="1" t="s">
        <v>50</v>
      </c>
      <c r="I1872" s="1" t="s">
        <v>326</v>
      </c>
      <c r="J1872" s="1" t="s">
        <v>327</v>
      </c>
      <c r="K1872" s="1" t="s">
        <v>3170</v>
      </c>
    </row>
    <row r="1873" spans="1:11">
      <c r="A1873" s="1">
        <v>4785</v>
      </c>
      <c r="B1873" s="1">
        <v>1036</v>
      </c>
      <c r="C1873" s="1" t="s">
        <v>2751</v>
      </c>
      <c r="D1873" s="1" t="s">
        <v>3167</v>
      </c>
      <c r="E1873" s="1" t="s">
        <v>127</v>
      </c>
      <c r="F1873" s="1" t="s">
        <v>3202</v>
      </c>
      <c r="G1873" s="1" t="s">
        <v>3203</v>
      </c>
      <c r="H1873" s="1" t="s">
        <v>50</v>
      </c>
      <c r="I1873" s="1" t="s">
        <v>1278</v>
      </c>
      <c r="J1873" s="1" t="s">
        <v>1279</v>
      </c>
      <c r="K1873" s="1" t="s">
        <v>3170</v>
      </c>
    </row>
    <row r="1874" spans="1:11">
      <c r="A1874" s="1">
        <v>4785</v>
      </c>
      <c r="B1874" s="1">
        <v>1036</v>
      </c>
      <c r="C1874" s="1" t="s">
        <v>2751</v>
      </c>
      <c r="D1874" s="1" t="s">
        <v>3167</v>
      </c>
      <c r="E1874" s="1" t="s">
        <v>127</v>
      </c>
      <c r="F1874" s="1" t="s">
        <v>3202</v>
      </c>
      <c r="G1874" s="1" t="s">
        <v>3203</v>
      </c>
      <c r="H1874" s="1" t="s">
        <v>50</v>
      </c>
      <c r="I1874" s="1" t="s">
        <v>1278</v>
      </c>
      <c r="J1874" s="1" t="s">
        <v>1279</v>
      </c>
      <c r="K1874" s="1" t="s">
        <v>3170</v>
      </c>
    </row>
    <row r="1875" spans="1:11">
      <c r="A1875" s="1">
        <v>4785</v>
      </c>
      <c r="B1875" s="1">
        <v>1036</v>
      </c>
      <c r="C1875" s="1" t="s">
        <v>2751</v>
      </c>
      <c r="D1875" s="1" t="s">
        <v>3167</v>
      </c>
      <c r="E1875" s="1" t="s">
        <v>816</v>
      </c>
      <c r="F1875" s="1" t="s">
        <v>817</v>
      </c>
      <c r="G1875" s="1" t="s">
        <v>818</v>
      </c>
      <c r="H1875" s="1" t="s">
        <v>50</v>
      </c>
      <c r="I1875" s="1" t="s">
        <v>247</v>
      </c>
      <c r="J1875" s="1" t="s">
        <v>248</v>
      </c>
      <c r="K1875" s="1" t="s">
        <v>3170</v>
      </c>
    </row>
    <row r="1876" spans="1:11">
      <c r="A1876" s="1">
        <v>4785</v>
      </c>
      <c r="B1876" s="1">
        <v>1036</v>
      </c>
      <c r="C1876" s="1" t="s">
        <v>2751</v>
      </c>
      <c r="D1876" s="1" t="s">
        <v>3167</v>
      </c>
      <c r="E1876" s="1" t="s">
        <v>972</v>
      </c>
      <c r="F1876" s="1" t="s">
        <v>3204</v>
      </c>
      <c r="G1876" s="1" t="s">
        <v>3205</v>
      </c>
      <c r="H1876" s="1" t="s">
        <v>50</v>
      </c>
      <c r="I1876" s="1" t="s">
        <v>233</v>
      </c>
      <c r="J1876" s="1" t="s">
        <v>234</v>
      </c>
      <c r="K1876" s="1" t="s">
        <v>3170</v>
      </c>
    </row>
    <row r="1877" spans="1:11">
      <c r="A1877" s="1">
        <v>4785</v>
      </c>
      <c r="B1877" s="1">
        <v>1036</v>
      </c>
      <c r="C1877" s="1" t="s">
        <v>2751</v>
      </c>
      <c r="D1877" s="1" t="s">
        <v>3167</v>
      </c>
      <c r="E1877" s="1" t="s">
        <v>3206</v>
      </c>
      <c r="F1877" s="1" t="s">
        <v>3207</v>
      </c>
      <c r="G1877" s="1" t="s">
        <v>3208</v>
      </c>
      <c r="H1877" s="1" t="s">
        <v>50</v>
      </c>
      <c r="I1877" s="1" t="s">
        <v>63</v>
      </c>
      <c r="J1877" s="1" t="s">
        <v>81</v>
      </c>
      <c r="K1877" s="1" t="s">
        <v>3170</v>
      </c>
    </row>
    <row r="1878" spans="1:11">
      <c r="A1878" s="1">
        <v>4785</v>
      </c>
      <c r="B1878" s="1">
        <v>1036</v>
      </c>
      <c r="C1878" s="1" t="s">
        <v>2751</v>
      </c>
      <c r="D1878" s="1" t="s">
        <v>3167</v>
      </c>
      <c r="E1878" s="1" t="s">
        <v>65</v>
      </c>
      <c r="F1878" s="1" t="s">
        <v>3209</v>
      </c>
      <c r="G1878" s="1" t="s">
        <v>3210</v>
      </c>
      <c r="H1878" s="1" t="s">
        <v>50</v>
      </c>
      <c r="I1878" s="1" t="s">
        <v>93</v>
      </c>
      <c r="J1878" s="1" t="s">
        <v>94</v>
      </c>
      <c r="K1878" s="1" t="s">
        <v>3170</v>
      </c>
    </row>
    <row r="1879" spans="1:11">
      <c r="A1879" s="1">
        <v>4786</v>
      </c>
      <c r="B1879" s="1">
        <v>1036</v>
      </c>
      <c r="C1879" s="1" t="s">
        <v>2751</v>
      </c>
      <c r="D1879" s="1" t="s">
        <v>3211</v>
      </c>
      <c r="E1879" s="1" t="s">
        <v>513</v>
      </c>
      <c r="F1879" s="1" t="s">
        <v>3212</v>
      </c>
      <c r="G1879" s="1" t="s">
        <v>3213</v>
      </c>
      <c r="H1879" s="1" t="s">
        <v>50</v>
      </c>
      <c r="I1879" s="1" t="s">
        <v>3214</v>
      </c>
      <c r="J1879" s="1" t="s">
        <v>3215</v>
      </c>
      <c r="K1879" s="1" t="s">
        <v>3216</v>
      </c>
    </row>
    <row r="1880" spans="1:11">
      <c r="A1880" s="1">
        <v>4786</v>
      </c>
      <c r="B1880" s="1">
        <v>1036</v>
      </c>
      <c r="C1880" s="1" t="s">
        <v>2751</v>
      </c>
      <c r="D1880" s="1" t="s">
        <v>3211</v>
      </c>
      <c r="E1880" s="1" t="s">
        <v>650</v>
      </c>
      <c r="F1880" s="1" t="s">
        <v>1893</v>
      </c>
      <c r="G1880" s="1" t="s">
        <v>1894</v>
      </c>
      <c r="H1880" s="1" t="s">
        <v>50</v>
      </c>
      <c r="I1880" s="1" t="s">
        <v>140</v>
      </c>
      <c r="J1880" s="1" t="s">
        <v>141</v>
      </c>
      <c r="K1880" s="1" t="s">
        <v>3216</v>
      </c>
    </row>
    <row r="1881" spans="1:11">
      <c r="A1881" s="1">
        <v>4786</v>
      </c>
      <c r="B1881" s="1">
        <v>1036</v>
      </c>
      <c r="C1881" s="1" t="s">
        <v>2751</v>
      </c>
      <c r="D1881" s="1" t="s">
        <v>3211</v>
      </c>
      <c r="E1881" s="1" t="s">
        <v>474</v>
      </c>
      <c r="F1881" s="1" t="s">
        <v>553</v>
      </c>
      <c r="G1881" s="1" t="s">
        <v>554</v>
      </c>
      <c r="H1881" s="1" t="s">
        <v>50</v>
      </c>
      <c r="I1881" s="1" t="s">
        <v>145</v>
      </c>
      <c r="J1881" s="1" t="s">
        <v>146</v>
      </c>
      <c r="K1881" s="1" t="s">
        <v>3216</v>
      </c>
    </row>
    <row r="1882" spans="1:11">
      <c r="A1882" s="1">
        <v>4786</v>
      </c>
      <c r="B1882" s="1">
        <v>1036</v>
      </c>
      <c r="C1882" s="1" t="s">
        <v>2751</v>
      </c>
      <c r="D1882" s="1" t="s">
        <v>3211</v>
      </c>
      <c r="E1882" s="1" t="s">
        <v>65</v>
      </c>
      <c r="F1882" s="1" t="s">
        <v>3217</v>
      </c>
      <c r="G1882" s="1" t="s">
        <v>3218</v>
      </c>
      <c r="H1882" s="1" t="s">
        <v>50</v>
      </c>
      <c r="I1882" s="1" t="s">
        <v>3219</v>
      </c>
      <c r="J1882" s="1" t="s">
        <v>3220</v>
      </c>
      <c r="K1882" s="1" t="s">
        <v>3216</v>
      </c>
    </row>
    <row r="1883" spans="1:11">
      <c r="A1883" s="1">
        <v>4787</v>
      </c>
      <c r="B1883" s="1">
        <v>1036</v>
      </c>
      <c r="C1883" s="1" t="s">
        <v>2751</v>
      </c>
      <c r="D1883" s="1" t="s">
        <v>3221</v>
      </c>
      <c r="E1883" s="1" t="s">
        <v>331</v>
      </c>
      <c r="F1883" s="1" t="s">
        <v>3222</v>
      </c>
      <c r="G1883" s="1" t="s">
        <v>3223</v>
      </c>
      <c r="H1883" s="1" t="s">
        <v>50</v>
      </c>
      <c r="I1883" s="1" t="s">
        <v>1583</v>
      </c>
      <c r="J1883" s="1" t="s">
        <v>1584</v>
      </c>
      <c r="K1883" s="1" t="s">
        <v>3224</v>
      </c>
    </row>
    <row r="1884" spans="1:11">
      <c r="A1884" s="1">
        <v>4787</v>
      </c>
      <c r="B1884" s="1">
        <v>1036</v>
      </c>
      <c r="C1884" s="1" t="s">
        <v>2751</v>
      </c>
      <c r="D1884" s="1" t="s">
        <v>3221</v>
      </c>
      <c r="E1884" s="1" t="s">
        <v>430</v>
      </c>
      <c r="F1884" s="1" t="s">
        <v>934</v>
      </c>
      <c r="G1884" s="1" t="s">
        <v>935</v>
      </c>
      <c r="H1884" s="1" t="s">
        <v>62</v>
      </c>
      <c r="I1884" s="1" t="s">
        <v>74</v>
      </c>
      <c r="J1884" s="1" t="s">
        <v>1480</v>
      </c>
      <c r="K1884" s="1" t="s">
        <v>3224</v>
      </c>
    </row>
    <row r="1885" spans="1:11">
      <c r="A1885" s="1">
        <v>4787</v>
      </c>
      <c r="B1885" s="1">
        <v>1036</v>
      </c>
      <c r="C1885" s="1" t="s">
        <v>2751</v>
      </c>
      <c r="D1885" s="1" t="s">
        <v>3221</v>
      </c>
      <c r="E1885" s="1" t="s">
        <v>770</v>
      </c>
      <c r="F1885" s="1" t="s">
        <v>3225</v>
      </c>
      <c r="G1885" s="1" t="s">
        <v>3226</v>
      </c>
      <c r="H1885" s="1" t="s">
        <v>50</v>
      </c>
      <c r="I1885" s="1" t="s">
        <v>303</v>
      </c>
      <c r="J1885" s="1" t="s">
        <v>304</v>
      </c>
      <c r="K1885" s="1" t="s">
        <v>3224</v>
      </c>
    </row>
    <row r="1886" spans="1:11">
      <c r="A1886" s="1">
        <v>4787</v>
      </c>
      <c r="B1886" s="1">
        <v>1036</v>
      </c>
      <c r="C1886" s="1" t="s">
        <v>2751</v>
      </c>
      <c r="D1886" s="1" t="s">
        <v>3221</v>
      </c>
      <c r="E1886" s="1" t="s">
        <v>71</v>
      </c>
      <c r="F1886" s="1" t="s">
        <v>3178</v>
      </c>
      <c r="G1886" s="1" t="s">
        <v>3179</v>
      </c>
      <c r="H1886" s="1" t="s">
        <v>50</v>
      </c>
      <c r="I1886" s="1" t="s">
        <v>84</v>
      </c>
      <c r="J1886" s="1" t="s">
        <v>85</v>
      </c>
      <c r="K1886" s="1" t="s">
        <v>3224</v>
      </c>
    </row>
    <row r="1887" spans="1:11">
      <c r="A1887" s="1">
        <v>4787</v>
      </c>
      <c r="B1887" s="1">
        <v>1036</v>
      </c>
      <c r="C1887" s="1" t="s">
        <v>2751</v>
      </c>
      <c r="D1887" s="1" t="s">
        <v>3221</v>
      </c>
      <c r="E1887" s="1" t="s">
        <v>71</v>
      </c>
      <c r="F1887" s="1" t="s">
        <v>3178</v>
      </c>
      <c r="G1887" s="1" t="s">
        <v>3179</v>
      </c>
      <c r="H1887" s="1" t="s">
        <v>50</v>
      </c>
      <c r="I1887" s="1" t="s">
        <v>84</v>
      </c>
      <c r="J1887" s="1" t="s">
        <v>85</v>
      </c>
      <c r="K1887" s="1" t="s">
        <v>3224</v>
      </c>
    </row>
    <row r="1888" spans="1:11">
      <c r="A1888" s="1">
        <v>4787</v>
      </c>
      <c r="B1888" s="1">
        <v>1036</v>
      </c>
      <c r="C1888" s="1" t="s">
        <v>2751</v>
      </c>
      <c r="D1888" s="1" t="s">
        <v>3221</v>
      </c>
      <c r="E1888" s="1" t="s">
        <v>102</v>
      </c>
      <c r="F1888" s="1" t="s">
        <v>184</v>
      </c>
      <c r="G1888" s="1" t="s">
        <v>185</v>
      </c>
      <c r="H1888" s="1" t="s">
        <v>50</v>
      </c>
      <c r="I1888" s="1" t="s">
        <v>105</v>
      </c>
      <c r="J1888" s="1" t="s">
        <v>50</v>
      </c>
      <c r="K1888" s="1" t="s">
        <v>3224</v>
      </c>
    </row>
    <row r="1889" spans="1:11">
      <c r="A1889" s="1">
        <v>4787</v>
      </c>
      <c r="B1889" s="1">
        <v>1036</v>
      </c>
      <c r="C1889" s="1" t="s">
        <v>2751</v>
      </c>
      <c r="D1889" s="1" t="s">
        <v>3221</v>
      </c>
      <c r="E1889" s="1" t="s">
        <v>3227</v>
      </c>
      <c r="F1889" s="1" t="s">
        <v>3228</v>
      </c>
      <c r="G1889" s="1" t="s">
        <v>3229</v>
      </c>
      <c r="H1889" s="1" t="s">
        <v>50</v>
      </c>
      <c r="I1889" s="1" t="s">
        <v>401</v>
      </c>
      <c r="J1889" s="1" t="s">
        <v>402</v>
      </c>
      <c r="K1889" s="1" t="s">
        <v>3224</v>
      </c>
    </row>
    <row r="1890" spans="1:11">
      <c r="A1890" s="1">
        <v>4787</v>
      </c>
      <c r="B1890" s="1">
        <v>1036</v>
      </c>
      <c r="C1890" s="1" t="s">
        <v>2751</v>
      </c>
      <c r="D1890" s="1" t="s">
        <v>3221</v>
      </c>
      <c r="E1890" s="1" t="s">
        <v>3227</v>
      </c>
      <c r="F1890" s="1" t="s">
        <v>3228</v>
      </c>
      <c r="G1890" s="1" t="s">
        <v>3229</v>
      </c>
      <c r="H1890" s="1" t="s">
        <v>50</v>
      </c>
      <c r="I1890" s="1" t="s">
        <v>401</v>
      </c>
      <c r="J1890" s="1" t="s">
        <v>402</v>
      </c>
      <c r="K1890" s="1" t="s">
        <v>3224</v>
      </c>
    </row>
    <row r="1891" spans="1:11">
      <c r="A1891" s="1">
        <v>4787</v>
      </c>
      <c r="B1891" s="1">
        <v>1036</v>
      </c>
      <c r="C1891" s="1" t="s">
        <v>2751</v>
      </c>
      <c r="D1891" s="1" t="s">
        <v>3221</v>
      </c>
      <c r="E1891" s="1" t="s">
        <v>65</v>
      </c>
      <c r="F1891" s="1" t="s">
        <v>3230</v>
      </c>
      <c r="G1891" s="1" t="s">
        <v>3231</v>
      </c>
      <c r="H1891" s="1" t="s">
        <v>50</v>
      </c>
      <c r="I1891" s="1" t="s">
        <v>311</v>
      </c>
      <c r="J1891" s="1" t="s">
        <v>312</v>
      </c>
      <c r="K1891" s="1" t="s">
        <v>3224</v>
      </c>
    </row>
    <row r="1892" spans="1:11">
      <c r="A1892" s="1">
        <v>4805</v>
      </c>
      <c r="B1892" s="1">
        <v>1077</v>
      </c>
      <c r="C1892" s="1" t="s">
        <v>2751</v>
      </c>
      <c r="D1892" s="1" t="s">
        <v>3232</v>
      </c>
      <c r="E1892" s="1" t="s">
        <v>784</v>
      </c>
      <c r="F1892" s="1" t="s">
        <v>3233</v>
      </c>
      <c r="G1892" s="1" t="s">
        <v>3234</v>
      </c>
      <c r="H1892" s="1" t="s">
        <v>800</v>
      </c>
      <c r="I1892" s="1" t="s">
        <v>153</v>
      </c>
      <c r="J1892" s="1" t="s">
        <v>3235</v>
      </c>
      <c r="K1892" s="1" t="s">
        <v>3236</v>
      </c>
    </row>
    <row r="1893" spans="1:11">
      <c r="A1893" s="1">
        <v>4805</v>
      </c>
      <c r="B1893" s="1">
        <v>1077</v>
      </c>
      <c r="C1893" s="1" t="s">
        <v>2751</v>
      </c>
      <c r="D1893" s="1" t="s">
        <v>3232</v>
      </c>
      <c r="E1893" s="1" t="s">
        <v>616</v>
      </c>
      <c r="F1893" s="1" t="s">
        <v>617</v>
      </c>
      <c r="G1893" s="1" t="s">
        <v>618</v>
      </c>
      <c r="H1893" s="1" t="s">
        <v>50</v>
      </c>
      <c r="I1893" s="1" t="s">
        <v>712</v>
      </c>
      <c r="J1893" s="1" t="s">
        <v>849</v>
      </c>
      <c r="K1893" s="1" t="s">
        <v>3236</v>
      </c>
    </row>
    <row r="1894" spans="1:11">
      <c r="A1894" s="1">
        <v>4805</v>
      </c>
      <c r="B1894" s="1">
        <v>1077</v>
      </c>
      <c r="C1894" s="1" t="s">
        <v>2751</v>
      </c>
      <c r="D1894" s="1" t="s">
        <v>3232</v>
      </c>
      <c r="E1894" s="1" t="s">
        <v>1610</v>
      </c>
      <c r="F1894" s="1" t="s">
        <v>1611</v>
      </c>
      <c r="G1894" s="1" t="s">
        <v>1612</v>
      </c>
      <c r="H1894" s="1" t="s">
        <v>50</v>
      </c>
      <c r="I1894" s="1" t="s">
        <v>542</v>
      </c>
      <c r="J1894" s="1" t="s">
        <v>543</v>
      </c>
      <c r="K1894" s="1" t="s">
        <v>3236</v>
      </c>
    </row>
    <row r="1895" spans="1:11">
      <c r="A1895" s="1">
        <v>4805</v>
      </c>
      <c r="B1895" s="1">
        <v>1077</v>
      </c>
      <c r="C1895" s="1" t="s">
        <v>2751</v>
      </c>
      <c r="D1895" s="1" t="s">
        <v>3232</v>
      </c>
      <c r="E1895" s="1" t="s">
        <v>2205</v>
      </c>
      <c r="F1895" s="1" t="s">
        <v>3237</v>
      </c>
      <c r="G1895" s="1" t="s">
        <v>3238</v>
      </c>
      <c r="H1895" s="1" t="s">
        <v>50</v>
      </c>
      <c r="I1895" s="1" t="s">
        <v>99</v>
      </c>
      <c r="J1895" s="1" t="s">
        <v>100</v>
      </c>
      <c r="K1895" s="1" t="s">
        <v>3236</v>
      </c>
    </row>
    <row r="1896" spans="1:11">
      <c r="A1896" s="1">
        <v>4805</v>
      </c>
      <c r="B1896" s="1">
        <v>1077</v>
      </c>
      <c r="C1896" s="1" t="s">
        <v>2751</v>
      </c>
      <c r="D1896" s="1" t="s">
        <v>3232</v>
      </c>
      <c r="E1896" s="1" t="s">
        <v>2205</v>
      </c>
      <c r="F1896" s="1" t="s">
        <v>3239</v>
      </c>
      <c r="G1896" s="1" t="s">
        <v>3240</v>
      </c>
      <c r="H1896" s="1" t="s">
        <v>50</v>
      </c>
      <c r="I1896" s="1" t="s">
        <v>99</v>
      </c>
      <c r="J1896" s="1" t="s">
        <v>100</v>
      </c>
      <c r="K1896" s="1" t="s">
        <v>3236</v>
      </c>
    </row>
    <row r="1897" spans="1:11">
      <c r="A1897" s="1">
        <v>4805</v>
      </c>
      <c r="B1897" s="1">
        <v>1077</v>
      </c>
      <c r="C1897" s="1" t="s">
        <v>2751</v>
      </c>
      <c r="D1897" s="1" t="s">
        <v>3232</v>
      </c>
      <c r="E1897" s="1" t="s">
        <v>744</v>
      </c>
      <c r="F1897" s="1" t="s">
        <v>821</v>
      </c>
      <c r="G1897" s="1" t="s">
        <v>822</v>
      </c>
      <c r="H1897" s="1" t="s">
        <v>62</v>
      </c>
      <c r="I1897" s="1" t="s">
        <v>2042</v>
      </c>
      <c r="J1897" s="1" t="s">
        <v>3241</v>
      </c>
      <c r="K1897" s="1" t="s">
        <v>3236</v>
      </c>
    </row>
    <row r="1898" spans="1:11">
      <c r="A1898" s="1">
        <v>4805</v>
      </c>
      <c r="B1898" s="1">
        <v>1077</v>
      </c>
      <c r="C1898" s="1" t="s">
        <v>2751</v>
      </c>
      <c r="D1898" s="1" t="s">
        <v>3232</v>
      </c>
      <c r="E1898" s="1" t="s">
        <v>2059</v>
      </c>
      <c r="F1898" s="1" t="s">
        <v>3242</v>
      </c>
      <c r="G1898" s="1" t="s">
        <v>3243</v>
      </c>
      <c r="H1898" s="1" t="s">
        <v>50</v>
      </c>
      <c r="I1898" s="1" t="s">
        <v>99</v>
      </c>
      <c r="J1898" s="1" t="s">
        <v>100</v>
      </c>
      <c r="K1898" s="1" t="s">
        <v>3236</v>
      </c>
    </row>
    <row r="1899" spans="1:11">
      <c r="A1899" s="1">
        <v>4805</v>
      </c>
      <c r="B1899" s="1">
        <v>1077</v>
      </c>
      <c r="C1899" s="1" t="s">
        <v>2751</v>
      </c>
      <c r="D1899" s="1" t="s">
        <v>3232</v>
      </c>
      <c r="E1899" s="1" t="s">
        <v>1858</v>
      </c>
      <c r="F1899" s="1" t="s">
        <v>3244</v>
      </c>
      <c r="G1899" s="1" t="s">
        <v>3245</v>
      </c>
      <c r="H1899" s="1" t="s">
        <v>50</v>
      </c>
      <c r="I1899" s="1" t="s">
        <v>51</v>
      </c>
      <c r="J1899" s="1" t="s">
        <v>52</v>
      </c>
      <c r="K1899" s="1" t="s">
        <v>3236</v>
      </c>
    </row>
    <row r="1900" spans="1:11">
      <c r="A1900" s="1">
        <v>4805</v>
      </c>
      <c r="B1900" s="1">
        <v>1077</v>
      </c>
      <c r="C1900" s="1" t="s">
        <v>2751</v>
      </c>
      <c r="D1900" s="1" t="s">
        <v>3232</v>
      </c>
      <c r="E1900" s="1" t="s">
        <v>701</v>
      </c>
      <c r="F1900" s="1" t="s">
        <v>3246</v>
      </c>
      <c r="G1900" s="1" t="s">
        <v>3247</v>
      </c>
      <c r="H1900" s="1" t="s">
        <v>50</v>
      </c>
      <c r="I1900" s="1" t="s">
        <v>303</v>
      </c>
      <c r="J1900" s="1" t="s">
        <v>304</v>
      </c>
      <c r="K1900" s="1" t="s">
        <v>3236</v>
      </c>
    </row>
    <row r="1901" spans="1:11">
      <c r="A1901" s="1">
        <v>4805</v>
      </c>
      <c r="B1901" s="1">
        <v>1077</v>
      </c>
      <c r="C1901" s="1" t="s">
        <v>2751</v>
      </c>
      <c r="D1901" s="1" t="s">
        <v>3232</v>
      </c>
      <c r="E1901" s="1" t="s">
        <v>701</v>
      </c>
      <c r="F1901" s="1" t="s">
        <v>3248</v>
      </c>
      <c r="G1901" s="1" t="s">
        <v>3249</v>
      </c>
      <c r="H1901" s="1" t="s">
        <v>50</v>
      </c>
      <c r="I1901" s="1" t="s">
        <v>1930</v>
      </c>
      <c r="J1901" s="1" t="s">
        <v>1931</v>
      </c>
      <c r="K1901" s="1" t="s">
        <v>3236</v>
      </c>
    </row>
    <row r="1902" spans="1:11">
      <c r="A1902" s="1">
        <v>4805</v>
      </c>
      <c r="B1902" s="1">
        <v>1077</v>
      </c>
      <c r="C1902" s="1" t="s">
        <v>2751</v>
      </c>
      <c r="D1902" s="1" t="s">
        <v>3232</v>
      </c>
      <c r="E1902" s="1" t="s">
        <v>2670</v>
      </c>
      <c r="F1902" s="1" t="s">
        <v>3250</v>
      </c>
      <c r="G1902" s="1" t="s">
        <v>3251</v>
      </c>
      <c r="H1902" s="1" t="s">
        <v>50</v>
      </c>
      <c r="I1902" s="1" t="s">
        <v>1133</v>
      </c>
      <c r="J1902" s="1" t="s">
        <v>1134</v>
      </c>
      <c r="K1902" s="1" t="s">
        <v>3236</v>
      </c>
    </row>
    <row r="1903" spans="1:11">
      <c r="A1903" s="1">
        <v>4805</v>
      </c>
      <c r="B1903" s="1">
        <v>1077</v>
      </c>
      <c r="C1903" s="1" t="s">
        <v>2751</v>
      </c>
      <c r="D1903" s="1" t="s">
        <v>3232</v>
      </c>
      <c r="E1903" s="1" t="s">
        <v>2670</v>
      </c>
      <c r="F1903" s="1" t="s">
        <v>3252</v>
      </c>
      <c r="G1903" s="1" t="s">
        <v>3253</v>
      </c>
      <c r="H1903" s="1" t="s">
        <v>50</v>
      </c>
      <c r="I1903" s="1" t="s">
        <v>275</v>
      </c>
      <c r="J1903" s="1" t="s">
        <v>276</v>
      </c>
      <c r="K1903" s="1" t="s">
        <v>3236</v>
      </c>
    </row>
    <row r="1904" spans="1:11">
      <c r="A1904" s="1">
        <v>4805</v>
      </c>
      <c r="B1904" s="1">
        <v>1077</v>
      </c>
      <c r="C1904" s="1" t="s">
        <v>2751</v>
      </c>
      <c r="D1904" s="1" t="s">
        <v>3232</v>
      </c>
      <c r="E1904" s="1" t="s">
        <v>444</v>
      </c>
      <c r="F1904" s="1" t="s">
        <v>445</v>
      </c>
      <c r="G1904" s="1" t="s">
        <v>446</v>
      </c>
      <c r="H1904" s="1" t="s">
        <v>50</v>
      </c>
      <c r="I1904" s="1" t="s">
        <v>51</v>
      </c>
      <c r="J1904" s="1" t="s">
        <v>52</v>
      </c>
      <c r="K1904" s="1" t="s">
        <v>3236</v>
      </c>
    </row>
    <row r="1905" spans="1:11">
      <c r="A1905" s="1">
        <v>4805</v>
      </c>
      <c r="B1905" s="1">
        <v>1077</v>
      </c>
      <c r="C1905" s="1" t="s">
        <v>2751</v>
      </c>
      <c r="D1905" s="1" t="s">
        <v>3232</v>
      </c>
      <c r="E1905" s="1" t="s">
        <v>444</v>
      </c>
      <c r="F1905" s="1" t="s">
        <v>445</v>
      </c>
      <c r="G1905" s="1" t="s">
        <v>446</v>
      </c>
      <c r="H1905" s="1" t="s">
        <v>50</v>
      </c>
      <c r="I1905" s="1" t="s">
        <v>51</v>
      </c>
      <c r="J1905" s="1" t="s">
        <v>52</v>
      </c>
      <c r="K1905" s="1" t="s">
        <v>3236</v>
      </c>
    </row>
    <row r="1906" spans="1:11">
      <c r="A1906" s="1">
        <v>4805</v>
      </c>
      <c r="B1906" s="1">
        <v>1077</v>
      </c>
      <c r="C1906" s="1" t="s">
        <v>2751</v>
      </c>
      <c r="D1906" s="1" t="s">
        <v>3232</v>
      </c>
      <c r="E1906" s="1" t="s">
        <v>65</v>
      </c>
      <c r="F1906" s="1" t="s">
        <v>163</v>
      </c>
      <c r="G1906" s="1" t="s">
        <v>164</v>
      </c>
      <c r="H1906" s="1" t="s">
        <v>50</v>
      </c>
      <c r="I1906" s="1" t="s">
        <v>1210</v>
      </c>
      <c r="J1906" s="1" t="s">
        <v>1211</v>
      </c>
      <c r="K1906" s="1" t="s">
        <v>3236</v>
      </c>
    </row>
    <row r="1907" spans="1:11">
      <c r="A1907" s="1">
        <v>4943</v>
      </c>
      <c r="B1907" s="1">
        <v>1216</v>
      </c>
      <c r="C1907" s="1" t="s">
        <v>2751</v>
      </c>
      <c r="D1907" s="1" t="s">
        <v>3254</v>
      </c>
      <c r="E1907" s="1" t="s">
        <v>403</v>
      </c>
      <c r="F1907" s="1" t="s">
        <v>3255</v>
      </c>
      <c r="G1907" s="1" t="s">
        <v>3256</v>
      </c>
      <c r="H1907" s="1" t="s">
        <v>50</v>
      </c>
      <c r="I1907" s="1" t="s">
        <v>1191</v>
      </c>
      <c r="J1907" s="1" t="s">
        <v>1192</v>
      </c>
      <c r="K1907" s="1" t="s">
        <v>1169</v>
      </c>
    </row>
    <row r="1908" spans="1:11">
      <c r="A1908" s="1">
        <v>4943</v>
      </c>
      <c r="B1908" s="1">
        <v>1216</v>
      </c>
      <c r="C1908" s="1" t="s">
        <v>2751</v>
      </c>
      <c r="D1908" s="1" t="s">
        <v>3254</v>
      </c>
      <c r="E1908" s="1" t="s">
        <v>1634</v>
      </c>
      <c r="F1908" s="1" t="s">
        <v>3257</v>
      </c>
      <c r="G1908" s="1" t="s">
        <v>3258</v>
      </c>
      <c r="H1908" s="1" t="s">
        <v>50</v>
      </c>
      <c r="I1908" s="1" t="s">
        <v>1104</v>
      </c>
      <c r="J1908" s="1" t="s">
        <v>64</v>
      </c>
      <c r="K1908" s="1" t="s">
        <v>1169</v>
      </c>
    </row>
    <row r="1909" spans="1:11">
      <c r="A1909" s="1">
        <v>4943</v>
      </c>
      <c r="B1909" s="1">
        <v>1216</v>
      </c>
      <c r="C1909" s="1" t="s">
        <v>2751</v>
      </c>
      <c r="D1909" s="1" t="s">
        <v>3254</v>
      </c>
      <c r="E1909" s="1" t="s">
        <v>1634</v>
      </c>
      <c r="F1909" s="1" t="s">
        <v>3259</v>
      </c>
      <c r="G1909" s="1" t="s">
        <v>3260</v>
      </c>
      <c r="H1909" s="1" t="s">
        <v>50</v>
      </c>
      <c r="I1909" s="1" t="s">
        <v>2310</v>
      </c>
      <c r="J1909" s="1" t="s">
        <v>2311</v>
      </c>
      <c r="K1909" s="1" t="s">
        <v>1169</v>
      </c>
    </row>
    <row r="1910" spans="1:11">
      <c r="A1910" s="1">
        <v>4943</v>
      </c>
      <c r="B1910" s="1">
        <v>1216</v>
      </c>
      <c r="C1910" s="1" t="s">
        <v>2751</v>
      </c>
      <c r="D1910" s="1" t="s">
        <v>3254</v>
      </c>
      <c r="E1910" s="1" t="s">
        <v>1634</v>
      </c>
      <c r="F1910" s="1" t="s">
        <v>3259</v>
      </c>
      <c r="G1910" s="1" t="s">
        <v>3260</v>
      </c>
      <c r="H1910" s="1" t="s">
        <v>50</v>
      </c>
      <c r="I1910" s="1" t="s">
        <v>2310</v>
      </c>
      <c r="J1910" s="1" t="s">
        <v>2311</v>
      </c>
      <c r="K1910" s="1" t="s">
        <v>1169</v>
      </c>
    </row>
    <row r="1911" spans="1:11">
      <c r="A1911" s="1">
        <v>4943</v>
      </c>
      <c r="B1911" s="1">
        <v>1216</v>
      </c>
      <c r="C1911" s="1" t="s">
        <v>2751</v>
      </c>
      <c r="D1911" s="1" t="s">
        <v>3254</v>
      </c>
      <c r="E1911" s="1" t="s">
        <v>460</v>
      </c>
      <c r="F1911" s="1" t="s">
        <v>3261</v>
      </c>
      <c r="G1911" s="1" t="s">
        <v>3262</v>
      </c>
      <c r="H1911" s="1" t="s">
        <v>50</v>
      </c>
      <c r="I1911" s="1" t="s">
        <v>377</v>
      </c>
      <c r="J1911" s="1" t="s">
        <v>378</v>
      </c>
      <c r="K1911" s="1" t="s">
        <v>1169</v>
      </c>
    </row>
    <row r="1912" spans="1:11">
      <c r="A1912" s="1">
        <v>4943</v>
      </c>
      <c r="B1912" s="1">
        <v>1216</v>
      </c>
      <c r="C1912" s="1" t="s">
        <v>2751</v>
      </c>
      <c r="D1912" s="1" t="s">
        <v>3254</v>
      </c>
      <c r="E1912" s="1" t="s">
        <v>460</v>
      </c>
      <c r="F1912" s="1" t="s">
        <v>3261</v>
      </c>
      <c r="G1912" s="1" t="s">
        <v>3262</v>
      </c>
      <c r="H1912" s="1" t="s">
        <v>50</v>
      </c>
      <c r="I1912" s="1" t="s">
        <v>377</v>
      </c>
      <c r="J1912" s="1" t="s">
        <v>378</v>
      </c>
      <c r="K1912" s="1" t="s">
        <v>1169</v>
      </c>
    </row>
    <row r="1913" spans="1:11">
      <c r="A1913" s="1">
        <v>4943</v>
      </c>
      <c r="B1913" s="1">
        <v>1216</v>
      </c>
      <c r="C1913" s="1" t="s">
        <v>2751</v>
      </c>
      <c r="D1913" s="1" t="s">
        <v>3254</v>
      </c>
      <c r="E1913" s="1" t="s">
        <v>65</v>
      </c>
      <c r="F1913" s="1" t="s">
        <v>667</v>
      </c>
      <c r="G1913" s="1" t="s">
        <v>668</v>
      </c>
      <c r="H1913" s="1" t="s">
        <v>50</v>
      </c>
      <c r="I1913" s="1" t="s">
        <v>237</v>
      </c>
      <c r="J1913" s="1" t="s">
        <v>238</v>
      </c>
      <c r="K1913" s="1" t="s">
        <v>1169</v>
      </c>
    </row>
    <row r="1914" spans="1:11">
      <c r="A1914" s="1">
        <v>4944</v>
      </c>
      <c r="B1914" s="1">
        <v>1216</v>
      </c>
      <c r="C1914" s="1" t="s">
        <v>2751</v>
      </c>
      <c r="D1914" s="1" t="s">
        <v>3263</v>
      </c>
      <c r="E1914" s="1" t="s">
        <v>389</v>
      </c>
      <c r="F1914" s="1" t="s">
        <v>3264</v>
      </c>
      <c r="G1914" s="1" t="s">
        <v>3265</v>
      </c>
      <c r="H1914" s="1" t="s">
        <v>50</v>
      </c>
      <c r="I1914" s="1" t="s">
        <v>260</v>
      </c>
      <c r="J1914" s="1" t="s">
        <v>261</v>
      </c>
      <c r="K1914" s="1" t="s">
        <v>3266</v>
      </c>
    </row>
    <row r="1915" spans="1:11">
      <c r="A1915" s="1">
        <v>4944</v>
      </c>
      <c r="B1915" s="1">
        <v>1216</v>
      </c>
      <c r="C1915" s="1" t="s">
        <v>2751</v>
      </c>
      <c r="D1915" s="1" t="s">
        <v>3263</v>
      </c>
      <c r="E1915" s="1" t="s">
        <v>65</v>
      </c>
      <c r="F1915" s="1" t="s">
        <v>1162</v>
      </c>
      <c r="G1915" s="1" t="s">
        <v>1163</v>
      </c>
      <c r="H1915" s="1" t="s">
        <v>50</v>
      </c>
      <c r="I1915" s="1" t="s">
        <v>838</v>
      </c>
      <c r="J1915" s="1" t="s">
        <v>839</v>
      </c>
      <c r="K1915" s="1" t="s">
        <v>3266</v>
      </c>
    </row>
    <row r="1916" spans="1:11">
      <c r="A1916" s="1">
        <v>4945</v>
      </c>
      <c r="B1916" s="1">
        <v>1216</v>
      </c>
      <c r="C1916" s="1" t="s">
        <v>2751</v>
      </c>
      <c r="D1916" s="1" t="s">
        <v>1572</v>
      </c>
      <c r="E1916" s="1" t="s">
        <v>127</v>
      </c>
      <c r="F1916" s="1" t="s">
        <v>3267</v>
      </c>
      <c r="G1916" s="1" t="s">
        <v>3268</v>
      </c>
      <c r="H1916" s="1" t="s">
        <v>50</v>
      </c>
      <c r="I1916" s="1" t="s">
        <v>712</v>
      </c>
      <c r="J1916" s="1" t="s">
        <v>849</v>
      </c>
      <c r="K1916" s="1" t="s">
        <v>2043</v>
      </c>
    </row>
    <row r="1917" spans="1:11">
      <c r="A1917" s="1">
        <v>4945</v>
      </c>
      <c r="B1917" s="1">
        <v>1216</v>
      </c>
      <c r="C1917" s="1" t="s">
        <v>2751</v>
      </c>
      <c r="D1917" s="1" t="s">
        <v>1572</v>
      </c>
      <c r="E1917" s="1" t="s">
        <v>65</v>
      </c>
      <c r="F1917" s="1" t="s">
        <v>66</v>
      </c>
      <c r="G1917" s="1" t="s">
        <v>67</v>
      </c>
      <c r="H1917" s="1" t="s">
        <v>50</v>
      </c>
      <c r="I1917" s="1" t="s">
        <v>113</v>
      </c>
      <c r="J1917" s="1" t="s">
        <v>114</v>
      </c>
      <c r="K1917" s="1" t="s">
        <v>2043</v>
      </c>
    </row>
    <row r="1918" spans="1:11">
      <c r="A1918" s="1">
        <v>4946</v>
      </c>
      <c r="B1918" s="1">
        <v>1216</v>
      </c>
      <c r="C1918" s="1" t="s">
        <v>2751</v>
      </c>
      <c r="D1918" s="1" t="s">
        <v>3269</v>
      </c>
      <c r="E1918" s="1" t="s">
        <v>328</v>
      </c>
      <c r="F1918" s="1" t="s">
        <v>1657</v>
      </c>
      <c r="G1918" s="1" t="s">
        <v>1658</v>
      </c>
      <c r="H1918" s="1" t="s">
        <v>50</v>
      </c>
      <c r="I1918" s="1" t="s">
        <v>326</v>
      </c>
      <c r="J1918" s="1" t="s">
        <v>327</v>
      </c>
      <c r="K1918" s="1" t="s">
        <v>3270</v>
      </c>
    </row>
    <row r="1919" spans="1:11">
      <c r="A1919" s="1">
        <v>4946</v>
      </c>
      <c r="B1919" s="1">
        <v>1216</v>
      </c>
      <c r="C1919" s="1" t="s">
        <v>2751</v>
      </c>
      <c r="D1919" s="1" t="s">
        <v>3269</v>
      </c>
      <c r="E1919" s="1" t="s">
        <v>947</v>
      </c>
      <c r="F1919" s="1" t="s">
        <v>3271</v>
      </c>
      <c r="G1919" s="1" t="s">
        <v>3272</v>
      </c>
      <c r="H1919" s="1" t="s">
        <v>1160</v>
      </c>
      <c r="I1919" s="1" t="s">
        <v>494</v>
      </c>
      <c r="J1919" s="1" t="s">
        <v>3273</v>
      </c>
      <c r="K1919" s="1" t="s">
        <v>3270</v>
      </c>
    </row>
    <row r="1920" spans="1:11">
      <c r="A1920" s="1">
        <v>4946</v>
      </c>
      <c r="B1920" s="1">
        <v>1216</v>
      </c>
      <c r="C1920" s="1" t="s">
        <v>2751</v>
      </c>
      <c r="D1920" s="1" t="s">
        <v>3269</v>
      </c>
      <c r="E1920" s="1" t="s">
        <v>947</v>
      </c>
      <c r="F1920" s="1" t="s">
        <v>3274</v>
      </c>
      <c r="G1920" s="1" t="s">
        <v>3275</v>
      </c>
      <c r="H1920" s="1" t="s">
        <v>1877</v>
      </c>
      <c r="I1920" s="1" t="s">
        <v>140</v>
      </c>
      <c r="J1920" s="1" t="s">
        <v>1211</v>
      </c>
      <c r="K1920" s="1" t="s">
        <v>3270</v>
      </c>
    </row>
    <row r="1921" spans="1:11">
      <c r="A1921" s="1">
        <v>4946</v>
      </c>
      <c r="B1921" s="1">
        <v>1216</v>
      </c>
      <c r="C1921" s="1" t="s">
        <v>2751</v>
      </c>
      <c r="D1921" s="1" t="s">
        <v>3269</v>
      </c>
      <c r="E1921" s="1" t="s">
        <v>947</v>
      </c>
      <c r="F1921" s="1" t="s">
        <v>3276</v>
      </c>
      <c r="G1921" s="1" t="s">
        <v>3277</v>
      </c>
      <c r="H1921" s="1" t="s">
        <v>780</v>
      </c>
      <c r="I1921" s="1" t="s">
        <v>195</v>
      </c>
      <c r="J1921" s="1" t="s">
        <v>556</v>
      </c>
      <c r="K1921" s="1" t="s">
        <v>3270</v>
      </c>
    </row>
    <row r="1922" spans="1:11">
      <c r="A1922" s="1">
        <v>4946</v>
      </c>
      <c r="B1922" s="1">
        <v>1216</v>
      </c>
      <c r="C1922" s="1" t="s">
        <v>2751</v>
      </c>
      <c r="D1922" s="1" t="s">
        <v>3269</v>
      </c>
      <c r="E1922" s="1" t="s">
        <v>513</v>
      </c>
      <c r="F1922" s="1" t="s">
        <v>2458</v>
      </c>
      <c r="G1922" s="1" t="s">
        <v>2459</v>
      </c>
      <c r="H1922" s="1" t="s">
        <v>50</v>
      </c>
      <c r="I1922" s="1" t="s">
        <v>237</v>
      </c>
      <c r="J1922" s="1" t="s">
        <v>238</v>
      </c>
      <c r="K1922" s="1" t="s">
        <v>3270</v>
      </c>
    </row>
    <row r="1923" spans="1:11">
      <c r="A1923" s="1">
        <v>4946</v>
      </c>
      <c r="B1923" s="1">
        <v>1216</v>
      </c>
      <c r="C1923" s="1" t="s">
        <v>2751</v>
      </c>
      <c r="D1923" s="1" t="s">
        <v>3269</v>
      </c>
      <c r="E1923" s="1" t="s">
        <v>1757</v>
      </c>
      <c r="F1923" s="1" t="s">
        <v>1758</v>
      </c>
      <c r="G1923" s="1" t="s">
        <v>1759</v>
      </c>
      <c r="H1923" s="1" t="s">
        <v>50</v>
      </c>
      <c r="I1923" s="1" t="s">
        <v>435</v>
      </c>
      <c r="J1923" s="1" t="s">
        <v>436</v>
      </c>
      <c r="K1923" s="1" t="s">
        <v>3270</v>
      </c>
    </row>
    <row r="1924" spans="1:11">
      <c r="A1924" s="1">
        <v>4946</v>
      </c>
      <c r="B1924" s="1">
        <v>1216</v>
      </c>
      <c r="C1924" s="1" t="s">
        <v>2751</v>
      </c>
      <c r="D1924" s="1" t="s">
        <v>3269</v>
      </c>
      <c r="E1924" s="1" t="s">
        <v>1757</v>
      </c>
      <c r="F1924" s="1" t="s">
        <v>1758</v>
      </c>
      <c r="G1924" s="1" t="s">
        <v>1759</v>
      </c>
      <c r="H1924" s="1" t="s">
        <v>50</v>
      </c>
      <c r="I1924" s="1" t="s">
        <v>435</v>
      </c>
      <c r="J1924" s="1" t="s">
        <v>436</v>
      </c>
      <c r="K1924" s="1" t="s">
        <v>3270</v>
      </c>
    </row>
    <row r="1925" spans="1:11">
      <c r="A1925" s="1">
        <v>4946</v>
      </c>
      <c r="B1925" s="1">
        <v>1216</v>
      </c>
      <c r="C1925" s="1" t="s">
        <v>2751</v>
      </c>
      <c r="D1925" s="1" t="s">
        <v>3269</v>
      </c>
      <c r="E1925" s="1" t="s">
        <v>658</v>
      </c>
      <c r="F1925" s="1" t="s">
        <v>3039</v>
      </c>
      <c r="G1925" s="1" t="s">
        <v>3040</v>
      </c>
      <c r="H1925" s="1" t="s">
        <v>50</v>
      </c>
      <c r="I1925" s="1" t="s">
        <v>195</v>
      </c>
      <c r="J1925" s="1" t="s">
        <v>196</v>
      </c>
      <c r="K1925" s="1" t="s">
        <v>3270</v>
      </c>
    </row>
    <row r="1926" spans="1:11">
      <c r="A1926" s="1">
        <v>4946</v>
      </c>
      <c r="B1926" s="1">
        <v>1216</v>
      </c>
      <c r="C1926" s="1" t="s">
        <v>2751</v>
      </c>
      <c r="D1926" s="1" t="s">
        <v>3269</v>
      </c>
      <c r="E1926" s="1" t="s">
        <v>474</v>
      </c>
      <c r="F1926" s="1" t="s">
        <v>3278</v>
      </c>
      <c r="G1926" s="1" t="s">
        <v>3279</v>
      </c>
      <c r="H1926" s="1" t="s">
        <v>50</v>
      </c>
      <c r="I1926" s="1" t="s">
        <v>1034</v>
      </c>
      <c r="J1926" s="1" t="s">
        <v>1035</v>
      </c>
      <c r="K1926" s="1" t="s">
        <v>3270</v>
      </c>
    </row>
    <row r="1927" spans="1:11">
      <c r="A1927" s="1">
        <v>4946</v>
      </c>
      <c r="B1927" s="1">
        <v>1216</v>
      </c>
      <c r="C1927" s="1" t="s">
        <v>2751</v>
      </c>
      <c r="D1927" s="1" t="s">
        <v>3269</v>
      </c>
      <c r="E1927" s="1" t="s">
        <v>633</v>
      </c>
      <c r="F1927" s="1" t="s">
        <v>634</v>
      </c>
      <c r="G1927" s="1" t="s">
        <v>635</v>
      </c>
      <c r="H1927" s="1" t="s">
        <v>50</v>
      </c>
      <c r="I1927" s="1" t="s">
        <v>636</v>
      </c>
      <c r="J1927" s="1" t="s">
        <v>637</v>
      </c>
      <c r="K1927" s="1" t="s">
        <v>3270</v>
      </c>
    </row>
    <row r="1928" spans="1:11">
      <c r="A1928" s="1">
        <v>4946</v>
      </c>
      <c r="B1928" s="1">
        <v>1216</v>
      </c>
      <c r="C1928" s="1" t="s">
        <v>2751</v>
      </c>
      <c r="D1928" s="1" t="s">
        <v>3269</v>
      </c>
      <c r="E1928" s="1" t="s">
        <v>216</v>
      </c>
      <c r="F1928" s="1" t="s">
        <v>581</v>
      </c>
      <c r="G1928" s="1" t="s">
        <v>582</v>
      </c>
      <c r="H1928" s="1" t="s">
        <v>50</v>
      </c>
      <c r="I1928" s="1" t="s">
        <v>233</v>
      </c>
      <c r="J1928" s="1" t="s">
        <v>234</v>
      </c>
      <c r="K1928" s="1" t="s">
        <v>3270</v>
      </c>
    </row>
    <row r="1929" spans="1:11">
      <c r="A1929" s="1">
        <v>4946</v>
      </c>
      <c r="B1929" s="1">
        <v>1216</v>
      </c>
      <c r="C1929" s="1" t="s">
        <v>2751</v>
      </c>
      <c r="D1929" s="1" t="s">
        <v>3269</v>
      </c>
      <c r="E1929" s="1" t="s">
        <v>3280</v>
      </c>
      <c r="F1929" s="1" t="s">
        <v>3281</v>
      </c>
      <c r="G1929" s="1" t="s">
        <v>3282</v>
      </c>
      <c r="H1929" s="1" t="s">
        <v>50</v>
      </c>
      <c r="I1929" s="1" t="s">
        <v>1076</v>
      </c>
      <c r="J1929" s="1" t="s">
        <v>300</v>
      </c>
      <c r="K1929" s="1" t="s">
        <v>3270</v>
      </c>
    </row>
    <row r="1930" spans="1:11">
      <c r="A1930" s="1">
        <v>4946</v>
      </c>
      <c r="B1930" s="1">
        <v>1216</v>
      </c>
      <c r="C1930" s="1" t="s">
        <v>2751</v>
      </c>
      <c r="D1930" s="1" t="s">
        <v>3269</v>
      </c>
      <c r="E1930" s="1" t="s">
        <v>65</v>
      </c>
      <c r="F1930" s="1" t="s">
        <v>132</v>
      </c>
      <c r="G1930" s="1" t="s">
        <v>133</v>
      </c>
      <c r="H1930" s="1" t="s">
        <v>50</v>
      </c>
      <c r="I1930" s="1" t="s">
        <v>841</v>
      </c>
      <c r="J1930" s="1" t="s">
        <v>842</v>
      </c>
      <c r="K1930" s="1" t="s">
        <v>3270</v>
      </c>
    </row>
    <row r="1931" spans="1:11">
      <c r="A1931" s="1">
        <v>4947</v>
      </c>
      <c r="B1931" s="1">
        <v>1216</v>
      </c>
      <c r="C1931" s="1" t="s">
        <v>2751</v>
      </c>
      <c r="D1931" s="1" t="s">
        <v>3283</v>
      </c>
      <c r="E1931" s="1" t="s">
        <v>513</v>
      </c>
      <c r="F1931" s="1" t="s">
        <v>1213</v>
      </c>
      <c r="G1931" s="1" t="s">
        <v>1214</v>
      </c>
      <c r="H1931" s="1" t="s">
        <v>50</v>
      </c>
      <c r="I1931" s="1" t="s">
        <v>99</v>
      </c>
      <c r="J1931" s="1" t="s">
        <v>100</v>
      </c>
      <c r="K1931" s="1" t="s">
        <v>3284</v>
      </c>
    </row>
    <row r="1932" spans="1:11">
      <c r="A1932" s="1">
        <v>4947</v>
      </c>
      <c r="B1932" s="1">
        <v>1216</v>
      </c>
      <c r="C1932" s="1" t="s">
        <v>2751</v>
      </c>
      <c r="D1932" s="1" t="s">
        <v>3283</v>
      </c>
      <c r="E1932" s="1" t="s">
        <v>474</v>
      </c>
      <c r="F1932" s="1" t="s">
        <v>2085</v>
      </c>
      <c r="G1932" s="1" t="s">
        <v>2086</v>
      </c>
      <c r="H1932" s="1" t="s">
        <v>50</v>
      </c>
      <c r="I1932" s="1" t="s">
        <v>1095</v>
      </c>
      <c r="J1932" s="1" t="s">
        <v>1096</v>
      </c>
      <c r="K1932" s="1" t="s">
        <v>3284</v>
      </c>
    </row>
    <row r="1933" spans="1:11">
      <c r="A1933" s="1">
        <v>4947</v>
      </c>
      <c r="B1933" s="1">
        <v>1216</v>
      </c>
      <c r="C1933" s="1" t="s">
        <v>2751</v>
      </c>
      <c r="D1933" s="1" t="s">
        <v>3283</v>
      </c>
      <c r="E1933" s="1" t="s">
        <v>474</v>
      </c>
      <c r="F1933" s="1" t="s">
        <v>3285</v>
      </c>
      <c r="G1933" s="1" t="s">
        <v>3286</v>
      </c>
      <c r="H1933" s="1" t="s">
        <v>50</v>
      </c>
      <c r="I1933" s="1" t="s">
        <v>346</v>
      </c>
      <c r="J1933" s="1" t="s">
        <v>347</v>
      </c>
      <c r="K1933" s="1" t="s">
        <v>3284</v>
      </c>
    </row>
    <row r="1934" spans="1:11">
      <c r="A1934" s="1">
        <v>4947</v>
      </c>
      <c r="B1934" s="1">
        <v>1216</v>
      </c>
      <c r="C1934" s="1" t="s">
        <v>2751</v>
      </c>
      <c r="D1934" s="1" t="s">
        <v>3283</v>
      </c>
      <c r="E1934" s="1" t="s">
        <v>460</v>
      </c>
      <c r="F1934" s="1" t="s">
        <v>1216</v>
      </c>
      <c r="G1934" s="1" t="s">
        <v>1217</v>
      </c>
      <c r="H1934" s="1" t="s">
        <v>62</v>
      </c>
      <c r="I1934" s="1" t="s">
        <v>712</v>
      </c>
      <c r="J1934" s="1" t="s">
        <v>720</v>
      </c>
      <c r="K1934" s="1" t="s">
        <v>3284</v>
      </c>
    </row>
    <row r="1935" spans="1:11">
      <c r="A1935" s="1">
        <v>4947</v>
      </c>
      <c r="B1935" s="1">
        <v>1216</v>
      </c>
      <c r="C1935" s="1" t="s">
        <v>2751</v>
      </c>
      <c r="D1935" s="1" t="s">
        <v>3283</v>
      </c>
      <c r="E1935" s="1" t="s">
        <v>460</v>
      </c>
      <c r="F1935" s="1" t="s">
        <v>3261</v>
      </c>
      <c r="G1935" s="1" t="s">
        <v>3262</v>
      </c>
      <c r="H1935" s="1" t="s">
        <v>780</v>
      </c>
      <c r="I1935" s="1" t="s">
        <v>316</v>
      </c>
      <c r="J1935" s="1" t="s">
        <v>146</v>
      </c>
      <c r="K1935" s="1" t="s">
        <v>3284</v>
      </c>
    </row>
    <row r="1936" spans="1:11">
      <c r="A1936" s="1">
        <v>4947</v>
      </c>
      <c r="B1936" s="1">
        <v>1216</v>
      </c>
      <c r="C1936" s="1" t="s">
        <v>2751</v>
      </c>
      <c r="D1936" s="1" t="s">
        <v>3283</v>
      </c>
      <c r="E1936" s="1" t="s">
        <v>65</v>
      </c>
      <c r="F1936" s="1" t="s">
        <v>1109</v>
      </c>
      <c r="G1936" s="1" t="s">
        <v>1110</v>
      </c>
      <c r="H1936" s="1" t="s">
        <v>50</v>
      </c>
      <c r="I1936" s="1" t="s">
        <v>638</v>
      </c>
      <c r="J1936" s="1" t="s">
        <v>639</v>
      </c>
      <c r="K1936" s="1" t="s">
        <v>3284</v>
      </c>
    </row>
    <row r="1937" spans="1:11">
      <c r="A1937" s="1">
        <v>4948</v>
      </c>
      <c r="B1937" s="1">
        <v>1216</v>
      </c>
      <c r="C1937" s="1" t="s">
        <v>2751</v>
      </c>
      <c r="D1937" s="1" t="s">
        <v>1790</v>
      </c>
      <c r="E1937" s="1" t="s">
        <v>513</v>
      </c>
      <c r="F1937" s="1" t="s">
        <v>1213</v>
      </c>
      <c r="G1937" s="1" t="s">
        <v>1214</v>
      </c>
      <c r="H1937" s="1" t="s">
        <v>50</v>
      </c>
      <c r="I1937" s="1" t="s">
        <v>2076</v>
      </c>
      <c r="J1937" s="1" t="s">
        <v>687</v>
      </c>
      <c r="K1937" s="1" t="s">
        <v>3287</v>
      </c>
    </row>
    <row r="1938" spans="1:11">
      <c r="A1938" s="1">
        <v>4948</v>
      </c>
      <c r="B1938" s="1">
        <v>1216</v>
      </c>
      <c r="C1938" s="1" t="s">
        <v>2751</v>
      </c>
      <c r="D1938" s="1" t="s">
        <v>1790</v>
      </c>
      <c r="E1938" s="1" t="s">
        <v>474</v>
      </c>
      <c r="F1938" s="1" t="s">
        <v>3288</v>
      </c>
      <c r="G1938" s="1" t="s">
        <v>3289</v>
      </c>
      <c r="H1938" s="1" t="s">
        <v>50</v>
      </c>
      <c r="I1938" s="1" t="s">
        <v>233</v>
      </c>
      <c r="J1938" s="1" t="s">
        <v>234</v>
      </c>
      <c r="K1938" s="1" t="s">
        <v>3287</v>
      </c>
    </row>
    <row r="1939" spans="1:11">
      <c r="A1939" s="1">
        <v>4948</v>
      </c>
      <c r="B1939" s="1">
        <v>1216</v>
      </c>
      <c r="C1939" s="1" t="s">
        <v>2751</v>
      </c>
      <c r="D1939" s="1" t="s">
        <v>1790</v>
      </c>
      <c r="E1939" s="1" t="s">
        <v>205</v>
      </c>
      <c r="F1939" s="1" t="s">
        <v>1730</v>
      </c>
      <c r="G1939" s="1" t="s">
        <v>1731</v>
      </c>
      <c r="H1939" s="1" t="s">
        <v>50</v>
      </c>
      <c r="I1939" s="1" t="s">
        <v>433</v>
      </c>
      <c r="J1939" s="1" t="s">
        <v>434</v>
      </c>
      <c r="K1939" s="1" t="s">
        <v>3287</v>
      </c>
    </row>
    <row r="1940" spans="1:11">
      <c r="A1940" s="1">
        <v>4948</v>
      </c>
      <c r="B1940" s="1">
        <v>1216</v>
      </c>
      <c r="C1940" s="1" t="s">
        <v>2751</v>
      </c>
      <c r="D1940" s="1" t="s">
        <v>1790</v>
      </c>
      <c r="E1940" s="1" t="s">
        <v>696</v>
      </c>
      <c r="F1940" s="1" t="s">
        <v>3290</v>
      </c>
      <c r="G1940" s="1" t="s">
        <v>3291</v>
      </c>
      <c r="H1940" s="1" t="s">
        <v>50</v>
      </c>
      <c r="I1940" s="1" t="s">
        <v>99</v>
      </c>
      <c r="J1940" s="1" t="s">
        <v>100</v>
      </c>
      <c r="K1940" s="1" t="s">
        <v>3287</v>
      </c>
    </row>
    <row r="1941" spans="1:11">
      <c r="A1941" s="1">
        <v>4948</v>
      </c>
      <c r="B1941" s="1">
        <v>1216</v>
      </c>
      <c r="C1941" s="1" t="s">
        <v>2751</v>
      </c>
      <c r="D1941" s="1" t="s">
        <v>1790</v>
      </c>
      <c r="E1941" s="1" t="s">
        <v>696</v>
      </c>
      <c r="F1941" s="1" t="s">
        <v>3290</v>
      </c>
      <c r="G1941" s="1" t="s">
        <v>3291</v>
      </c>
      <c r="H1941" s="1" t="s">
        <v>50</v>
      </c>
      <c r="I1941" s="1" t="s">
        <v>99</v>
      </c>
      <c r="J1941" s="1" t="s">
        <v>100</v>
      </c>
      <c r="K1941" s="1" t="s">
        <v>3287</v>
      </c>
    </row>
    <row r="1942" spans="1:11">
      <c r="A1942" s="1">
        <v>4948</v>
      </c>
      <c r="B1942" s="1">
        <v>1216</v>
      </c>
      <c r="C1942" s="1" t="s">
        <v>2751</v>
      </c>
      <c r="D1942" s="1" t="s">
        <v>1790</v>
      </c>
      <c r="E1942" s="1" t="s">
        <v>65</v>
      </c>
      <c r="F1942" s="1" t="s">
        <v>1109</v>
      </c>
      <c r="G1942" s="1" t="s">
        <v>1110</v>
      </c>
      <c r="H1942" s="1" t="s">
        <v>50</v>
      </c>
      <c r="I1942" s="1" t="s">
        <v>1210</v>
      </c>
      <c r="J1942" s="1" t="s">
        <v>1211</v>
      </c>
      <c r="K1942" s="1" t="s">
        <v>3287</v>
      </c>
    </row>
    <row r="1943" spans="1:11">
      <c r="A1943" s="1">
        <v>4949</v>
      </c>
      <c r="B1943" s="1">
        <v>1216</v>
      </c>
      <c r="C1943" s="1" t="s">
        <v>2751</v>
      </c>
      <c r="D1943" s="1" t="s">
        <v>3292</v>
      </c>
      <c r="E1943" s="1" t="s">
        <v>2709</v>
      </c>
      <c r="F1943" s="1" t="s">
        <v>3293</v>
      </c>
      <c r="G1943" s="1" t="s">
        <v>3294</v>
      </c>
      <c r="H1943" s="1" t="s">
        <v>50</v>
      </c>
      <c r="I1943" s="1" t="s">
        <v>130</v>
      </c>
      <c r="J1943" s="1" t="s">
        <v>131</v>
      </c>
      <c r="K1943" s="1" t="s">
        <v>3295</v>
      </c>
    </row>
    <row r="1944" spans="1:11">
      <c r="A1944" s="1">
        <v>4949</v>
      </c>
      <c r="B1944" s="1">
        <v>1216</v>
      </c>
      <c r="C1944" s="1" t="s">
        <v>2751</v>
      </c>
      <c r="D1944" s="1" t="s">
        <v>3292</v>
      </c>
      <c r="E1944" s="1" t="s">
        <v>947</v>
      </c>
      <c r="F1944" s="1" t="s">
        <v>3296</v>
      </c>
      <c r="G1944" s="1" t="s">
        <v>3297</v>
      </c>
      <c r="H1944" s="1" t="s">
        <v>50</v>
      </c>
      <c r="I1944" s="1" t="s">
        <v>326</v>
      </c>
      <c r="J1944" s="1" t="s">
        <v>327</v>
      </c>
      <c r="K1944" s="1" t="s">
        <v>3295</v>
      </c>
    </row>
    <row r="1945" spans="1:11">
      <c r="A1945" s="1">
        <v>4949</v>
      </c>
      <c r="B1945" s="1">
        <v>1216</v>
      </c>
      <c r="C1945" s="1" t="s">
        <v>2751</v>
      </c>
      <c r="D1945" s="1" t="s">
        <v>3292</v>
      </c>
      <c r="E1945" s="1" t="s">
        <v>1115</v>
      </c>
      <c r="F1945" s="1" t="s">
        <v>3298</v>
      </c>
      <c r="G1945" s="1" t="s">
        <v>3299</v>
      </c>
      <c r="H1945" s="1" t="s">
        <v>50</v>
      </c>
      <c r="I1945" s="1" t="s">
        <v>3300</v>
      </c>
      <c r="J1945" s="1" t="s">
        <v>3235</v>
      </c>
      <c r="K1945" s="1" t="s">
        <v>3295</v>
      </c>
    </row>
    <row r="1946" spans="1:11">
      <c r="A1946" s="1">
        <v>4949</v>
      </c>
      <c r="B1946" s="1">
        <v>1216</v>
      </c>
      <c r="C1946" s="1" t="s">
        <v>2751</v>
      </c>
      <c r="D1946" s="1" t="s">
        <v>3292</v>
      </c>
      <c r="E1946" s="1" t="s">
        <v>474</v>
      </c>
      <c r="F1946" s="1" t="s">
        <v>2085</v>
      </c>
      <c r="G1946" s="1" t="s">
        <v>2086</v>
      </c>
      <c r="H1946" s="1" t="s">
        <v>50</v>
      </c>
      <c r="I1946" s="1" t="s">
        <v>369</v>
      </c>
      <c r="J1946" s="1" t="s">
        <v>370</v>
      </c>
      <c r="K1946" s="1" t="s">
        <v>3295</v>
      </c>
    </row>
    <row r="1947" spans="1:11">
      <c r="A1947" s="1">
        <v>4949</v>
      </c>
      <c r="B1947" s="1">
        <v>1216</v>
      </c>
      <c r="C1947" s="1" t="s">
        <v>2751</v>
      </c>
      <c r="D1947" s="1" t="s">
        <v>3292</v>
      </c>
      <c r="E1947" s="1" t="s">
        <v>279</v>
      </c>
      <c r="F1947" s="1" t="s">
        <v>3301</v>
      </c>
      <c r="G1947" s="1" t="s">
        <v>3302</v>
      </c>
      <c r="H1947" s="1" t="s">
        <v>50</v>
      </c>
      <c r="I1947" s="1" t="s">
        <v>435</v>
      </c>
      <c r="J1947" s="1" t="s">
        <v>436</v>
      </c>
      <c r="K1947" s="1" t="s">
        <v>3295</v>
      </c>
    </row>
    <row r="1948" spans="1:11">
      <c r="A1948" s="1">
        <v>4949</v>
      </c>
      <c r="B1948" s="1">
        <v>1216</v>
      </c>
      <c r="C1948" s="1" t="s">
        <v>2751</v>
      </c>
      <c r="D1948" s="1" t="s">
        <v>3292</v>
      </c>
      <c r="E1948" s="1" t="s">
        <v>279</v>
      </c>
      <c r="F1948" s="1" t="s">
        <v>3303</v>
      </c>
      <c r="G1948" s="1" t="s">
        <v>3304</v>
      </c>
      <c r="H1948" s="1" t="s">
        <v>50</v>
      </c>
      <c r="I1948" s="1" t="s">
        <v>435</v>
      </c>
      <c r="J1948" s="1" t="s">
        <v>436</v>
      </c>
      <c r="K1948" s="1" t="s">
        <v>3295</v>
      </c>
    </row>
    <row r="1949" spans="1:11">
      <c r="A1949" s="1">
        <v>4949</v>
      </c>
      <c r="B1949" s="1">
        <v>1216</v>
      </c>
      <c r="C1949" s="1" t="s">
        <v>2751</v>
      </c>
      <c r="D1949" s="1" t="s">
        <v>3292</v>
      </c>
      <c r="E1949" s="1" t="s">
        <v>65</v>
      </c>
      <c r="F1949" s="1" t="s">
        <v>1162</v>
      </c>
      <c r="G1949" s="1" t="s">
        <v>1163</v>
      </c>
      <c r="H1949" s="1" t="s">
        <v>50</v>
      </c>
      <c r="I1949" s="1" t="s">
        <v>587</v>
      </c>
      <c r="J1949" s="1" t="s">
        <v>588</v>
      </c>
      <c r="K1949" s="1" t="s">
        <v>3295</v>
      </c>
    </row>
    <row r="1950" spans="1:11">
      <c r="A1950" s="1">
        <v>4950</v>
      </c>
      <c r="B1950" s="1">
        <v>1216</v>
      </c>
      <c r="C1950" s="1" t="s">
        <v>2751</v>
      </c>
      <c r="D1950" s="1" t="s">
        <v>3305</v>
      </c>
      <c r="E1950" s="1" t="s">
        <v>513</v>
      </c>
      <c r="F1950" s="1" t="s">
        <v>1213</v>
      </c>
      <c r="G1950" s="1" t="s">
        <v>1214</v>
      </c>
      <c r="H1950" s="1" t="s">
        <v>50</v>
      </c>
      <c r="I1950" s="1" t="s">
        <v>2076</v>
      </c>
      <c r="J1950" s="1" t="s">
        <v>687</v>
      </c>
      <c r="K1950" s="1" t="s">
        <v>3306</v>
      </c>
    </row>
    <row r="1951" spans="1:11">
      <c r="A1951" s="1">
        <v>4950</v>
      </c>
      <c r="B1951" s="1">
        <v>1216</v>
      </c>
      <c r="C1951" s="1" t="s">
        <v>2751</v>
      </c>
      <c r="D1951" s="1" t="s">
        <v>3305</v>
      </c>
      <c r="E1951" s="1" t="s">
        <v>205</v>
      </c>
      <c r="F1951" s="1" t="s">
        <v>3003</v>
      </c>
      <c r="G1951" s="1" t="s">
        <v>3004</v>
      </c>
      <c r="H1951" s="1" t="s">
        <v>50</v>
      </c>
      <c r="I1951" s="1" t="s">
        <v>346</v>
      </c>
      <c r="J1951" s="1" t="s">
        <v>347</v>
      </c>
      <c r="K1951" s="1" t="s">
        <v>3306</v>
      </c>
    </row>
    <row r="1952" spans="1:11">
      <c r="A1952" s="1">
        <v>4950</v>
      </c>
      <c r="B1952" s="1">
        <v>1216</v>
      </c>
      <c r="C1952" s="1" t="s">
        <v>2751</v>
      </c>
      <c r="D1952" s="1" t="s">
        <v>3305</v>
      </c>
      <c r="E1952" s="1" t="s">
        <v>65</v>
      </c>
      <c r="F1952" s="1" t="s">
        <v>1109</v>
      </c>
      <c r="G1952" s="1" t="s">
        <v>1110</v>
      </c>
      <c r="H1952" s="1" t="s">
        <v>50</v>
      </c>
      <c r="I1952" s="1" t="s">
        <v>638</v>
      </c>
      <c r="J1952" s="1" t="s">
        <v>639</v>
      </c>
      <c r="K1952" s="1" t="s">
        <v>3306</v>
      </c>
    </row>
    <row r="1953" spans="1:11">
      <c r="A1953" s="1">
        <v>4951</v>
      </c>
      <c r="B1953" s="1">
        <v>1216</v>
      </c>
      <c r="C1953" s="1" t="s">
        <v>2751</v>
      </c>
      <c r="D1953" s="1" t="s">
        <v>3307</v>
      </c>
      <c r="E1953" s="1" t="s">
        <v>781</v>
      </c>
      <c r="F1953" s="1" t="s">
        <v>3308</v>
      </c>
      <c r="G1953" s="1" t="s">
        <v>3309</v>
      </c>
      <c r="H1953" s="1" t="s">
        <v>230</v>
      </c>
      <c r="I1953" s="1" t="s">
        <v>486</v>
      </c>
      <c r="J1953" s="1" t="s">
        <v>566</v>
      </c>
      <c r="K1953" s="1" t="s">
        <v>3310</v>
      </c>
    </row>
    <row r="1954" spans="1:11">
      <c r="A1954" s="1">
        <v>4951</v>
      </c>
      <c r="B1954" s="1">
        <v>1216</v>
      </c>
      <c r="C1954" s="1" t="s">
        <v>2751</v>
      </c>
      <c r="D1954" s="1" t="s">
        <v>3307</v>
      </c>
      <c r="E1954" s="1" t="s">
        <v>1115</v>
      </c>
      <c r="F1954" s="1" t="s">
        <v>3311</v>
      </c>
      <c r="G1954" s="1" t="s">
        <v>3312</v>
      </c>
      <c r="H1954" s="1" t="s">
        <v>50</v>
      </c>
      <c r="I1954" s="1" t="s">
        <v>565</v>
      </c>
      <c r="J1954" s="1" t="s">
        <v>566</v>
      </c>
      <c r="K1954" s="1" t="s">
        <v>3310</v>
      </c>
    </row>
    <row r="1955" spans="1:11">
      <c r="A1955" s="1">
        <v>4951</v>
      </c>
      <c r="B1955" s="1">
        <v>1216</v>
      </c>
      <c r="C1955" s="1" t="s">
        <v>2751</v>
      </c>
      <c r="D1955" s="1" t="s">
        <v>3307</v>
      </c>
      <c r="E1955" s="1" t="s">
        <v>102</v>
      </c>
      <c r="F1955" s="1" t="s">
        <v>103</v>
      </c>
      <c r="G1955" s="1" t="s">
        <v>104</v>
      </c>
      <c r="H1955" s="1" t="s">
        <v>50</v>
      </c>
      <c r="I1955" s="1" t="s">
        <v>247</v>
      </c>
      <c r="J1955" s="1" t="s">
        <v>248</v>
      </c>
      <c r="K1955" s="1" t="s">
        <v>3310</v>
      </c>
    </row>
    <row r="1956" spans="1:11">
      <c r="A1956" s="1">
        <v>4951</v>
      </c>
      <c r="B1956" s="1">
        <v>1216</v>
      </c>
      <c r="C1956" s="1" t="s">
        <v>2751</v>
      </c>
      <c r="D1956" s="1" t="s">
        <v>3307</v>
      </c>
      <c r="E1956" s="1" t="s">
        <v>677</v>
      </c>
      <c r="F1956" s="1" t="s">
        <v>3313</v>
      </c>
      <c r="G1956" s="1" t="s">
        <v>3314</v>
      </c>
      <c r="H1956" s="1" t="s">
        <v>50</v>
      </c>
      <c r="I1956" s="1" t="s">
        <v>99</v>
      </c>
      <c r="J1956" s="1" t="s">
        <v>100</v>
      </c>
      <c r="K1956" s="1" t="s">
        <v>3310</v>
      </c>
    </row>
    <row r="1957" spans="1:11">
      <c r="A1957" s="1">
        <v>4951</v>
      </c>
      <c r="B1957" s="1">
        <v>1216</v>
      </c>
      <c r="C1957" s="1" t="s">
        <v>2751</v>
      </c>
      <c r="D1957" s="1" t="s">
        <v>3307</v>
      </c>
      <c r="E1957" s="1" t="s">
        <v>474</v>
      </c>
      <c r="F1957" s="1" t="s">
        <v>3285</v>
      </c>
      <c r="G1957" s="1" t="s">
        <v>3286</v>
      </c>
      <c r="H1957" s="1" t="s">
        <v>50</v>
      </c>
      <c r="I1957" s="1" t="s">
        <v>189</v>
      </c>
      <c r="J1957" s="1" t="s">
        <v>190</v>
      </c>
      <c r="K1957" s="1" t="s">
        <v>3310</v>
      </c>
    </row>
    <row r="1958" spans="1:11">
      <c r="A1958" s="1">
        <v>4951</v>
      </c>
      <c r="B1958" s="1">
        <v>1216</v>
      </c>
      <c r="C1958" s="1" t="s">
        <v>2751</v>
      </c>
      <c r="D1958" s="1" t="s">
        <v>3307</v>
      </c>
      <c r="E1958" s="1" t="s">
        <v>1456</v>
      </c>
      <c r="F1958" s="1" t="s">
        <v>2127</v>
      </c>
      <c r="G1958" s="1" t="s">
        <v>2128</v>
      </c>
      <c r="H1958" s="1" t="s">
        <v>50</v>
      </c>
      <c r="I1958" s="1" t="s">
        <v>694</v>
      </c>
      <c r="J1958" s="1" t="s">
        <v>695</v>
      </c>
      <c r="K1958" s="1" t="s">
        <v>3310</v>
      </c>
    </row>
    <row r="1959" spans="1:11">
      <c r="A1959" s="1">
        <v>4951</v>
      </c>
      <c r="B1959" s="1">
        <v>1216</v>
      </c>
      <c r="C1959" s="1" t="s">
        <v>2751</v>
      </c>
      <c r="D1959" s="1" t="s">
        <v>3307</v>
      </c>
      <c r="E1959" s="1" t="s">
        <v>127</v>
      </c>
      <c r="F1959" s="1" t="s">
        <v>3315</v>
      </c>
      <c r="G1959" s="1" t="s">
        <v>3316</v>
      </c>
      <c r="H1959" s="1" t="s">
        <v>50</v>
      </c>
      <c r="I1959" s="1" t="s">
        <v>203</v>
      </c>
      <c r="J1959" s="1" t="s">
        <v>204</v>
      </c>
      <c r="K1959" s="1" t="s">
        <v>3310</v>
      </c>
    </row>
    <row r="1960" spans="1:11">
      <c r="A1960" s="1">
        <v>4951</v>
      </c>
      <c r="B1960" s="1">
        <v>1216</v>
      </c>
      <c r="C1960" s="1" t="s">
        <v>2751</v>
      </c>
      <c r="D1960" s="1" t="s">
        <v>3307</v>
      </c>
      <c r="E1960" s="1" t="s">
        <v>205</v>
      </c>
      <c r="F1960" s="1" t="s">
        <v>3003</v>
      </c>
      <c r="G1960" s="1" t="s">
        <v>3004</v>
      </c>
      <c r="H1960" s="1" t="s">
        <v>50</v>
      </c>
      <c r="I1960" s="1" t="s">
        <v>260</v>
      </c>
      <c r="J1960" s="1" t="s">
        <v>261</v>
      </c>
      <c r="K1960" s="1" t="s">
        <v>3310</v>
      </c>
    </row>
    <row r="1961" spans="1:11">
      <c r="A1961" s="1">
        <v>4951</v>
      </c>
      <c r="B1961" s="1">
        <v>1216</v>
      </c>
      <c r="C1961" s="1" t="s">
        <v>2751</v>
      </c>
      <c r="D1961" s="1" t="s">
        <v>3307</v>
      </c>
      <c r="E1961" s="1" t="s">
        <v>633</v>
      </c>
      <c r="F1961" s="1" t="s">
        <v>634</v>
      </c>
      <c r="G1961" s="1" t="s">
        <v>635</v>
      </c>
      <c r="H1961" s="1" t="s">
        <v>50</v>
      </c>
      <c r="I1961" s="1" t="s">
        <v>311</v>
      </c>
      <c r="J1961" s="1" t="s">
        <v>312</v>
      </c>
      <c r="K1961" s="1" t="s">
        <v>3310</v>
      </c>
    </row>
    <row r="1962" spans="1:11">
      <c r="A1962" s="1">
        <v>4951</v>
      </c>
      <c r="B1962" s="1">
        <v>1216</v>
      </c>
      <c r="C1962" s="1" t="s">
        <v>2751</v>
      </c>
      <c r="D1962" s="1" t="s">
        <v>3307</v>
      </c>
      <c r="E1962" s="1" t="s">
        <v>696</v>
      </c>
      <c r="F1962" s="1" t="s">
        <v>3317</v>
      </c>
      <c r="G1962" s="1" t="s">
        <v>3318</v>
      </c>
      <c r="H1962" s="1" t="s">
        <v>50</v>
      </c>
      <c r="I1962" s="1" t="s">
        <v>638</v>
      </c>
      <c r="J1962" s="1" t="s">
        <v>639</v>
      </c>
      <c r="K1962" s="1" t="s">
        <v>3310</v>
      </c>
    </row>
    <row r="1963" spans="1:11">
      <c r="A1963" s="1">
        <v>4951</v>
      </c>
      <c r="B1963" s="1">
        <v>1216</v>
      </c>
      <c r="C1963" s="1" t="s">
        <v>2751</v>
      </c>
      <c r="D1963" s="1" t="s">
        <v>3307</v>
      </c>
      <c r="E1963" s="1" t="s">
        <v>696</v>
      </c>
      <c r="F1963" s="1" t="s">
        <v>3317</v>
      </c>
      <c r="G1963" s="1" t="s">
        <v>3318</v>
      </c>
      <c r="H1963" s="1" t="s">
        <v>50</v>
      </c>
      <c r="I1963" s="1" t="s">
        <v>638</v>
      </c>
      <c r="J1963" s="1" t="s">
        <v>639</v>
      </c>
      <c r="K1963" s="1" t="s">
        <v>3310</v>
      </c>
    </row>
    <row r="1964" spans="1:11">
      <c r="A1964" s="1">
        <v>4951</v>
      </c>
      <c r="B1964" s="1">
        <v>1216</v>
      </c>
      <c r="C1964" s="1" t="s">
        <v>2751</v>
      </c>
      <c r="D1964" s="1" t="s">
        <v>3307</v>
      </c>
      <c r="E1964" s="1" t="s">
        <v>3319</v>
      </c>
      <c r="F1964" s="1" t="s">
        <v>3320</v>
      </c>
      <c r="G1964" s="1" t="s">
        <v>3321</v>
      </c>
      <c r="H1964" s="1" t="s">
        <v>50</v>
      </c>
      <c r="I1964" s="1" t="s">
        <v>1104</v>
      </c>
      <c r="J1964" s="1" t="s">
        <v>64</v>
      </c>
      <c r="K1964" s="1" t="s">
        <v>3310</v>
      </c>
    </row>
    <row r="1965" spans="1:11">
      <c r="A1965" s="1">
        <v>4951</v>
      </c>
      <c r="B1965" s="1">
        <v>1216</v>
      </c>
      <c r="C1965" s="1" t="s">
        <v>2751</v>
      </c>
      <c r="D1965" s="1" t="s">
        <v>3307</v>
      </c>
      <c r="E1965" s="1" t="s">
        <v>701</v>
      </c>
      <c r="F1965" s="1" t="s">
        <v>1037</v>
      </c>
      <c r="G1965" s="1" t="s">
        <v>1038</v>
      </c>
      <c r="H1965" s="1" t="s">
        <v>50</v>
      </c>
      <c r="I1965" s="1" t="s">
        <v>51</v>
      </c>
      <c r="J1965" s="1" t="s">
        <v>52</v>
      </c>
      <c r="K1965" s="1" t="s">
        <v>3310</v>
      </c>
    </row>
    <row r="1966" spans="1:11">
      <c r="A1966" s="1">
        <v>4951</v>
      </c>
      <c r="B1966" s="1">
        <v>1216</v>
      </c>
      <c r="C1966" s="1" t="s">
        <v>2751</v>
      </c>
      <c r="D1966" s="1" t="s">
        <v>3307</v>
      </c>
      <c r="E1966" s="1" t="s">
        <v>883</v>
      </c>
      <c r="F1966" s="1" t="s">
        <v>1974</v>
      </c>
      <c r="G1966" s="1" t="s">
        <v>1975</v>
      </c>
      <c r="H1966" s="1" t="s">
        <v>50</v>
      </c>
      <c r="I1966" s="1" t="s">
        <v>79</v>
      </c>
      <c r="J1966" s="1" t="s">
        <v>80</v>
      </c>
      <c r="K1966" s="1" t="s">
        <v>3310</v>
      </c>
    </row>
    <row r="1967" spans="1:11">
      <c r="A1967" s="1">
        <v>4951</v>
      </c>
      <c r="B1967" s="1">
        <v>1216</v>
      </c>
      <c r="C1967" s="1" t="s">
        <v>2751</v>
      </c>
      <c r="D1967" s="1" t="s">
        <v>3307</v>
      </c>
      <c r="E1967" s="1" t="s">
        <v>883</v>
      </c>
      <c r="F1967" s="1" t="s">
        <v>3322</v>
      </c>
      <c r="G1967" s="1" t="s">
        <v>3323</v>
      </c>
      <c r="H1967" s="1" t="s">
        <v>50</v>
      </c>
      <c r="I1967" s="1" t="s">
        <v>988</v>
      </c>
      <c r="J1967" s="1" t="s">
        <v>989</v>
      </c>
      <c r="K1967" s="1" t="s">
        <v>3310</v>
      </c>
    </row>
    <row r="1968" spans="1:11">
      <c r="A1968" s="1">
        <v>4951</v>
      </c>
      <c r="B1968" s="1">
        <v>1216</v>
      </c>
      <c r="C1968" s="1" t="s">
        <v>2751</v>
      </c>
      <c r="D1968" s="1" t="s">
        <v>3307</v>
      </c>
      <c r="E1968" s="1" t="s">
        <v>883</v>
      </c>
      <c r="F1968" s="1" t="s">
        <v>3322</v>
      </c>
      <c r="G1968" s="1" t="s">
        <v>3323</v>
      </c>
      <c r="H1968" s="1" t="s">
        <v>50</v>
      </c>
      <c r="I1968" s="1" t="s">
        <v>988</v>
      </c>
      <c r="J1968" s="1" t="s">
        <v>989</v>
      </c>
      <c r="K1968" s="1" t="s">
        <v>3310</v>
      </c>
    </row>
    <row r="1969" spans="1:11">
      <c r="A1969" s="1">
        <v>4951</v>
      </c>
      <c r="B1969" s="1">
        <v>1216</v>
      </c>
      <c r="C1969" s="1" t="s">
        <v>2751</v>
      </c>
      <c r="D1969" s="1" t="s">
        <v>3307</v>
      </c>
      <c r="E1969" s="1" t="s">
        <v>883</v>
      </c>
      <c r="F1969" s="1" t="s">
        <v>3324</v>
      </c>
      <c r="G1969" s="1" t="s">
        <v>3325</v>
      </c>
      <c r="H1969" s="1" t="s">
        <v>50</v>
      </c>
      <c r="I1969" s="1" t="s">
        <v>195</v>
      </c>
      <c r="J1969" s="1" t="s">
        <v>196</v>
      </c>
      <c r="K1969" s="1" t="s">
        <v>3310</v>
      </c>
    </row>
    <row r="1970" spans="1:11">
      <c r="A1970" s="1">
        <v>4951</v>
      </c>
      <c r="B1970" s="1">
        <v>1216</v>
      </c>
      <c r="C1970" s="1" t="s">
        <v>2751</v>
      </c>
      <c r="D1970" s="1" t="s">
        <v>3307</v>
      </c>
      <c r="E1970" s="1" t="s">
        <v>709</v>
      </c>
      <c r="F1970" s="1" t="s">
        <v>1158</v>
      </c>
      <c r="G1970" s="1" t="s">
        <v>1159</v>
      </c>
      <c r="H1970" s="1" t="s">
        <v>50</v>
      </c>
      <c r="I1970" s="1" t="s">
        <v>79</v>
      </c>
      <c r="J1970" s="1" t="s">
        <v>80</v>
      </c>
      <c r="K1970" s="1" t="s">
        <v>3310</v>
      </c>
    </row>
    <row r="1971" spans="1:11">
      <c r="A1971" s="1">
        <v>4951</v>
      </c>
      <c r="B1971" s="1">
        <v>1216</v>
      </c>
      <c r="C1971" s="1" t="s">
        <v>2751</v>
      </c>
      <c r="D1971" s="1" t="s">
        <v>3307</v>
      </c>
      <c r="E1971" s="1" t="s">
        <v>709</v>
      </c>
      <c r="F1971" s="1" t="s">
        <v>3326</v>
      </c>
      <c r="G1971" s="1" t="s">
        <v>3327</v>
      </c>
      <c r="H1971" s="1" t="s">
        <v>50</v>
      </c>
      <c r="I1971" s="1" t="s">
        <v>147</v>
      </c>
      <c r="J1971" s="1" t="s">
        <v>148</v>
      </c>
      <c r="K1971" s="1" t="s">
        <v>3310</v>
      </c>
    </row>
    <row r="1972" spans="1:11">
      <c r="A1972" s="1">
        <v>4951</v>
      </c>
      <c r="B1972" s="1">
        <v>1216</v>
      </c>
      <c r="C1972" s="1" t="s">
        <v>2751</v>
      </c>
      <c r="D1972" s="1" t="s">
        <v>3307</v>
      </c>
      <c r="E1972" s="1" t="s">
        <v>65</v>
      </c>
      <c r="F1972" s="1" t="s">
        <v>1162</v>
      </c>
      <c r="G1972" s="1" t="s">
        <v>1163</v>
      </c>
      <c r="H1972" s="1" t="s">
        <v>50</v>
      </c>
      <c r="I1972" s="1" t="s">
        <v>587</v>
      </c>
      <c r="J1972" s="1" t="s">
        <v>588</v>
      </c>
      <c r="K1972" s="1" t="s">
        <v>3310</v>
      </c>
    </row>
    <row r="1973" spans="1:11">
      <c r="A1973" s="1">
        <v>4952</v>
      </c>
      <c r="B1973" s="1">
        <v>1216</v>
      </c>
      <c r="C1973" s="1" t="s">
        <v>2751</v>
      </c>
      <c r="D1973" s="1" t="s">
        <v>3328</v>
      </c>
      <c r="E1973" s="1" t="s">
        <v>65</v>
      </c>
      <c r="F1973" s="1" t="s">
        <v>1329</v>
      </c>
      <c r="G1973" s="1" t="s">
        <v>1330</v>
      </c>
      <c r="H1973" s="1" t="s">
        <v>50</v>
      </c>
      <c r="I1973" s="1" t="s">
        <v>587</v>
      </c>
      <c r="J1973" s="1" t="s">
        <v>588</v>
      </c>
      <c r="K1973" s="1" t="s">
        <v>588</v>
      </c>
    </row>
    <row r="1974" spans="1:11">
      <c r="A1974" s="1">
        <v>4970</v>
      </c>
      <c r="B1974" s="1">
        <v>1404</v>
      </c>
      <c r="C1974" s="1" t="s">
        <v>2751</v>
      </c>
      <c r="D1974" s="1" t="s">
        <v>3329</v>
      </c>
      <c r="E1974" s="1" t="s">
        <v>205</v>
      </c>
      <c r="F1974" s="1" t="s">
        <v>1616</v>
      </c>
      <c r="G1974" s="1" t="s">
        <v>1617</v>
      </c>
      <c r="H1974" s="1" t="s">
        <v>50</v>
      </c>
      <c r="I1974" s="1" t="s">
        <v>147</v>
      </c>
      <c r="J1974" s="1" t="s">
        <v>148</v>
      </c>
      <c r="K1974" s="1" t="s">
        <v>3330</v>
      </c>
    </row>
    <row r="1975" spans="1:11">
      <c r="A1975" s="1">
        <v>4970</v>
      </c>
      <c r="B1975" s="1">
        <v>1404</v>
      </c>
      <c r="C1975" s="1" t="s">
        <v>2751</v>
      </c>
      <c r="D1975" s="1" t="s">
        <v>3329</v>
      </c>
      <c r="E1975" s="1" t="s">
        <v>1668</v>
      </c>
      <c r="F1975" s="1" t="s">
        <v>3331</v>
      </c>
      <c r="G1975" s="1" t="s">
        <v>3332</v>
      </c>
      <c r="H1975" s="1" t="s">
        <v>50</v>
      </c>
      <c r="I1975" s="1" t="s">
        <v>712</v>
      </c>
      <c r="J1975" s="1" t="s">
        <v>849</v>
      </c>
      <c r="K1975" s="1" t="s">
        <v>3330</v>
      </c>
    </row>
    <row r="1976" spans="1:11">
      <c r="A1976" s="1">
        <v>4970</v>
      </c>
      <c r="B1976" s="1">
        <v>1404</v>
      </c>
      <c r="C1976" s="1" t="s">
        <v>2751</v>
      </c>
      <c r="D1976" s="1" t="s">
        <v>3329</v>
      </c>
      <c r="E1976" s="1" t="s">
        <v>65</v>
      </c>
      <c r="F1976" s="1" t="s">
        <v>1196</v>
      </c>
      <c r="G1976" s="1" t="s">
        <v>1197</v>
      </c>
      <c r="H1976" s="1" t="s">
        <v>50</v>
      </c>
      <c r="I1976" s="1" t="s">
        <v>99</v>
      </c>
      <c r="J1976" s="1" t="s">
        <v>100</v>
      </c>
      <c r="K1976" s="1" t="s">
        <v>3330</v>
      </c>
    </row>
    <row r="1977" spans="1:11">
      <c r="A1977" s="1">
        <v>5036</v>
      </c>
      <c r="B1977" s="1">
        <v>1667</v>
      </c>
      <c r="C1977" s="1" t="s">
        <v>2751</v>
      </c>
      <c r="D1977" s="1" t="s">
        <v>3333</v>
      </c>
      <c r="E1977" s="1" t="s">
        <v>318</v>
      </c>
      <c r="F1977" s="1" t="s">
        <v>3334</v>
      </c>
      <c r="G1977" s="1" t="s">
        <v>3335</v>
      </c>
      <c r="H1977" s="1" t="s">
        <v>50</v>
      </c>
      <c r="I1977" s="1" t="s">
        <v>130</v>
      </c>
      <c r="J1977" s="1" t="s">
        <v>131</v>
      </c>
      <c r="K1977" s="1" t="s">
        <v>2692</v>
      </c>
    </row>
    <row r="1978" spans="1:11">
      <c r="A1978" s="1">
        <v>5036</v>
      </c>
      <c r="B1978" s="1">
        <v>1667</v>
      </c>
      <c r="C1978" s="1" t="s">
        <v>2751</v>
      </c>
      <c r="D1978" s="1" t="s">
        <v>3333</v>
      </c>
      <c r="E1978" s="1" t="s">
        <v>318</v>
      </c>
      <c r="F1978" s="1" t="s">
        <v>1946</v>
      </c>
      <c r="G1978" s="1" t="s">
        <v>1947</v>
      </c>
      <c r="H1978" s="1" t="s">
        <v>50</v>
      </c>
      <c r="I1978" s="1" t="s">
        <v>247</v>
      </c>
      <c r="J1978" s="1" t="s">
        <v>248</v>
      </c>
      <c r="K1978" s="1" t="s">
        <v>2692</v>
      </c>
    </row>
    <row r="1979" spans="1:11">
      <c r="A1979" s="1">
        <v>5036</v>
      </c>
      <c r="B1979" s="1">
        <v>1667</v>
      </c>
      <c r="C1979" s="1" t="s">
        <v>2751</v>
      </c>
      <c r="D1979" s="1" t="s">
        <v>3333</v>
      </c>
      <c r="E1979" s="1" t="s">
        <v>1177</v>
      </c>
      <c r="F1979" s="1" t="s">
        <v>1357</v>
      </c>
      <c r="G1979" s="1" t="s">
        <v>1358</v>
      </c>
      <c r="H1979" s="1" t="s">
        <v>50</v>
      </c>
      <c r="I1979" s="1" t="s">
        <v>303</v>
      </c>
      <c r="J1979" s="1" t="s">
        <v>304</v>
      </c>
      <c r="K1979" s="1" t="s">
        <v>2692</v>
      </c>
    </row>
    <row r="1980" spans="1:11">
      <c r="A1980" s="1">
        <v>5036</v>
      </c>
      <c r="B1980" s="1">
        <v>1667</v>
      </c>
      <c r="C1980" s="1" t="s">
        <v>2751</v>
      </c>
      <c r="D1980" s="1" t="s">
        <v>3333</v>
      </c>
      <c r="E1980" s="1" t="s">
        <v>398</v>
      </c>
      <c r="F1980" s="1" t="s">
        <v>1244</v>
      </c>
      <c r="G1980" s="1" t="s">
        <v>1245</v>
      </c>
      <c r="H1980" s="1" t="s">
        <v>50</v>
      </c>
      <c r="I1980" s="1" t="s">
        <v>147</v>
      </c>
      <c r="J1980" s="1" t="s">
        <v>148</v>
      </c>
      <c r="K1980" s="1" t="s">
        <v>2692</v>
      </c>
    </row>
    <row r="1981" spans="1:11">
      <c r="A1981" s="1">
        <v>5036</v>
      </c>
      <c r="B1981" s="1">
        <v>1667</v>
      </c>
      <c r="C1981" s="1" t="s">
        <v>2751</v>
      </c>
      <c r="D1981" s="1" t="s">
        <v>3333</v>
      </c>
      <c r="E1981" s="1" t="s">
        <v>398</v>
      </c>
      <c r="F1981" s="1" t="s">
        <v>399</v>
      </c>
      <c r="G1981" s="1" t="s">
        <v>400</v>
      </c>
      <c r="H1981" s="1" t="s">
        <v>50</v>
      </c>
      <c r="I1981" s="1" t="s">
        <v>435</v>
      </c>
      <c r="J1981" s="1" t="s">
        <v>436</v>
      </c>
      <c r="K1981" s="1" t="s">
        <v>2692</v>
      </c>
    </row>
    <row r="1982" spans="1:11">
      <c r="A1982" s="1">
        <v>5036</v>
      </c>
      <c r="B1982" s="1">
        <v>1667</v>
      </c>
      <c r="C1982" s="1" t="s">
        <v>2751</v>
      </c>
      <c r="D1982" s="1" t="s">
        <v>3333</v>
      </c>
      <c r="E1982" s="1" t="s">
        <v>47</v>
      </c>
      <c r="F1982" s="1" t="s">
        <v>1235</v>
      </c>
      <c r="G1982" s="1" t="s">
        <v>1236</v>
      </c>
      <c r="H1982" s="1" t="s">
        <v>50</v>
      </c>
      <c r="I1982" s="1" t="s">
        <v>284</v>
      </c>
      <c r="J1982" s="1" t="s">
        <v>285</v>
      </c>
      <c r="K1982" s="1" t="s">
        <v>2692</v>
      </c>
    </row>
    <row r="1983" spans="1:11">
      <c r="A1983" s="1">
        <v>5036</v>
      </c>
      <c r="B1983" s="1">
        <v>1667</v>
      </c>
      <c r="C1983" s="1" t="s">
        <v>2751</v>
      </c>
      <c r="D1983" s="1" t="s">
        <v>3333</v>
      </c>
      <c r="E1983" s="1" t="s">
        <v>54</v>
      </c>
      <c r="F1983" s="1" t="s">
        <v>717</v>
      </c>
      <c r="G1983" s="1" t="s">
        <v>718</v>
      </c>
      <c r="H1983" s="1" t="s">
        <v>50</v>
      </c>
      <c r="I1983" s="1" t="s">
        <v>719</v>
      </c>
      <c r="J1983" s="1" t="s">
        <v>720</v>
      </c>
      <c r="K1983" s="1" t="s">
        <v>2692</v>
      </c>
    </row>
    <row r="1984" spans="1:11">
      <c r="A1984" s="1">
        <v>5036</v>
      </c>
      <c r="B1984" s="1">
        <v>1667</v>
      </c>
      <c r="C1984" s="1" t="s">
        <v>2751</v>
      </c>
      <c r="D1984" s="1" t="s">
        <v>3333</v>
      </c>
      <c r="E1984" s="1" t="s">
        <v>54</v>
      </c>
      <c r="F1984" s="1" t="s">
        <v>717</v>
      </c>
      <c r="G1984" s="1" t="s">
        <v>718</v>
      </c>
      <c r="H1984" s="1" t="s">
        <v>50</v>
      </c>
      <c r="I1984" s="1" t="s">
        <v>719</v>
      </c>
      <c r="J1984" s="1" t="s">
        <v>720</v>
      </c>
      <c r="K1984" s="1" t="s">
        <v>2692</v>
      </c>
    </row>
    <row r="1985" spans="1:11">
      <c r="A1985" s="1">
        <v>5036</v>
      </c>
      <c r="B1985" s="1">
        <v>1667</v>
      </c>
      <c r="C1985" s="1" t="s">
        <v>2751</v>
      </c>
      <c r="D1985" s="1" t="s">
        <v>3333</v>
      </c>
      <c r="E1985" s="1" t="s">
        <v>65</v>
      </c>
      <c r="F1985" s="1" t="s">
        <v>667</v>
      </c>
      <c r="G1985" s="1" t="s">
        <v>668</v>
      </c>
      <c r="H1985" s="1" t="s">
        <v>50</v>
      </c>
      <c r="I1985" s="1" t="s">
        <v>113</v>
      </c>
      <c r="J1985" s="1" t="s">
        <v>114</v>
      </c>
      <c r="K1985" s="1" t="s">
        <v>2692</v>
      </c>
    </row>
    <row r="1986" spans="1:11">
      <c r="A1986" s="1">
        <v>5037</v>
      </c>
      <c r="B1986" s="1">
        <v>1667</v>
      </c>
      <c r="C1986" s="1" t="s">
        <v>2751</v>
      </c>
      <c r="D1986" s="1" t="s">
        <v>3336</v>
      </c>
      <c r="E1986" s="1" t="s">
        <v>336</v>
      </c>
      <c r="F1986" s="1" t="s">
        <v>3337</v>
      </c>
      <c r="G1986" s="1" t="s">
        <v>3338</v>
      </c>
      <c r="H1986" s="1" t="s">
        <v>50</v>
      </c>
      <c r="I1986" s="1" t="s">
        <v>140</v>
      </c>
      <c r="J1986" s="1" t="s">
        <v>141</v>
      </c>
      <c r="K1986" s="1" t="s">
        <v>3339</v>
      </c>
    </row>
    <row r="1987" spans="1:11">
      <c r="A1987" s="1">
        <v>5037</v>
      </c>
      <c r="B1987" s="1">
        <v>1667</v>
      </c>
      <c r="C1987" s="1" t="s">
        <v>2751</v>
      </c>
      <c r="D1987" s="1" t="s">
        <v>3336</v>
      </c>
      <c r="E1987" s="1" t="s">
        <v>336</v>
      </c>
      <c r="F1987" s="1" t="s">
        <v>3340</v>
      </c>
      <c r="G1987" s="1" t="s">
        <v>3341</v>
      </c>
      <c r="H1987" s="1" t="s">
        <v>50</v>
      </c>
      <c r="I1987" s="1" t="s">
        <v>988</v>
      </c>
      <c r="J1987" s="1" t="s">
        <v>989</v>
      </c>
      <c r="K1987" s="1" t="s">
        <v>3339</v>
      </c>
    </row>
    <row r="1988" spans="1:11">
      <c r="A1988" s="1">
        <v>5037</v>
      </c>
      <c r="B1988" s="1">
        <v>1667</v>
      </c>
      <c r="C1988" s="1" t="s">
        <v>2751</v>
      </c>
      <c r="D1988" s="1" t="s">
        <v>3336</v>
      </c>
      <c r="E1988" s="1" t="s">
        <v>1464</v>
      </c>
      <c r="F1988" s="1" t="s">
        <v>3342</v>
      </c>
      <c r="G1988" s="1" t="s">
        <v>3343</v>
      </c>
      <c r="H1988" s="1" t="s">
        <v>685</v>
      </c>
      <c r="I1988" s="1" t="s">
        <v>195</v>
      </c>
      <c r="J1988" s="1" t="s">
        <v>713</v>
      </c>
      <c r="K1988" s="1" t="s">
        <v>3339</v>
      </c>
    </row>
    <row r="1989" spans="1:11">
      <c r="A1989" s="1">
        <v>5037</v>
      </c>
      <c r="B1989" s="1">
        <v>1667</v>
      </c>
      <c r="C1989" s="1" t="s">
        <v>2751</v>
      </c>
      <c r="D1989" s="1" t="s">
        <v>3336</v>
      </c>
      <c r="E1989" s="1" t="s">
        <v>744</v>
      </c>
      <c r="F1989" s="1" t="s">
        <v>821</v>
      </c>
      <c r="G1989" s="1" t="s">
        <v>822</v>
      </c>
      <c r="H1989" s="1" t="s">
        <v>50</v>
      </c>
      <c r="I1989" s="1" t="s">
        <v>587</v>
      </c>
      <c r="J1989" s="1" t="s">
        <v>588</v>
      </c>
      <c r="K1989" s="1" t="s">
        <v>3339</v>
      </c>
    </row>
    <row r="1990" spans="1:11">
      <c r="A1990" s="1">
        <v>5037</v>
      </c>
      <c r="B1990" s="1">
        <v>1667</v>
      </c>
      <c r="C1990" s="1" t="s">
        <v>2751</v>
      </c>
      <c r="D1990" s="1" t="s">
        <v>3336</v>
      </c>
      <c r="E1990" s="1" t="s">
        <v>65</v>
      </c>
      <c r="F1990" s="1" t="s">
        <v>667</v>
      </c>
      <c r="G1990" s="1" t="s">
        <v>668</v>
      </c>
      <c r="H1990" s="1" t="s">
        <v>50</v>
      </c>
      <c r="I1990" s="1" t="s">
        <v>113</v>
      </c>
      <c r="J1990" s="1" t="s">
        <v>114</v>
      </c>
      <c r="K1990" s="1" t="s">
        <v>3339</v>
      </c>
    </row>
    <row r="1991" spans="1:11">
      <c r="A1991" s="1">
        <v>5038</v>
      </c>
      <c r="B1991" s="1">
        <v>1667</v>
      </c>
      <c r="C1991" s="1" t="s">
        <v>2751</v>
      </c>
      <c r="D1991" s="1" t="s">
        <v>3344</v>
      </c>
      <c r="E1991" s="1" t="s">
        <v>186</v>
      </c>
      <c r="F1991" s="1" t="s">
        <v>2681</v>
      </c>
      <c r="G1991" s="1" t="s">
        <v>2682</v>
      </c>
      <c r="H1991" s="1" t="s">
        <v>62</v>
      </c>
      <c r="I1991" s="1" t="s">
        <v>3345</v>
      </c>
      <c r="J1991" s="1" t="s">
        <v>572</v>
      </c>
      <c r="K1991" s="1" t="s">
        <v>3346</v>
      </c>
    </row>
    <row r="1992" spans="1:11">
      <c r="A1992" s="1">
        <v>5038</v>
      </c>
      <c r="B1992" s="1">
        <v>1667</v>
      </c>
      <c r="C1992" s="1" t="s">
        <v>2751</v>
      </c>
      <c r="D1992" s="1" t="s">
        <v>3344</v>
      </c>
      <c r="E1992" s="1" t="s">
        <v>65</v>
      </c>
      <c r="F1992" s="1" t="s">
        <v>1976</v>
      </c>
      <c r="G1992" s="1" t="s">
        <v>1977</v>
      </c>
      <c r="H1992" s="1" t="s">
        <v>50</v>
      </c>
      <c r="I1992" s="1" t="s">
        <v>828</v>
      </c>
      <c r="J1992" s="1" t="s">
        <v>829</v>
      </c>
      <c r="K1992" s="1" t="s">
        <v>3346</v>
      </c>
    </row>
    <row r="1993" spans="1:11">
      <c r="A1993" s="1">
        <v>5039</v>
      </c>
      <c r="B1993" s="1">
        <v>1667</v>
      </c>
      <c r="C1993" s="1" t="s">
        <v>2751</v>
      </c>
      <c r="D1993" s="1" t="s">
        <v>95</v>
      </c>
      <c r="E1993" s="1" t="s">
        <v>186</v>
      </c>
      <c r="F1993" s="1" t="s">
        <v>2679</v>
      </c>
      <c r="G1993" s="1" t="s">
        <v>2680</v>
      </c>
      <c r="H1993" s="1" t="s">
        <v>50</v>
      </c>
      <c r="I1993" s="1" t="s">
        <v>988</v>
      </c>
      <c r="J1993" s="1" t="s">
        <v>989</v>
      </c>
      <c r="K1993" s="1" t="s">
        <v>3347</v>
      </c>
    </row>
    <row r="1994" spans="1:11">
      <c r="A1994" s="1">
        <v>5039</v>
      </c>
      <c r="B1994" s="1">
        <v>1667</v>
      </c>
      <c r="C1994" s="1" t="s">
        <v>2751</v>
      </c>
      <c r="D1994" s="1" t="s">
        <v>95</v>
      </c>
      <c r="E1994" s="1" t="s">
        <v>186</v>
      </c>
      <c r="F1994" s="1" t="s">
        <v>2681</v>
      </c>
      <c r="G1994" s="1" t="s">
        <v>2682</v>
      </c>
      <c r="H1994" s="1" t="s">
        <v>50</v>
      </c>
      <c r="I1994" s="1" t="s">
        <v>979</v>
      </c>
      <c r="J1994" s="1" t="s">
        <v>980</v>
      </c>
      <c r="K1994" s="1" t="s">
        <v>3347</v>
      </c>
    </row>
    <row r="1995" spans="1:11">
      <c r="A1995" s="1">
        <v>5039</v>
      </c>
      <c r="B1995" s="1">
        <v>1667</v>
      </c>
      <c r="C1995" s="1" t="s">
        <v>2751</v>
      </c>
      <c r="D1995" s="1" t="s">
        <v>95</v>
      </c>
      <c r="E1995" s="1" t="s">
        <v>1464</v>
      </c>
      <c r="F1995" s="1" t="s">
        <v>3342</v>
      </c>
      <c r="G1995" s="1" t="s">
        <v>3343</v>
      </c>
      <c r="H1995" s="1" t="s">
        <v>62</v>
      </c>
      <c r="I1995" s="1" t="s">
        <v>89</v>
      </c>
      <c r="J1995" s="1" t="s">
        <v>961</v>
      </c>
      <c r="K1995" s="1" t="s">
        <v>3347</v>
      </c>
    </row>
    <row r="1996" spans="1:11">
      <c r="A1996" s="1">
        <v>5039</v>
      </c>
      <c r="B1996" s="1">
        <v>1667</v>
      </c>
      <c r="C1996" s="1" t="s">
        <v>2751</v>
      </c>
      <c r="D1996" s="1" t="s">
        <v>95</v>
      </c>
      <c r="E1996" s="1" t="s">
        <v>205</v>
      </c>
      <c r="F1996" s="1" t="s">
        <v>210</v>
      </c>
      <c r="G1996" s="1" t="s">
        <v>211</v>
      </c>
      <c r="H1996" s="1" t="s">
        <v>50</v>
      </c>
      <c r="I1996" s="1" t="s">
        <v>439</v>
      </c>
      <c r="J1996" s="1" t="s">
        <v>440</v>
      </c>
      <c r="K1996" s="1" t="s">
        <v>3347</v>
      </c>
    </row>
    <row r="1997" spans="1:11">
      <c r="A1997" s="1">
        <v>5039</v>
      </c>
      <c r="B1997" s="1">
        <v>1667</v>
      </c>
      <c r="C1997" s="1" t="s">
        <v>2751</v>
      </c>
      <c r="D1997" s="1" t="s">
        <v>95</v>
      </c>
      <c r="E1997" s="1" t="s">
        <v>2292</v>
      </c>
      <c r="F1997" s="1" t="s">
        <v>3348</v>
      </c>
      <c r="G1997" s="1" t="s">
        <v>3349</v>
      </c>
      <c r="H1997" s="1" t="s">
        <v>50</v>
      </c>
      <c r="I1997" s="1" t="s">
        <v>916</v>
      </c>
      <c r="J1997" s="1" t="s">
        <v>917</v>
      </c>
      <c r="K1997" s="1" t="s">
        <v>3347</v>
      </c>
    </row>
    <row r="1998" spans="1:11">
      <c r="A1998" s="1">
        <v>5039</v>
      </c>
      <c r="B1998" s="1">
        <v>1667</v>
      </c>
      <c r="C1998" s="1" t="s">
        <v>2751</v>
      </c>
      <c r="D1998" s="1" t="s">
        <v>95</v>
      </c>
      <c r="E1998" s="1" t="s">
        <v>305</v>
      </c>
      <c r="F1998" s="1" t="s">
        <v>306</v>
      </c>
      <c r="G1998" s="1" t="s">
        <v>307</v>
      </c>
      <c r="H1998" s="1" t="s">
        <v>50</v>
      </c>
      <c r="I1998" s="1" t="s">
        <v>308</v>
      </c>
      <c r="J1998" s="1" t="s">
        <v>62</v>
      </c>
      <c r="K1998" s="1" t="s">
        <v>3347</v>
      </c>
    </row>
    <row r="1999" spans="1:11">
      <c r="A1999" s="1">
        <v>5039</v>
      </c>
      <c r="B1999" s="1">
        <v>1667</v>
      </c>
      <c r="C1999" s="1" t="s">
        <v>2751</v>
      </c>
      <c r="D1999" s="1" t="s">
        <v>95</v>
      </c>
      <c r="E1999" s="1" t="s">
        <v>65</v>
      </c>
      <c r="F1999" s="1" t="s">
        <v>1417</v>
      </c>
      <c r="G1999" s="1" t="s">
        <v>1418</v>
      </c>
      <c r="H1999" s="1" t="s">
        <v>50</v>
      </c>
      <c r="I1999" s="1" t="s">
        <v>828</v>
      </c>
      <c r="J1999" s="1" t="s">
        <v>829</v>
      </c>
      <c r="K1999" s="1" t="s">
        <v>3347</v>
      </c>
    </row>
    <row r="2000" spans="1:11">
      <c r="A2000" s="1">
        <v>5040</v>
      </c>
      <c r="B2000" s="1">
        <v>1667</v>
      </c>
      <c r="C2000" s="1" t="s">
        <v>2751</v>
      </c>
      <c r="D2000" s="1" t="s">
        <v>3350</v>
      </c>
      <c r="E2000" s="1" t="s">
        <v>186</v>
      </c>
      <c r="F2000" s="1" t="s">
        <v>2681</v>
      </c>
      <c r="G2000" s="1" t="s">
        <v>2682</v>
      </c>
      <c r="H2000" s="1" t="s">
        <v>50</v>
      </c>
      <c r="I2000" s="1" t="s">
        <v>346</v>
      </c>
      <c r="J2000" s="1" t="s">
        <v>347</v>
      </c>
      <c r="K2000" s="1" t="s">
        <v>3351</v>
      </c>
    </row>
    <row r="2001" spans="1:11">
      <c r="A2001" s="1">
        <v>5040</v>
      </c>
      <c r="B2001" s="1">
        <v>1667</v>
      </c>
      <c r="C2001" s="1" t="s">
        <v>2751</v>
      </c>
      <c r="D2001" s="1" t="s">
        <v>3350</v>
      </c>
      <c r="E2001" s="1" t="s">
        <v>696</v>
      </c>
      <c r="F2001" s="1" t="s">
        <v>3352</v>
      </c>
      <c r="G2001" s="1" t="s">
        <v>3353</v>
      </c>
      <c r="H2001" s="1" t="s">
        <v>50</v>
      </c>
      <c r="I2001" s="1" t="s">
        <v>113</v>
      </c>
      <c r="J2001" s="1" t="s">
        <v>114</v>
      </c>
      <c r="K2001" s="1" t="s">
        <v>3351</v>
      </c>
    </row>
    <row r="2002" spans="1:11">
      <c r="A2002" s="1">
        <v>5040</v>
      </c>
      <c r="B2002" s="1">
        <v>1667</v>
      </c>
      <c r="C2002" s="1" t="s">
        <v>2751</v>
      </c>
      <c r="D2002" s="1" t="s">
        <v>3350</v>
      </c>
      <c r="E2002" s="1" t="s">
        <v>2615</v>
      </c>
      <c r="F2002" s="1" t="s">
        <v>3354</v>
      </c>
      <c r="G2002" s="1" t="s">
        <v>3355</v>
      </c>
      <c r="H2002" s="1" t="s">
        <v>50</v>
      </c>
      <c r="I2002" s="1" t="s">
        <v>694</v>
      </c>
      <c r="J2002" s="1" t="s">
        <v>695</v>
      </c>
      <c r="K2002" s="1" t="s">
        <v>3351</v>
      </c>
    </row>
    <row r="2003" spans="1:11">
      <c r="A2003" s="1">
        <v>5040</v>
      </c>
      <c r="B2003" s="1">
        <v>1667</v>
      </c>
      <c r="C2003" s="1" t="s">
        <v>2751</v>
      </c>
      <c r="D2003" s="1" t="s">
        <v>3350</v>
      </c>
      <c r="E2003" s="1" t="s">
        <v>1791</v>
      </c>
      <c r="F2003" s="1" t="s">
        <v>3356</v>
      </c>
      <c r="G2003" s="1" t="s">
        <v>3357</v>
      </c>
      <c r="H2003" s="1" t="s">
        <v>50</v>
      </c>
      <c r="I2003" s="1" t="s">
        <v>351</v>
      </c>
      <c r="J2003" s="1" t="s">
        <v>352</v>
      </c>
      <c r="K2003" s="1" t="s">
        <v>3351</v>
      </c>
    </row>
    <row r="2004" spans="1:11">
      <c r="A2004" s="1">
        <v>5040</v>
      </c>
      <c r="B2004" s="1">
        <v>1667</v>
      </c>
      <c r="C2004" s="1" t="s">
        <v>2751</v>
      </c>
      <c r="D2004" s="1" t="s">
        <v>3350</v>
      </c>
      <c r="E2004" s="1" t="s">
        <v>65</v>
      </c>
      <c r="F2004" s="1" t="s">
        <v>3209</v>
      </c>
      <c r="G2004" s="1" t="s">
        <v>3210</v>
      </c>
      <c r="H2004" s="1" t="s">
        <v>50</v>
      </c>
      <c r="I2004" s="1" t="s">
        <v>1076</v>
      </c>
      <c r="J2004" s="1" t="s">
        <v>300</v>
      </c>
      <c r="K2004" s="1" t="s">
        <v>3351</v>
      </c>
    </row>
    <row r="2005" spans="1:11">
      <c r="A2005" s="1">
        <v>5124</v>
      </c>
      <c r="B2005" s="1">
        <v>1910</v>
      </c>
      <c r="C2005" s="1" t="s">
        <v>2751</v>
      </c>
      <c r="D2005" s="1" t="s">
        <v>3358</v>
      </c>
      <c r="E2005" s="1" t="s">
        <v>939</v>
      </c>
      <c r="F2005" s="1" t="s">
        <v>3359</v>
      </c>
      <c r="G2005" s="1" t="s">
        <v>3360</v>
      </c>
      <c r="H2005" s="1" t="s">
        <v>50</v>
      </c>
      <c r="I2005" s="1" t="s">
        <v>619</v>
      </c>
      <c r="J2005" s="1" t="s">
        <v>620</v>
      </c>
      <c r="K2005" s="1" t="s">
        <v>3361</v>
      </c>
    </row>
    <row r="2006" spans="1:11">
      <c r="A2006" s="1">
        <v>5124</v>
      </c>
      <c r="B2006" s="1">
        <v>1910</v>
      </c>
      <c r="C2006" s="1" t="s">
        <v>2751</v>
      </c>
      <c r="D2006" s="1" t="s">
        <v>3358</v>
      </c>
      <c r="E2006" s="1" t="s">
        <v>939</v>
      </c>
      <c r="F2006" s="1" t="s">
        <v>3359</v>
      </c>
      <c r="G2006" s="1" t="s">
        <v>3360</v>
      </c>
      <c r="H2006" s="1" t="s">
        <v>466</v>
      </c>
      <c r="I2006" s="1" t="s">
        <v>619</v>
      </c>
      <c r="J2006" s="1" t="s">
        <v>3362</v>
      </c>
      <c r="K2006" s="1" t="s">
        <v>3361</v>
      </c>
    </row>
    <row r="2007" spans="1:11">
      <c r="A2007" s="1">
        <v>5124</v>
      </c>
      <c r="B2007" s="1">
        <v>1910</v>
      </c>
      <c r="C2007" s="1" t="s">
        <v>2751</v>
      </c>
      <c r="D2007" s="1" t="s">
        <v>3358</v>
      </c>
      <c r="E2007" s="1" t="s">
        <v>939</v>
      </c>
      <c r="F2007" s="1" t="s">
        <v>3359</v>
      </c>
      <c r="G2007" s="1" t="s">
        <v>3360</v>
      </c>
      <c r="H2007" s="1" t="s">
        <v>50</v>
      </c>
      <c r="I2007" s="1" t="s">
        <v>2695</v>
      </c>
      <c r="J2007" s="1" t="s">
        <v>2696</v>
      </c>
      <c r="K2007" s="1" t="s">
        <v>3361</v>
      </c>
    </row>
    <row r="2008" spans="1:11">
      <c r="A2008" s="1">
        <v>5124</v>
      </c>
      <c r="B2008" s="1">
        <v>1910</v>
      </c>
      <c r="C2008" s="1" t="s">
        <v>2751</v>
      </c>
      <c r="D2008" s="1" t="s">
        <v>3358</v>
      </c>
      <c r="E2008" s="1" t="s">
        <v>257</v>
      </c>
      <c r="F2008" s="1" t="s">
        <v>2539</v>
      </c>
      <c r="G2008" s="1" t="s">
        <v>2540</v>
      </c>
      <c r="H2008" s="1" t="s">
        <v>50</v>
      </c>
      <c r="I2008" s="1" t="s">
        <v>369</v>
      </c>
      <c r="J2008" s="1" t="s">
        <v>370</v>
      </c>
      <c r="K2008" s="1" t="s">
        <v>3361</v>
      </c>
    </row>
    <row r="2009" spans="1:11">
      <c r="A2009" s="1">
        <v>5124</v>
      </c>
      <c r="B2009" s="1">
        <v>1910</v>
      </c>
      <c r="C2009" s="1" t="s">
        <v>2751</v>
      </c>
      <c r="D2009" s="1" t="s">
        <v>3358</v>
      </c>
      <c r="E2009" s="1" t="s">
        <v>513</v>
      </c>
      <c r="F2009" s="1" t="s">
        <v>3363</v>
      </c>
      <c r="G2009" s="1" t="s">
        <v>3364</v>
      </c>
      <c r="H2009" s="1" t="s">
        <v>50</v>
      </c>
      <c r="I2009" s="1" t="s">
        <v>2423</v>
      </c>
      <c r="J2009" s="1" t="s">
        <v>2424</v>
      </c>
      <c r="K2009" s="1" t="s">
        <v>3361</v>
      </c>
    </row>
    <row r="2010" spans="1:11">
      <c r="A2010" s="1">
        <v>5124</v>
      </c>
      <c r="B2010" s="1">
        <v>1910</v>
      </c>
      <c r="C2010" s="1" t="s">
        <v>2751</v>
      </c>
      <c r="D2010" s="1" t="s">
        <v>3358</v>
      </c>
      <c r="E2010" s="1" t="s">
        <v>650</v>
      </c>
      <c r="F2010" s="1" t="s">
        <v>3365</v>
      </c>
      <c r="G2010" s="1" t="s">
        <v>3366</v>
      </c>
      <c r="H2010" s="1" t="s">
        <v>50</v>
      </c>
      <c r="I2010" s="1" t="s">
        <v>1104</v>
      </c>
      <c r="J2010" s="1" t="s">
        <v>64</v>
      </c>
      <c r="K2010" s="1" t="s">
        <v>3361</v>
      </c>
    </row>
    <row r="2011" spans="1:11">
      <c r="A2011" s="1">
        <v>5124</v>
      </c>
      <c r="B2011" s="1">
        <v>1910</v>
      </c>
      <c r="C2011" s="1" t="s">
        <v>2751</v>
      </c>
      <c r="D2011" s="1" t="s">
        <v>3358</v>
      </c>
      <c r="E2011" s="1" t="s">
        <v>650</v>
      </c>
      <c r="F2011" s="1" t="s">
        <v>3365</v>
      </c>
      <c r="G2011" s="1" t="s">
        <v>3366</v>
      </c>
      <c r="H2011" s="1" t="s">
        <v>50</v>
      </c>
      <c r="I2011" s="1" t="s">
        <v>1104</v>
      </c>
      <c r="J2011" s="1" t="s">
        <v>64</v>
      </c>
      <c r="K2011" s="1" t="s">
        <v>3361</v>
      </c>
    </row>
    <row r="2012" spans="1:11">
      <c r="A2012" s="1">
        <v>5124</v>
      </c>
      <c r="B2012" s="1">
        <v>1910</v>
      </c>
      <c r="C2012" s="1" t="s">
        <v>2751</v>
      </c>
      <c r="D2012" s="1" t="s">
        <v>3358</v>
      </c>
      <c r="E2012" s="1" t="s">
        <v>650</v>
      </c>
      <c r="F2012" s="1" t="s">
        <v>3367</v>
      </c>
      <c r="G2012" s="1" t="s">
        <v>3368</v>
      </c>
      <c r="H2012" s="1" t="s">
        <v>50</v>
      </c>
      <c r="I2012" s="1" t="s">
        <v>260</v>
      </c>
      <c r="J2012" s="1" t="s">
        <v>261</v>
      </c>
      <c r="K2012" s="1" t="s">
        <v>3361</v>
      </c>
    </row>
    <row r="2013" spans="1:11">
      <c r="A2013" s="1">
        <v>5124</v>
      </c>
      <c r="B2013" s="1">
        <v>1910</v>
      </c>
      <c r="C2013" s="1" t="s">
        <v>2751</v>
      </c>
      <c r="D2013" s="1" t="s">
        <v>3358</v>
      </c>
      <c r="E2013" s="1" t="s">
        <v>650</v>
      </c>
      <c r="F2013" s="1" t="s">
        <v>3367</v>
      </c>
      <c r="G2013" s="1" t="s">
        <v>3368</v>
      </c>
      <c r="H2013" s="1" t="s">
        <v>50</v>
      </c>
      <c r="I2013" s="1" t="s">
        <v>260</v>
      </c>
      <c r="J2013" s="1" t="s">
        <v>261</v>
      </c>
      <c r="K2013" s="1" t="s">
        <v>3361</v>
      </c>
    </row>
    <row r="2014" spans="1:11">
      <c r="A2014" s="1">
        <v>5124</v>
      </c>
      <c r="B2014" s="1">
        <v>1910</v>
      </c>
      <c r="C2014" s="1" t="s">
        <v>2751</v>
      </c>
      <c r="D2014" s="1" t="s">
        <v>3358</v>
      </c>
      <c r="E2014" s="1" t="s">
        <v>677</v>
      </c>
      <c r="F2014" s="1" t="s">
        <v>2882</v>
      </c>
      <c r="G2014" s="1" t="s">
        <v>2883</v>
      </c>
      <c r="H2014" s="1" t="s">
        <v>50</v>
      </c>
      <c r="I2014" s="1" t="s">
        <v>2472</v>
      </c>
      <c r="J2014" s="1" t="s">
        <v>2473</v>
      </c>
      <c r="K2014" s="1" t="s">
        <v>3361</v>
      </c>
    </row>
    <row r="2015" spans="1:11">
      <c r="A2015" s="1">
        <v>5124</v>
      </c>
      <c r="B2015" s="1">
        <v>1910</v>
      </c>
      <c r="C2015" s="1" t="s">
        <v>2751</v>
      </c>
      <c r="D2015" s="1" t="s">
        <v>3358</v>
      </c>
      <c r="E2015" s="1" t="s">
        <v>557</v>
      </c>
      <c r="F2015" s="1" t="s">
        <v>3369</v>
      </c>
      <c r="G2015" s="1" t="s">
        <v>3370</v>
      </c>
      <c r="H2015" s="1" t="s">
        <v>50</v>
      </c>
      <c r="I2015" s="1" t="s">
        <v>775</v>
      </c>
      <c r="J2015" s="1" t="s">
        <v>776</v>
      </c>
      <c r="K2015" s="1" t="s">
        <v>3361</v>
      </c>
    </row>
    <row r="2016" spans="1:11">
      <c r="A2016" s="1">
        <v>5124</v>
      </c>
      <c r="B2016" s="1">
        <v>1910</v>
      </c>
      <c r="C2016" s="1" t="s">
        <v>2751</v>
      </c>
      <c r="D2016" s="1" t="s">
        <v>3358</v>
      </c>
      <c r="E2016" s="1" t="s">
        <v>205</v>
      </c>
      <c r="F2016" s="1" t="s">
        <v>3371</v>
      </c>
      <c r="G2016" s="1" t="s">
        <v>3372</v>
      </c>
      <c r="H2016" s="1" t="s">
        <v>230</v>
      </c>
      <c r="I2016" s="1" t="s">
        <v>3373</v>
      </c>
      <c r="J2016" s="1" t="s">
        <v>361</v>
      </c>
      <c r="K2016" s="1" t="s">
        <v>3361</v>
      </c>
    </row>
    <row r="2017" spans="1:11">
      <c r="A2017" s="1">
        <v>5124</v>
      </c>
      <c r="B2017" s="1">
        <v>1910</v>
      </c>
      <c r="C2017" s="1" t="s">
        <v>2751</v>
      </c>
      <c r="D2017" s="1" t="s">
        <v>3358</v>
      </c>
      <c r="E2017" s="1" t="s">
        <v>65</v>
      </c>
      <c r="F2017" s="1" t="s">
        <v>66</v>
      </c>
      <c r="G2017" s="1" t="s">
        <v>67</v>
      </c>
      <c r="H2017" s="1" t="s">
        <v>50</v>
      </c>
      <c r="I2017" s="1" t="s">
        <v>3374</v>
      </c>
      <c r="J2017" s="1" t="s">
        <v>3375</v>
      </c>
      <c r="K2017" s="1" t="s">
        <v>3361</v>
      </c>
    </row>
    <row r="2018" spans="1:11">
      <c r="A2018" s="1">
        <v>5125</v>
      </c>
      <c r="B2018" s="1">
        <v>1910</v>
      </c>
      <c r="C2018" s="1" t="s">
        <v>2751</v>
      </c>
      <c r="D2018" s="1" t="s">
        <v>3358</v>
      </c>
      <c r="E2018" s="1" t="s">
        <v>939</v>
      </c>
      <c r="F2018" s="1" t="s">
        <v>3359</v>
      </c>
      <c r="G2018" s="1" t="s">
        <v>3360</v>
      </c>
      <c r="H2018" s="1" t="s">
        <v>466</v>
      </c>
      <c r="I2018" s="1" t="s">
        <v>619</v>
      </c>
      <c r="J2018" s="1" t="s">
        <v>3362</v>
      </c>
      <c r="K2018" s="1" t="s">
        <v>3376</v>
      </c>
    </row>
    <row r="2019" spans="1:11">
      <c r="A2019" s="1">
        <v>5125</v>
      </c>
      <c r="B2019" s="1">
        <v>1910</v>
      </c>
      <c r="C2019" s="1" t="s">
        <v>2751</v>
      </c>
      <c r="D2019" s="1" t="s">
        <v>3358</v>
      </c>
      <c r="E2019" s="1" t="s">
        <v>939</v>
      </c>
      <c r="F2019" s="1" t="s">
        <v>3359</v>
      </c>
      <c r="G2019" s="1" t="s">
        <v>3360</v>
      </c>
      <c r="H2019" s="1" t="s">
        <v>50</v>
      </c>
      <c r="I2019" s="1" t="s">
        <v>619</v>
      </c>
      <c r="J2019" s="1" t="s">
        <v>620</v>
      </c>
      <c r="K2019" s="1" t="s">
        <v>3376</v>
      </c>
    </row>
    <row r="2020" spans="1:11">
      <c r="A2020" s="1">
        <v>5125</v>
      </c>
      <c r="B2020" s="1">
        <v>1910</v>
      </c>
      <c r="C2020" s="1" t="s">
        <v>2751</v>
      </c>
      <c r="D2020" s="1" t="s">
        <v>3358</v>
      </c>
      <c r="E2020" s="1" t="s">
        <v>939</v>
      </c>
      <c r="F2020" s="1" t="s">
        <v>3359</v>
      </c>
      <c r="G2020" s="1" t="s">
        <v>3360</v>
      </c>
      <c r="H2020" s="1" t="s">
        <v>50</v>
      </c>
      <c r="I2020" s="1" t="s">
        <v>619</v>
      </c>
      <c r="J2020" s="1" t="s">
        <v>620</v>
      </c>
      <c r="K2020" s="1" t="s">
        <v>3376</v>
      </c>
    </row>
    <row r="2021" spans="1:11">
      <c r="A2021" s="1">
        <v>5125</v>
      </c>
      <c r="B2021" s="1">
        <v>1910</v>
      </c>
      <c r="C2021" s="1" t="s">
        <v>2751</v>
      </c>
      <c r="D2021" s="1" t="s">
        <v>3358</v>
      </c>
      <c r="E2021" s="1" t="s">
        <v>257</v>
      </c>
      <c r="F2021" s="1" t="s">
        <v>2539</v>
      </c>
      <c r="G2021" s="1" t="s">
        <v>2540</v>
      </c>
      <c r="H2021" s="1" t="s">
        <v>50</v>
      </c>
      <c r="I2021" s="1" t="s">
        <v>571</v>
      </c>
      <c r="J2021" s="1" t="s">
        <v>572</v>
      </c>
      <c r="K2021" s="1" t="s">
        <v>3376</v>
      </c>
    </row>
    <row r="2022" spans="1:11">
      <c r="A2022" s="1">
        <v>5125</v>
      </c>
      <c r="B2022" s="1">
        <v>1910</v>
      </c>
      <c r="C2022" s="1" t="s">
        <v>2751</v>
      </c>
      <c r="D2022" s="1" t="s">
        <v>3358</v>
      </c>
      <c r="E2022" s="1" t="s">
        <v>513</v>
      </c>
      <c r="F2022" s="1" t="s">
        <v>3363</v>
      </c>
      <c r="G2022" s="1" t="s">
        <v>3364</v>
      </c>
      <c r="H2022" s="1" t="s">
        <v>50</v>
      </c>
      <c r="I2022" s="1" t="s">
        <v>565</v>
      </c>
      <c r="J2022" s="1" t="s">
        <v>566</v>
      </c>
      <c r="K2022" s="1" t="s">
        <v>3376</v>
      </c>
    </row>
    <row r="2023" spans="1:11">
      <c r="A2023" s="1">
        <v>5125</v>
      </c>
      <c r="B2023" s="1">
        <v>1910</v>
      </c>
      <c r="C2023" s="1" t="s">
        <v>2751</v>
      </c>
      <c r="D2023" s="1" t="s">
        <v>3358</v>
      </c>
      <c r="E2023" s="1" t="s">
        <v>650</v>
      </c>
      <c r="F2023" s="1" t="s">
        <v>3365</v>
      </c>
      <c r="G2023" s="1" t="s">
        <v>3366</v>
      </c>
      <c r="H2023" s="1" t="s">
        <v>50</v>
      </c>
      <c r="I2023" s="1" t="s">
        <v>195</v>
      </c>
      <c r="J2023" s="1" t="s">
        <v>196</v>
      </c>
      <c r="K2023" s="1" t="s">
        <v>3376</v>
      </c>
    </row>
    <row r="2024" spans="1:11">
      <c r="A2024" s="1">
        <v>5125</v>
      </c>
      <c r="B2024" s="1">
        <v>1910</v>
      </c>
      <c r="C2024" s="1" t="s">
        <v>2751</v>
      </c>
      <c r="D2024" s="1" t="s">
        <v>3358</v>
      </c>
      <c r="E2024" s="1" t="s">
        <v>650</v>
      </c>
      <c r="F2024" s="1" t="s">
        <v>3365</v>
      </c>
      <c r="G2024" s="1" t="s">
        <v>3366</v>
      </c>
      <c r="H2024" s="1" t="s">
        <v>50</v>
      </c>
      <c r="I2024" s="1" t="s">
        <v>195</v>
      </c>
      <c r="J2024" s="1" t="s">
        <v>196</v>
      </c>
      <c r="K2024" s="1" t="s">
        <v>3376</v>
      </c>
    </row>
    <row r="2025" spans="1:11">
      <c r="A2025" s="1">
        <v>5125</v>
      </c>
      <c r="B2025" s="1">
        <v>1910</v>
      </c>
      <c r="C2025" s="1" t="s">
        <v>2751</v>
      </c>
      <c r="D2025" s="1" t="s">
        <v>3358</v>
      </c>
      <c r="E2025" s="1" t="s">
        <v>650</v>
      </c>
      <c r="F2025" s="1" t="s">
        <v>3367</v>
      </c>
      <c r="G2025" s="1" t="s">
        <v>3368</v>
      </c>
      <c r="H2025" s="1" t="s">
        <v>50</v>
      </c>
      <c r="I2025" s="1" t="s">
        <v>346</v>
      </c>
      <c r="J2025" s="1" t="s">
        <v>347</v>
      </c>
      <c r="K2025" s="1" t="s">
        <v>3376</v>
      </c>
    </row>
    <row r="2026" spans="1:11">
      <c r="A2026" s="1">
        <v>5125</v>
      </c>
      <c r="B2026" s="1">
        <v>1910</v>
      </c>
      <c r="C2026" s="1" t="s">
        <v>2751</v>
      </c>
      <c r="D2026" s="1" t="s">
        <v>3358</v>
      </c>
      <c r="E2026" s="1" t="s">
        <v>650</v>
      </c>
      <c r="F2026" s="1" t="s">
        <v>3367</v>
      </c>
      <c r="G2026" s="1" t="s">
        <v>3368</v>
      </c>
      <c r="H2026" s="1" t="s">
        <v>50</v>
      </c>
      <c r="I2026" s="1" t="s">
        <v>346</v>
      </c>
      <c r="J2026" s="1" t="s">
        <v>347</v>
      </c>
      <c r="K2026" s="1" t="s">
        <v>3376</v>
      </c>
    </row>
    <row r="2027" spans="1:11">
      <c r="A2027" s="1">
        <v>5125</v>
      </c>
      <c r="B2027" s="1">
        <v>1910</v>
      </c>
      <c r="C2027" s="1" t="s">
        <v>2751</v>
      </c>
      <c r="D2027" s="1" t="s">
        <v>3358</v>
      </c>
      <c r="E2027" s="1" t="s">
        <v>677</v>
      </c>
      <c r="F2027" s="1" t="s">
        <v>2882</v>
      </c>
      <c r="G2027" s="1" t="s">
        <v>2883</v>
      </c>
      <c r="H2027" s="1" t="s">
        <v>50</v>
      </c>
      <c r="I2027" s="1" t="s">
        <v>99</v>
      </c>
      <c r="J2027" s="1" t="s">
        <v>100</v>
      </c>
      <c r="K2027" s="1" t="s">
        <v>3376</v>
      </c>
    </row>
    <row r="2028" spans="1:11">
      <c r="A2028" s="1">
        <v>5125</v>
      </c>
      <c r="B2028" s="1">
        <v>1910</v>
      </c>
      <c r="C2028" s="1" t="s">
        <v>2751</v>
      </c>
      <c r="D2028" s="1" t="s">
        <v>3358</v>
      </c>
      <c r="E2028" s="1" t="s">
        <v>557</v>
      </c>
      <c r="F2028" s="1" t="s">
        <v>3369</v>
      </c>
      <c r="G2028" s="1" t="s">
        <v>3370</v>
      </c>
      <c r="H2028" s="1" t="s">
        <v>50</v>
      </c>
      <c r="I2028" s="1" t="s">
        <v>1009</v>
      </c>
      <c r="J2028" s="1" t="s">
        <v>1010</v>
      </c>
      <c r="K2028" s="1" t="s">
        <v>3376</v>
      </c>
    </row>
    <row r="2029" spans="1:11">
      <c r="A2029" s="1">
        <v>5125</v>
      </c>
      <c r="B2029" s="1">
        <v>1910</v>
      </c>
      <c r="C2029" s="1" t="s">
        <v>2751</v>
      </c>
      <c r="D2029" s="1" t="s">
        <v>3358</v>
      </c>
      <c r="E2029" s="1" t="s">
        <v>205</v>
      </c>
      <c r="F2029" s="1" t="s">
        <v>3371</v>
      </c>
      <c r="G2029" s="1" t="s">
        <v>3372</v>
      </c>
      <c r="H2029" s="1" t="s">
        <v>62</v>
      </c>
      <c r="I2029" s="1" t="s">
        <v>988</v>
      </c>
      <c r="J2029" s="1" t="s">
        <v>3377</v>
      </c>
      <c r="K2029" s="1" t="s">
        <v>3376</v>
      </c>
    </row>
    <row r="2030" spans="1:11">
      <c r="A2030" s="1">
        <v>5125</v>
      </c>
      <c r="B2030" s="1">
        <v>1910</v>
      </c>
      <c r="C2030" s="1" t="s">
        <v>2751</v>
      </c>
      <c r="D2030" s="1" t="s">
        <v>3358</v>
      </c>
      <c r="E2030" s="1" t="s">
        <v>205</v>
      </c>
      <c r="F2030" s="1" t="s">
        <v>3371</v>
      </c>
      <c r="G2030" s="1" t="s">
        <v>3372</v>
      </c>
      <c r="H2030" s="1" t="s">
        <v>230</v>
      </c>
      <c r="I2030" s="1" t="s">
        <v>988</v>
      </c>
      <c r="J2030" s="1" t="s">
        <v>3378</v>
      </c>
      <c r="K2030" s="1" t="s">
        <v>3376</v>
      </c>
    </row>
    <row r="2031" spans="1:11">
      <c r="A2031" s="1">
        <v>5125</v>
      </c>
      <c r="B2031" s="1">
        <v>1910</v>
      </c>
      <c r="C2031" s="1" t="s">
        <v>2751</v>
      </c>
      <c r="D2031" s="1" t="s">
        <v>3358</v>
      </c>
      <c r="E2031" s="1" t="s">
        <v>65</v>
      </c>
      <c r="F2031" s="1" t="s">
        <v>66</v>
      </c>
      <c r="G2031" s="1" t="s">
        <v>67</v>
      </c>
      <c r="H2031" s="1" t="s">
        <v>50</v>
      </c>
      <c r="I2031" s="1" t="s">
        <v>838</v>
      </c>
      <c r="J2031" s="1" t="s">
        <v>839</v>
      </c>
      <c r="K2031" s="1" t="s">
        <v>3376</v>
      </c>
    </row>
    <row r="2032" spans="1:11">
      <c r="A2032" s="1">
        <v>5125</v>
      </c>
      <c r="B2032" s="1">
        <v>1910</v>
      </c>
      <c r="C2032" s="1" t="s">
        <v>2751</v>
      </c>
      <c r="D2032" s="1" t="s">
        <v>3358</v>
      </c>
      <c r="E2032" s="1" t="s">
        <v>65</v>
      </c>
      <c r="F2032" s="1" t="s">
        <v>66</v>
      </c>
      <c r="G2032" s="1" t="s">
        <v>67</v>
      </c>
      <c r="H2032" s="1" t="s">
        <v>466</v>
      </c>
      <c r="I2032" s="1" t="s">
        <v>838</v>
      </c>
      <c r="J2032" s="1" t="s">
        <v>3379</v>
      </c>
      <c r="K2032" s="1" t="s">
        <v>3376</v>
      </c>
    </row>
    <row r="2033" spans="1:11">
      <c r="A2033" s="1">
        <v>5126</v>
      </c>
      <c r="B2033" s="1">
        <v>1910</v>
      </c>
      <c r="C2033" s="1" t="s">
        <v>2751</v>
      </c>
      <c r="D2033" s="1" t="s">
        <v>3107</v>
      </c>
      <c r="E2033" s="1" t="s">
        <v>174</v>
      </c>
      <c r="F2033" s="1" t="s">
        <v>175</v>
      </c>
      <c r="G2033" s="1" t="s">
        <v>176</v>
      </c>
      <c r="H2033" s="1" t="s">
        <v>50</v>
      </c>
      <c r="I2033" s="1" t="s">
        <v>247</v>
      </c>
      <c r="J2033" s="1" t="s">
        <v>248</v>
      </c>
      <c r="K2033" s="1" t="s">
        <v>3380</v>
      </c>
    </row>
    <row r="2034" spans="1:11">
      <c r="A2034" s="1">
        <v>5126</v>
      </c>
      <c r="B2034" s="1">
        <v>1910</v>
      </c>
      <c r="C2034" s="1" t="s">
        <v>2751</v>
      </c>
      <c r="D2034" s="1" t="s">
        <v>3107</v>
      </c>
      <c r="E2034" s="1" t="s">
        <v>650</v>
      </c>
      <c r="F2034" s="1" t="s">
        <v>3367</v>
      </c>
      <c r="G2034" s="1" t="s">
        <v>3368</v>
      </c>
      <c r="H2034" s="1" t="s">
        <v>50</v>
      </c>
      <c r="I2034" s="1" t="s">
        <v>233</v>
      </c>
      <c r="J2034" s="1" t="s">
        <v>234</v>
      </c>
      <c r="K2034" s="1" t="s">
        <v>3380</v>
      </c>
    </row>
    <row r="2035" spans="1:11">
      <c r="A2035" s="1">
        <v>5126</v>
      </c>
      <c r="B2035" s="1">
        <v>1910</v>
      </c>
      <c r="C2035" s="1" t="s">
        <v>2751</v>
      </c>
      <c r="D2035" s="1" t="s">
        <v>3107</v>
      </c>
      <c r="E2035" s="1" t="s">
        <v>921</v>
      </c>
      <c r="F2035" s="1" t="s">
        <v>3381</v>
      </c>
      <c r="G2035" s="1" t="s">
        <v>3382</v>
      </c>
      <c r="H2035" s="1" t="s">
        <v>50</v>
      </c>
      <c r="I2035" s="1" t="s">
        <v>140</v>
      </c>
      <c r="J2035" s="1" t="s">
        <v>141</v>
      </c>
      <c r="K2035" s="1" t="s">
        <v>3380</v>
      </c>
    </row>
    <row r="2036" spans="1:11">
      <c r="A2036" s="1">
        <v>5126</v>
      </c>
      <c r="B2036" s="1">
        <v>1910</v>
      </c>
      <c r="C2036" s="1" t="s">
        <v>2751</v>
      </c>
      <c r="D2036" s="1" t="s">
        <v>3107</v>
      </c>
      <c r="E2036" s="1" t="s">
        <v>921</v>
      </c>
      <c r="F2036" s="1" t="s">
        <v>3381</v>
      </c>
      <c r="G2036" s="1" t="s">
        <v>3382</v>
      </c>
      <c r="H2036" s="1" t="s">
        <v>50</v>
      </c>
      <c r="I2036" s="1" t="s">
        <v>140</v>
      </c>
      <c r="J2036" s="1" t="s">
        <v>141</v>
      </c>
      <c r="K2036" s="1" t="s">
        <v>3380</v>
      </c>
    </row>
    <row r="2037" spans="1:11">
      <c r="A2037" s="1">
        <v>5126</v>
      </c>
      <c r="B2037" s="1">
        <v>1910</v>
      </c>
      <c r="C2037" s="1" t="s">
        <v>2751</v>
      </c>
      <c r="D2037" s="1" t="s">
        <v>3107</v>
      </c>
      <c r="E2037" s="1" t="s">
        <v>921</v>
      </c>
      <c r="F2037" s="1" t="s">
        <v>3383</v>
      </c>
      <c r="G2037" s="1" t="s">
        <v>3384</v>
      </c>
      <c r="H2037" s="1" t="s">
        <v>50</v>
      </c>
      <c r="I2037" s="1" t="s">
        <v>140</v>
      </c>
      <c r="J2037" s="1" t="s">
        <v>141</v>
      </c>
      <c r="K2037" s="1" t="s">
        <v>3380</v>
      </c>
    </row>
    <row r="2038" spans="1:11">
      <c r="A2038" s="1">
        <v>5126</v>
      </c>
      <c r="B2038" s="1">
        <v>1910</v>
      </c>
      <c r="C2038" s="1" t="s">
        <v>2751</v>
      </c>
      <c r="D2038" s="1" t="s">
        <v>3107</v>
      </c>
      <c r="E2038" s="1" t="s">
        <v>921</v>
      </c>
      <c r="F2038" s="1" t="s">
        <v>3383</v>
      </c>
      <c r="G2038" s="1" t="s">
        <v>3384</v>
      </c>
      <c r="H2038" s="1" t="s">
        <v>50</v>
      </c>
      <c r="I2038" s="1" t="s">
        <v>140</v>
      </c>
      <c r="J2038" s="1" t="s">
        <v>141</v>
      </c>
      <c r="K2038" s="1" t="s">
        <v>3380</v>
      </c>
    </row>
    <row r="2039" spans="1:11">
      <c r="A2039" s="1">
        <v>5126</v>
      </c>
      <c r="B2039" s="1">
        <v>1910</v>
      </c>
      <c r="C2039" s="1" t="s">
        <v>2751</v>
      </c>
      <c r="D2039" s="1" t="s">
        <v>3107</v>
      </c>
      <c r="E2039" s="1" t="s">
        <v>3385</v>
      </c>
      <c r="F2039" s="1" t="s">
        <v>3386</v>
      </c>
      <c r="G2039" s="1" t="s">
        <v>3387</v>
      </c>
      <c r="H2039" s="1" t="s">
        <v>50</v>
      </c>
      <c r="I2039" s="1" t="s">
        <v>1104</v>
      </c>
      <c r="J2039" s="1" t="s">
        <v>64</v>
      </c>
      <c r="K2039" s="1" t="s">
        <v>3380</v>
      </c>
    </row>
    <row r="2040" spans="1:11">
      <c r="A2040" s="1">
        <v>5126</v>
      </c>
      <c r="B2040" s="1">
        <v>1910</v>
      </c>
      <c r="C2040" s="1" t="s">
        <v>2751</v>
      </c>
      <c r="D2040" s="1" t="s">
        <v>3107</v>
      </c>
      <c r="E2040" s="1" t="s">
        <v>3388</v>
      </c>
      <c r="F2040" s="1" t="s">
        <v>3389</v>
      </c>
      <c r="G2040" s="1" t="s">
        <v>3390</v>
      </c>
      <c r="H2040" s="1" t="s">
        <v>50</v>
      </c>
      <c r="I2040" s="1" t="s">
        <v>237</v>
      </c>
      <c r="J2040" s="1" t="s">
        <v>238</v>
      </c>
      <c r="K2040" s="1" t="s">
        <v>3380</v>
      </c>
    </row>
    <row r="2041" spans="1:11">
      <c r="A2041" s="1">
        <v>5126</v>
      </c>
      <c r="B2041" s="1">
        <v>1910</v>
      </c>
      <c r="C2041" s="1" t="s">
        <v>2751</v>
      </c>
      <c r="D2041" s="1" t="s">
        <v>3107</v>
      </c>
      <c r="E2041" s="1" t="s">
        <v>3388</v>
      </c>
      <c r="F2041" s="1" t="s">
        <v>3389</v>
      </c>
      <c r="G2041" s="1" t="s">
        <v>3390</v>
      </c>
      <c r="H2041" s="1" t="s">
        <v>50</v>
      </c>
      <c r="I2041" s="1" t="s">
        <v>1647</v>
      </c>
      <c r="J2041" s="1" t="s">
        <v>1648</v>
      </c>
      <c r="K2041" s="1" t="s">
        <v>3380</v>
      </c>
    </row>
    <row r="2042" spans="1:11">
      <c r="A2042" s="1">
        <v>5126</v>
      </c>
      <c r="B2042" s="1">
        <v>1910</v>
      </c>
      <c r="C2042" s="1" t="s">
        <v>2751</v>
      </c>
      <c r="D2042" s="1" t="s">
        <v>3107</v>
      </c>
      <c r="E2042" s="1" t="s">
        <v>3388</v>
      </c>
      <c r="F2042" s="1" t="s">
        <v>3389</v>
      </c>
      <c r="G2042" s="1" t="s">
        <v>3390</v>
      </c>
      <c r="H2042" s="1" t="s">
        <v>50</v>
      </c>
      <c r="I2042" s="1" t="s">
        <v>237</v>
      </c>
      <c r="J2042" s="1" t="s">
        <v>238</v>
      </c>
      <c r="K2042" s="1" t="s">
        <v>3380</v>
      </c>
    </row>
    <row r="2043" spans="1:11">
      <c r="A2043" s="1">
        <v>5126</v>
      </c>
      <c r="B2043" s="1">
        <v>1910</v>
      </c>
      <c r="C2043" s="1" t="s">
        <v>2751</v>
      </c>
      <c r="D2043" s="1" t="s">
        <v>3107</v>
      </c>
      <c r="E2043" s="1" t="s">
        <v>3388</v>
      </c>
      <c r="F2043" s="1" t="s">
        <v>3389</v>
      </c>
      <c r="G2043" s="1" t="s">
        <v>3390</v>
      </c>
      <c r="H2043" s="1" t="s">
        <v>50</v>
      </c>
      <c r="I2043" s="1" t="s">
        <v>237</v>
      </c>
      <c r="J2043" s="1" t="s">
        <v>238</v>
      </c>
      <c r="K2043" s="1" t="s">
        <v>3380</v>
      </c>
    </row>
    <row r="2044" spans="1:11">
      <c r="A2044" s="1">
        <v>5126</v>
      </c>
      <c r="B2044" s="1">
        <v>1910</v>
      </c>
      <c r="C2044" s="1" t="s">
        <v>2751</v>
      </c>
      <c r="D2044" s="1" t="s">
        <v>3107</v>
      </c>
      <c r="E2044" s="1" t="s">
        <v>3388</v>
      </c>
      <c r="F2044" s="1" t="s">
        <v>3389</v>
      </c>
      <c r="G2044" s="1" t="s">
        <v>3390</v>
      </c>
      <c r="H2044" s="1" t="s">
        <v>50</v>
      </c>
      <c r="I2044" s="1" t="s">
        <v>237</v>
      </c>
      <c r="J2044" s="1" t="s">
        <v>238</v>
      </c>
      <c r="K2044" s="1" t="s">
        <v>3380</v>
      </c>
    </row>
    <row r="2045" spans="1:11">
      <c r="A2045" s="1">
        <v>5126</v>
      </c>
      <c r="B2045" s="1">
        <v>1910</v>
      </c>
      <c r="C2045" s="1" t="s">
        <v>2751</v>
      </c>
      <c r="D2045" s="1" t="s">
        <v>3107</v>
      </c>
      <c r="E2045" s="1" t="s">
        <v>65</v>
      </c>
      <c r="F2045" s="1" t="s">
        <v>358</v>
      </c>
      <c r="G2045" s="1" t="s">
        <v>359</v>
      </c>
      <c r="H2045" s="1" t="s">
        <v>50</v>
      </c>
      <c r="I2045" s="1" t="s">
        <v>3391</v>
      </c>
      <c r="J2045" s="1" t="s">
        <v>3392</v>
      </c>
      <c r="K2045" s="1" t="s">
        <v>3380</v>
      </c>
    </row>
    <row r="2046" spans="1:11">
      <c r="A2046" s="1">
        <v>5126</v>
      </c>
      <c r="B2046" s="1">
        <v>1910</v>
      </c>
      <c r="C2046" s="1" t="s">
        <v>2751</v>
      </c>
      <c r="D2046" s="1" t="s">
        <v>3107</v>
      </c>
      <c r="E2046" s="1" t="s">
        <v>65</v>
      </c>
      <c r="F2046" s="1" t="s">
        <v>358</v>
      </c>
      <c r="G2046" s="1" t="s">
        <v>359</v>
      </c>
      <c r="H2046" s="1" t="s">
        <v>50</v>
      </c>
      <c r="I2046" s="1" t="s">
        <v>3391</v>
      </c>
      <c r="J2046" s="1" t="s">
        <v>3392</v>
      </c>
      <c r="K2046" s="1" t="s">
        <v>3380</v>
      </c>
    </row>
    <row r="2047" spans="1:11">
      <c r="A2047" s="1">
        <v>5142</v>
      </c>
      <c r="B2047" s="1">
        <v>1265</v>
      </c>
      <c r="C2047" s="1" t="s">
        <v>2751</v>
      </c>
      <c r="D2047" s="1" t="s">
        <v>3393</v>
      </c>
      <c r="E2047" s="1" t="s">
        <v>1177</v>
      </c>
      <c r="F2047" s="1" t="s">
        <v>1357</v>
      </c>
      <c r="G2047" s="1" t="s">
        <v>1358</v>
      </c>
      <c r="H2047" s="1" t="s">
        <v>50</v>
      </c>
      <c r="I2047" s="1" t="s">
        <v>369</v>
      </c>
      <c r="J2047" s="1" t="s">
        <v>370</v>
      </c>
      <c r="K2047" s="1" t="s">
        <v>3394</v>
      </c>
    </row>
    <row r="2048" spans="1:11">
      <c r="A2048" s="1">
        <v>5142</v>
      </c>
      <c r="B2048" s="1">
        <v>1265</v>
      </c>
      <c r="C2048" s="1" t="s">
        <v>2751</v>
      </c>
      <c r="D2048" s="1" t="s">
        <v>3393</v>
      </c>
      <c r="E2048" s="1" t="s">
        <v>339</v>
      </c>
      <c r="F2048" s="1" t="s">
        <v>340</v>
      </c>
      <c r="G2048" s="1" t="s">
        <v>341</v>
      </c>
      <c r="H2048" s="1" t="s">
        <v>50</v>
      </c>
      <c r="I2048" s="1" t="s">
        <v>1034</v>
      </c>
      <c r="J2048" s="1" t="s">
        <v>1035</v>
      </c>
      <c r="K2048" s="1" t="s">
        <v>3394</v>
      </c>
    </row>
    <row r="2049" spans="1:11">
      <c r="A2049" s="1">
        <v>5142</v>
      </c>
      <c r="B2049" s="1">
        <v>1265</v>
      </c>
      <c r="C2049" s="1" t="s">
        <v>2751</v>
      </c>
      <c r="D2049" s="1" t="s">
        <v>3393</v>
      </c>
      <c r="E2049" s="1" t="s">
        <v>168</v>
      </c>
      <c r="F2049" s="1" t="s">
        <v>2243</v>
      </c>
      <c r="G2049" s="1" t="s">
        <v>2244</v>
      </c>
      <c r="H2049" s="1" t="s">
        <v>50</v>
      </c>
      <c r="I2049" s="1" t="s">
        <v>1005</v>
      </c>
      <c r="J2049" s="1" t="s">
        <v>1006</v>
      </c>
      <c r="K2049" s="1" t="s">
        <v>3394</v>
      </c>
    </row>
    <row r="2050" spans="1:11">
      <c r="A2050" s="1">
        <v>5142</v>
      </c>
      <c r="B2050" s="1">
        <v>1265</v>
      </c>
      <c r="C2050" s="1" t="s">
        <v>2751</v>
      </c>
      <c r="D2050" s="1" t="s">
        <v>3393</v>
      </c>
      <c r="E2050" s="1" t="s">
        <v>1886</v>
      </c>
      <c r="F2050" s="1" t="s">
        <v>2460</v>
      </c>
      <c r="G2050" s="1" t="s">
        <v>2461</v>
      </c>
      <c r="H2050" s="1" t="s">
        <v>50</v>
      </c>
      <c r="I2050" s="1" t="s">
        <v>351</v>
      </c>
      <c r="J2050" s="1" t="s">
        <v>352</v>
      </c>
      <c r="K2050" s="1" t="s">
        <v>3394</v>
      </c>
    </row>
    <row r="2051" spans="1:11">
      <c r="A2051" s="1">
        <v>5142</v>
      </c>
      <c r="B2051" s="1">
        <v>1265</v>
      </c>
      <c r="C2051" s="1" t="s">
        <v>2751</v>
      </c>
      <c r="D2051" s="1" t="s">
        <v>3393</v>
      </c>
      <c r="E2051" s="1" t="s">
        <v>2738</v>
      </c>
      <c r="F2051" s="1" t="s">
        <v>3395</v>
      </c>
      <c r="G2051" s="1" t="s">
        <v>3396</v>
      </c>
      <c r="H2051" s="1" t="s">
        <v>50</v>
      </c>
      <c r="I2051" s="1" t="s">
        <v>316</v>
      </c>
      <c r="J2051" s="1" t="s">
        <v>265</v>
      </c>
      <c r="K2051" s="1" t="s">
        <v>3394</v>
      </c>
    </row>
    <row r="2052" spans="1:11">
      <c r="A2052" s="1">
        <v>5142</v>
      </c>
      <c r="B2052" s="1">
        <v>1265</v>
      </c>
      <c r="C2052" s="1" t="s">
        <v>2751</v>
      </c>
      <c r="D2052" s="1" t="s">
        <v>3393</v>
      </c>
      <c r="E2052" s="1" t="s">
        <v>2738</v>
      </c>
      <c r="F2052" s="1" t="s">
        <v>3397</v>
      </c>
      <c r="G2052" s="1" t="s">
        <v>3398</v>
      </c>
      <c r="H2052" s="1" t="s">
        <v>50</v>
      </c>
      <c r="I2052" s="1" t="s">
        <v>316</v>
      </c>
      <c r="J2052" s="1" t="s">
        <v>265</v>
      </c>
      <c r="K2052" s="1" t="s">
        <v>3394</v>
      </c>
    </row>
    <row r="2053" spans="1:11">
      <c r="A2053" s="1">
        <v>5142</v>
      </c>
      <c r="B2053" s="1">
        <v>1265</v>
      </c>
      <c r="C2053" s="1" t="s">
        <v>2751</v>
      </c>
      <c r="D2053" s="1" t="s">
        <v>3393</v>
      </c>
      <c r="E2053" s="1" t="s">
        <v>650</v>
      </c>
      <c r="F2053" s="1" t="s">
        <v>2603</v>
      </c>
      <c r="G2053" s="1" t="s">
        <v>2604</v>
      </c>
      <c r="H2053" s="1" t="s">
        <v>50</v>
      </c>
      <c r="I2053" s="1" t="s">
        <v>435</v>
      </c>
      <c r="J2053" s="1" t="s">
        <v>436</v>
      </c>
      <c r="K2053" s="1" t="s">
        <v>3394</v>
      </c>
    </row>
    <row r="2054" spans="1:11">
      <c r="A2054" s="1">
        <v>5142</v>
      </c>
      <c r="B2054" s="1">
        <v>1265</v>
      </c>
      <c r="C2054" s="1" t="s">
        <v>2751</v>
      </c>
      <c r="D2054" s="1" t="s">
        <v>3393</v>
      </c>
      <c r="E2054" s="1" t="s">
        <v>650</v>
      </c>
      <c r="F2054" s="1" t="s">
        <v>2603</v>
      </c>
      <c r="G2054" s="1" t="s">
        <v>2604</v>
      </c>
      <c r="H2054" s="1" t="s">
        <v>50</v>
      </c>
      <c r="I2054" s="1" t="s">
        <v>203</v>
      </c>
      <c r="J2054" s="1" t="s">
        <v>204</v>
      </c>
      <c r="K2054" s="1" t="s">
        <v>3394</v>
      </c>
    </row>
    <row r="2055" spans="1:11">
      <c r="A2055" s="1">
        <v>5142</v>
      </c>
      <c r="B2055" s="1">
        <v>1265</v>
      </c>
      <c r="C2055" s="1" t="s">
        <v>2751</v>
      </c>
      <c r="D2055" s="1" t="s">
        <v>3393</v>
      </c>
      <c r="E2055" s="1" t="s">
        <v>249</v>
      </c>
      <c r="F2055" s="1" t="s">
        <v>1404</v>
      </c>
      <c r="G2055" s="1" t="s">
        <v>1405</v>
      </c>
      <c r="H2055" s="1" t="s">
        <v>50</v>
      </c>
      <c r="I2055" s="1" t="s">
        <v>260</v>
      </c>
      <c r="J2055" s="1" t="s">
        <v>261</v>
      </c>
      <c r="K2055" s="1" t="s">
        <v>3394</v>
      </c>
    </row>
    <row r="2056" spans="1:11">
      <c r="A2056" s="1">
        <v>5142</v>
      </c>
      <c r="B2056" s="1">
        <v>1265</v>
      </c>
      <c r="C2056" s="1" t="s">
        <v>2751</v>
      </c>
      <c r="D2056" s="1" t="s">
        <v>3393</v>
      </c>
      <c r="E2056" s="1" t="s">
        <v>249</v>
      </c>
      <c r="F2056" s="1" t="s">
        <v>1404</v>
      </c>
      <c r="G2056" s="1" t="s">
        <v>1405</v>
      </c>
      <c r="H2056" s="1" t="s">
        <v>50</v>
      </c>
      <c r="I2056" s="1" t="s">
        <v>260</v>
      </c>
      <c r="J2056" s="1" t="s">
        <v>261</v>
      </c>
      <c r="K2056" s="1" t="s">
        <v>3394</v>
      </c>
    </row>
    <row r="2057" spans="1:11">
      <c r="A2057" s="1">
        <v>5142</v>
      </c>
      <c r="B2057" s="1">
        <v>1265</v>
      </c>
      <c r="C2057" s="1" t="s">
        <v>2751</v>
      </c>
      <c r="D2057" s="1" t="s">
        <v>3393</v>
      </c>
      <c r="E2057" s="1" t="s">
        <v>249</v>
      </c>
      <c r="F2057" s="1" t="s">
        <v>1404</v>
      </c>
      <c r="G2057" s="1" t="s">
        <v>1405</v>
      </c>
      <c r="H2057" s="1" t="s">
        <v>50</v>
      </c>
      <c r="I2057" s="1" t="s">
        <v>260</v>
      </c>
      <c r="J2057" s="1" t="s">
        <v>261</v>
      </c>
      <c r="K2057" s="1" t="s">
        <v>3394</v>
      </c>
    </row>
    <row r="2058" spans="1:11">
      <c r="A2058" s="1">
        <v>5142</v>
      </c>
      <c r="B2058" s="1">
        <v>1265</v>
      </c>
      <c r="C2058" s="1" t="s">
        <v>2751</v>
      </c>
      <c r="D2058" s="1" t="s">
        <v>3393</v>
      </c>
      <c r="E2058" s="1" t="s">
        <v>921</v>
      </c>
      <c r="F2058" s="1" t="s">
        <v>3399</v>
      </c>
      <c r="G2058" s="1" t="s">
        <v>3400</v>
      </c>
      <c r="H2058" s="1" t="s">
        <v>50</v>
      </c>
      <c r="I2058" s="1" t="s">
        <v>51</v>
      </c>
      <c r="J2058" s="1" t="s">
        <v>52</v>
      </c>
      <c r="K2058" s="1" t="s">
        <v>3394</v>
      </c>
    </row>
    <row r="2059" spans="1:11">
      <c r="A2059" s="1">
        <v>5142</v>
      </c>
      <c r="B2059" s="1">
        <v>1265</v>
      </c>
      <c r="C2059" s="1" t="s">
        <v>2751</v>
      </c>
      <c r="D2059" s="1" t="s">
        <v>3393</v>
      </c>
      <c r="E2059" s="1" t="s">
        <v>474</v>
      </c>
      <c r="F2059" s="1" t="s">
        <v>3401</v>
      </c>
      <c r="G2059" s="1" t="s">
        <v>3402</v>
      </c>
      <c r="H2059" s="1" t="s">
        <v>50</v>
      </c>
      <c r="I2059" s="1" t="s">
        <v>1604</v>
      </c>
      <c r="J2059" s="1" t="s">
        <v>1605</v>
      </c>
      <c r="K2059" s="1" t="s">
        <v>3394</v>
      </c>
    </row>
    <row r="2060" spans="1:11">
      <c r="A2060" s="1">
        <v>5142</v>
      </c>
      <c r="B2060" s="1">
        <v>1265</v>
      </c>
      <c r="C2060" s="1" t="s">
        <v>2751</v>
      </c>
      <c r="D2060" s="1" t="s">
        <v>3393</v>
      </c>
      <c r="E2060" s="1" t="s">
        <v>127</v>
      </c>
      <c r="F2060" s="1" t="s">
        <v>3403</v>
      </c>
      <c r="G2060" s="1" t="s">
        <v>3404</v>
      </c>
      <c r="H2060" s="1" t="s">
        <v>50</v>
      </c>
      <c r="I2060" s="1" t="s">
        <v>275</v>
      </c>
      <c r="J2060" s="1" t="s">
        <v>276</v>
      </c>
      <c r="K2060" s="1" t="s">
        <v>3394</v>
      </c>
    </row>
    <row r="2061" spans="1:11">
      <c r="A2061" s="1">
        <v>5142</v>
      </c>
      <c r="B2061" s="1">
        <v>1265</v>
      </c>
      <c r="C2061" s="1" t="s">
        <v>2751</v>
      </c>
      <c r="D2061" s="1" t="s">
        <v>3393</v>
      </c>
      <c r="E2061" s="1" t="s">
        <v>223</v>
      </c>
      <c r="F2061" s="1" t="s">
        <v>3405</v>
      </c>
      <c r="G2061" s="1" t="s">
        <v>3406</v>
      </c>
      <c r="H2061" s="1" t="s">
        <v>50</v>
      </c>
      <c r="I2061" s="1" t="s">
        <v>401</v>
      </c>
      <c r="J2061" s="1" t="s">
        <v>402</v>
      </c>
      <c r="K2061" s="1" t="s">
        <v>3394</v>
      </c>
    </row>
    <row r="2062" spans="1:11">
      <c r="A2062" s="1">
        <v>5142</v>
      </c>
      <c r="B2062" s="1">
        <v>1265</v>
      </c>
      <c r="C2062" s="1" t="s">
        <v>2751</v>
      </c>
      <c r="D2062" s="1" t="s">
        <v>3393</v>
      </c>
      <c r="E2062" s="1" t="s">
        <v>1668</v>
      </c>
      <c r="F2062" s="1" t="s">
        <v>1669</v>
      </c>
      <c r="G2062" s="1" t="s">
        <v>1670</v>
      </c>
      <c r="H2062" s="1" t="s">
        <v>50</v>
      </c>
      <c r="I2062" s="1" t="s">
        <v>1671</v>
      </c>
      <c r="J2062" s="1" t="s">
        <v>1672</v>
      </c>
      <c r="K2062" s="1" t="s">
        <v>3394</v>
      </c>
    </row>
    <row r="2063" spans="1:11">
      <c r="A2063" s="1">
        <v>5142</v>
      </c>
      <c r="B2063" s="1">
        <v>1265</v>
      </c>
      <c r="C2063" s="1" t="s">
        <v>2751</v>
      </c>
      <c r="D2063" s="1" t="s">
        <v>3393</v>
      </c>
      <c r="E2063" s="1" t="s">
        <v>1668</v>
      </c>
      <c r="F2063" s="1" t="s">
        <v>3407</v>
      </c>
      <c r="G2063" s="1" t="s">
        <v>3408</v>
      </c>
      <c r="H2063" s="1" t="s">
        <v>50</v>
      </c>
      <c r="I2063" s="1" t="s">
        <v>555</v>
      </c>
      <c r="J2063" s="1" t="s">
        <v>556</v>
      </c>
      <c r="K2063" s="1" t="s">
        <v>3394</v>
      </c>
    </row>
    <row r="2064" spans="1:11">
      <c r="A2064" s="1">
        <v>5142</v>
      </c>
      <c r="B2064" s="1">
        <v>1265</v>
      </c>
      <c r="C2064" s="1" t="s">
        <v>2751</v>
      </c>
      <c r="D2064" s="1" t="s">
        <v>3393</v>
      </c>
      <c r="E2064" s="1" t="s">
        <v>1323</v>
      </c>
      <c r="F2064" s="1" t="s">
        <v>3409</v>
      </c>
      <c r="G2064" s="1" t="s">
        <v>3410</v>
      </c>
      <c r="H2064" s="1" t="s">
        <v>50</v>
      </c>
      <c r="I2064" s="1" t="s">
        <v>1583</v>
      </c>
      <c r="J2064" s="1" t="s">
        <v>1584</v>
      </c>
      <c r="K2064" s="1" t="s">
        <v>3394</v>
      </c>
    </row>
    <row r="2065" spans="1:11">
      <c r="A2065" s="1">
        <v>5142</v>
      </c>
      <c r="B2065" s="1">
        <v>1265</v>
      </c>
      <c r="C2065" s="1" t="s">
        <v>2751</v>
      </c>
      <c r="D2065" s="1" t="s">
        <v>3393</v>
      </c>
      <c r="E2065" s="1" t="s">
        <v>701</v>
      </c>
      <c r="F2065" s="1" t="s">
        <v>996</v>
      </c>
      <c r="G2065" s="1" t="s">
        <v>997</v>
      </c>
      <c r="H2065" s="1" t="s">
        <v>50</v>
      </c>
      <c r="I2065" s="1" t="s">
        <v>747</v>
      </c>
      <c r="J2065" s="1" t="s">
        <v>3377</v>
      </c>
      <c r="K2065" s="1" t="s">
        <v>3394</v>
      </c>
    </row>
    <row r="2066" spans="1:11">
      <c r="A2066" s="1">
        <v>5142</v>
      </c>
      <c r="B2066" s="1">
        <v>1265</v>
      </c>
      <c r="C2066" s="1" t="s">
        <v>2751</v>
      </c>
      <c r="D2066" s="1" t="s">
        <v>3393</v>
      </c>
      <c r="E2066" s="1" t="s">
        <v>305</v>
      </c>
      <c r="F2066" s="1" t="s">
        <v>306</v>
      </c>
      <c r="G2066" s="1" t="s">
        <v>307</v>
      </c>
      <c r="H2066" s="1" t="s">
        <v>50</v>
      </c>
      <c r="I2066" s="1" t="s">
        <v>308</v>
      </c>
      <c r="J2066" s="1" t="s">
        <v>62</v>
      </c>
      <c r="K2066" s="1" t="s">
        <v>3394</v>
      </c>
    </row>
    <row r="2067" spans="1:11">
      <c r="A2067" s="1">
        <v>5142</v>
      </c>
      <c r="B2067" s="1">
        <v>1265</v>
      </c>
      <c r="C2067" s="1" t="s">
        <v>2751</v>
      </c>
      <c r="D2067" s="1" t="s">
        <v>3393</v>
      </c>
      <c r="E2067" s="1" t="s">
        <v>305</v>
      </c>
      <c r="F2067" s="1" t="s">
        <v>306</v>
      </c>
      <c r="G2067" s="1" t="s">
        <v>307</v>
      </c>
      <c r="H2067" s="1" t="s">
        <v>50</v>
      </c>
      <c r="I2067" s="1" t="s">
        <v>308</v>
      </c>
      <c r="J2067" s="1" t="s">
        <v>62</v>
      </c>
      <c r="K2067" s="1" t="s">
        <v>3394</v>
      </c>
    </row>
    <row r="2068" spans="1:11">
      <c r="A2068" s="1">
        <v>5142</v>
      </c>
      <c r="B2068" s="1">
        <v>1265</v>
      </c>
      <c r="C2068" s="1" t="s">
        <v>2751</v>
      </c>
      <c r="D2068" s="1" t="s">
        <v>3393</v>
      </c>
      <c r="E2068" s="1" t="s">
        <v>65</v>
      </c>
      <c r="F2068" s="1" t="s">
        <v>819</v>
      </c>
      <c r="G2068" s="1" t="s">
        <v>820</v>
      </c>
      <c r="H2068" s="1" t="s">
        <v>50</v>
      </c>
      <c r="I2068" s="1" t="s">
        <v>828</v>
      </c>
      <c r="J2068" s="1" t="s">
        <v>829</v>
      </c>
      <c r="K2068" s="1" t="s">
        <v>3394</v>
      </c>
    </row>
    <row r="2069" spans="1:11">
      <c r="A2069" s="1">
        <v>5143</v>
      </c>
      <c r="B2069" s="1">
        <v>1265</v>
      </c>
      <c r="C2069" s="1" t="s">
        <v>2751</v>
      </c>
      <c r="D2069" s="1" t="s">
        <v>1700</v>
      </c>
      <c r="E2069" s="1" t="s">
        <v>3411</v>
      </c>
      <c r="F2069" s="1" t="s">
        <v>3412</v>
      </c>
      <c r="G2069" s="1" t="s">
        <v>3413</v>
      </c>
      <c r="H2069" s="1" t="s">
        <v>50</v>
      </c>
      <c r="I2069" s="1" t="s">
        <v>439</v>
      </c>
      <c r="J2069" s="1" t="s">
        <v>440</v>
      </c>
      <c r="K2069" s="1" t="s">
        <v>454</v>
      </c>
    </row>
    <row r="2070" spans="1:11">
      <c r="A2070" s="1">
        <v>5143</v>
      </c>
      <c r="B2070" s="1">
        <v>1265</v>
      </c>
      <c r="C2070" s="1" t="s">
        <v>2751</v>
      </c>
      <c r="D2070" s="1" t="s">
        <v>1700</v>
      </c>
      <c r="E2070" s="1" t="s">
        <v>1232</v>
      </c>
      <c r="F2070" s="1" t="s">
        <v>3414</v>
      </c>
      <c r="G2070" s="1" t="s">
        <v>3415</v>
      </c>
      <c r="H2070" s="1" t="s">
        <v>50</v>
      </c>
      <c r="I2070" s="1" t="s">
        <v>346</v>
      </c>
      <c r="J2070" s="1" t="s">
        <v>347</v>
      </c>
      <c r="K2070" s="1" t="s">
        <v>454</v>
      </c>
    </row>
    <row r="2071" spans="1:11">
      <c r="A2071" s="1">
        <v>5143</v>
      </c>
      <c r="B2071" s="1">
        <v>1265</v>
      </c>
      <c r="C2071" s="1" t="s">
        <v>2751</v>
      </c>
      <c r="D2071" s="1" t="s">
        <v>1700</v>
      </c>
      <c r="E2071" s="1" t="s">
        <v>1232</v>
      </c>
      <c r="F2071" s="1" t="s">
        <v>3414</v>
      </c>
      <c r="G2071" s="1" t="s">
        <v>3415</v>
      </c>
      <c r="H2071" s="1" t="s">
        <v>50</v>
      </c>
      <c r="I2071" s="1" t="s">
        <v>346</v>
      </c>
      <c r="J2071" s="1" t="s">
        <v>347</v>
      </c>
      <c r="K2071" s="1" t="s">
        <v>454</v>
      </c>
    </row>
    <row r="2072" spans="1:11">
      <c r="A2072" s="1">
        <v>5143</v>
      </c>
      <c r="B2072" s="1">
        <v>1265</v>
      </c>
      <c r="C2072" s="1" t="s">
        <v>2751</v>
      </c>
      <c r="D2072" s="1" t="s">
        <v>1700</v>
      </c>
      <c r="E2072" s="1" t="s">
        <v>1323</v>
      </c>
      <c r="F2072" s="1" t="s">
        <v>3416</v>
      </c>
      <c r="G2072" s="1" t="s">
        <v>3417</v>
      </c>
      <c r="H2072" s="1" t="s">
        <v>50</v>
      </c>
      <c r="I2072" s="1" t="s">
        <v>342</v>
      </c>
      <c r="J2072" s="1" t="s">
        <v>343</v>
      </c>
      <c r="K2072" s="1" t="s">
        <v>454</v>
      </c>
    </row>
    <row r="2073" spans="1:11">
      <c r="A2073" s="1">
        <v>5143</v>
      </c>
      <c r="B2073" s="1">
        <v>1265</v>
      </c>
      <c r="C2073" s="1" t="s">
        <v>2751</v>
      </c>
      <c r="D2073" s="1" t="s">
        <v>1700</v>
      </c>
      <c r="E2073" s="1" t="s">
        <v>65</v>
      </c>
      <c r="F2073" s="1" t="s">
        <v>835</v>
      </c>
      <c r="G2073" s="1" t="s">
        <v>836</v>
      </c>
      <c r="H2073" s="1" t="s">
        <v>50</v>
      </c>
      <c r="I2073" s="1" t="s">
        <v>838</v>
      </c>
      <c r="J2073" s="1" t="s">
        <v>839</v>
      </c>
      <c r="K2073" s="1" t="s">
        <v>454</v>
      </c>
    </row>
    <row r="2074" spans="1:11">
      <c r="A2074" s="1">
        <v>5144</v>
      </c>
      <c r="B2074" s="1">
        <v>1265</v>
      </c>
      <c r="C2074" s="1" t="s">
        <v>2751</v>
      </c>
      <c r="D2074" s="1" t="s">
        <v>3418</v>
      </c>
      <c r="E2074" s="1" t="s">
        <v>976</v>
      </c>
      <c r="F2074" s="1" t="s">
        <v>1659</v>
      </c>
      <c r="G2074" s="1" t="s">
        <v>1660</v>
      </c>
      <c r="H2074" s="1" t="s">
        <v>50</v>
      </c>
      <c r="I2074" s="1" t="s">
        <v>130</v>
      </c>
      <c r="J2074" s="1" t="s">
        <v>131</v>
      </c>
      <c r="K2074" s="1" t="s">
        <v>3419</v>
      </c>
    </row>
    <row r="2075" spans="1:11">
      <c r="A2075" s="1">
        <v>5144</v>
      </c>
      <c r="B2075" s="1">
        <v>1265</v>
      </c>
      <c r="C2075" s="1" t="s">
        <v>2751</v>
      </c>
      <c r="D2075" s="1" t="s">
        <v>3418</v>
      </c>
      <c r="E2075" s="1" t="s">
        <v>1886</v>
      </c>
      <c r="F2075" s="1" t="s">
        <v>3420</v>
      </c>
      <c r="G2075" s="1" t="s">
        <v>3421</v>
      </c>
      <c r="H2075" s="1" t="s">
        <v>50</v>
      </c>
      <c r="I2075" s="1" t="s">
        <v>542</v>
      </c>
      <c r="J2075" s="1" t="s">
        <v>543</v>
      </c>
      <c r="K2075" s="1" t="s">
        <v>3419</v>
      </c>
    </row>
    <row r="2076" spans="1:11">
      <c r="A2076" s="1">
        <v>5144</v>
      </c>
      <c r="B2076" s="1">
        <v>1265</v>
      </c>
      <c r="C2076" s="1" t="s">
        <v>2751</v>
      </c>
      <c r="D2076" s="1" t="s">
        <v>3418</v>
      </c>
      <c r="E2076" s="1" t="s">
        <v>47</v>
      </c>
      <c r="F2076" s="1" t="s">
        <v>3422</v>
      </c>
      <c r="G2076" s="1" t="s">
        <v>3423</v>
      </c>
      <c r="H2076" s="1" t="s">
        <v>50</v>
      </c>
      <c r="I2076" s="1" t="s">
        <v>145</v>
      </c>
      <c r="J2076" s="1" t="s">
        <v>146</v>
      </c>
      <c r="K2076" s="1" t="s">
        <v>3419</v>
      </c>
    </row>
    <row r="2077" spans="1:11">
      <c r="A2077" s="1">
        <v>5144</v>
      </c>
      <c r="B2077" s="1">
        <v>1265</v>
      </c>
      <c r="C2077" s="1" t="s">
        <v>2751</v>
      </c>
      <c r="D2077" s="1" t="s">
        <v>3418</v>
      </c>
      <c r="E2077" s="1" t="s">
        <v>921</v>
      </c>
      <c r="F2077" s="1" t="s">
        <v>3424</v>
      </c>
      <c r="G2077" s="1" t="s">
        <v>3425</v>
      </c>
      <c r="H2077" s="1" t="s">
        <v>50</v>
      </c>
      <c r="I2077" s="1" t="s">
        <v>988</v>
      </c>
      <c r="J2077" s="1" t="s">
        <v>989</v>
      </c>
      <c r="K2077" s="1" t="s">
        <v>3419</v>
      </c>
    </row>
    <row r="2078" spans="1:11">
      <c r="A2078" s="1">
        <v>5144</v>
      </c>
      <c r="B2078" s="1">
        <v>1265</v>
      </c>
      <c r="C2078" s="1" t="s">
        <v>2751</v>
      </c>
      <c r="D2078" s="1" t="s">
        <v>3418</v>
      </c>
      <c r="E2078" s="1" t="s">
        <v>921</v>
      </c>
      <c r="F2078" s="1" t="s">
        <v>3426</v>
      </c>
      <c r="G2078" s="1" t="s">
        <v>3427</v>
      </c>
      <c r="H2078" s="1" t="s">
        <v>50</v>
      </c>
      <c r="I2078" s="1" t="s">
        <v>988</v>
      </c>
      <c r="J2078" s="1" t="s">
        <v>989</v>
      </c>
      <c r="K2078" s="1" t="s">
        <v>3419</v>
      </c>
    </row>
    <row r="2079" spans="1:11">
      <c r="A2079" s="1">
        <v>5144</v>
      </c>
      <c r="B2079" s="1">
        <v>1265</v>
      </c>
      <c r="C2079" s="1" t="s">
        <v>2751</v>
      </c>
      <c r="D2079" s="1" t="s">
        <v>3418</v>
      </c>
      <c r="E2079" s="1" t="s">
        <v>3428</v>
      </c>
      <c r="F2079" s="1" t="s">
        <v>3429</v>
      </c>
      <c r="G2079" s="1" t="s">
        <v>3430</v>
      </c>
      <c r="H2079" s="1" t="s">
        <v>50</v>
      </c>
      <c r="I2079" s="1" t="s">
        <v>2310</v>
      </c>
      <c r="J2079" s="1" t="s">
        <v>2311</v>
      </c>
      <c r="K2079" s="1" t="s">
        <v>3419</v>
      </c>
    </row>
    <row r="2080" spans="1:11">
      <c r="A2080" s="1">
        <v>5144</v>
      </c>
      <c r="B2080" s="1">
        <v>1265</v>
      </c>
      <c r="C2080" s="1" t="s">
        <v>2751</v>
      </c>
      <c r="D2080" s="1" t="s">
        <v>3418</v>
      </c>
      <c r="E2080" s="1" t="s">
        <v>474</v>
      </c>
      <c r="F2080" s="1" t="s">
        <v>3431</v>
      </c>
      <c r="G2080" s="1" t="s">
        <v>3432</v>
      </c>
      <c r="H2080" s="1" t="s">
        <v>50</v>
      </c>
      <c r="I2080" s="1" t="s">
        <v>3433</v>
      </c>
      <c r="J2080" s="1" t="s">
        <v>3434</v>
      </c>
      <c r="K2080" s="1" t="s">
        <v>3419</v>
      </c>
    </row>
    <row r="2081" spans="1:11">
      <c r="A2081" s="1">
        <v>5144</v>
      </c>
      <c r="B2081" s="1">
        <v>1265</v>
      </c>
      <c r="C2081" s="1" t="s">
        <v>2751</v>
      </c>
      <c r="D2081" s="1" t="s">
        <v>3418</v>
      </c>
      <c r="E2081" s="1" t="s">
        <v>557</v>
      </c>
      <c r="F2081" s="1" t="s">
        <v>3369</v>
      </c>
      <c r="G2081" s="1" t="s">
        <v>3370</v>
      </c>
      <c r="H2081" s="1" t="s">
        <v>50</v>
      </c>
      <c r="I2081" s="1" t="s">
        <v>3435</v>
      </c>
      <c r="J2081" s="1" t="s">
        <v>3436</v>
      </c>
      <c r="K2081" s="1" t="s">
        <v>3419</v>
      </c>
    </row>
    <row r="2082" spans="1:11">
      <c r="A2082" s="1">
        <v>5144</v>
      </c>
      <c r="B2082" s="1">
        <v>1265</v>
      </c>
      <c r="C2082" s="1" t="s">
        <v>2751</v>
      </c>
      <c r="D2082" s="1" t="s">
        <v>3418</v>
      </c>
      <c r="E2082" s="1" t="s">
        <v>1668</v>
      </c>
      <c r="F2082" s="1" t="s">
        <v>3437</v>
      </c>
      <c r="G2082" s="1" t="s">
        <v>3438</v>
      </c>
      <c r="H2082" s="1" t="s">
        <v>50</v>
      </c>
      <c r="I2082" s="1" t="s">
        <v>316</v>
      </c>
      <c r="J2082" s="1" t="s">
        <v>265</v>
      </c>
      <c r="K2082" s="1" t="s">
        <v>3419</v>
      </c>
    </row>
    <row r="2083" spans="1:11">
      <c r="A2083" s="1">
        <v>5144</v>
      </c>
      <c r="B2083" s="1">
        <v>1265</v>
      </c>
      <c r="C2083" s="1" t="s">
        <v>2751</v>
      </c>
      <c r="D2083" s="1" t="s">
        <v>3418</v>
      </c>
      <c r="E2083" s="1" t="s">
        <v>1668</v>
      </c>
      <c r="F2083" s="1" t="s">
        <v>3437</v>
      </c>
      <c r="G2083" s="1" t="s">
        <v>3438</v>
      </c>
      <c r="H2083" s="1" t="s">
        <v>50</v>
      </c>
      <c r="I2083" s="1" t="s">
        <v>316</v>
      </c>
      <c r="J2083" s="1" t="s">
        <v>265</v>
      </c>
      <c r="K2083" s="1" t="s">
        <v>3419</v>
      </c>
    </row>
    <row r="2084" spans="1:11">
      <c r="A2084" s="1">
        <v>5144</v>
      </c>
      <c r="B2084" s="1">
        <v>1265</v>
      </c>
      <c r="C2084" s="1" t="s">
        <v>2751</v>
      </c>
      <c r="D2084" s="1" t="s">
        <v>3418</v>
      </c>
      <c r="E2084" s="1" t="s">
        <v>1668</v>
      </c>
      <c r="F2084" s="1" t="s">
        <v>3437</v>
      </c>
      <c r="G2084" s="1" t="s">
        <v>3438</v>
      </c>
      <c r="H2084" s="1" t="s">
        <v>50</v>
      </c>
      <c r="I2084" s="1" t="s">
        <v>316</v>
      </c>
      <c r="J2084" s="1" t="s">
        <v>265</v>
      </c>
      <c r="K2084" s="1" t="s">
        <v>3419</v>
      </c>
    </row>
    <row r="2085" spans="1:11">
      <c r="A2085" s="1">
        <v>5144</v>
      </c>
      <c r="B2085" s="1">
        <v>1265</v>
      </c>
      <c r="C2085" s="1" t="s">
        <v>2751</v>
      </c>
      <c r="D2085" s="1" t="s">
        <v>3418</v>
      </c>
      <c r="E2085" s="1" t="s">
        <v>1323</v>
      </c>
      <c r="F2085" s="1" t="s">
        <v>3439</v>
      </c>
      <c r="G2085" s="1" t="s">
        <v>3440</v>
      </c>
      <c r="H2085" s="1" t="s">
        <v>50</v>
      </c>
      <c r="I2085" s="1" t="s">
        <v>264</v>
      </c>
      <c r="J2085" s="1" t="s">
        <v>936</v>
      </c>
      <c r="K2085" s="1" t="s">
        <v>3419</v>
      </c>
    </row>
    <row r="2086" spans="1:11">
      <c r="A2086" s="1">
        <v>5144</v>
      </c>
      <c r="B2086" s="1">
        <v>1265</v>
      </c>
      <c r="C2086" s="1" t="s">
        <v>2751</v>
      </c>
      <c r="D2086" s="1" t="s">
        <v>3418</v>
      </c>
      <c r="E2086" s="1" t="s">
        <v>305</v>
      </c>
      <c r="F2086" s="1" t="s">
        <v>306</v>
      </c>
      <c r="G2086" s="1" t="s">
        <v>307</v>
      </c>
      <c r="H2086" s="1" t="s">
        <v>50</v>
      </c>
      <c r="I2086" s="1" t="s">
        <v>308</v>
      </c>
      <c r="J2086" s="1" t="s">
        <v>62</v>
      </c>
      <c r="K2086" s="1" t="s">
        <v>3419</v>
      </c>
    </row>
    <row r="2087" spans="1:11">
      <c r="A2087" s="1">
        <v>5144</v>
      </c>
      <c r="B2087" s="1">
        <v>1265</v>
      </c>
      <c r="C2087" s="1" t="s">
        <v>2751</v>
      </c>
      <c r="D2087" s="1" t="s">
        <v>3418</v>
      </c>
      <c r="E2087" s="1" t="s">
        <v>65</v>
      </c>
      <c r="F2087" s="1" t="s">
        <v>1257</v>
      </c>
      <c r="G2087" s="1" t="s">
        <v>1258</v>
      </c>
      <c r="H2087" s="1" t="s">
        <v>50</v>
      </c>
      <c r="I2087" s="1" t="s">
        <v>1899</v>
      </c>
      <c r="J2087" s="1" t="s">
        <v>1900</v>
      </c>
      <c r="K2087" s="1" t="s">
        <v>3419</v>
      </c>
    </row>
    <row r="2088" spans="1:11">
      <c r="A2088" s="1">
        <v>5145</v>
      </c>
      <c r="B2088" s="1">
        <v>1265</v>
      </c>
      <c r="C2088" s="1" t="s">
        <v>2751</v>
      </c>
      <c r="D2088" s="1" t="s">
        <v>3441</v>
      </c>
      <c r="E2088" s="1" t="s">
        <v>1177</v>
      </c>
      <c r="F2088" s="1" t="s">
        <v>1178</v>
      </c>
      <c r="G2088" s="1" t="s">
        <v>1179</v>
      </c>
      <c r="H2088" s="1" t="s">
        <v>50</v>
      </c>
      <c r="I2088" s="1" t="s">
        <v>775</v>
      </c>
      <c r="J2088" s="1" t="s">
        <v>776</v>
      </c>
      <c r="K2088" s="1" t="s">
        <v>3442</v>
      </c>
    </row>
    <row r="2089" spans="1:11">
      <c r="A2089" s="1">
        <v>5145</v>
      </c>
      <c r="B2089" s="1">
        <v>1265</v>
      </c>
      <c r="C2089" s="1" t="s">
        <v>2751</v>
      </c>
      <c r="D2089" s="1" t="s">
        <v>3441</v>
      </c>
      <c r="E2089" s="1" t="s">
        <v>1177</v>
      </c>
      <c r="F2089" s="1" t="s">
        <v>1178</v>
      </c>
      <c r="G2089" s="1" t="s">
        <v>1179</v>
      </c>
      <c r="H2089" s="1" t="s">
        <v>50</v>
      </c>
      <c r="I2089" s="1" t="s">
        <v>665</v>
      </c>
      <c r="J2089" s="1" t="s">
        <v>666</v>
      </c>
      <c r="K2089" s="1" t="s">
        <v>3442</v>
      </c>
    </row>
    <row r="2090" spans="1:11">
      <c r="A2090" s="1">
        <v>5145</v>
      </c>
      <c r="B2090" s="1">
        <v>1265</v>
      </c>
      <c r="C2090" s="1" t="s">
        <v>2751</v>
      </c>
      <c r="D2090" s="1" t="s">
        <v>3441</v>
      </c>
      <c r="E2090" s="1" t="s">
        <v>47</v>
      </c>
      <c r="F2090" s="1" t="s">
        <v>3422</v>
      </c>
      <c r="G2090" s="1" t="s">
        <v>3423</v>
      </c>
      <c r="H2090" s="1" t="s">
        <v>50</v>
      </c>
      <c r="I2090" s="1" t="s">
        <v>303</v>
      </c>
      <c r="J2090" s="1" t="s">
        <v>304</v>
      </c>
      <c r="K2090" s="1" t="s">
        <v>3442</v>
      </c>
    </row>
    <row r="2091" spans="1:11">
      <c r="A2091" s="1">
        <v>5145</v>
      </c>
      <c r="B2091" s="1">
        <v>1265</v>
      </c>
      <c r="C2091" s="1" t="s">
        <v>2751</v>
      </c>
      <c r="D2091" s="1" t="s">
        <v>3441</v>
      </c>
      <c r="E2091" s="1" t="s">
        <v>249</v>
      </c>
      <c r="F2091" s="1" t="s">
        <v>3443</v>
      </c>
      <c r="G2091" s="1" t="s">
        <v>3444</v>
      </c>
      <c r="H2091" s="1" t="s">
        <v>50</v>
      </c>
      <c r="I2091" s="1" t="s">
        <v>775</v>
      </c>
      <c r="J2091" s="1" t="s">
        <v>776</v>
      </c>
      <c r="K2091" s="1" t="s">
        <v>3442</v>
      </c>
    </row>
    <row r="2092" spans="1:11">
      <c r="A2092" s="1">
        <v>5145</v>
      </c>
      <c r="B2092" s="1">
        <v>1265</v>
      </c>
      <c r="C2092" s="1" t="s">
        <v>2751</v>
      </c>
      <c r="D2092" s="1" t="s">
        <v>3441</v>
      </c>
      <c r="E2092" s="1" t="s">
        <v>1668</v>
      </c>
      <c r="F2092" s="1" t="s">
        <v>3437</v>
      </c>
      <c r="G2092" s="1" t="s">
        <v>3438</v>
      </c>
      <c r="H2092" s="1" t="s">
        <v>50</v>
      </c>
      <c r="I2092" s="1" t="s">
        <v>289</v>
      </c>
      <c r="J2092" s="1" t="s">
        <v>290</v>
      </c>
      <c r="K2092" s="1" t="s">
        <v>3442</v>
      </c>
    </row>
    <row r="2093" spans="1:11">
      <c r="A2093" s="1">
        <v>5145</v>
      </c>
      <c r="B2093" s="1">
        <v>1265</v>
      </c>
      <c r="C2093" s="1" t="s">
        <v>2751</v>
      </c>
      <c r="D2093" s="1" t="s">
        <v>3441</v>
      </c>
      <c r="E2093" s="1" t="s">
        <v>305</v>
      </c>
      <c r="F2093" s="1" t="s">
        <v>306</v>
      </c>
      <c r="G2093" s="1" t="s">
        <v>307</v>
      </c>
      <c r="H2093" s="1" t="s">
        <v>50</v>
      </c>
      <c r="I2093" s="1" t="s">
        <v>308</v>
      </c>
      <c r="J2093" s="1" t="s">
        <v>62</v>
      </c>
      <c r="K2093" s="1" t="s">
        <v>3442</v>
      </c>
    </row>
    <row r="2094" spans="1:11">
      <c r="A2094" s="1">
        <v>5145</v>
      </c>
      <c r="B2094" s="1">
        <v>1265</v>
      </c>
      <c r="C2094" s="1" t="s">
        <v>2751</v>
      </c>
      <c r="D2094" s="1" t="s">
        <v>3441</v>
      </c>
      <c r="E2094" s="1" t="s">
        <v>65</v>
      </c>
      <c r="F2094" s="1" t="s">
        <v>1257</v>
      </c>
      <c r="G2094" s="1" t="s">
        <v>1258</v>
      </c>
      <c r="H2094" s="1" t="s">
        <v>50</v>
      </c>
      <c r="I2094" s="1" t="s">
        <v>1259</v>
      </c>
      <c r="J2094" s="1" t="s">
        <v>1260</v>
      </c>
      <c r="K2094" s="1" t="s">
        <v>3442</v>
      </c>
    </row>
    <row r="2095" spans="1:11">
      <c r="A2095" s="1">
        <v>5146</v>
      </c>
      <c r="B2095" s="1">
        <v>1265</v>
      </c>
      <c r="C2095" s="1" t="s">
        <v>2751</v>
      </c>
      <c r="D2095" s="1" t="s">
        <v>640</v>
      </c>
      <c r="E2095" s="1" t="s">
        <v>613</v>
      </c>
      <c r="F2095" s="1" t="s">
        <v>2945</v>
      </c>
      <c r="G2095" s="1" t="s">
        <v>2946</v>
      </c>
      <c r="H2095" s="1" t="s">
        <v>50</v>
      </c>
      <c r="I2095" s="1" t="s">
        <v>1311</v>
      </c>
      <c r="J2095" s="1" t="s">
        <v>1312</v>
      </c>
      <c r="K2095" s="1" t="s">
        <v>3445</v>
      </c>
    </row>
    <row r="2096" spans="1:11">
      <c r="A2096" s="1">
        <v>5146</v>
      </c>
      <c r="B2096" s="1">
        <v>1265</v>
      </c>
      <c r="C2096" s="1" t="s">
        <v>2751</v>
      </c>
      <c r="D2096" s="1" t="s">
        <v>640</v>
      </c>
      <c r="E2096" s="1" t="s">
        <v>613</v>
      </c>
      <c r="F2096" s="1" t="s">
        <v>2945</v>
      </c>
      <c r="G2096" s="1" t="s">
        <v>2946</v>
      </c>
      <c r="H2096" s="1" t="s">
        <v>50</v>
      </c>
      <c r="I2096" s="1" t="s">
        <v>1311</v>
      </c>
      <c r="J2096" s="1" t="s">
        <v>1312</v>
      </c>
      <c r="K2096" s="1" t="s">
        <v>3445</v>
      </c>
    </row>
    <row r="2097" spans="1:11">
      <c r="A2097" s="1">
        <v>5146</v>
      </c>
      <c r="B2097" s="1">
        <v>1265</v>
      </c>
      <c r="C2097" s="1" t="s">
        <v>2751</v>
      </c>
      <c r="D2097" s="1" t="s">
        <v>640</v>
      </c>
      <c r="E2097" s="1" t="s">
        <v>688</v>
      </c>
      <c r="F2097" s="1" t="s">
        <v>3446</v>
      </c>
      <c r="G2097" s="1" t="s">
        <v>3447</v>
      </c>
      <c r="H2097" s="1" t="s">
        <v>50</v>
      </c>
      <c r="I2097" s="1" t="s">
        <v>303</v>
      </c>
      <c r="J2097" s="1" t="s">
        <v>304</v>
      </c>
      <c r="K2097" s="1" t="s">
        <v>3445</v>
      </c>
    </row>
    <row r="2098" spans="1:11">
      <c r="A2098" s="1">
        <v>5146</v>
      </c>
      <c r="B2098" s="1">
        <v>1265</v>
      </c>
      <c r="C2098" s="1" t="s">
        <v>2751</v>
      </c>
      <c r="D2098" s="1" t="s">
        <v>640</v>
      </c>
      <c r="E2098" s="1" t="s">
        <v>106</v>
      </c>
      <c r="F2098" s="1" t="s">
        <v>3448</v>
      </c>
      <c r="G2098" s="1" t="s">
        <v>3449</v>
      </c>
      <c r="H2098" s="1" t="s">
        <v>50</v>
      </c>
      <c r="I2098" s="1" t="s">
        <v>212</v>
      </c>
      <c r="J2098" s="1" t="s">
        <v>213</v>
      </c>
      <c r="K2098" s="1" t="s">
        <v>3445</v>
      </c>
    </row>
    <row r="2099" spans="1:11">
      <c r="A2099" s="1">
        <v>5146</v>
      </c>
      <c r="B2099" s="1">
        <v>1265</v>
      </c>
      <c r="C2099" s="1" t="s">
        <v>2751</v>
      </c>
      <c r="D2099" s="1" t="s">
        <v>640</v>
      </c>
      <c r="E2099" s="1" t="s">
        <v>2615</v>
      </c>
      <c r="F2099" s="1" t="s">
        <v>3450</v>
      </c>
      <c r="G2099" s="1" t="s">
        <v>3451</v>
      </c>
      <c r="H2099" s="1" t="s">
        <v>50</v>
      </c>
      <c r="I2099" s="1" t="s">
        <v>1053</v>
      </c>
      <c r="J2099" s="1" t="s">
        <v>1054</v>
      </c>
      <c r="K2099" s="1" t="s">
        <v>3445</v>
      </c>
    </row>
    <row r="2100" spans="1:11">
      <c r="A2100" s="1">
        <v>5146</v>
      </c>
      <c r="B2100" s="1">
        <v>1265</v>
      </c>
      <c r="C2100" s="1" t="s">
        <v>2751</v>
      </c>
      <c r="D2100" s="1" t="s">
        <v>640</v>
      </c>
      <c r="E2100" s="1" t="s">
        <v>305</v>
      </c>
      <c r="F2100" s="1" t="s">
        <v>306</v>
      </c>
      <c r="G2100" s="1" t="s">
        <v>307</v>
      </c>
      <c r="H2100" s="1" t="s">
        <v>50</v>
      </c>
      <c r="I2100" s="1" t="s">
        <v>308</v>
      </c>
      <c r="J2100" s="1" t="s">
        <v>62</v>
      </c>
      <c r="K2100" s="1" t="s">
        <v>3445</v>
      </c>
    </row>
    <row r="2101" spans="1:11">
      <c r="A2101" s="1">
        <v>5146</v>
      </c>
      <c r="B2101" s="1">
        <v>1265</v>
      </c>
      <c r="C2101" s="1" t="s">
        <v>2751</v>
      </c>
      <c r="D2101" s="1" t="s">
        <v>640</v>
      </c>
      <c r="E2101" s="1" t="s">
        <v>65</v>
      </c>
      <c r="F2101" s="1" t="s">
        <v>1257</v>
      </c>
      <c r="G2101" s="1" t="s">
        <v>1258</v>
      </c>
      <c r="H2101" s="1" t="s">
        <v>50</v>
      </c>
      <c r="I2101" s="1" t="s">
        <v>1259</v>
      </c>
      <c r="J2101" s="1" t="s">
        <v>1260</v>
      </c>
      <c r="K2101" s="1" t="s">
        <v>3445</v>
      </c>
    </row>
    <row r="2102" spans="1:11">
      <c r="A2102" s="1">
        <v>5147</v>
      </c>
      <c r="B2102" s="1">
        <v>1265</v>
      </c>
      <c r="C2102" s="1" t="s">
        <v>2751</v>
      </c>
      <c r="D2102" s="1" t="s">
        <v>1364</v>
      </c>
      <c r="E2102" s="1" t="s">
        <v>1177</v>
      </c>
      <c r="F2102" s="1" t="s">
        <v>1178</v>
      </c>
      <c r="G2102" s="1" t="s">
        <v>1179</v>
      </c>
      <c r="H2102" s="1" t="s">
        <v>50</v>
      </c>
      <c r="I2102" s="1" t="s">
        <v>208</v>
      </c>
      <c r="J2102" s="1" t="s">
        <v>209</v>
      </c>
      <c r="K2102" s="1" t="s">
        <v>3452</v>
      </c>
    </row>
    <row r="2103" spans="1:11">
      <c r="A2103" s="1">
        <v>5147</v>
      </c>
      <c r="B2103" s="1">
        <v>1265</v>
      </c>
      <c r="C2103" s="1" t="s">
        <v>2751</v>
      </c>
      <c r="D2103" s="1" t="s">
        <v>1364</v>
      </c>
      <c r="E2103" s="1" t="s">
        <v>1177</v>
      </c>
      <c r="F2103" s="1" t="s">
        <v>1178</v>
      </c>
      <c r="G2103" s="1" t="s">
        <v>1179</v>
      </c>
      <c r="H2103" s="1" t="s">
        <v>50</v>
      </c>
      <c r="I2103" s="1" t="s">
        <v>665</v>
      </c>
      <c r="J2103" s="1" t="s">
        <v>666</v>
      </c>
      <c r="K2103" s="1" t="s">
        <v>3452</v>
      </c>
    </row>
    <row r="2104" spans="1:11">
      <c r="A2104" s="1">
        <v>5147</v>
      </c>
      <c r="B2104" s="1">
        <v>1265</v>
      </c>
      <c r="C2104" s="1" t="s">
        <v>2751</v>
      </c>
      <c r="D2104" s="1" t="s">
        <v>1364</v>
      </c>
      <c r="E2104" s="1" t="s">
        <v>336</v>
      </c>
      <c r="F2104" s="1" t="s">
        <v>3453</v>
      </c>
      <c r="G2104" s="1" t="s">
        <v>3454</v>
      </c>
      <c r="H2104" s="1" t="s">
        <v>50</v>
      </c>
      <c r="I2104" s="1" t="s">
        <v>3455</v>
      </c>
      <c r="J2104" s="1" t="s">
        <v>1172</v>
      </c>
      <c r="K2104" s="1" t="s">
        <v>3452</v>
      </c>
    </row>
    <row r="2105" spans="1:11">
      <c r="A2105" s="1">
        <v>5147</v>
      </c>
      <c r="B2105" s="1">
        <v>1265</v>
      </c>
      <c r="C2105" s="1" t="s">
        <v>2751</v>
      </c>
      <c r="D2105" s="1" t="s">
        <v>1364</v>
      </c>
      <c r="E2105" s="1" t="s">
        <v>513</v>
      </c>
      <c r="F2105" s="1" t="s">
        <v>1099</v>
      </c>
      <c r="G2105" s="1" t="s">
        <v>1100</v>
      </c>
      <c r="H2105" s="1" t="s">
        <v>50</v>
      </c>
      <c r="I2105" s="1" t="s">
        <v>326</v>
      </c>
      <c r="J2105" s="1" t="s">
        <v>327</v>
      </c>
      <c r="K2105" s="1" t="s">
        <v>3452</v>
      </c>
    </row>
    <row r="2106" spans="1:11">
      <c r="A2106" s="1">
        <v>5147</v>
      </c>
      <c r="B2106" s="1">
        <v>1265</v>
      </c>
      <c r="C2106" s="1" t="s">
        <v>2751</v>
      </c>
      <c r="D2106" s="1" t="s">
        <v>1364</v>
      </c>
      <c r="E2106" s="1" t="s">
        <v>650</v>
      </c>
      <c r="F2106" s="1" t="s">
        <v>3456</v>
      </c>
      <c r="G2106" s="1" t="s">
        <v>3457</v>
      </c>
      <c r="H2106" s="1" t="s">
        <v>50</v>
      </c>
      <c r="I2106" s="1" t="s">
        <v>1583</v>
      </c>
      <c r="J2106" s="1" t="s">
        <v>1584</v>
      </c>
      <c r="K2106" s="1" t="s">
        <v>3452</v>
      </c>
    </row>
    <row r="2107" spans="1:11">
      <c r="A2107" s="1">
        <v>5147</v>
      </c>
      <c r="B2107" s="1">
        <v>1265</v>
      </c>
      <c r="C2107" s="1" t="s">
        <v>2751</v>
      </c>
      <c r="D2107" s="1" t="s">
        <v>1364</v>
      </c>
      <c r="E2107" s="1" t="s">
        <v>613</v>
      </c>
      <c r="F2107" s="1" t="s">
        <v>2945</v>
      </c>
      <c r="G2107" s="1" t="s">
        <v>2946</v>
      </c>
      <c r="H2107" s="1" t="s">
        <v>50</v>
      </c>
      <c r="I2107" s="1" t="s">
        <v>303</v>
      </c>
      <c r="J2107" s="1" t="s">
        <v>304</v>
      </c>
      <c r="K2107" s="1" t="s">
        <v>3452</v>
      </c>
    </row>
    <row r="2108" spans="1:11">
      <c r="A2108" s="1">
        <v>5147</v>
      </c>
      <c r="B2108" s="1">
        <v>1265</v>
      </c>
      <c r="C2108" s="1" t="s">
        <v>2751</v>
      </c>
      <c r="D2108" s="1" t="s">
        <v>1364</v>
      </c>
      <c r="E2108" s="1" t="s">
        <v>613</v>
      </c>
      <c r="F2108" s="1" t="s">
        <v>2945</v>
      </c>
      <c r="G2108" s="1" t="s">
        <v>2946</v>
      </c>
      <c r="H2108" s="1" t="s">
        <v>50</v>
      </c>
      <c r="I2108" s="1" t="s">
        <v>303</v>
      </c>
      <c r="J2108" s="1" t="s">
        <v>304</v>
      </c>
      <c r="K2108" s="1" t="s">
        <v>3452</v>
      </c>
    </row>
    <row r="2109" spans="1:11">
      <c r="A2109" s="1">
        <v>5147</v>
      </c>
      <c r="B2109" s="1">
        <v>1265</v>
      </c>
      <c r="C2109" s="1" t="s">
        <v>2751</v>
      </c>
      <c r="D2109" s="1" t="s">
        <v>1364</v>
      </c>
      <c r="E2109" s="1" t="s">
        <v>613</v>
      </c>
      <c r="F2109" s="1" t="s">
        <v>2945</v>
      </c>
      <c r="G2109" s="1" t="s">
        <v>2946</v>
      </c>
      <c r="H2109" s="1" t="s">
        <v>50</v>
      </c>
      <c r="I2109" s="1" t="s">
        <v>303</v>
      </c>
      <c r="J2109" s="1" t="s">
        <v>304</v>
      </c>
      <c r="K2109" s="1" t="s">
        <v>3452</v>
      </c>
    </row>
    <row r="2110" spans="1:11">
      <c r="A2110" s="1">
        <v>5147</v>
      </c>
      <c r="B2110" s="1">
        <v>1265</v>
      </c>
      <c r="C2110" s="1" t="s">
        <v>2751</v>
      </c>
      <c r="D2110" s="1" t="s">
        <v>1364</v>
      </c>
      <c r="E2110" s="1" t="s">
        <v>613</v>
      </c>
      <c r="F2110" s="1" t="s">
        <v>2945</v>
      </c>
      <c r="G2110" s="1" t="s">
        <v>2946</v>
      </c>
      <c r="H2110" s="1" t="s">
        <v>50</v>
      </c>
      <c r="I2110" s="1" t="s">
        <v>303</v>
      </c>
      <c r="J2110" s="1" t="s">
        <v>304</v>
      </c>
      <c r="K2110" s="1" t="s">
        <v>3452</v>
      </c>
    </row>
    <row r="2111" spans="1:11">
      <c r="A2111" s="1">
        <v>5147</v>
      </c>
      <c r="B2111" s="1">
        <v>1265</v>
      </c>
      <c r="C2111" s="1" t="s">
        <v>2751</v>
      </c>
      <c r="D2111" s="1" t="s">
        <v>1364</v>
      </c>
      <c r="E2111" s="1" t="s">
        <v>102</v>
      </c>
      <c r="F2111" s="1" t="s">
        <v>103</v>
      </c>
      <c r="G2111" s="1" t="s">
        <v>104</v>
      </c>
      <c r="H2111" s="1" t="s">
        <v>50</v>
      </c>
      <c r="I2111" s="1" t="s">
        <v>145</v>
      </c>
      <c r="J2111" s="1" t="s">
        <v>146</v>
      </c>
      <c r="K2111" s="1" t="s">
        <v>3452</v>
      </c>
    </row>
    <row r="2112" spans="1:11">
      <c r="A2112" s="1">
        <v>5147</v>
      </c>
      <c r="B2112" s="1">
        <v>1265</v>
      </c>
      <c r="C2112" s="1" t="s">
        <v>2751</v>
      </c>
      <c r="D2112" s="1" t="s">
        <v>1364</v>
      </c>
      <c r="E2112" s="1" t="s">
        <v>54</v>
      </c>
      <c r="F2112" s="1" t="s">
        <v>3458</v>
      </c>
      <c r="G2112" s="1" t="s">
        <v>3459</v>
      </c>
      <c r="H2112" s="1" t="s">
        <v>50</v>
      </c>
      <c r="I2112" s="1" t="s">
        <v>57</v>
      </c>
      <c r="J2112" s="1" t="s">
        <v>58</v>
      </c>
      <c r="K2112" s="1" t="s">
        <v>3452</v>
      </c>
    </row>
    <row r="2113" spans="1:11">
      <c r="A2113" s="1">
        <v>5147</v>
      </c>
      <c r="B2113" s="1">
        <v>1265</v>
      </c>
      <c r="C2113" s="1" t="s">
        <v>2751</v>
      </c>
      <c r="D2113" s="1" t="s">
        <v>1364</v>
      </c>
      <c r="E2113" s="1" t="s">
        <v>457</v>
      </c>
      <c r="F2113" s="1" t="s">
        <v>3460</v>
      </c>
      <c r="G2113" s="1" t="s">
        <v>3461</v>
      </c>
      <c r="H2113" s="1" t="s">
        <v>50</v>
      </c>
      <c r="I2113" s="1" t="s">
        <v>195</v>
      </c>
      <c r="J2113" s="1" t="s">
        <v>196</v>
      </c>
      <c r="K2113" s="1" t="s">
        <v>3452</v>
      </c>
    </row>
    <row r="2114" spans="1:11">
      <c r="A2114" s="1">
        <v>5147</v>
      </c>
      <c r="B2114" s="1">
        <v>1265</v>
      </c>
      <c r="C2114" s="1" t="s">
        <v>2751</v>
      </c>
      <c r="D2114" s="1" t="s">
        <v>1364</v>
      </c>
      <c r="E2114" s="1" t="s">
        <v>186</v>
      </c>
      <c r="F2114" s="1" t="s">
        <v>3462</v>
      </c>
      <c r="G2114" s="1" t="s">
        <v>3463</v>
      </c>
      <c r="H2114" s="1" t="s">
        <v>50</v>
      </c>
      <c r="I2114" s="1" t="s">
        <v>208</v>
      </c>
      <c r="J2114" s="1" t="s">
        <v>209</v>
      </c>
      <c r="K2114" s="1" t="s">
        <v>3452</v>
      </c>
    </row>
    <row r="2115" spans="1:11">
      <c r="A2115" s="1">
        <v>5147</v>
      </c>
      <c r="B2115" s="1">
        <v>1265</v>
      </c>
      <c r="C2115" s="1" t="s">
        <v>2751</v>
      </c>
      <c r="D2115" s="1" t="s">
        <v>1364</v>
      </c>
      <c r="E2115" s="1" t="s">
        <v>1668</v>
      </c>
      <c r="F2115" s="1" t="s">
        <v>3437</v>
      </c>
      <c r="G2115" s="1" t="s">
        <v>3438</v>
      </c>
      <c r="H2115" s="1" t="s">
        <v>50</v>
      </c>
      <c r="I2115" s="1" t="s">
        <v>289</v>
      </c>
      <c r="J2115" s="1" t="s">
        <v>290</v>
      </c>
      <c r="K2115" s="1" t="s">
        <v>3452</v>
      </c>
    </row>
    <row r="2116" spans="1:11">
      <c r="A2116" s="1">
        <v>5147</v>
      </c>
      <c r="B2116" s="1">
        <v>1265</v>
      </c>
      <c r="C2116" s="1" t="s">
        <v>2751</v>
      </c>
      <c r="D2116" s="1" t="s">
        <v>1364</v>
      </c>
      <c r="E2116" s="1" t="s">
        <v>1668</v>
      </c>
      <c r="F2116" s="1" t="s">
        <v>3437</v>
      </c>
      <c r="G2116" s="1" t="s">
        <v>3438</v>
      </c>
      <c r="H2116" s="1" t="s">
        <v>50</v>
      </c>
      <c r="I2116" s="1" t="s">
        <v>289</v>
      </c>
      <c r="J2116" s="1" t="s">
        <v>290</v>
      </c>
      <c r="K2116" s="1" t="s">
        <v>3452</v>
      </c>
    </row>
    <row r="2117" spans="1:11">
      <c r="A2117" s="1">
        <v>5147</v>
      </c>
      <c r="B2117" s="1">
        <v>1265</v>
      </c>
      <c r="C2117" s="1" t="s">
        <v>2751</v>
      </c>
      <c r="D2117" s="1" t="s">
        <v>1364</v>
      </c>
      <c r="E2117" s="1" t="s">
        <v>972</v>
      </c>
      <c r="F2117" s="1" t="s">
        <v>3464</v>
      </c>
      <c r="G2117" s="1" t="s">
        <v>3465</v>
      </c>
      <c r="H2117" s="1" t="s">
        <v>50</v>
      </c>
      <c r="I2117" s="1" t="s">
        <v>203</v>
      </c>
      <c r="J2117" s="1" t="s">
        <v>204</v>
      </c>
      <c r="K2117" s="1" t="s">
        <v>3452</v>
      </c>
    </row>
    <row r="2118" spans="1:11">
      <c r="A2118" s="1">
        <v>5147</v>
      </c>
      <c r="B2118" s="1">
        <v>1265</v>
      </c>
      <c r="C2118" s="1" t="s">
        <v>2751</v>
      </c>
      <c r="D2118" s="1" t="s">
        <v>1364</v>
      </c>
      <c r="E2118" s="1" t="s">
        <v>972</v>
      </c>
      <c r="F2118" s="1" t="s">
        <v>3466</v>
      </c>
      <c r="G2118" s="1" t="s">
        <v>3467</v>
      </c>
      <c r="H2118" s="1" t="s">
        <v>50</v>
      </c>
      <c r="I2118" s="1" t="s">
        <v>203</v>
      </c>
      <c r="J2118" s="1" t="s">
        <v>204</v>
      </c>
      <c r="K2118" s="1" t="s">
        <v>3452</v>
      </c>
    </row>
    <row r="2119" spans="1:11">
      <c r="A2119" s="1">
        <v>5147</v>
      </c>
      <c r="B2119" s="1">
        <v>1265</v>
      </c>
      <c r="C2119" s="1" t="s">
        <v>2751</v>
      </c>
      <c r="D2119" s="1" t="s">
        <v>1364</v>
      </c>
      <c r="E2119" s="1" t="s">
        <v>972</v>
      </c>
      <c r="F2119" s="1" t="s">
        <v>3466</v>
      </c>
      <c r="G2119" s="1" t="s">
        <v>3467</v>
      </c>
      <c r="H2119" s="1" t="s">
        <v>50</v>
      </c>
      <c r="I2119" s="1" t="s">
        <v>203</v>
      </c>
      <c r="J2119" s="1" t="s">
        <v>204</v>
      </c>
      <c r="K2119" s="1" t="s">
        <v>3452</v>
      </c>
    </row>
    <row r="2120" spans="1:11">
      <c r="A2120" s="1">
        <v>5147</v>
      </c>
      <c r="B2120" s="1">
        <v>1265</v>
      </c>
      <c r="C2120" s="1" t="s">
        <v>2751</v>
      </c>
      <c r="D2120" s="1" t="s">
        <v>1364</v>
      </c>
      <c r="E2120" s="1" t="s">
        <v>2292</v>
      </c>
      <c r="F2120" s="1" t="s">
        <v>3468</v>
      </c>
      <c r="G2120" s="1" t="s">
        <v>3469</v>
      </c>
      <c r="H2120" s="1" t="s">
        <v>50</v>
      </c>
      <c r="I2120" s="1" t="s">
        <v>1264</v>
      </c>
      <c r="J2120" s="1" t="s">
        <v>748</v>
      </c>
      <c r="K2120" s="1" t="s">
        <v>3452</v>
      </c>
    </row>
    <row r="2121" spans="1:11">
      <c r="A2121" s="1">
        <v>5147</v>
      </c>
      <c r="B2121" s="1">
        <v>1265</v>
      </c>
      <c r="C2121" s="1" t="s">
        <v>2751</v>
      </c>
      <c r="D2121" s="1" t="s">
        <v>1364</v>
      </c>
      <c r="E2121" s="1" t="s">
        <v>305</v>
      </c>
      <c r="F2121" s="1" t="s">
        <v>306</v>
      </c>
      <c r="G2121" s="1" t="s">
        <v>307</v>
      </c>
      <c r="H2121" s="1" t="s">
        <v>62</v>
      </c>
      <c r="I2121" s="1" t="s">
        <v>308</v>
      </c>
      <c r="J2121" s="1" t="s">
        <v>685</v>
      </c>
      <c r="K2121" s="1" t="s">
        <v>3452</v>
      </c>
    </row>
    <row r="2122" spans="1:11">
      <c r="A2122" s="1">
        <v>5147</v>
      </c>
      <c r="B2122" s="1">
        <v>1265</v>
      </c>
      <c r="C2122" s="1" t="s">
        <v>2751</v>
      </c>
      <c r="D2122" s="1" t="s">
        <v>1364</v>
      </c>
      <c r="E2122" s="1" t="s">
        <v>305</v>
      </c>
      <c r="F2122" s="1" t="s">
        <v>306</v>
      </c>
      <c r="G2122" s="1" t="s">
        <v>307</v>
      </c>
      <c r="H2122" s="1" t="s">
        <v>50</v>
      </c>
      <c r="I2122" s="1" t="s">
        <v>308</v>
      </c>
      <c r="J2122" s="1" t="s">
        <v>62</v>
      </c>
      <c r="K2122" s="1" t="s">
        <v>3452</v>
      </c>
    </row>
    <row r="2123" spans="1:11">
      <c r="A2123" s="1">
        <v>5147</v>
      </c>
      <c r="B2123" s="1">
        <v>1265</v>
      </c>
      <c r="C2123" s="1" t="s">
        <v>2751</v>
      </c>
      <c r="D2123" s="1" t="s">
        <v>1364</v>
      </c>
      <c r="E2123" s="1" t="s">
        <v>65</v>
      </c>
      <c r="F2123" s="1" t="s">
        <v>1257</v>
      </c>
      <c r="G2123" s="1" t="s">
        <v>1258</v>
      </c>
      <c r="H2123" s="1" t="s">
        <v>62</v>
      </c>
      <c r="I2123" s="1" t="s">
        <v>1259</v>
      </c>
      <c r="J2123" s="1" t="s">
        <v>3470</v>
      </c>
      <c r="K2123" s="1" t="s">
        <v>3452</v>
      </c>
    </row>
    <row r="2124" spans="1:11">
      <c r="A2124" s="1">
        <v>5148</v>
      </c>
      <c r="B2124" s="1">
        <v>1265</v>
      </c>
      <c r="C2124" s="1" t="s">
        <v>2751</v>
      </c>
      <c r="D2124" s="1" t="s">
        <v>3471</v>
      </c>
      <c r="E2124" s="1" t="s">
        <v>65</v>
      </c>
      <c r="F2124" s="1" t="s">
        <v>1257</v>
      </c>
      <c r="G2124" s="1" t="s">
        <v>1258</v>
      </c>
      <c r="H2124" s="1" t="s">
        <v>50</v>
      </c>
      <c r="I2124" s="1" t="s">
        <v>1259</v>
      </c>
      <c r="J2124" s="1" t="s">
        <v>1260</v>
      </c>
      <c r="K2124" s="1" t="s">
        <v>1260</v>
      </c>
    </row>
    <row r="2125" spans="1:11">
      <c r="A2125" s="1">
        <v>5149</v>
      </c>
      <c r="B2125" s="1">
        <v>1266</v>
      </c>
      <c r="C2125" s="1" t="s">
        <v>2751</v>
      </c>
      <c r="D2125" s="1" t="s">
        <v>3472</v>
      </c>
      <c r="E2125" s="1" t="s">
        <v>65</v>
      </c>
      <c r="F2125" s="1" t="s">
        <v>66</v>
      </c>
      <c r="G2125" s="1" t="s">
        <v>67</v>
      </c>
      <c r="H2125" s="1" t="s">
        <v>50</v>
      </c>
      <c r="I2125" s="1" t="s">
        <v>587</v>
      </c>
      <c r="J2125" s="1" t="s">
        <v>588</v>
      </c>
      <c r="K2125" s="1" t="s">
        <v>588</v>
      </c>
    </row>
    <row r="2126" spans="1:11">
      <c r="A2126" s="1">
        <v>5475</v>
      </c>
      <c r="B2126" s="1">
        <v>1574</v>
      </c>
      <c r="C2126" s="1" t="s">
        <v>2751</v>
      </c>
      <c r="D2126" s="1" t="s">
        <v>46</v>
      </c>
      <c r="E2126" s="1" t="s">
        <v>976</v>
      </c>
      <c r="F2126" s="1" t="s">
        <v>2074</v>
      </c>
      <c r="G2126" s="1" t="s">
        <v>2075</v>
      </c>
      <c r="H2126" s="1" t="s">
        <v>50</v>
      </c>
      <c r="I2126" s="1" t="s">
        <v>2695</v>
      </c>
      <c r="J2126" s="1" t="s">
        <v>2696</v>
      </c>
      <c r="K2126" s="1" t="s">
        <v>3473</v>
      </c>
    </row>
    <row r="2127" spans="1:11">
      <c r="A2127" s="1">
        <v>5475</v>
      </c>
      <c r="B2127" s="1">
        <v>1574</v>
      </c>
      <c r="C2127" s="1" t="s">
        <v>2751</v>
      </c>
      <c r="D2127" s="1" t="s">
        <v>46</v>
      </c>
      <c r="E2127" s="1" t="s">
        <v>613</v>
      </c>
      <c r="F2127" s="1" t="s">
        <v>3474</v>
      </c>
      <c r="G2127" s="1" t="s">
        <v>3475</v>
      </c>
      <c r="H2127" s="1" t="s">
        <v>50</v>
      </c>
      <c r="I2127" s="1" t="s">
        <v>2472</v>
      </c>
      <c r="J2127" s="1" t="s">
        <v>2473</v>
      </c>
      <c r="K2127" s="1" t="s">
        <v>3473</v>
      </c>
    </row>
    <row r="2128" spans="1:11">
      <c r="A2128" s="1">
        <v>5475</v>
      </c>
      <c r="B2128" s="1">
        <v>1574</v>
      </c>
      <c r="C2128" s="1" t="s">
        <v>2751</v>
      </c>
      <c r="D2128" s="1" t="s">
        <v>46</v>
      </c>
      <c r="E2128" s="1" t="s">
        <v>613</v>
      </c>
      <c r="F2128" s="1" t="s">
        <v>3476</v>
      </c>
      <c r="G2128" s="1" t="s">
        <v>3477</v>
      </c>
      <c r="H2128" s="1" t="s">
        <v>50</v>
      </c>
      <c r="I2128" s="1" t="s">
        <v>2281</v>
      </c>
      <c r="J2128" s="1" t="s">
        <v>1328</v>
      </c>
      <c r="K2128" s="1" t="s">
        <v>3473</v>
      </c>
    </row>
    <row r="2129" spans="1:11">
      <c r="A2129" s="1">
        <v>5475</v>
      </c>
      <c r="B2129" s="1">
        <v>1574</v>
      </c>
      <c r="C2129" s="1" t="s">
        <v>2751</v>
      </c>
      <c r="D2129" s="1" t="s">
        <v>46</v>
      </c>
      <c r="E2129" s="1" t="s">
        <v>54</v>
      </c>
      <c r="F2129" s="1" t="s">
        <v>3478</v>
      </c>
      <c r="G2129" s="1" t="s">
        <v>3479</v>
      </c>
      <c r="H2129" s="1" t="s">
        <v>50</v>
      </c>
      <c r="I2129" s="1" t="s">
        <v>57</v>
      </c>
      <c r="J2129" s="1" t="s">
        <v>58</v>
      </c>
      <c r="K2129" s="1" t="s">
        <v>3473</v>
      </c>
    </row>
    <row r="2130" spans="1:11">
      <c r="A2130" s="1">
        <v>5475</v>
      </c>
      <c r="B2130" s="1">
        <v>1574</v>
      </c>
      <c r="C2130" s="1" t="s">
        <v>2751</v>
      </c>
      <c r="D2130" s="1" t="s">
        <v>46</v>
      </c>
      <c r="E2130" s="1" t="s">
        <v>54</v>
      </c>
      <c r="F2130" s="1" t="s">
        <v>3478</v>
      </c>
      <c r="G2130" s="1" t="s">
        <v>3479</v>
      </c>
      <c r="H2130" s="1" t="s">
        <v>50</v>
      </c>
      <c r="I2130" s="1" t="s">
        <v>57</v>
      </c>
      <c r="J2130" s="1" t="s">
        <v>58</v>
      </c>
      <c r="K2130" s="1" t="s">
        <v>3473</v>
      </c>
    </row>
    <row r="2131" spans="1:11">
      <c r="A2131" s="1">
        <v>5475</v>
      </c>
      <c r="B2131" s="1">
        <v>1574</v>
      </c>
      <c r="C2131" s="1" t="s">
        <v>2751</v>
      </c>
      <c r="D2131" s="1" t="s">
        <v>46</v>
      </c>
      <c r="E2131" s="1" t="s">
        <v>441</v>
      </c>
      <c r="F2131" s="1" t="s">
        <v>795</v>
      </c>
      <c r="G2131" s="1" t="s">
        <v>796</v>
      </c>
      <c r="H2131" s="1" t="s">
        <v>62</v>
      </c>
      <c r="I2131" s="1" t="s">
        <v>289</v>
      </c>
      <c r="J2131" s="1" t="s">
        <v>276</v>
      </c>
      <c r="K2131" s="1" t="s">
        <v>3473</v>
      </c>
    </row>
    <row r="2132" spans="1:11">
      <c r="A2132" s="1">
        <v>5475</v>
      </c>
      <c r="B2132" s="1">
        <v>1574</v>
      </c>
      <c r="C2132" s="1" t="s">
        <v>2751</v>
      </c>
      <c r="D2132" s="1" t="s">
        <v>46</v>
      </c>
      <c r="E2132" s="1" t="s">
        <v>621</v>
      </c>
      <c r="F2132" s="1" t="s">
        <v>3480</v>
      </c>
      <c r="G2132" s="1" t="s">
        <v>3481</v>
      </c>
      <c r="H2132" s="1" t="s">
        <v>50</v>
      </c>
      <c r="I2132" s="1" t="s">
        <v>57</v>
      </c>
      <c r="J2132" s="1" t="s">
        <v>58</v>
      </c>
      <c r="K2132" s="1" t="s">
        <v>3473</v>
      </c>
    </row>
    <row r="2133" spans="1:11">
      <c r="A2133" s="1">
        <v>5475</v>
      </c>
      <c r="B2133" s="1">
        <v>1574</v>
      </c>
      <c r="C2133" s="1" t="s">
        <v>2751</v>
      </c>
      <c r="D2133" s="1" t="s">
        <v>46</v>
      </c>
      <c r="E2133" s="1" t="s">
        <v>621</v>
      </c>
      <c r="F2133" s="1" t="s">
        <v>3480</v>
      </c>
      <c r="G2133" s="1" t="s">
        <v>3481</v>
      </c>
      <c r="H2133" s="1" t="s">
        <v>50</v>
      </c>
      <c r="I2133" s="1" t="s">
        <v>57</v>
      </c>
      <c r="J2133" s="1" t="s">
        <v>58</v>
      </c>
      <c r="K2133" s="1" t="s">
        <v>3473</v>
      </c>
    </row>
    <row r="2134" spans="1:11">
      <c r="A2134" s="1">
        <v>5475</v>
      </c>
      <c r="B2134" s="1">
        <v>1574</v>
      </c>
      <c r="C2134" s="1" t="s">
        <v>2751</v>
      </c>
      <c r="D2134" s="1" t="s">
        <v>46</v>
      </c>
      <c r="E2134" s="1" t="s">
        <v>65</v>
      </c>
      <c r="F2134" s="1" t="s">
        <v>819</v>
      </c>
      <c r="G2134" s="1" t="s">
        <v>820</v>
      </c>
      <c r="H2134" s="1" t="s">
        <v>50</v>
      </c>
      <c r="I2134" s="1" t="s">
        <v>877</v>
      </c>
      <c r="J2134" s="1" t="s">
        <v>2242</v>
      </c>
      <c r="K2134" s="1" t="s">
        <v>3473</v>
      </c>
    </row>
    <row r="2135" spans="1:11">
      <c r="A2135" s="1">
        <v>5476</v>
      </c>
      <c r="B2135" s="1">
        <v>1574</v>
      </c>
      <c r="C2135" s="1" t="s">
        <v>2751</v>
      </c>
      <c r="D2135" s="1" t="s">
        <v>3482</v>
      </c>
      <c r="E2135" s="1" t="s">
        <v>328</v>
      </c>
      <c r="F2135" s="1" t="s">
        <v>981</v>
      </c>
      <c r="G2135" s="1" t="s">
        <v>982</v>
      </c>
      <c r="H2135" s="1" t="s">
        <v>50</v>
      </c>
      <c r="I2135" s="1" t="s">
        <v>401</v>
      </c>
      <c r="J2135" s="1" t="s">
        <v>402</v>
      </c>
      <c r="K2135" s="1" t="s">
        <v>1215</v>
      </c>
    </row>
    <row r="2136" spans="1:11">
      <c r="A2136" s="1">
        <v>5476</v>
      </c>
      <c r="B2136" s="1">
        <v>1574</v>
      </c>
      <c r="C2136" s="1" t="s">
        <v>2751</v>
      </c>
      <c r="D2136" s="1" t="s">
        <v>3482</v>
      </c>
      <c r="E2136" s="1" t="s">
        <v>379</v>
      </c>
      <c r="F2136" s="1" t="s">
        <v>3483</v>
      </c>
      <c r="G2136" s="1" t="s">
        <v>3484</v>
      </c>
      <c r="H2136" s="1" t="s">
        <v>50</v>
      </c>
      <c r="I2136" s="1" t="s">
        <v>79</v>
      </c>
      <c r="J2136" s="1" t="s">
        <v>80</v>
      </c>
      <c r="K2136" s="1" t="s">
        <v>1215</v>
      </c>
    </row>
    <row r="2137" spans="1:11">
      <c r="A2137" s="1">
        <v>5476</v>
      </c>
      <c r="B2137" s="1">
        <v>1574</v>
      </c>
      <c r="C2137" s="1" t="s">
        <v>2751</v>
      </c>
      <c r="D2137" s="1" t="s">
        <v>3482</v>
      </c>
      <c r="E2137" s="1" t="s">
        <v>3485</v>
      </c>
      <c r="F2137" s="1" t="s">
        <v>3486</v>
      </c>
      <c r="G2137" s="1" t="s">
        <v>3487</v>
      </c>
      <c r="H2137" s="1" t="s">
        <v>50</v>
      </c>
      <c r="I2137" s="1" t="s">
        <v>775</v>
      </c>
      <c r="J2137" s="1" t="s">
        <v>776</v>
      </c>
      <c r="K2137" s="1" t="s">
        <v>1215</v>
      </c>
    </row>
    <row r="2138" spans="1:11">
      <c r="A2138" s="1">
        <v>5476</v>
      </c>
      <c r="B2138" s="1">
        <v>1574</v>
      </c>
      <c r="C2138" s="1" t="s">
        <v>2751</v>
      </c>
      <c r="D2138" s="1" t="s">
        <v>3482</v>
      </c>
      <c r="E2138" s="1" t="s">
        <v>124</v>
      </c>
      <c r="F2138" s="1" t="s">
        <v>3488</v>
      </c>
      <c r="G2138" s="1" t="s">
        <v>3489</v>
      </c>
      <c r="H2138" s="1" t="s">
        <v>50</v>
      </c>
      <c r="I2138" s="1" t="s">
        <v>433</v>
      </c>
      <c r="J2138" s="1" t="s">
        <v>434</v>
      </c>
      <c r="K2138" s="1" t="s">
        <v>1215</v>
      </c>
    </row>
    <row r="2139" spans="1:11">
      <c r="A2139" s="1">
        <v>5476</v>
      </c>
      <c r="B2139" s="1">
        <v>1574</v>
      </c>
      <c r="C2139" s="1" t="s">
        <v>2751</v>
      </c>
      <c r="D2139" s="1" t="s">
        <v>3482</v>
      </c>
      <c r="E2139" s="1" t="s">
        <v>65</v>
      </c>
      <c r="F2139" s="1" t="s">
        <v>358</v>
      </c>
      <c r="G2139" s="1" t="s">
        <v>359</v>
      </c>
      <c r="H2139" s="1" t="s">
        <v>50</v>
      </c>
      <c r="I2139" s="1" t="s">
        <v>360</v>
      </c>
      <c r="J2139" s="1" t="s">
        <v>361</v>
      </c>
      <c r="K2139" s="1" t="s">
        <v>1215</v>
      </c>
    </row>
    <row r="2140" spans="1:11">
      <c r="A2140" s="1">
        <v>5477</v>
      </c>
      <c r="B2140" s="1">
        <v>1574</v>
      </c>
      <c r="C2140" s="1" t="s">
        <v>2751</v>
      </c>
      <c r="D2140" s="1" t="s">
        <v>3490</v>
      </c>
      <c r="E2140" s="1" t="s">
        <v>621</v>
      </c>
      <c r="F2140" s="1" t="s">
        <v>3480</v>
      </c>
      <c r="G2140" s="1" t="s">
        <v>3481</v>
      </c>
      <c r="H2140" s="1" t="s">
        <v>780</v>
      </c>
      <c r="I2140" s="1" t="s">
        <v>284</v>
      </c>
      <c r="J2140" s="1" t="s">
        <v>1605</v>
      </c>
      <c r="K2140" s="1" t="s">
        <v>3491</v>
      </c>
    </row>
    <row r="2141" spans="1:11">
      <c r="A2141" s="1">
        <v>5477</v>
      </c>
      <c r="B2141" s="1">
        <v>1574</v>
      </c>
      <c r="C2141" s="1" t="s">
        <v>2751</v>
      </c>
      <c r="D2141" s="1" t="s">
        <v>3490</v>
      </c>
      <c r="E2141" s="1" t="s">
        <v>3492</v>
      </c>
      <c r="F2141" s="1" t="s">
        <v>3493</v>
      </c>
      <c r="G2141" s="1" t="s">
        <v>3494</v>
      </c>
      <c r="H2141" s="1" t="s">
        <v>50</v>
      </c>
      <c r="I2141" s="1" t="s">
        <v>2303</v>
      </c>
      <c r="J2141" s="1" t="s">
        <v>1060</v>
      </c>
      <c r="K2141" s="1" t="s">
        <v>3491</v>
      </c>
    </row>
    <row r="2142" spans="1:11">
      <c r="A2142" s="1">
        <v>5477</v>
      </c>
      <c r="B2142" s="1">
        <v>1574</v>
      </c>
      <c r="C2142" s="1" t="s">
        <v>2751</v>
      </c>
      <c r="D2142" s="1" t="s">
        <v>3490</v>
      </c>
      <c r="E2142" s="1" t="s">
        <v>65</v>
      </c>
      <c r="F2142" s="1" t="s">
        <v>489</v>
      </c>
      <c r="G2142" s="1" t="s">
        <v>490</v>
      </c>
      <c r="H2142" s="1" t="s">
        <v>50</v>
      </c>
      <c r="I2142" s="1" t="s">
        <v>113</v>
      </c>
      <c r="J2142" s="1" t="s">
        <v>114</v>
      </c>
      <c r="K2142" s="1" t="s">
        <v>3491</v>
      </c>
    </row>
    <row r="2143" spans="1:11">
      <c r="A2143" s="1">
        <v>5477</v>
      </c>
      <c r="B2143" s="1">
        <v>1574</v>
      </c>
      <c r="C2143" s="1" t="s">
        <v>2751</v>
      </c>
      <c r="D2143" s="1" t="s">
        <v>3490</v>
      </c>
      <c r="E2143" s="1" t="s">
        <v>1896</v>
      </c>
      <c r="F2143" s="1" t="s">
        <v>3495</v>
      </c>
      <c r="G2143" s="1" t="s">
        <v>3496</v>
      </c>
      <c r="H2143" s="1" t="s">
        <v>50</v>
      </c>
      <c r="I2143" s="1" t="s">
        <v>828</v>
      </c>
      <c r="J2143" s="1" t="s">
        <v>829</v>
      </c>
      <c r="K2143" s="1" t="s">
        <v>3491</v>
      </c>
    </row>
    <row r="2144" spans="1:11">
      <c r="A2144" s="1">
        <v>5478</v>
      </c>
      <c r="B2144" s="1">
        <v>1574</v>
      </c>
      <c r="C2144" s="1" t="s">
        <v>2751</v>
      </c>
      <c r="D2144" s="1" t="s">
        <v>3497</v>
      </c>
      <c r="E2144" s="1" t="s">
        <v>1461</v>
      </c>
      <c r="F2144" s="1" t="s">
        <v>2093</v>
      </c>
      <c r="G2144" s="1" t="s">
        <v>2094</v>
      </c>
      <c r="H2144" s="1" t="s">
        <v>50</v>
      </c>
      <c r="I2144" s="1" t="s">
        <v>712</v>
      </c>
      <c r="J2144" s="1" t="s">
        <v>849</v>
      </c>
      <c r="K2144" s="1" t="s">
        <v>3498</v>
      </c>
    </row>
    <row r="2145" spans="1:11">
      <c r="A2145" s="1">
        <v>5478</v>
      </c>
      <c r="B2145" s="1">
        <v>1574</v>
      </c>
      <c r="C2145" s="1" t="s">
        <v>2751</v>
      </c>
      <c r="D2145" s="1" t="s">
        <v>3497</v>
      </c>
      <c r="E2145" s="1" t="s">
        <v>294</v>
      </c>
      <c r="F2145" s="1" t="s">
        <v>3499</v>
      </c>
      <c r="G2145" s="1" t="s">
        <v>3500</v>
      </c>
      <c r="H2145" s="1" t="s">
        <v>50</v>
      </c>
      <c r="I2145" s="1" t="s">
        <v>565</v>
      </c>
      <c r="J2145" s="1" t="s">
        <v>566</v>
      </c>
      <c r="K2145" s="1" t="s">
        <v>3498</v>
      </c>
    </row>
    <row r="2146" spans="1:11">
      <c r="A2146" s="1">
        <v>5478</v>
      </c>
      <c r="B2146" s="1">
        <v>1574</v>
      </c>
      <c r="C2146" s="1" t="s">
        <v>2751</v>
      </c>
      <c r="D2146" s="1" t="s">
        <v>3497</v>
      </c>
      <c r="E2146" s="1" t="s">
        <v>127</v>
      </c>
      <c r="F2146" s="1" t="s">
        <v>3501</v>
      </c>
      <c r="G2146" s="1" t="s">
        <v>3502</v>
      </c>
      <c r="H2146" s="1" t="s">
        <v>50</v>
      </c>
      <c r="I2146" s="1" t="s">
        <v>410</v>
      </c>
      <c r="J2146" s="1" t="s">
        <v>411</v>
      </c>
      <c r="K2146" s="1" t="s">
        <v>3498</v>
      </c>
    </row>
    <row r="2147" spans="1:11">
      <c r="A2147" s="1">
        <v>5478</v>
      </c>
      <c r="B2147" s="1">
        <v>1574</v>
      </c>
      <c r="C2147" s="1" t="s">
        <v>2751</v>
      </c>
      <c r="D2147" s="1" t="s">
        <v>3497</v>
      </c>
      <c r="E2147" s="1" t="s">
        <v>127</v>
      </c>
      <c r="F2147" s="1" t="s">
        <v>3501</v>
      </c>
      <c r="G2147" s="1" t="s">
        <v>3502</v>
      </c>
      <c r="H2147" s="1" t="s">
        <v>50</v>
      </c>
      <c r="I2147" s="1" t="s">
        <v>433</v>
      </c>
      <c r="J2147" s="1" t="s">
        <v>434</v>
      </c>
      <c r="K2147" s="1" t="s">
        <v>3498</v>
      </c>
    </row>
    <row r="2148" spans="1:11">
      <c r="A2148" s="1">
        <v>5478</v>
      </c>
      <c r="B2148" s="1">
        <v>1574</v>
      </c>
      <c r="C2148" s="1" t="s">
        <v>2751</v>
      </c>
      <c r="D2148" s="1" t="s">
        <v>3497</v>
      </c>
      <c r="E2148" s="1" t="s">
        <v>216</v>
      </c>
      <c r="F2148" s="1" t="s">
        <v>3503</v>
      </c>
      <c r="G2148" s="1" t="s">
        <v>3504</v>
      </c>
      <c r="H2148" s="1" t="s">
        <v>50</v>
      </c>
      <c r="I2148" s="1" t="s">
        <v>74</v>
      </c>
      <c r="J2148" s="1" t="s">
        <v>75</v>
      </c>
      <c r="K2148" s="1" t="s">
        <v>3498</v>
      </c>
    </row>
    <row r="2149" spans="1:11">
      <c r="A2149" s="1">
        <v>5478</v>
      </c>
      <c r="B2149" s="1">
        <v>1574</v>
      </c>
      <c r="C2149" s="1" t="s">
        <v>2751</v>
      </c>
      <c r="D2149" s="1" t="s">
        <v>3497</v>
      </c>
      <c r="E2149" s="1" t="s">
        <v>216</v>
      </c>
      <c r="F2149" s="1" t="s">
        <v>3505</v>
      </c>
      <c r="G2149" s="1" t="s">
        <v>3506</v>
      </c>
      <c r="H2149" s="1" t="s">
        <v>50</v>
      </c>
      <c r="I2149" s="1" t="s">
        <v>264</v>
      </c>
      <c r="J2149" s="1" t="s">
        <v>936</v>
      </c>
      <c r="K2149" s="1" t="s">
        <v>3498</v>
      </c>
    </row>
    <row r="2150" spans="1:11">
      <c r="A2150" s="1">
        <v>5478</v>
      </c>
      <c r="B2150" s="1">
        <v>1574</v>
      </c>
      <c r="C2150" s="1" t="s">
        <v>2751</v>
      </c>
      <c r="D2150" s="1" t="s">
        <v>3497</v>
      </c>
      <c r="E2150" s="1" t="s">
        <v>216</v>
      </c>
      <c r="F2150" s="1" t="s">
        <v>3507</v>
      </c>
      <c r="G2150" s="1" t="s">
        <v>3508</v>
      </c>
      <c r="H2150" s="1" t="s">
        <v>50</v>
      </c>
      <c r="I2150" s="1" t="s">
        <v>1479</v>
      </c>
      <c r="J2150" s="1" t="s">
        <v>1480</v>
      </c>
      <c r="K2150" s="1" t="s">
        <v>3498</v>
      </c>
    </row>
    <row r="2151" spans="1:11">
      <c r="A2151" s="1">
        <v>5478</v>
      </c>
      <c r="B2151" s="1">
        <v>1574</v>
      </c>
      <c r="C2151" s="1" t="s">
        <v>2751</v>
      </c>
      <c r="D2151" s="1" t="s">
        <v>3497</v>
      </c>
      <c r="E2151" s="1" t="s">
        <v>216</v>
      </c>
      <c r="F2151" s="1" t="s">
        <v>217</v>
      </c>
      <c r="G2151" s="1" t="s">
        <v>218</v>
      </c>
      <c r="H2151" s="1" t="s">
        <v>50</v>
      </c>
      <c r="I2151" s="1" t="s">
        <v>284</v>
      </c>
      <c r="J2151" s="1" t="s">
        <v>285</v>
      </c>
      <c r="K2151" s="1" t="s">
        <v>3498</v>
      </c>
    </row>
    <row r="2152" spans="1:11">
      <c r="A2152" s="1">
        <v>5478</v>
      </c>
      <c r="B2152" s="1">
        <v>1574</v>
      </c>
      <c r="C2152" s="1" t="s">
        <v>2751</v>
      </c>
      <c r="D2152" s="1" t="s">
        <v>3497</v>
      </c>
      <c r="E2152" s="1" t="s">
        <v>2434</v>
      </c>
      <c r="F2152" s="1" t="s">
        <v>3509</v>
      </c>
      <c r="G2152" s="1" t="s">
        <v>3510</v>
      </c>
      <c r="H2152" s="1" t="s">
        <v>50</v>
      </c>
      <c r="I2152" s="1" t="s">
        <v>575</v>
      </c>
      <c r="J2152" s="1" t="s">
        <v>576</v>
      </c>
      <c r="K2152" s="1" t="s">
        <v>3498</v>
      </c>
    </row>
    <row r="2153" spans="1:11">
      <c r="A2153" s="1">
        <v>5478</v>
      </c>
      <c r="B2153" s="1">
        <v>1574</v>
      </c>
      <c r="C2153" s="1" t="s">
        <v>2751</v>
      </c>
      <c r="D2153" s="1" t="s">
        <v>3497</v>
      </c>
      <c r="E2153" s="1" t="s">
        <v>3206</v>
      </c>
      <c r="F2153" s="1" t="s">
        <v>3511</v>
      </c>
      <c r="G2153" s="1" t="s">
        <v>3512</v>
      </c>
      <c r="H2153" s="1" t="s">
        <v>50</v>
      </c>
      <c r="I2153" s="1" t="s">
        <v>63</v>
      </c>
      <c r="J2153" s="1" t="s">
        <v>81</v>
      </c>
      <c r="K2153" s="1" t="s">
        <v>3498</v>
      </c>
    </row>
    <row r="2154" spans="1:11">
      <c r="A2154" s="1">
        <v>5478</v>
      </c>
      <c r="B2154" s="1">
        <v>1574</v>
      </c>
      <c r="C2154" s="1" t="s">
        <v>2751</v>
      </c>
      <c r="D2154" s="1" t="s">
        <v>3497</v>
      </c>
      <c r="E2154" s="1" t="s">
        <v>65</v>
      </c>
      <c r="F2154" s="1" t="s">
        <v>1329</v>
      </c>
      <c r="G2154" s="1" t="s">
        <v>1330</v>
      </c>
      <c r="H2154" s="1" t="s">
        <v>780</v>
      </c>
      <c r="I2154" s="1" t="s">
        <v>51</v>
      </c>
      <c r="J2154" s="1" t="s">
        <v>2304</v>
      </c>
      <c r="K2154" s="1" t="s">
        <v>3498</v>
      </c>
    </row>
    <row r="2155" spans="1:11">
      <c r="A2155" s="1">
        <v>5479</v>
      </c>
      <c r="B2155" s="1">
        <v>1574</v>
      </c>
      <c r="C2155" s="1" t="s">
        <v>2751</v>
      </c>
      <c r="D2155" s="1" t="s">
        <v>3513</v>
      </c>
      <c r="E2155" s="1" t="s">
        <v>3514</v>
      </c>
      <c r="F2155" s="1" t="s">
        <v>3515</v>
      </c>
      <c r="G2155" s="1" t="s">
        <v>3516</v>
      </c>
      <c r="H2155" s="1" t="s">
        <v>50</v>
      </c>
      <c r="I2155" s="1" t="s">
        <v>208</v>
      </c>
      <c r="J2155" s="1" t="s">
        <v>209</v>
      </c>
      <c r="K2155" s="1" t="s">
        <v>2296</v>
      </c>
    </row>
    <row r="2156" spans="1:11">
      <c r="A2156" s="1">
        <v>5479</v>
      </c>
      <c r="B2156" s="1">
        <v>1574</v>
      </c>
      <c r="C2156" s="1" t="s">
        <v>2751</v>
      </c>
      <c r="D2156" s="1" t="s">
        <v>3513</v>
      </c>
      <c r="E2156" s="1" t="s">
        <v>65</v>
      </c>
      <c r="F2156" s="1" t="s">
        <v>132</v>
      </c>
      <c r="G2156" s="1" t="s">
        <v>133</v>
      </c>
      <c r="H2156" s="1" t="s">
        <v>50</v>
      </c>
      <c r="I2156" s="1" t="s">
        <v>587</v>
      </c>
      <c r="J2156" s="1" t="s">
        <v>588</v>
      </c>
      <c r="K2156" s="1" t="s">
        <v>2296</v>
      </c>
    </row>
    <row r="2157" spans="1:11">
      <c r="A2157" s="1">
        <v>5480</v>
      </c>
      <c r="B2157" s="1">
        <v>1574</v>
      </c>
      <c r="C2157" s="1" t="s">
        <v>2751</v>
      </c>
      <c r="D2157" s="1" t="s">
        <v>3517</v>
      </c>
      <c r="E2157" s="1" t="s">
        <v>613</v>
      </c>
      <c r="F2157" s="1" t="s">
        <v>2143</v>
      </c>
      <c r="G2157" s="1" t="s">
        <v>2144</v>
      </c>
      <c r="H2157" s="1" t="s">
        <v>50</v>
      </c>
      <c r="I2157" s="1" t="s">
        <v>619</v>
      </c>
      <c r="J2157" s="1" t="s">
        <v>620</v>
      </c>
      <c r="K2157" s="1" t="s">
        <v>3518</v>
      </c>
    </row>
    <row r="2158" spans="1:11">
      <c r="A2158" s="1">
        <v>5480</v>
      </c>
      <c r="B2158" s="1">
        <v>1574</v>
      </c>
      <c r="C2158" s="1" t="s">
        <v>2751</v>
      </c>
      <c r="D2158" s="1" t="s">
        <v>3517</v>
      </c>
      <c r="E2158" s="1" t="s">
        <v>305</v>
      </c>
      <c r="F2158" s="1" t="s">
        <v>306</v>
      </c>
      <c r="G2158" s="1" t="s">
        <v>307</v>
      </c>
      <c r="H2158" s="1" t="s">
        <v>50</v>
      </c>
      <c r="I2158" s="1" t="s">
        <v>308</v>
      </c>
      <c r="J2158" s="1" t="s">
        <v>62</v>
      </c>
      <c r="K2158" s="1" t="s">
        <v>3518</v>
      </c>
    </row>
    <row r="2159" spans="1:11">
      <c r="A2159" s="1">
        <v>5480</v>
      </c>
      <c r="B2159" s="1">
        <v>1574</v>
      </c>
      <c r="C2159" s="1" t="s">
        <v>2751</v>
      </c>
      <c r="D2159" s="1" t="s">
        <v>3517</v>
      </c>
      <c r="E2159" s="1" t="s">
        <v>65</v>
      </c>
      <c r="F2159" s="1" t="s">
        <v>1150</v>
      </c>
      <c r="G2159" s="1" t="s">
        <v>1151</v>
      </c>
      <c r="H2159" s="1" t="s">
        <v>50</v>
      </c>
      <c r="I2159" s="1" t="s">
        <v>311</v>
      </c>
      <c r="J2159" s="1" t="s">
        <v>312</v>
      </c>
      <c r="K2159" s="1" t="s">
        <v>3518</v>
      </c>
    </row>
    <row r="2160" spans="1:11">
      <c r="A2160" s="1">
        <v>5481</v>
      </c>
      <c r="B2160" s="1">
        <v>1574</v>
      </c>
      <c r="C2160" s="1" t="s">
        <v>2751</v>
      </c>
      <c r="D2160" s="1" t="s">
        <v>3441</v>
      </c>
      <c r="E2160" s="1" t="s">
        <v>2434</v>
      </c>
      <c r="F2160" s="1" t="s">
        <v>2763</v>
      </c>
      <c r="G2160" s="1" t="s">
        <v>2764</v>
      </c>
      <c r="H2160" s="1" t="s">
        <v>50</v>
      </c>
      <c r="I2160" s="1" t="s">
        <v>727</v>
      </c>
      <c r="J2160" s="1" t="s">
        <v>728</v>
      </c>
      <c r="K2160" s="1" t="s">
        <v>1469</v>
      </c>
    </row>
    <row r="2161" spans="1:11">
      <c r="A2161" s="1">
        <v>5481</v>
      </c>
      <c r="B2161" s="1">
        <v>1574</v>
      </c>
      <c r="C2161" s="1" t="s">
        <v>2751</v>
      </c>
      <c r="D2161" s="1" t="s">
        <v>3441</v>
      </c>
      <c r="E2161" s="1" t="s">
        <v>65</v>
      </c>
      <c r="F2161" s="1" t="s">
        <v>1196</v>
      </c>
      <c r="G2161" s="1" t="s">
        <v>1197</v>
      </c>
      <c r="H2161" s="1" t="s">
        <v>50</v>
      </c>
      <c r="I2161" s="1" t="s">
        <v>638</v>
      </c>
      <c r="J2161" s="1" t="s">
        <v>639</v>
      </c>
      <c r="K2161" s="1" t="s">
        <v>1469</v>
      </c>
    </row>
    <row r="2162" spans="1:11">
      <c r="A2162" s="1">
        <v>5482</v>
      </c>
      <c r="B2162" s="1">
        <v>1574</v>
      </c>
      <c r="C2162" s="1" t="s">
        <v>2751</v>
      </c>
      <c r="D2162" s="1" t="s">
        <v>3519</v>
      </c>
      <c r="E2162" s="1" t="s">
        <v>3044</v>
      </c>
      <c r="F2162" s="1" t="s">
        <v>3520</v>
      </c>
      <c r="G2162" s="1" t="s">
        <v>3521</v>
      </c>
      <c r="H2162" s="1" t="s">
        <v>50</v>
      </c>
      <c r="I2162" s="1" t="s">
        <v>3522</v>
      </c>
      <c r="J2162" s="1" t="s">
        <v>713</v>
      </c>
      <c r="K2162" s="1" t="s">
        <v>3523</v>
      </c>
    </row>
    <row r="2163" spans="1:11">
      <c r="A2163" s="1">
        <v>5482</v>
      </c>
      <c r="B2163" s="1">
        <v>1574</v>
      </c>
      <c r="C2163" s="1" t="s">
        <v>2751</v>
      </c>
      <c r="D2163" s="1" t="s">
        <v>3519</v>
      </c>
      <c r="E2163" s="1" t="s">
        <v>976</v>
      </c>
      <c r="F2163" s="1" t="s">
        <v>2074</v>
      </c>
      <c r="G2163" s="1" t="s">
        <v>2075</v>
      </c>
      <c r="H2163" s="1" t="s">
        <v>50</v>
      </c>
      <c r="I2163" s="1" t="s">
        <v>3524</v>
      </c>
      <c r="J2163" s="1" t="s">
        <v>3525</v>
      </c>
      <c r="K2163" s="1" t="s">
        <v>3523</v>
      </c>
    </row>
    <row r="2164" spans="1:11">
      <c r="A2164" s="1">
        <v>5482</v>
      </c>
      <c r="B2164" s="1">
        <v>1574</v>
      </c>
      <c r="C2164" s="1" t="s">
        <v>2751</v>
      </c>
      <c r="D2164" s="1" t="s">
        <v>3519</v>
      </c>
      <c r="E2164" s="1" t="s">
        <v>590</v>
      </c>
      <c r="F2164" s="1" t="s">
        <v>3526</v>
      </c>
      <c r="G2164" s="1" t="s">
        <v>3527</v>
      </c>
      <c r="H2164" s="1" t="s">
        <v>50</v>
      </c>
      <c r="I2164" s="1" t="s">
        <v>864</v>
      </c>
      <c r="J2164" s="1" t="s">
        <v>865</v>
      </c>
      <c r="K2164" s="1" t="s">
        <v>3523</v>
      </c>
    </row>
    <row r="2165" spans="1:11">
      <c r="A2165" s="1">
        <v>5482</v>
      </c>
      <c r="B2165" s="1">
        <v>1574</v>
      </c>
      <c r="C2165" s="1" t="s">
        <v>2751</v>
      </c>
      <c r="D2165" s="1" t="s">
        <v>3519</v>
      </c>
      <c r="E2165" s="1" t="s">
        <v>613</v>
      </c>
      <c r="F2165" s="1" t="s">
        <v>3528</v>
      </c>
      <c r="G2165" s="1" t="s">
        <v>3529</v>
      </c>
      <c r="H2165" s="1" t="s">
        <v>50</v>
      </c>
      <c r="I2165" s="1" t="s">
        <v>864</v>
      </c>
      <c r="J2165" s="1" t="s">
        <v>865</v>
      </c>
      <c r="K2165" s="1" t="s">
        <v>3523</v>
      </c>
    </row>
    <row r="2166" spans="1:11">
      <c r="A2166" s="1">
        <v>5482</v>
      </c>
      <c r="B2166" s="1">
        <v>1574</v>
      </c>
      <c r="C2166" s="1" t="s">
        <v>2751</v>
      </c>
      <c r="D2166" s="1" t="s">
        <v>3519</v>
      </c>
      <c r="E2166" s="1" t="s">
        <v>54</v>
      </c>
      <c r="F2166" s="1" t="s">
        <v>1165</v>
      </c>
      <c r="G2166" s="1" t="s">
        <v>1166</v>
      </c>
      <c r="H2166" s="1" t="s">
        <v>62</v>
      </c>
      <c r="I2166" s="1" t="s">
        <v>342</v>
      </c>
      <c r="J2166" s="1" t="s">
        <v>3530</v>
      </c>
      <c r="K2166" s="1" t="s">
        <v>3523</v>
      </c>
    </row>
    <row r="2167" spans="1:11">
      <c r="A2167" s="1">
        <v>5482</v>
      </c>
      <c r="B2167" s="1">
        <v>1574</v>
      </c>
      <c r="C2167" s="1" t="s">
        <v>2751</v>
      </c>
      <c r="D2167" s="1" t="s">
        <v>3519</v>
      </c>
      <c r="E2167" s="1" t="s">
        <v>463</v>
      </c>
      <c r="F2167" s="1" t="s">
        <v>3531</v>
      </c>
      <c r="G2167" s="1" t="s">
        <v>3532</v>
      </c>
      <c r="H2167" s="1" t="s">
        <v>62</v>
      </c>
      <c r="I2167" s="1" t="s">
        <v>289</v>
      </c>
      <c r="J2167" s="1" t="s">
        <v>276</v>
      </c>
      <c r="K2167" s="1" t="s">
        <v>3523</v>
      </c>
    </row>
    <row r="2168" spans="1:11">
      <c r="A2168" s="1">
        <v>5482</v>
      </c>
      <c r="B2168" s="1">
        <v>1574</v>
      </c>
      <c r="C2168" s="1" t="s">
        <v>2751</v>
      </c>
      <c r="D2168" s="1" t="s">
        <v>3519</v>
      </c>
      <c r="E2168" s="1" t="s">
        <v>127</v>
      </c>
      <c r="F2168" s="1" t="s">
        <v>2720</v>
      </c>
      <c r="G2168" s="1" t="s">
        <v>2721</v>
      </c>
      <c r="H2168" s="1" t="s">
        <v>62</v>
      </c>
      <c r="I2168" s="1" t="s">
        <v>1479</v>
      </c>
      <c r="J2168" s="1" t="s">
        <v>543</v>
      </c>
      <c r="K2168" s="1" t="s">
        <v>3523</v>
      </c>
    </row>
    <row r="2169" spans="1:11">
      <c r="A2169" s="1">
        <v>5482</v>
      </c>
      <c r="B2169" s="1">
        <v>1574</v>
      </c>
      <c r="C2169" s="1" t="s">
        <v>2751</v>
      </c>
      <c r="D2169" s="1" t="s">
        <v>3519</v>
      </c>
      <c r="E2169" s="1" t="s">
        <v>127</v>
      </c>
      <c r="F2169" s="1" t="s">
        <v>1694</v>
      </c>
      <c r="G2169" s="1" t="s">
        <v>1695</v>
      </c>
      <c r="H2169" s="1" t="s">
        <v>62</v>
      </c>
      <c r="I2169" s="1" t="s">
        <v>1479</v>
      </c>
      <c r="J2169" s="1" t="s">
        <v>543</v>
      </c>
      <c r="K2169" s="1" t="s">
        <v>3523</v>
      </c>
    </row>
    <row r="2170" spans="1:11">
      <c r="A2170" s="1">
        <v>5482</v>
      </c>
      <c r="B2170" s="1">
        <v>1574</v>
      </c>
      <c r="C2170" s="1" t="s">
        <v>2751</v>
      </c>
      <c r="D2170" s="1" t="s">
        <v>3519</v>
      </c>
      <c r="E2170" s="1" t="s">
        <v>65</v>
      </c>
      <c r="F2170" s="1" t="s">
        <v>111</v>
      </c>
      <c r="G2170" s="1" t="s">
        <v>112</v>
      </c>
      <c r="H2170" s="1" t="s">
        <v>50</v>
      </c>
      <c r="I2170" s="1" t="s">
        <v>113</v>
      </c>
      <c r="J2170" s="1" t="s">
        <v>114</v>
      </c>
      <c r="K2170" s="1" t="s">
        <v>3523</v>
      </c>
    </row>
    <row r="2171" spans="1:11">
      <c r="A2171" s="1">
        <v>5483</v>
      </c>
      <c r="B2171" s="1">
        <v>1574</v>
      </c>
      <c r="C2171" s="1" t="s">
        <v>2751</v>
      </c>
      <c r="D2171" s="1" t="s">
        <v>3533</v>
      </c>
      <c r="E2171" s="1" t="s">
        <v>65</v>
      </c>
      <c r="F2171" s="1" t="s">
        <v>358</v>
      </c>
      <c r="G2171" s="1" t="s">
        <v>359</v>
      </c>
      <c r="H2171" s="1" t="s">
        <v>50</v>
      </c>
      <c r="I2171" s="1" t="s">
        <v>360</v>
      </c>
      <c r="J2171" s="1" t="s">
        <v>361</v>
      </c>
      <c r="K2171" s="1" t="s">
        <v>361</v>
      </c>
    </row>
    <row r="2172" spans="1:11">
      <c r="A2172" s="1">
        <v>5484</v>
      </c>
      <c r="B2172" s="1">
        <v>1574</v>
      </c>
      <c r="C2172" s="1" t="s">
        <v>2751</v>
      </c>
      <c r="D2172" s="1" t="s">
        <v>1226</v>
      </c>
      <c r="E2172" s="1" t="s">
        <v>976</v>
      </c>
      <c r="F2172" s="1" t="s">
        <v>2074</v>
      </c>
      <c r="G2172" s="1" t="s">
        <v>2075</v>
      </c>
      <c r="H2172" s="1" t="s">
        <v>50</v>
      </c>
      <c r="I2172" s="1" t="s">
        <v>3534</v>
      </c>
      <c r="J2172" s="1" t="s">
        <v>3530</v>
      </c>
      <c r="K2172" s="1" t="s">
        <v>3535</v>
      </c>
    </row>
    <row r="2173" spans="1:11">
      <c r="A2173" s="1">
        <v>5484</v>
      </c>
      <c r="B2173" s="1">
        <v>1574</v>
      </c>
      <c r="C2173" s="1" t="s">
        <v>2751</v>
      </c>
      <c r="D2173" s="1" t="s">
        <v>1226</v>
      </c>
      <c r="E2173" s="1" t="s">
        <v>3485</v>
      </c>
      <c r="F2173" s="1" t="s">
        <v>3536</v>
      </c>
      <c r="G2173" s="1" t="s">
        <v>3537</v>
      </c>
      <c r="H2173" s="1" t="s">
        <v>50</v>
      </c>
      <c r="I2173" s="1" t="s">
        <v>2281</v>
      </c>
      <c r="J2173" s="1" t="s">
        <v>1328</v>
      </c>
      <c r="K2173" s="1" t="s">
        <v>3535</v>
      </c>
    </row>
    <row r="2174" spans="1:11">
      <c r="A2174" s="1">
        <v>5484</v>
      </c>
      <c r="B2174" s="1">
        <v>1574</v>
      </c>
      <c r="C2174" s="1" t="s">
        <v>2751</v>
      </c>
      <c r="D2174" s="1" t="s">
        <v>1226</v>
      </c>
      <c r="E2174" s="1" t="s">
        <v>613</v>
      </c>
      <c r="F2174" s="1" t="s">
        <v>2143</v>
      </c>
      <c r="G2174" s="1" t="s">
        <v>2144</v>
      </c>
      <c r="H2174" s="1" t="s">
        <v>50</v>
      </c>
      <c r="I2174" s="1" t="s">
        <v>619</v>
      </c>
      <c r="J2174" s="1" t="s">
        <v>620</v>
      </c>
      <c r="K2174" s="1" t="s">
        <v>3535</v>
      </c>
    </row>
    <row r="2175" spans="1:11">
      <c r="A2175" s="1">
        <v>5484</v>
      </c>
      <c r="B2175" s="1">
        <v>1574</v>
      </c>
      <c r="C2175" s="1" t="s">
        <v>2751</v>
      </c>
      <c r="D2175" s="1" t="s">
        <v>1226</v>
      </c>
      <c r="E2175" s="1" t="s">
        <v>1181</v>
      </c>
      <c r="F2175" s="1" t="s">
        <v>3538</v>
      </c>
      <c r="G2175" s="1" t="s">
        <v>3539</v>
      </c>
      <c r="H2175" s="1" t="s">
        <v>50</v>
      </c>
      <c r="I2175" s="1" t="s">
        <v>3540</v>
      </c>
      <c r="J2175" s="1" t="s">
        <v>3541</v>
      </c>
      <c r="K2175" s="1" t="s">
        <v>3535</v>
      </c>
    </row>
    <row r="2176" spans="1:11">
      <c r="A2176" s="1">
        <v>5484</v>
      </c>
      <c r="B2176" s="1">
        <v>1574</v>
      </c>
      <c r="C2176" s="1" t="s">
        <v>2751</v>
      </c>
      <c r="D2176" s="1" t="s">
        <v>1226</v>
      </c>
      <c r="E2176" s="1" t="s">
        <v>701</v>
      </c>
      <c r="F2176" s="1" t="s">
        <v>1037</v>
      </c>
      <c r="G2176" s="1" t="s">
        <v>1038</v>
      </c>
      <c r="H2176" s="1" t="s">
        <v>50</v>
      </c>
      <c r="I2176" s="1" t="s">
        <v>3137</v>
      </c>
      <c r="J2176" s="1" t="s">
        <v>3138</v>
      </c>
      <c r="K2176" s="1" t="s">
        <v>3535</v>
      </c>
    </row>
    <row r="2177" spans="1:11">
      <c r="A2177" s="1">
        <v>5484</v>
      </c>
      <c r="B2177" s="1">
        <v>1574</v>
      </c>
      <c r="C2177" s="1" t="s">
        <v>2751</v>
      </c>
      <c r="D2177" s="1" t="s">
        <v>1226</v>
      </c>
      <c r="E2177" s="1" t="s">
        <v>65</v>
      </c>
      <c r="F2177" s="1" t="s">
        <v>1882</v>
      </c>
      <c r="G2177" s="1" t="s">
        <v>1883</v>
      </c>
      <c r="H2177" s="1" t="s">
        <v>50</v>
      </c>
      <c r="I2177" s="1" t="s">
        <v>1884</v>
      </c>
      <c r="J2177" s="1" t="s">
        <v>1796</v>
      </c>
      <c r="K2177" s="1" t="s">
        <v>3535</v>
      </c>
    </row>
    <row r="2178" spans="1:11">
      <c r="A2178" s="1">
        <v>5485</v>
      </c>
      <c r="B2178" s="1">
        <v>1574</v>
      </c>
      <c r="C2178" s="1" t="s">
        <v>2751</v>
      </c>
      <c r="D2178" s="1" t="s">
        <v>3542</v>
      </c>
      <c r="E2178" s="1" t="s">
        <v>2167</v>
      </c>
      <c r="F2178" s="1" t="s">
        <v>3543</v>
      </c>
      <c r="G2178" s="1" t="s">
        <v>3544</v>
      </c>
      <c r="H2178" s="1" t="s">
        <v>50</v>
      </c>
      <c r="I2178" s="1" t="s">
        <v>3545</v>
      </c>
      <c r="J2178" s="1" t="s">
        <v>2194</v>
      </c>
      <c r="K2178" s="1" t="s">
        <v>3546</v>
      </c>
    </row>
    <row r="2179" spans="1:11">
      <c r="A2179" s="1">
        <v>5485</v>
      </c>
      <c r="B2179" s="1">
        <v>1574</v>
      </c>
      <c r="C2179" s="1" t="s">
        <v>2751</v>
      </c>
      <c r="D2179" s="1" t="s">
        <v>3542</v>
      </c>
      <c r="E2179" s="1" t="s">
        <v>763</v>
      </c>
      <c r="F2179" s="1" t="s">
        <v>3547</v>
      </c>
      <c r="G2179" s="1" t="s">
        <v>3548</v>
      </c>
      <c r="H2179" s="1" t="s">
        <v>50</v>
      </c>
      <c r="I2179" s="1" t="s">
        <v>775</v>
      </c>
      <c r="J2179" s="1" t="s">
        <v>776</v>
      </c>
      <c r="K2179" s="1" t="s">
        <v>3546</v>
      </c>
    </row>
    <row r="2180" spans="1:11">
      <c r="A2180" s="1">
        <v>5485</v>
      </c>
      <c r="B2180" s="1">
        <v>1574</v>
      </c>
      <c r="C2180" s="1" t="s">
        <v>2751</v>
      </c>
      <c r="D2180" s="1" t="s">
        <v>3542</v>
      </c>
      <c r="E2180" s="1" t="s">
        <v>763</v>
      </c>
      <c r="F2180" s="1" t="s">
        <v>3547</v>
      </c>
      <c r="G2180" s="1" t="s">
        <v>3548</v>
      </c>
      <c r="H2180" s="1" t="s">
        <v>50</v>
      </c>
      <c r="I2180" s="1" t="s">
        <v>1092</v>
      </c>
      <c r="J2180" s="1" t="s">
        <v>1093</v>
      </c>
      <c r="K2180" s="1" t="s">
        <v>3546</v>
      </c>
    </row>
    <row r="2181" spans="1:11">
      <c r="A2181" s="1">
        <v>5485</v>
      </c>
      <c r="B2181" s="1">
        <v>1574</v>
      </c>
      <c r="C2181" s="1" t="s">
        <v>2751</v>
      </c>
      <c r="D2181" s="1" t="s">
        <v>3542</v>
      </c>
      <c r="E2181" s="1" t="s">
        <v>763</v>
      </c>
      <c r="F2181" s="1" t="s">
        <v>3547</v>
      </c>
      <c r="G2181" s="1" t="s">
        <v>3548</v>
      </c>
      <c r="H2181" s="1" t="s">
        <v>50</v>
      </c>
      <c r="I2181" s="1" t="s">
        <v>51</v>
      </c>
      <c r="J2181" s="1" t="s">
        <v>52</v>
      </c>
      <c r="K2181" s="1" t="s">
        <v>3546</v>
      </c>
    </row>
    <row r="2182" spans="1:11">
      <c r="A2182" s="1">
        <v>5485</v>
      </c>
      <c r="B2182" s="1">
        <v>1574</v>
      </c>
      <c r="C2182" s="1" t="s">
        <v>2751</v>
      </c>
      <c r="D2182" s="1" t="s">
        <v>3542</v>
      </c>
      <c r="E2182" s="1" t="s">
        <v>767</v>
      </c>
      <c r="F2182" s="1" t="s">
        <v>768</v>
      </c>
      <c r="G2182" s="1" t="s">
        <v>769</v>
      </c>
      <c r="H2182" s="1" t="s">
        <v>50</v>
      </c>
      <c r="I2182" s="1" t="s">
        <v>113</v>
      </c>
      <c r="J2182" s="1" t="s">
        <v>114</v>
      </c>
      <c r="K2182" s="1" t="s">
        <v>3546</v>
      </c>
    </row>
    <row r="2183" spans="1:11">
      <c r="A2183" s="1">
        <v>5485</v>
      </c>
      <c r="B2183" s="1">
        <v>1574</v>
      </c>
      <c r="C2183" s="1" t="s">
        <v>2751</v>
      </c>
      <c r="D2183" s="1" t="s">
        <v>3542</v>
      </c>
      <c r="E2183" s="1" t="s">
        <v>398</v>
      </c>
      <c r="F2183" s="1" t="s">
        <v>1563</v>
      </c>
      <c r="G2183" s="1" t="s">
        <v>1564</v>
      </c>
      <c r="H2183" s="1" t="s">
        <v>50</v>
      </c>
      <c r="I2183" s="1" t="s">
        <v>311</v>
      </c>
      <c r="J2183" s="1" t="s">
        <v>312</v>
      </c>
      <c r="K2183" s="1" t="s">
        <v>3546</v>
      </c>
    </row>
    <row r="2184" spans="1:11">
      <c r="A2184" s="1">
        <v>5485</v>
      </c>
      <c r="B2184" s="1">
        <v>1574</v>
      </c>
      <c r="C2184" s="1" t="s">
        <v>2751</v>
      </c>
      <c r="D2184" s="1" t="s">
        <v>3542</v>
      </c>
      <c r="E2184" s="1" t="s">
        <v>1637</v>
      </c>
      <c r="F2184" s="1" t="s">
        <v>3549</v>
      </c>
      <c r="G2184" s="1" t="s">
        <v>3550</v>
      </c>
      <c r="H2184" s="1" t="s">
        <v>50</v>
      </c>
      <c r="I2184" s="1" t="s">
        <v>619</v>
      </c>
      <c r="J2184" s="1" t="s">
        <v>620</v>
      </c>
      <c r="K2184" s="1" t="s">
        <v>3546</v>
      </c>
    </row>
    <row r="2185" spans="1:11">
      <c r="A2185" s="1">
        <v>5485</v>
      </c>
      <c r="B2185" s="1">
        <v>1574</v>
      </c>
      <c r="C2185" s="1" t="s">
        <v>2751</v>
      </c>
      <c r="D2185" s="1" t="s">
        <v>3542</v>
      </c>
      <c r="E2185" s="1" t="s">
        <v>3551</v>
      </c>
      <c r="F2185" s="1" t="s">
        <v>3552</v>
      </c>
      <c r="G2185" s="1" t="s">
        <v>3553</v>
      </c>
      <c r="H2185" s="1" t="s">
        <v>50</v>
      </c>
      <c r="I2185" s="1" t="s">
        <v>665</v>
      </c>
      <c r="J2185" s="1" t="s">
        <v>666</v>
      </c>
      <c r="K2185" s="1" t="s">
        <v>3546</v>
      </c>
    </row>
    <row r="2186" spans="1:11">
      <c r="A2186" s="1">
        <v>5485</v>
      </c>
      <c r="B2186" s="1">
        <v>1574</v>
      </c>
      <c r="C2186" s="1" t="s">
        <v>2751</v>
      </c>
      <c r="D2186" s="1" t="s">
        <v>3542</v>
      </c>
      <c r="E2186" s="1" t="s">
        <v>65</v>
      </c>
      <c r="F2186" s="1" t="s">
        <v>358</v>
      </c>
      <c r="G2186" s="1" t="s">
        <v>359</v>
      </c>
      <c r="H2186" s="1" t="s">
        <v>50</v>
      </c>
      <c r="I2186" s="1" t="s">
        <v>360</v>
      </c>
      <c r="J2186" s="1" t="s">
        <v>361</v>
      </c>
      <c r="K2186" s="1" t="s">
        <v>3546</v>
      </c>
    </row>
    <row r="2187" spans="1:11">
      <c r="A2187" s="1">
        <v>5486</v>
      </c>
      <c r="B2187" s="1">
        <v>1574</v>
      </c>
      <c r="C2187" s="1" t="s">
        <v>2751</v>
      </c>
      <c r="D2187" s="1" t="s">
        <v>3554</v>
      </c>
      <c r="E2187" s="1" t="s">
        <v>137</v>
      </c>
      <c r="F2187" s="1" t="s">
        <v>3555</v>
      </c>
      <c r="G2187" s="1" t="s">
        <v>3556</v>
      </c>
      <c r="H2187" s="1" t="s">
        <v>50</v>
      </c>
      <c r="I2187" s="1" t="s">
        <v>1009</v>
      </c>
      <c r="J2187" s="1" t="s">
        <v>1010</v>
      </c>
      <c r="K2187" s="1" t="s">
        <v>3557</v>
      </c>
    </row>
    <row r="2188" spans="1:11">
      <c r="A2188" s="1">
        <v>5486</v>
      </c>
      <c r="B2188" s="1">
        <v>1574</v>
      </c>
      <c r="C2188" s="1" t="s">
        <v>2751</v>
      </c>
      <c r="D2188" s="1" t="s">
        <v>3554</v>
      </c>
      <c r="E2188" s="1" t="s">
        <v>2167</v>
      </c>
      <c r="F2188" s="1" t="s">
        <v>3543</v>
      </c>
      <c r="G2188" s="1" t="s">
        <v>3544</v>
      </c>
      <c r="H2188" s="1" t="s">
        <v>50</v>
      </c>
      <c r="I2188" s="1" t="s">
        <v>694</v>
      </c>
      <c r="J2188" s="1" t="s">
        <v>695</v>
      </c>
      <c r="K2188" s="1" t="s">
        <v>3557</v>
      </c>
    </row>
    <row r="2189" spans="1:11">
      <c r="A2189" s="1">
        <v>5486</v>
      </c>
      <c r="B2189" s="1">
        <v>1574</v>
      </c>
      <c r="C2189" s="1" t="s">
        <v>2751</v>
      </c>
      <c r="D2189" s="1" t="s">
        <v>3554</v>
      </c>
      <c r="E2189" s="1" t="s">
        <v>2167</v>
      </c>
      <c r="F2189" s="1" t="s">
        <v>3543</v>
      </c>
      <c r="G2189" s="1" t="s">
        <v>3544</v>
      </c>
      <c r="H2189" s="1" t="s">
        <v>50</v>
      </c>
      <c r="I2189" s="1" t="s">
        <v>694</v>
      </c>
      <c r="J2189" s="1" t="s">
        <v>695</v>
      </c>
      <c r="K2189" s="1" t="s">
        <v>3557</v>
      </c>
    </row>
    <row r="2190" spans="1:11">
      <c r="A2190" s="1">
        <v>5486</v>
      </c>
      <c r="B2190" s="1">
        <v>1574</v>
      </c>
      <c r="C2190" s="1" t="s">
        <v>2751</v>
      </c>
      <c r="D2190" s="1" t="s">
        <v>3554</v>
      </c>
      <c r="E2190" s="1" t="s">
        <v>976</v>
      </c>
      <c r="F2190" s="1" t="s">
        <v>2074</v>
      </c>
      <c r="G2190" s="1" t="s">
        <v>2075</v>
      </c>
      <c r="H2190" s="1" t="s">
        <v>50</v>
      </c>
      <c r="I2190" s="1" t="s">
        <v>1597</v>
      </c>
      <c r="J2190" s="1" t="s">
        <v>1598</v>
      </c>
      <c r="K2190" s="1" t="s">
        <v>3557</v>
      </c>
    </row>
    <row r="2191" spans="1:11">
      <c r="A2191" s="1">
        <v>5486</v>
      </c>
      <c r="B2191" s="1">
        <v>1574</v>
      </c>
      <c r="C2191" s="1" t="s">
        <v>2751</v>
      </c>
      <c r="D2191" s="1" t="s">
        <v>3554</v>
      </c>
      <c r="E2191" s="1" t="s">
        <v>976</v>
      </c>
      <c r="F2191" s="1" t="s">
        <v>2074</v>
      </c>
      <c r="G2191" s="1" t="s">
        <v>2075</v>
      </c>
      <c r="H2191" s="1" t="s">
        <v>50</v>
      </c>
      <c r="I2191" s="1" t="s">
        <v>1597</v>
      </c>
      <c r="J2191" s="1" t="s">
        <v>1598</v>
      </c>
      <c r="K2191" s="1" t="s">
        <v>3557</v>
      </c>
    </row>
    <row r="2192" spans="1:11">
      <c r="A2192" s="1">
        <v>5486</v>
      </c>
      <c r="B2192" s="1">
        <v>1574</v>
      </c>
      <c r="C2192" s="1" t="s">
        <v>2751</v>
      </c>
      <c r="D2192" s="1" t="s">
        <v>3554</v>
      </c>
      <c r="E2192" s="1" t="s">
        <v>257</v>
      </c>
      <c r="F2192" s="1" t="s">
        <v>2539</v>
      </c>
      <c r="G2192" s="1" t="s">
        <v>2540</v>
      </c>
      <c r="H2192" s="1" t="s">
        <v>50</v>
      </c>
      <c r="I2192" s="1" t="s">
        <v>303</v>
      </c>
      <c r="J2192" s="1" t="s">
        <v>304</v>
      </c>
      <c r="K2192" s="1" t="s">
        <v>3557</v>
      </c>
    </row>
    <row r="2193" spans="1:11">
      <c r="A2193" s="1">
        <v>5486</v>
      </c>
      <c r="B2193" s="1">
        <v>1574</v>
      </c>
      <c r="C2193" s="1" t="s">
        <v>2751</v>
      </c>
      <c r="D2193" s="1" t="s">
        <v>3554</v>
      </c>
      <c r="E2193" s="1" t="s">
        <v>777</v>
      </c>
      <c r="F2193" s="1" t="s">
        <v>3558</v>
      </c>
      <c r="G2193" s="1" t="s">
        <v>3559</v>
      </c>
      <c r="H2193" s="1" t="s">
        <v>50</v>
      </c>
      <c r="I2193" s="1" t="s">
        <v>346</v>
      </c>
      <c r="J2193" s="1" t="s">
        <v>347</v>
      </c>
      <c r="K2193" s="1" t="s">
        <v>3557</v>
      </c>
    </row>
    <row r="2194" spans="1:11">
      <c r="A2194" s="1">
        <v>5486</v>
      </c>
      <c r="B2194" s="1">
        <v>1574</v>
      </c>
      <c r="C2194" s="1" t="s">
        <v>2751</v>
      </c>
      <c r="D2194" s="1" t="s">
        <v>3554</v>
      </c>
      <c r="E2194" s="1" t="s">
        <v>1280</v>
      </c>
      <c r="F2194" s="1" t="s">
        <v>3560</v>
      </c>
      <c r="G2194" s="1" t="s">
        <v>3561</v>
      </c>
      <c r="H2194" s="1" t="s">
        <v>50</v>
      </c>
      <c r="I2194" s="1" t="s">
        <v>57</v>
      </c>
      <c r="J2194" s="1" t="s">
        <v>58</v>
      </c>
      <c r="K2194" s="1" t="s">
        <v>3557</v>
      </c>
    </row>
    <row r="2195" spans="1:11">
      <c r="A2195" s="1">
        <v>5486</v>
      </c>
      <c r="B2195" s="1">
        <v>1574</v>
      </c>
      <c r="C2195" s="1" t="s">
        <v>2751</v>
      </c>
      <c r="D2195" s="1" t="s">
        <v>3554</v>
      </c>
      <c r="E2195" s="1" t="s">
        <v>47</v>
      </c>
      <c r="F2195" s="1" t="s">
        <v>3562</v>
      </c>
      <c r="G2195" s="1" t="s">
        <v>3563</v>
      </c>
      <c r="H2195" s="1" t="s">
        <v>50</v>
      </c>
      <c r="I2195" s="1" t="s">
        <v>555</v>
      </c>
      <c r="J2195" s="1" t="s">
        <v>556</v>
      </c>
      <c r="K2195" s="1" t="s">
        <v>3557</v>
      </c>
    </row>
    <row r="2196" spans="1:11">
      <c r="A2196" s="1">
        <v>5486</v>
      </c>
      <c r="B2196" s="1">
        <v>1574</v>
      </c>
      <c r="C2196" s="1" t="s">
        <v>2751</v>
      </c>
      <c r="D2196" s="1" t="s">
        <v>3554</v>
      </c>
      <c r="E2196" s="1" t="s">
        <v>65</v>
      </c>
      <c r="F2196" s="1" t="s">
        <v>358</v>
      </c>
      <c r="G2196" s="1" t="s">
        <v>359</v>
      </c>
      <c r="H2196" s="1" t="s">
        <v>50</v>
      </c>
      <c r="I2196" s="1" t="s">
        <v>360</v>
      </c>
      <c r="J2196" s="1" t="s">
        <v>361</v>
      </c>
      <c r="K2196" s="1" t="s">
        <v>3557</v>
      </c>
    </row>
    <row r="2197" spans="1:11">
      <c r="A2197" s="1">
        <v>5487</v>
      </c>
      <c r="B2197" s="1">
        <v>1574</v>
      </c>
      <c r="C2197" s="1" t="s">
        <v>2751</v>
      </c>
      <c r="D2197" s="1" t="s">
        <v>3564</v>
      </c>
      <c r="E2197" s="1" t="s">
        <v>2167</v>
      </c>
      <c r="F2197" s="1" t="s">
        <v>3543</v>
      </c>
      <c r="G2197" s="1" t="s">
        <v>3544</v>
      </c>
      <c r="H2197" s="1" t="s">
        <v>50</v>
      </c>
      <c r="I2197" s="1" t="s">
        <v>393</v>
      </c>
      <c r="J2197" s="1" t="s">
        <v>394</v>
      </c>
      <c r="K2197" s="1" t="s">
        <v>3565</v>
      </c>
    </row>
    <row r="2198" spans="1:11">
      <c r="A2198" s="1">
        <v>5487</v>
      </c>
      <c r="B2198" s="1">
        <v>1574</v>
      </c>
      <c r="C2198" s="1" t="s">
        <v>2751</v>
      </c>
      <c r="D2198" s="1" t="s">
        <v>3564</v>
      </c>
      <c r="E2198" s="1" t="s">
        <v>2167</v>
      </c>
      <c r="F2198" s="1" t="s">
        <v>3543</v>
      </c>
      <c r="G2198" s="1" t="s">
        <v>3544</v>
      </c>
      <c r="H2198" s="1" t="s">
        <v>50</v>
      </c>
      <c r="I2198" s="1" t="s">
        <v>393</v>
      </c>
      <c r="J2198" s="1" t="s">
        <v>394</v>
      </c>
      <c r="K2198" s="1" t="s">
        <v>3565</v>
      </c>
    </row>
    <row r="2199" spans="1:11">
      <c r="A2199" s="1">
        <v>5487</v>
      </c>
      <c r="B2199" s="1">
        <v>1574</v>
      </c>
      <c r="C2199" s="1" t="s">
        <v>2751</v>
      </c>
      <c r="D2199" s="1" t="s">
        <v>3564</v>
      </c>
      <c r="E2199" s="1" t="s">
        <v>976</v>
      </c>
      <c r="F2199" s="1" t="s">
        <v>2074</v>
      </c>
      <c r="G2199" s="1" t="s">
        <v>2075</v>
      </c>
      <c r="H2199" s="1" t="s">
        <v>50</v>
      </c>
      <c r="I2199" s="1" t="s">
        <v>3435</v>
      </c>
      <c r="J2199" s="1" t="s">
        <v>3436</v>
      </c>
      <c r="K2199" s="1" t="s">
        <v>3565</v>
      </c>
    </row>
    <row r="2200" spans="1:11">
      <c r="A2200" s="1">
        <v>5487</v>
      </c>
      <c r="B2200" s="1">
        <v>1574</v>
      </c>
      <c r="C2200" s="1" t="s">
        <v>2751</v>
      </c>
      <c r="D2200" s="1" t="s">
        <v>3564</v>
      </c>
      <c r="E2200" s="1" t="s">
        <v>976</v>
      </c>
      <c r="F2200" s="1" t="s">
        <v>2074</v>
      </c>
      <c r="G2200" s="1" t="s">
        <v>2075</v>
      </c>
      <c r="H2200" s="1" t="s">
        <v>50</v>
      </c>
      <c r="I2200" s="1" t="s">
        <v>1016</v>
      </c>
      <c r="J2200" s="1" t="s">
        <v>1017</v>
      </c>
      <c r="K2200" s="1" t="s">
        <v>3565</v>
      </c>
    </row>
    <row r="2201" spans="1:11">
      <c r="A2201" s="1">
        <v>5487</v>
      </c>
      <c r="B2201" s="1">
        <v>1574</v>
      </c>
      <c r="C2201" s="1" t="s">
        <v>2751</v>
      </c>
      <c r="D2201" s="1" t="s">
        <v>3564</v>
      </c>
      <c r="E2201" s="1" t="s">
        <v>744</v>
      </c>
      <c r="F2201" s="1" t="s">
        <v>1924</v>
      </c>
      <c r="G2201" s="1" t="s">
        <v>1925</v>
      </c>
      <c r="H2201" s="1" t="s">
        <v>62</v>
      </c>
      <c r="I2201" s="1" t="s">
        <v>326</v>
      </c>
      <c r="J2201" s="1" t="s">
        <v>3566</v>
      </c>
      <c r="K2201" s="1" t="s">
        <v>3565</v>
      </c>
    </row>
    <row r="2202" spans="1:11">
      <c r="A2202" s="1">
        <v>5487</v>
      </c>
      <c r="B2202" s="1">
        <v>1574</v>
      </c>
      <c r="C2202" s="1" t="s">
        <v>2751</v>
      </c>
      <c r="D2202" s="1" t="s">
        <v>3564</v>
      </c>
      <c r="E2202" s="1" t="s">
        <v>3206</v>
      </c>
      <c r="F2202" s="1" t="s">
        <v>3567</v>
      </c>
      <c r="G2202" s="1" t="s">
        <v>3568</v>
      </c>
      <c r="H2202" s="1" t="s">
        <v>50</v>
      </c>
      <c r="I2202" s="1" t="s">
        <v>233</v>
      </c>
      <c r="J2202" s="1" t="s">
        <v>234</v>
      </c>
      <c r="K2202" s="1" t="s">
        <v>3565</v>
      </c>
    </row>
    <row r="2203" spans="1:11">
      <c r="A2203" s="1">
        <v>5487</v>
      </c>
      <c r="B2203" s="1">
        <v>1574</v>
      </c>
      <c r="C2203" s="1" t="s">
        <v>2751</v>
      </c>
      <c r="D2203" s="1" t="s">
        <v>3564</v>
      </c>
      <c r="E2203" s="1" t="s">
        <v>65</v>
      </c>
      <c r="F2203" s="1" t="s">
        <v>358</v>
      </c>
      <c r="G2203" s="1" t="s">
        <v>359</v>
      </c>
      <c r="H2203" s="1" t="s">
        <v>50</v>
      </c>
      <c r="I2203" s="1" t="s">
        <v>360</v>
      </c>
      <c r="J2203" s="1" t="s">
        <v>361</v>
      </c>
      <c r="K2203" s="1" t="s">
        <v>3565</v>
      </c>
    </row>
    <row r="2204" spans="1:11">
      <c r="A2204" s="1">
        <v>5488</v>
      </c>
      <c r="B2204" s="1">
        <v>1574</v>
      </c>
      <c r="C2204" s="1" t="s">
        <v>2751</v>
      </c>
      <c r="D2204" s="1" t="s">
        <v>3569</v>
      </c>
      <c r="E2204" s="1" t="s">
        <v>257</v>
      </c>
      <c r="F2204" s="1" t="s">
        <v>2539</v>
      </c>
      <c r="G2204" s="1" t="s">
        <v>2540</v>
      </c>
      <c r="H2204" s="1" t="s">
        <v>62</v>
      </c>
      <c r="I2204" s="1" t="s">
        <v>51</v>
      </c>
      <c r="J2204" s="1" t="s">
        <v>300</v>
      </c>
      <c r="K2204" s="1" t="s">
        <v>3570</v>
      </c>
    </row>
    <row r="2205" spans="1:11">
      <c r="A2205" s="1">
        <v>5488</v>
      </c>
      <c r="B2205" s="1">
        <v>1574</v>
      </c>
      <c r="C2205" s="1" t="s">
        <v>2751</v>
      </c>
      <c r="D2205" s="1" t="s">
        <v>3569</v>
      </c>
      <c r="E2205" s="1" t="s">
        <v>54</v>
      </c>
      <c r="F2205" s="1" t="s">
        <v>3478</v>
      </c>
      <c r="G2205" s="1" t="s">
        <v>3479</v>
      </c>
      <c r="H2205" s="1" t="s">
        <v>50</v>
      </c>
      <c r="I2205" s="1" t="s">
        <v>542</v>
      </c>
      <c r="J2205" s="1" t="s">
        <v>543</v>
      </c>
      <c r="K2205" s="1" t="s">
        <v>3570</v>
      </c>
    </row>
    <row r="2206" spans="1:11">
      <c r="A2206" s="1">
        <v>5488</v>
      </c>
      <c r="B2206" s="1">
        <v>1574</v>
      </c>
      <c r="C2206" s="1" t="s">
        <v>2751</v>
      </c>
      <c r="D2206" s="1" t="s">
        <v>3569</v>
      </c>
      <c r="E2206" s="1" t="s">
        <v>54</v>
      </c>
      <c r="F2206" s="1" t="s">
        <v>3478</v>
      </c>
      <c r="G2206" s="1" t="s">
        <v>3479</v>
      </c>
      <c r="H2206" s="1" t="s">
        <v>50</v>
      </c>
      <c r="I2206" s="1" t="s">
        <v>542</v>
      </c>
      <c r="J2206" s="1" t="s">
        <v>543</v>
      </c>
      <c r="K2206" s="1" t="s">
        <v>3570</v>
      </c>
    </row>
    <row r="2207" spans="1:11">
      <c r="A2207" s="1">
        <v>5488</v>
      </c>
      <c r="B2207" s="1">
        <v>1574</v>
      </c>
      <c r="C2207" s="1" t="s">
        <v>2751</v>
      </c>
      <c r="D2207" s="1" t="s">
        <v>3569</v>
      </c>
      <c r="E2207" s="1" t="s">
        <v>474</v>
      </c>
      <c r="F2207" s="1" t="s">
        <v>2376</v>
      </c>
      <c r="G2207" s="1" t="s">
        <v>2377</v>
      </c>
      <c r="H2207" s="1" t="s">
        <v>50</v>
      </c>
      <c r="I2207" s="1" t="s">
        <v>79</v>
      </c>
      <c r="J2207" s="1" t="s">
        <v>80</v>
      </c>
      <c r="K2207" s="1" t="s">
        <v>3570</v>
      </c>
    </row>
    <row r="2208" spans="1:11">
      <c r="A2208" s="1">
        <v>5488</v>
      </c>
      <c r="B2208" s="1">
        <v>1574</v>
      </c>
      <c r="C2208" s="1" t="s">
        <v>2751</v>
      </c>
      <c r="D2208" s="1" t="s">
        <v>3569</v>
      </c>
      <c r="E2208" s="1" t="s">
        <v>621</v>
      </c>
      <c r="F2208" s="1" t="s">
        <v>3571</v>
      </c>
      <c r="G2208" s="1" t="s">
        <v>3572</v>
      </c>
      <c r="H2208" s="1" t="s">
        <v>50</v>
      </c>
      <c r="I2208" s="1" t="s">
        <v>51</v>
      </c>
      <c r="J2208" s="1" t="s">
        <v>52</v>
      </c>
      <c r="K2208" s="1" t="s">
        <v>3570</v>
      </c>
    </row>
    <row r="2209" spans="1:11">
      <c r="A2209" s="1">
        <v>5488</v>
      </c>
      <c r="B2209" s="1">
        <v>1574</v>
      </c>
      <c r="C2209" s="1" t="s">
        <v>2751</v>
      </c>
      <c r="D2209" s="1" t="s">
        <v>3569</v>
      </c>
      <c r="E2209" s="1" t="s">
        <v>127</v>
      </c>
      <c r="F2209" s="1" t="s">
        <v>1694</v>
      </c>
      <c r="G2209" s="1" t="s">
        <v>1695</v>
      </c>
      <c r="H2209" s="1" t="s">
        <v>62</v>
      </c>
      <c r="I2209" s="1" t="s">
        <v>3573</v>
      </c>
      <c r="J2209" s="1" t="s">
        <v>196</v>
      </c>
      <c r="K2209" s="1" t="s">
        <v>3570</v>
      </c>
    </row>
    <row r="2210" spans="1:11">
      <c r="A2210" s="1">
        <v>5488</v>
      </c>
      <c r="B2210" s="1">
        <v>1574</v>
      </c>
      <c r="C2210" s="1" t="s">
        <v>2751</v>
      </c>
      <c r="D2210" s="1" t="s">
        <v>3569</v>
      </c>
      <c r="E2210" s="1" t="s">
        <v>65</v>
      </c>
      <c r="F2210" s="1" t="s">
        <v>2635</v>
      </c>
      <c r="G2210" s="1" t="s">
        <v>2636</v>
      </c>
      <c r="H2210" s="1" t="s">
        <v>50</v>
      </c>
      <c r="I2210" s="1" t="s">
        <v>3574</v>
      </c>
      <c r="J2210" s="1" t="s">
        <v>1606</v>
      </c>
      <c r="K2210" s="1" t="s">
        <v>3570</v>
      </c>
    </row>
    <row r="2211" spans="1:11">
      <c r="A2211" s="1">
        <v>5489</v>
      </c>
      <c r="B2211" s="1">
        <v>1574</v>
      </c>
      <c r="C2211" s="1" t="s">
        <v>2751</v>
      </c>
      <c r="D2211" s="1" t="s">
        <v>1945</v>
      </c>
      <c r="E2211" s="1" t="s">
        <v>65</v>
      </c>
      <c r="F2211" s="1" t="s">
        <v>1196</v>
      </c>
      <c r="G2211" s="1" t="s">
        <v>1197</v>
      </c>
      <c r="H2211" s="1" t="s">
        <v>50</v>
      </c>
      <c r="I2211" s="1" t="s">
        <v>760</v>
      </c>
      <c r="J2211" s="1" t="s">
        <v>761</v>
      </c>
      <c r="K2211" s="1" t="s">
        <v>761</v>
      </c>
    </row>
    <row r="2212" spans="1:11">
      <c r="A2212" s="1">
        <v>5490</v>
      </c>
      <c r="B2212" s="1">
        <v>1574</v>
      </c>
      <c r="C2212" s="1" t="s">
        <v>2751</v>
      </c>
      <c r="D2212" s="1" t="s">
        <v>3575</v>
      </c>
      <c r="E2212" s="1" t="s">
        <v>763</v>
      </c>
      <c r="F2212" s="1" t="s">
        <v>3576</v>
      </c>
      <c r="G2212" s="1" t="s">
        <v>3577</v>
      </c>
      <c r="H2212" s="1" t="s">
        <v>50</v>
      </c>
      <c r="I2212" s="1" t="s">
        <v>303</v>
      </c>
      <c r="J2212" s="1" t="s">
        <v>304</v>
      </c>
      <c r="K2212" s="1" t="s">
        <v>3578</v>
      </c>
    </row>
    <row r="2213" spans="1:11">
      <c r="A2213" s="1">
        <v>5490</v>
      </c>
      <c r="B2213" s="1">
        <v>1574</v>
      </c>
      <c r="C2213" s="1" t="s">
        <v>2751</v>
      </c>
      <c r="D2213" s="1" t="s">
        <v>3575</v>
      </c>
      <c r="E2213" s="1" t="s">
        <v>1280</v>
      </c>
      <c r="F2213" s="1" t="s">
        <v>3560</v>
      </c>
      <c r="G2213" s="1" t="s">
        <v>3561</v>
      </c>
      <c r="H2213" s="1" t="s">
        <v>50</v>
      </c>
      <c r="I2213" s="1" t="s">
        <v>284</v>
      </c>
      <c r="J2213" s="1" t="s">
        <v>285</v>
      </c>
      <c r="K2213" s="1" t="s">
        <v>3578</v>
      </c>
    </row>
    <row r="2214" spans="1:11">
      <c r="A2214" s="1">
        <v>5490</v>
      </c>
      <c r="B2214" s="1">
        <v>1574</v>
      </c>
      <c r="C2214" s="1" t="s">
        <v>2751</v>
      </c>
      <c r="D2214" s="1" t="s">
        <v>3575</v>
      </c>
      <c r="E2214" s="1" t="s">
        <v>613</v>
      </c>
      <c r="F2214" s="1" t="s">
        <v>1077</v>
      </c>
      <c r="G2214" s="1" t="s">
        <v>1078</v>
      </c>
      <c r="H2214" s="1" t="s">
        <v>50</v>
      </c>
      <c r="I2214" s="1" t="s">
        <v>756</v>
      </c>
      <c r="J2214" s="1" t="s">
        <v>757</v>
      </c>
      <c r="K2214" s="1" t="s">
        <v>3578</v>
      </c>
    </row>
    <row r="2215" spans="1:11">
      <c r="A2215" s="1">
        <v>5490</v>
      </c>
      <c r="B2215" s="1">
        <v>1574</v>
      </c>
      <c r="C2215" s="1" t="s">
        <v>2751</v>
      </c>
      <c r="D2215" s="1" t="s">
        <v>3575</v>
      </c>
      <c r="E2215" s="1" t="s">
        <v>613</v>
      </c>
      <c r="F2215" s="1" t="s">
        <v>1077</v>
      </c>
      <c r="G2215" s="1" t="s">
        <v>1078</v>
      </c>
      <c r="H2215" s="1" t="s">
        <v>50</v>
      </c>
      <c r="I2215" s="1" t="s">
        <v>756</v>
      </c>
      <c r="J2215" s="1" t="s">
        <v>757</v>
      </c>
      <c r="K2215" s="1" t="s">
        <v>3578</v>
      </c>
    </row>
    <row r="2216" spans="1:11">
      <c r="A2216" s="1">
        <v>5490</v>
      </c>
      <c r="B2216" s="1">
        <v>1574</v>
      </c>
      <c r="C2216" s="1" t="s">
        <v>2751</v>
      </c>
      <c r="D2216" s="1" t="s">
        <v>3575</v>
      </c>
      <c r="E2216" s="1" t="s">
        <v>47</v>
      </c>
      <c r="F2216" s="1" t="s">
        <v>2284</v>
      </c>
      <c r="G2216" s="1" t="s">
        <v>2285</v>
      </c>
      <c r="H2216" s="1" t="s">
        <v>50</v>
      </c>
      <c r="I2216" s="1" t="s">
        <v>284</v>
      </c>
      <c r="J2216" s="1" t="s">
        <v>285</v>
      </c>
      <c r="K2216" s="1" t="s">
        <v>3578</v>
      </c>
    </row>
    <row r="2217" spans="1:11">
      <c r="A2217" s="1">
        <v>5490</v>
      </c>
      <c r="B2217" s="1">
        <v>1574</v>
      </c>
      <c r="C2217" s="1" t="s">
        <v>2751</v>
      </c>
      <c r="D2217" s="1" t="s">
        <v>3575</v>
      </c>
      <c r="E2217" s="1" t="s">
        <v>47</v>
      </c>
      <c r="F2217" s="1" t="s">
        <v>2284</v>
      </c>
      <c r="G2217" s="1" t="s">
        <v>2285</v>
      </c>
      <c r="H2217" s="1" t="s">
        <v>50</v>
      </c>
      <c r="I2217" s="1" t="s">
        <v>284</v>
      </c>
      <c r="J2217" s="1" t="s">
        <v>285</v>
      </c>
      <c r="K2217" s="1" t="s">
        <v>3578</v>
      </c>
    </row>
    <row r="2218" spans="1:11">
      <c r="A2218" s="1">
        <v>5490</v>
      </c>
      <c r="B2218" s="1">
        <v>1574</v>
      </c>
      <c r="C2218" s="1" t="s">
        <v>2751</v>
      </c>
      <c r="D2218" s="1" t="s">
        <v>3575</v>
      </c>
      <c r="E2218" s="1" t="s">
        <v>3579</v>
      </c>
      <c r="F2218" s="1" t="s">
        <v>3580</v>
      </c>
      <c r="G2218" s="1" t="s">
        <v>3581</v>
      </c>
      <c r="H2218" s="1" t="s">
        <v>50</v>
      </c>
      <c r="I2218" s="1" t="s">
        <v>311</v>
      </c>
      <c r="J2218" s="1" t="s">
        <v>312</v>
      </c>
      <c r="K2218" s="1" t="s">
        <v>3578</v>
      </c>
    </row>
    <row r="2219" spans="1:11">
      <c r="A2219" s="1">
        <v>5490</v>
      </c>
      <c r="B2219" s="1">
        <v>1574</v>
      </c>
      <c r="C2219" s="1" t="s">
        <v>2751</v>
      </c>
      <c r="D2219" s="1" t="s">
        <v>3575</v>
      </c>
      <c r="E2219" s="1" t="s">
        <v>2059</v>
      </c>
      <c r="F2219" s="1" t="s">
        <v>2290</v>
      </c>
      <c r="G2219" s="1" t="s">
        <v>2291</v>
      </c>
      <c r="H2219" s="1" t="s">
        <v>50</v>
      </c>
      <c r="I2219" s="1" t="s">
        <v>775</v>
      </c>
      <c r="J2219" s="1" t="s">
        <v>776</v>
      </c>
      <c r="K2219" s="1" t="s">
        <v>3578</v>
      </c>
    </row>
    <row r="2220" spans="1:11">
      <c r="A2220" s="1">
        <v>5490</v>
      </c>
      <c r="B2220" s="1">
        <v>1574</v>
      </c>
      <c r="C2220" s="1" t="s">
        <v>2751</v>
      </c>
      <c r="D2220" s="1" t="s">
        <v>3575</v>
      </c>
      <c r="E2220" s="1" t="s">
        <v>3206</v>
      </c>
      <c r="F2220" s="1" t="s">
        <v>3567</v>
      </c>
      <c r="G2220" s="1" t="s">
        <v>3568</v>
      </c>
      <c r="H2220" s="1" t="s">
        <v>50</v>
      </c>
      <c r="I2220" s="1" t="s">
        <v>275</v>
      </c>
      <c r="J2220" s="1" t="s">
        <v>276</v>
      </c>
      <c r="K2220" s="1" t="s">
        <v>3578</v>
      </c>
    </row>
    <row r="2221" spans="1:11">
      <c r="A2221" s="1">
        <v>5490</v>
      </c>
      <c r="B2221" s="1">
        <v>1574</v>
      </c>
      <c r="C2221" s="1" t="s">
        <v>2751</v>
      </c>
      <c r="D2221" s="1" t="s">
        <v>3575</v>
      </c>
      <c r="E2221" s="1" t="s">
        <v>65</v>
      </c>
      <c r="F2221" s="1" t="s">
        <v>2635</v>
      </c>
      <c r="G2221" s="1" t="s">
        <v>2636</v>
      </c>
      <c r="H2221" s="1" t="s">
        <v>50</v>
      </c>
      <c r="I2221" s="1" t="s">
        <v>3574</v>
      </c>
      <c r="J2221" s="1" t="s">
        <v>1606</v>
      </c>
      <c r="K2221" s="1" t="s">
        <v>3578</v>
      </c>
    </row>
    <row r="2222" spans="1:11">
      <c r="A2222" s="1">
        <v>5491</v>
      </c>
      <c r="B2222" s="1">
        <v>1574</v>
      </c>
      <c r="C2222" s="1" t="s">
        <v>2751</v>
      </c>
      <c r="D2222" s="1" t="s">
        <v>3582</v>
      </c>
      <c r="E2222" s="1" t="s">
        <v>976</v>
      </c>
      <c r="F2222" s="1" t="s">
        <v>2074</v>
      </c>
      <c r="G2222" s="1" t="s">
        <v>2075</v>
      </c>
      <c r="H2222" s="1" t="s">
        <v>50</v>
      </c>
      <c r="I2222" s="1" t="s">
        <v>3583</v>
      </c>
      <c r="J2222" s="1" t="s">
        <v>3584</v>
      </c>
      <c r="K2222" s="1" t="s">
        <v>3585</v>
      </c>
    </row>
    <row r="2223" spans="1:11">
      <c r="A2223" s="1">
        <v>5491</v>
      </c>
      <c r="B2223" s="1">
        <v>1574</v>
      </c>
      <c r="C2223" s="1" t="s">
        <v>2751</v>
      </c>
      <c r="D2223" s="1" t="s">
        <v>3582</v>
      </c>
      <c r="E2223" s="1" t="s">
        <v>976</v>
      </c>
      <c r="F2223" s="1" t="s">
        <v>2074</v>
      </c>
      <c r="G2223" s="1" t="s">
        <v>2075</v>
      </c>
      <c r="H2223" s="1" t="s">
        <v>50</v>
      </c>
      <c r="I2223" s="1" t="s">
        <v>3583</v>
      </c>
      <c r="J2223" s="1" t="s">
        <v>3584</v>
      </c>
      <c r="K2223" s="1" t="s">
        <v>3585</v>
      </c>
    </row>
    <row r="2224" spans="1:11">
      <c r="A2224" s="1">
        <v>5491</v>
      </c>
      <c r="B2224" s="1">
        <v>1574</v>
      </c>
      <c r="C2224" s="1" t="s">
        <v>2751</v>
      </c>
      <c r="D2224" s="1" t="s">
        <v>3582</v>
      </c>
      <c r="E2224" s="1" t="s">
        <v>1050</v>
      </c>
      <c r="F2224" s="1" t="s">
        <v>1051</v>
      </c>
      <c r="G2224" s="1" t="s">
        <v>1052</v>
      </c>
      <c r="H2224" s="1" t="s">
        <v>50</v>
      </c>
      <c r="I2224" s="1" t="s">
        <v>51</v>
      </c>
      <c r="J2224" s="1" t="s">
        <v>52</v>
      </c>
      <c r="K2224" s="1" t="s">
        <v>3585</v>
      </c>
    </row>
    <row r="2225" spans="1:11">
      <c r="A2225" s="1">
        <v>5491</v>
      </c>
      <c r="B2225" s="1">
        <v>1574</v>
      </c>
      <c r="C2225" s="1" t="s">
        <v>2751</v>
      </c>
      <c r="D2225" s="1" t="s">
        <v>3582</v>
      </c>
      <c r="E2225" s="1" t="s">
        <v>539</v>
      </c>
      <c r="F2225" s="1" t="s">
        <v>3586</v>
      </c>
      <c r="G2225" s="1" t="s">
        <v>3587</v>
      </c>
      <c r="H2225" s="1" t="s">
        <v>50</v>
      </c>
      <c r="I2225" s="1" t="s">
        <v>233</v>
      </c>
      <c r="J2225" s="1" t="s">
        <v>234</v>
      </c>
      <c r="K2225" s="1" t="s">
        <v>3585</v>
      </c>
    </row>
    <row r="2226" spans="1:11">
      <c r="A2226" s="1">
        <v>5491</v>
      </c>
      <c r="B2226" s="1">
        <v>1574</v>
      </c>
      <c r="C2226" s="1" t="s">
        <v>2751</v>
      </c>
      <c r="D2226" s="1" t="s">
        <v>3582</v>
      </c>
      <c r="E2226" s="1" t="s">
        <v>353</v>
      </c>
      <c r="F2226" s="1" t="s">
        <v>3588</v>
      </c>
      <c r="G2226" s="1" t="s">
        <v>3589</v>
      </c>
      <c r="H2226" s="1" t="s">
        <v>50</v>
      </c>
      <c r="I2226" s="1" t="s">
        <v>271</v>
      </c>
      <c r="J2226" s="1" t="s">
        <v>272</v>
      </c>
      <c r="K2226" s="1" t="s">
        <v>3585</v>
      </c>
    </row>
    <row r="2227" spans="1:11">
      <c r="A2227" s="1">
        <v>5491</v>
      </c>
      <c r="B2227" s="1">
        <v>1574</v>
      </c>
      <c r="C2227" s="1" t="s">
        <v>2751</v>
      </c>
      <c r="D2227" s="1" t="s">
        <v>3582</v>
      </c>
      <c r="E2227" s="1" t="s">
        <v>353</v>
      </c>
      <c r="F2227" s="1" t="s">
        <v>3588</v>
      </c>
      <c r="G2227" s="1" t="s">
        <v>3589</v>
      </c>
      <c r="H2227" s="1" t="s">
        <v>50</v>
      </c>
      <c r="I2227" s="1" t="s">
        <v>271</v>
      </c>
      <c r="J2227" s="1" t="s">
        <v>272</v>
      </c>
      <c r="K2227" s="1" t="s">
        <v>3585</v>
      </c>
    </row>
    <row r="2228" spans="1:11">
      <c r="A2228" s="1">
        <v>5491</v>
      </c>
      <c r="B2228" s="1">
        <v>1574</v>
      </c>
      <c r="C2228" s="1" t="s">
        <v>2751</v>
      </c>
      <c r="D2228" s="1" t="s">
        <v>3582</v>
      </c>
      <c r="E2228" s="1" t="s">
        <v>353</v>
      </c>
      <c r="F2228" s="1" t="s">
        <v>3590</v>
      </c>
      <c r="G2228" s="1" t="s">
        <v>3591</v>
      </c>
      <c r="H2228" s="1" t="s">
        <v>1877</v>
      </c>
      <c r="I2228" s="1" t="s">
        <v>271</v>
      </c>
      <c r="J2228" s="1" t="s">
        <v>1795</v>
      </c>
      <c r="K2228" s="1" t="s">
        <v>3585</v>
      </c>
    </row>
    <row r="2229" spans="1:11">
      <c r="A2229" s="1">
        <v>5491</v>
      </c>
      <c r="B2229" s="1">
        <v>1574</v>
      </c>
      <c r="C2229" s="1" t="s">
        <v>2751</v>
      </c>
      <c r="D2229" s="1" t="s">
        <v>3582</v>
      </c>
      <c r="E2229" s="1" t="s">
        <v>65</v>
      </c>
      <c r="F2229" s="1" t="s">
        <v>358</v>
      </c>
      <c r="G2229" s="1" t="s">
        <v>359</v>
      </c>
      <c r="H2229" s="1" t="s">
        <v>50</v>
      </c>
      <c r="I2229" s="1" t="s">
        <v>360</v>
      </c>
      <c r="J2229" s="1" t="s">
        <v>361</v>
      </c>
      <c r="K2229" s="1" t="s">
        <v>3585</v>
      </c>
    </row>
    <row r="2230" spans="1:11">
      <c r="A2230" s="1">
        <v>5492</v>
      </c>
      <c r="B2230" s="1">
        <v>1574</v>
      </c>
      <c r="C2230" s="1" t="s">
        <v>2751</v>
      </c>
      <c r="D2230" s="1" t="s">
        <v>3582</v>
      </c>
      <c r="E2230" s="1" t="s">
        <v>976</v>
      </c>
      <c r="F2230" s="1" t="s">
        <v>2074</v>
      </c>
      <c r="G2230" s="1" t="s">
        <v>2075</v>
      </c>
      <c r="H2230" s="1" t="s">
        <v>50</v>
      </c>
      <c r="I2230" s="1" t="s">
        <v>3583</v>
      </c>
      <c r="J2230" s="1" t="s">
        <v>3584</v>
      </c>
      <c r="K2230" s="1" t="s">
        <v>3592</v>
      </c>
    </row>
    <row r="2231" spans="1:11">
      <c r="A2231" s="1">
        <v>5492</v>
      </c>
      <c r="B2231" s="1">
        <v>1574</v>
      </c>
      <c r="C2231" s="1" t="s">
        <v>2751</v>
      </c>
      <c r="D2231" s="1" t="s">
        <v>3582</v>
      </c>
      <c r="E2231" s="1" t="s">
        <v>976</v>
      </c>
      <c r="F2231" s="1" t="s">
        <v>2074</v>
      </c>
      <c r="G2231" s="1" t="s">
        <v>2075</v>
      </c>
      <c r="H2231" s="1" t="s">
        <v>50</v>
      </c>
      <c r="I2231" s="1" t="s">
        <v>3583</v>
      </c>
      <c r="J2231" s="1" t="s">
        <v>3584</v>
      </c>
      <c r="K2231" s="1" t="s">
        <v>3592</v>
      </c>
    </row>
    <row r="2232" spans="1:11">
      <c r="A2232" s="1">
        <v>5492</v>
      </c>
      <c r="B2232" s="1">
        <v>1574</v>
      </c>
      <c r="C2232" s="1" t="s">
        <v>2751</v>
      </c>
      <c r="D2232" s="1" t="s">
        <v>3582</v>
      </c>
      <c r="E2232" s="1" t="s">
        <v>1050</v>
      </c>
      <c r="F2232" s="1" t="s">
        <v>1051</v>
      </c>
      <c r="G2232" s="1" t="s">
        <v>1052</v>
      </c>
      <c r="H2232" s="1" t="s">
        <v>50</v>
      </c>
      <c r="I2232" s="1" t="s">
        <v>51</v>
      </c>
      <c r="J2232" s="1" t="s">
        <v>52</v>
      </c>
      <c r="K2232" s="1" t="s">
        <v>3592</v>
      </c>
    </row>
    <row r="2233" spans="1:11">
      <c r="A2233" s="1">
        <v>5492</v>
      </c>
      <c r="B2233" s="1">
        <v>1574</v>
      </c>
      <c r="C2233" s="1" t="s">
        <v>2751</v>
      </c>
      <c r="D2233" s="1" t="s">
        <v>3582</v>
      </c>
      <c r="E2233" s="1" t="s">
        <v>539</v>
      </c>
      <c r="F2233" s="1" t="s">
        <v>3586</v>
      </c>
      <c r="G2233" s="1" t="s">
        <v>3587</v>
      </c>
      <c r="H2233" s="1" t="s">
        <v>50</v>
      </c>
      <c r="I2233" s="1" t="s">
        <v>233</v>
      </c>
      <c r="J2233" s="1" t="s">
        <v>234</v>
      </c>
      <c r="K2233" s="1" t="s">
        <v>3592</v>
      </c>
    </row>
    <row r="2234" spans="1:11">
      <c r="A2234" s="1">
        <v>5492</v>
      </c>
      <c r="B2234" s="1">
        <v>1574</v>
      </c>
      <c r="C2234" s="1" t="s">
        <v>2751</v>
      </c>
      <c r="D2234" s="1" t="s">
        <v>3582</v>
      </c>
      <c r="E2234" s="1" t="s">
        <v>474</v>
      </c>
      <c r="F2234" s="1" t="s">
        <v>475</v>
      </c>
      <c r="G2234" s="1" t="s">
        <v>476</v>
      </c>
      <c r="H2234" s="1" t="s">
        <v>50</v>
      </c>
      <c r="I2234" s="1" t="s">
        <v>284</v>
      </c>
      <c r="J2234" s="1" t="s">
        <v>285</v>
      </c>
      <c r="K2234" s="1" t="s">
        <v>3592</v>
      </c>
    </row>
    <row r="2235" spans="1:11">
      <c r="A2235" s="1">
        <v>5492</v>
      </c>
      <c r="B2235" s="1">
        <v>1574</v>
      </c>
      <c r="C2235" s="1" t="s">
        <v>2751</v>
      </c>
      <c r="D2235" s="1" t="s">
        <v>3582</v>
      </c>
      <c r="E2235" s="1" t="s">
        <v>353</v>
      </c>
      <c r="F2235" s="1" t="s">
        <v>3588</v>
      </c>
      <c r="G2235" s="1" t="s">
        <v>3589</v>
      </c>
      <c r="H2235" s="1" t="s">
        <v>50</v>
      </c>
      <c r="I2235" s="1" t="s">
        <v>271</v>
      </c>
      <c r="J2235" s="1" t="s">
        <v>272</v>
      </c>
      <c r="K2235" s="1" t="s">
        <v>3592</v>
      </c>
    </row>
    <row r="2236" spans="1:11">
      <c r="A2236" s="1">
        <v>5492</v>
      </c>
      <c r="B2236" s="1">
        <v>1574</v>
      </c>
      <c r="C2236" s="1" t="s">
        <v>2751</v>
      </c>
      <c r="D2236" s="1" t="s">
        <v>3582</v>
      </c>
      <c r="E2236" s="1" t="s">
        <v>353</v>
      </c>
      <c r="F2236" s="1" t="s">
        <v>3588</v>
      </c>
      <c r="G2236" s="1" t="s">
        <v>3589</v>
      </c>
      <c r="H2236" s="1" t="s">
        <v>50</v>
      </c>
      <c r="I2236" s="1" t="s">
        <v>271</v>
      </c>
      <c r="J2236" s="1" t="s">
        <v>272</v>
      </c>
      <c r="K2236" s="1" t="s">
        <v>3592</v>
      </c>
    </row>
    <row r="2237" spans="1:11">
      <c r="A2237" s="1">
        <v>5492</v>
      </c>
      <c r="B2237" s="1">
        <v>1574</v>
      </c>
      <c r="C2237" s="1" t="s">
        <v>2751</v>
      </c>
      <c r="D2237" s="1" t="s">
        <v>3582</v>
      </c>
      <c r="E2237" s="1" t="s">
        <v>353</v>
      </c>
      <c r="F2237" s="1" t="s">
        <v>3590</v>
      </c>
      <c r="G2237" s="1" t="s">
        <v>3591</v>
      </c>
      <c r="H2237" s="1" t="s">
        <v>1877</v>
      </c>
      <c r="I2237" s="1" t="s">
        <v>271</v>
      </c>
      <c r="J2237" s="1" t="s">
        <v>1795</v>
      </c>
      <c r="K2237" s="1" t="s">
        <v>3592</v>
      </c>
    </row>
    <row r="2238" spans="1:11">
      <c r="A2238" s="1">
        <v>5492</v>
      </c>
      <c r="B2238" s="1">
        <v>1574</v>
      </c>
      <c r="C2238" s="1" t="s">
        <v>2751</v>
      </c>
      <c r="D2238" s="1" t="s">
        <v>3582</v>
      </c>
      <c r="E2238" s="1" t="s">
        <v>65</v>
      </c>
      <c r="F2238" s="1" t="s">
        <v>358</v>
      </c>
      <c r="G2238" s="1" t="s">
        <v>359</v>
      </c>
      <c r="H2238" s="1" t="s">
        <v>50</v>
      </c>
      <c r="I2238" s="1" t="s">
        <v>360</v>
      </c>
      <c r="J2238" s="1" t="s">
        <v>361</v>
      </c>
      <c r="K2238" s="1" t="s">
        <v>3592</v>
      </c>
    </row>
    <row r="2239" spans="1:11">
      <c r="A2239" s="1">
        <v>5493</v>
      </c>
      <c r="B2239" s="1">
        <v>1574</v>
      </c>
      <c r="C2239" s="1" t="s">
        <v>2751</v>
      </c>
      <c r="D2239" s="1" t="s">
        <v>498</v>
      </c>
      <c r="E2239" s="1" t="s">
        <v>2606</v>
      </c>
      <c r="F2239" s="1" t="s">
        <v>2607</v>
      </c>
      <c r="G2239" s="1" t="s">
        <v>2608</v>
      </c>
      <c r="H2239" s="1" t="s">
        <v>50</v>
      </c>
      <c r="I2239" s="1" t="s">
        <v>775</v>
      </c>
      <c r="J2239" s="1" t="s">
        <v>776</v>
      </c>
      <c r="K2239" s="1" t="s">
        <v>3593</v>
      </c>
    </row>
    <row r="2240" spans="1:11">
      <c r="A2240" s="1">
        <v>5493</v>
      </c>
      <c r="B2240" s="1">
        <v>1574</v>
      </c>
      <c r="C2240" s="1" t="s">
        <v>2751</v>
      </c>
      <c r="D2240" s="1" t="s">
        <v>498</v>
      </c>
      <c r="E2240" s="1" t="s">
        <v>1050</v>
      </c>
      <c r="F2240" s="1" t="s">
        <v>1051</v>
      </c>
      <c r="G2240" s="1" t="s">
        <v>1052</v>
      </c>
      <c r="H2240" s="1" t="s">
        <v>50</v>
      </c>
      <c r="I2240" s="1" t="s">
        <v>134</v>
      </c>
      <c r="J2240" s="1" t="s">
        <v>135</v>
      </c>
      <c r="K2240" s="1" t="s">
        <v>3593</v>
      </c>
    </row>
    <row r="2241" spans="1:11">
      <c r="A2241" s="1">
        <v>5493</v>
      </c>
      <c r="B2241" s="1">
        <v>1574</v>
      </c>
      <c r="C2241" s="1" t="s">
        <v>2751</v>
      </c>
      <c r="D2241" s="1" t="s">
        <v>498</v>
      </c>
      <c r="E2241" s="1" t="s">
        <v>328</v>
      </c>
      <c r="F2241" s="1" t="s">
        <v>2271</v>
      </c>
      <c r="G2241" s="1" t="s">
        <v>2272</v>
      </c>
      <c r="H2241" s="1" t="s">
        <v>50</v>
      </c>
      <c r="I2241" s="1" t="s">
        <v>219</v>
      </c>
      <c r="J2241" s="1" t="s">
        <v>220</v>
      </c>
      <c r="K2241" s="1" t="s">
        <v>3593</v>
      </c>
    </row>
    <row r="2242" spans="1:11">
      <c r="A2242" s="1">
        <v>5493</v>
      </c>
      <c r="B2242" s="1">
        <v>1574</v>
      </c>
      <c r="C2242" s="1" t="s">
        <v>2751</v>
      </c>
      <c r="D2242" s="1" t="s">
        <v>498</v>
      </c>
      <c r="E2242" s="1" t="s">
        <v>784</v>
      </c>
      <c r="F2242" s="1" t="s">
        <v>3594</v>
      </c>
      <c r="G2242" s="1" t="s">
        <v>3595</v>
      </c>
      <c r="H2242" s="1" t="s">
        <v>50</v>
      </c>
      <c r="I2242" s="1" t="s">
        <v>3137</v>
      </c>
      <c r="J2242" s="1" t="s">
        <v>3138</v>
      </c>
      <c r="K2242" s="1" t="s">
        <v>3593</v>
      </c>
    </row>
    <row r="2243" spans="1:11">
      <c r="A2243" s="1">
        <v>5493</v>
      </c>
      <c r="B2243" s="1">
        <v>1574</v>
      </c>
      <c r="C2243" s="1" t="s">
        <v>2751</v>
      </c>
      <c r="D2243" s="1" t="s">
        <v>498</v>
      </c>
      <c r="E2243" s="1" t="s">
        <v>54</v>
      </c>
      <c r="F2243" s="1" t="s">
        <v>3478</v>
      </c>
      <c r="G2243" s="1" t="s">
        <v>3479</v>
      </c>
      <c r="H2243" s="1" t="s">
        <v>50</v>
      </c>
      <c r="I2243" s="1" t="s">
        <v>433</v>
      </c>
      <c r="J2243" s="1" t="s">
        <v>434</v>
      </c>
      <c r="K2243" s="1" t="s">
        <v>3593</v>
      </c>
    </row>
    <row r="2244" spans="1:11">
      <c r="A2244" s="1">
        <v>5493</v>
      </c>
      <c r="B2244" s="1">
        <v>1574</v>
      </c>
      <c r="C2244" s="1" t="s">
        <v>2751</v>
      </c>
      <c r="D2244" s="1" t="s">
        <v>498</v>
      </c>
      <c r="E2244" s="1" t="s">
        <v>65</v>
      </c>
      <c r="F2244" s="1" t="s">
        <v>358</v>
      </c>
      <c r="G2244" s="1" t="s">
        <v>359</v>
      </c>
      <c r="H2244" s="1" t="s">
        <v>50</v>
      </c>
      <c r="I2244" s="1" t="s">
        <v>360</v>
      </c>
      <c r="J2244" s="1" t="s">
        <v>361</v>
      </c>
      <c r="K2244" s="1" t="s">
        <v>3593</v>
      </c>
    </row>
    <row r="2245" spans="1:11">
      <c r="A2245" s="1">
        <v>5494</v>
      </c>
      <c r="B2245" s="1">
        <v>1574</v>
      </c>
      <c r="C2245" s="1" t="s">
        <v>2751</v>
      </c>
      <c r="D2245" s="1" t="s">
        <v>3307</v>
      </c>
      <c r="E2245" s="1" t="s">
        <v>328</v>
      </c>
      <c r="F2245" s="1" t="s">
        <v>1303</v>
      </c>
      <c r="G2245" s="1" t="s">
        <v>1304</v>
      </c>
      <c r="H2245" s="1" t="s">
        <v>50</v>
      </c>
      <c r="I2245" s="1" t="s">
        <v>712</v>
      </c>
      <c r="J2245" s="1" t="s">
        <v>849</v>
      </c>
      <c r="K2245" s="1" t="s">
        <v>3596</v>
      </c>
    </row>
    <row r="2246" spans="1:11">
      <c r="A2246" s="1">
        <v>5494</v>
      </c>
      <c r="B2246" s="1">
        <v>1574</v>
      </c>
      <c r="C2246" s="1" t="s">
        <v>2751</v>
      </c>
      <c r="D2246" s="1" t="s">
        <v>3307</v>
      </c>
      <c r="E2246" s="1" t="s">
        <v>701</v>
      </c>
      <c r="F2246" s="1" t="s">
        <v>1037</v>
      </c>
      <c r="G2246" s="1" t="s">
        <v>1038</v>
      </c>
      <c r="H2246" s="1" t="s">
        <v>1877</v>
      </c>
      <c r="I2246" s="1" t="s">
        <v>51</v>
      </c>
      <c r="J2246" s="1" t="s">
        <v>3597</v>
      </c>
      <c r="K2246" s="1" t="s">
        <v>3596</v>
      </c>
    </row>
    <row r="2247" spans="1:11">
      <c r="A2247" s="1">
        <v>5494</v>
      </c>
      <c r="B2247" s="1">
        <v>1574</v>
      </c>
      <c r="C2247" s="1" t="s">
        <v>2751</v>
      </c>
      <c r="D2247" s="1" t="s">
        <v>3307</v>
      </c>
      <c r="E2247" s="1" t="s">
        <v>65</v>
      </c>
      <c r="F2247" s="1" t="s">
        <v>358</v>
      </c>
      <c r="G2247" s="1" t="s">
        <v>359</v>
      </c>
      <c r="H2247" s="1" t="s">
        <v>50</v>
      </c>
      <c r="I2247" s="1" t="s">
        <v>360</v>
      </c>
      <c r="J2247" s="1" t="s">
        <v>361</v>
      </c>
      <c r="K2247" s="1" t="s">
        <v>3596</v>
      </c>
    </row>
    <row r="2248" spans="1:11">
      <c r="A2248" s="1">
        <v>5495</v>
      </c>
      <c r="B2248" s="1">
        <v>1574</v>
      </c>
      <c r="C2248" s="1" t="s">
        <v>2751</v>
      </c>
      <c r="D2248" s="1" t="s">
        <v>3598</v>
      </c>
      <c r="E2248" s="1" t="s">
        <v>650</v>
      </c>
      <c r="F2248" s="1" t="s">
        <v>3599</v>
      </c>
      <c r="G2248" s="1" t="s">
        <v>3600</v>
      </c>
      <c r="H2248" s="1" t="s">
        <v>50</v>
      </c>
      <c r="I2248" s="1" t="s">
        <v>316</v>
      </c>
      <c r="J2248" s="1" t="s">
        <v>265</v>
      </c>
      <c r="K2248" s="1" t="s">
        <v>3601</v>
      </c>
    </row>
    <row r="2249" spans="1:11">
      <c r="A2249" s="1">
        <v>5495</v>
      </c>
      <c r="B2249" s="1">
        <v>1574</v>
      </c>
      <c r="C2249" s="1" t="s">
        <v>2751</v>
      </c>
      <c r="D2249" s="1" t="s">
        <v>3598</v>
      </c>
      <c r="E2249" s="1" t="s">
        <v>650</v>
      </c>
      <c r="F2249" s="1" t="s">
        <v>3599</v>
      </c>
      <c r="G2249" s="1" t="s">
        <v>3600</v>
      </c>
      <c r="H2249" s="1" t="s">
        <v>50</v>
      </c>
      <c r="I2249" s="1" t="s">
        <v>316</v>
      </c>
      <c r="J2249" s="1" t="s">
        <v>265</v>
      </c>
      <c r="K2249" s="1" t="s">
        <v>3601</v>
      </c>
    </row>
    <row r="2250" spans="1:11">
      <c r="A2250" s="1">
        <v>5495</v>
      </c>
      <c r="B2250" s="1">
        <v>1574</v>
      </c>
      <c r="C2250" s="1" t="s">
        <v>2751</v>
      </c>
      <c r="D2250" s="1" t="s">
        <v>3598</v>
      </c>
      <c r="E2250" s="1" t="s">
        <v>65</v>
      </c>
      <c r="F2250" s="1" t="s">
        <v>1196</v>
      </c>
      <c r="G2250" s="1" t="s">
        <v>1197</v>
      </c>
      <c r="H2250" s="1" t="s">
        <v>50</v>
      </c>
      <c r="I2250" s="1" t="s">
        <v>99</v>
      </c>
      <c r="J2250" s="1" t="s">
        <v>100</v>
      </c>
      <c r="K2250" s="1" t="s">
        <v>3601</v>
      </c>
    </row>
    <row r="2251" spans="1:11">
      <c r="A2251" s="1">
        <v>5610</v>
      </c>
      <c r="B2251" s="1">
        <v>1230</v>
      </c>
      <c r="C2251" s="1" t="s">
        <v>2751</v>
      </c>
      <c r="D2251" s="1" t="s">
        <v>1797</v>
      </c>
      <c r="E2251" s="1" t="s">
        <v>590</v>
      </c>
      <c r="F2251" s="1" t="s">
        <v>1595</v>
      </c>
      <c r="G2251" s="1" t="s">
        <v>1596</v>
      </c>
      <c r="H2251" s="1" t="s">
        <v>50</v>
      </c>
      <c r="I2251" s="1" t="s">
        <v>326</v>
      </c>
      <c r="J2251" s="1" t="s">
        <v>327</v>
      </c>
      <c r="K2251" s="1" t="s">
        <v>3602</v>
      </c>
    </row>
    <row r="2252" spans="1:11">
      <c r="A2252" s="1">
        <v>5610</v>
      </c>
      <c r="B2252" s="1">
        <v>1230</v>
      </c>
      <c r="C2252" s="1" t="s">
        <v>2751</v>
      </c>
      <c r="D2252" s="1" t="s">
        <v>1797</v>
      </c>
      <c r="E2252" s="1" t="s">
        <v>65</v>
      </c>
      <c r="F2252" s="1" t="s">
        <v>1257</v>
      </c>
      <c r="G2252" s="1" t="s">
        <v>1258</v>
      </c>
      <c r="H2252" s="1" t="s">
        <v>50</v>
      </c>
      <c r="I2252" s="1" t="s">
        <v>1259</v>
      </c>
      <c r="J2252" s="1" t="s">
        <v>1260</v>
      </c>
      <c r="K2252" s="1" t="s">
        <v>3602</v>
      </c>
    </row>
    <row r="2253" spans="1:11">
      <c r="A2253" s="1">
        <v>5724</v>
      </c>
      <c r="B2253" s="1">
        <v>1049</v>
      </c>
      <c r="C2253" s="1" t="s">
        <v>2751</v>
      </c>
      <c r="D2253" s="1" t="s">
        <v>70</v>
      </c>
      <c r="E2253" s="1" t="s">
        <v>353</v>
      </c>
      <c r="F2253" s="1" t="s">
        <v>3603</v>
      </c>
      <c r="G2253" s="1" t="s">
        <v>3604</v>
      </c>
      <c r="H2253" s="1" t="s">
        <v>50</v>
      </c>
      <c r="I2253" s="1" t="s">
        <v>775</v>
      </c>
      <c r="J2253" s="1" t="s">
        <v>776</v>
      </c>
      <c r="K2253" s="1" t="s">
        <v>900</v>
      </c>
    </row>
    <row r="2254" spans="1:11">
      <c r="A2254" s="1">
        <v>5724</v>
      </c>
      <c r="B2254" s="1">
        <v>1049</v>
      </c>
      <c r="C2254" s="1" t="s">
        <v>2751</v>
      </c>
      <c r="D2254" s="1" t="s">
        <v>70</v>
      </c>
      <c r="E2254" s="1" t="s">
        <v>353</v>
      </c>
      <c r="F2254" s="1" t="s">
        <v>3605</v>
      </c>
      <c r="G2254" s="1" t="s">
        <v>3606</v>
      </c>
      <c r="H2254" s="1" t="s">
        <v>50</v>
      </c>
      <c r="I2254" s="1" t="s">
        <v>775</v>
      </c>
      <c r="J2254" s="1" t="s">
        <v>776</v>
      </c>
      <c r="K2254" s="1" t="s">
        <v>900</v>
      </c>
    </row>
    <row r="2255" spans="1:11">
      <c r="A2255" s="1">
        <v>5724</v>
      </c>
      <c r="B2255" s="1">
        <v>1049</v>
      </c>
      <c r="C2255" s="1" t="s">
        <v>2751</v>
      </c>
      <c r="D2255" s="1" t="s">
        <v>70</v>
      </c>
      <c r="E2255" s="1" t="s">
        <v>353</v>
      </c>
      <c r="F2255" s="1" t="s">
        <v>2821</v>
      </c>
      <c r="G2255" s="1" t="s">
        <v>2822</v>
      </c>
      <c r="H2255" s="1" t="s">
        <v>50</v>
      </c>
      <c r="I2255" s="1" t="s">
        <v>712</v>
      </c>
      <c r="J2255" s="1" t="s">
        <v>849</v>
      </c>
      <c r="K2255" s="1" t="s">
        <v>900</v>
      </c>
    </row>
    <row r="2256" spans="1:11">
      <c r="A2256" s="1">
        <v>5724</v>
      </c>
      <c r="B2256" s="1">
        <v>1049</v>
      </c>
      <c r="C2256" s="1" t="s">
        <v>2751</v>
      </c>
      <c r="D2256" s="1" t="s">
        <v>70</v>
      </c>
      <c r="E2256" s="1" t="s">
        <v>353</v>
      </c>
      <c r="F2256" s="1" t="s">
        <v>2821</v>
      </c>
      <c r="G2256" s="1" t="s">
        <v>2822</v>
      </c>
      <c r="H2256" s="1" t="s">
        <v>466</v>
      </c>
      <c r="I2256" s="1" t="s">
        <v>712</v>
      </c>
      <c r="J2256" s="1" t="s">
        <v>1503</v>
      </c>
      <c r="K2256" s="1" t="s">
        <v>900</v>
      </c>
    </row>
    <row r="2257" spans="1:11">
      <c r="A2257" s="1">
        <v>5724</v>
      </c>
      <c r="B2257" s="1">
        <v>1049</v>
      </c>
      <c r="C2257" s="1" t="s">
        <v>2751</v>
      </c>
      <c r="D2257" s="1" t="s">
        <v>70</v>
      </c>
      <c r="E2257" s="1" t="s">
        <v>127</v>
      </c>
      <c r="F2257" s="1" t="s">
        <v>3607</v>
      </c>
      <c r="G2257" s="1" t="s">
        <v>3608</v>
      </c>
      <c r="H2257" s="1" t="s">
        <v>50</v>
      </c>
      <c r="I2257" s="1" t="s">
        <v>346</v>
      </c>
      <c r="J2257" s="1" t="s">
        <v>347</v>
      </c>
      <c r="K2257" s="1" t="s">
        <v>900</v>
      </c>
    </row>
    <row r="2258" spans="1:11">
      <c r="A2258" s="1">
        <v>5724</v>
      </c>
      <c r="B2258" s="1">
        <v>1049</v>
      </c>
      <c r="C2258" s="1" t="s">
        <v>2751</v>
      </c>
      <c r="D2258" s="1" t="s">
        <v>70</v>
      </c>
      <c r="E2258" s="1" t="s">
        <v>223</v>
      </c>
      <c r="F2258" s="1" t="s">
        <v>3609</v>
      </c>
      <c r="G2258" s="1" t="s">
        <v>3610</v>
      </c>
      <c r="H2258" s="1" t="s">
        <v>50</v>
      </c>
      <c r="I2258" s="1" t="s">
        <v>575</v>
      </c>
      <c r="J2258" s="1" t="s">
        <v>576</v>
      </c>
      <c r="K2258" s="1" t="s">
        <v>900</v>
      </c>
    </row>
    <row r="2259" spans="1:11">
      <c r="A2259" s="1">
        <v>5724</v>
      </c>
      <c r="B2259" s="1">
        <v>1049</v>
      </c>
      <c r="C2259" s="1" t="s">
        <v>2751</v>
      </c>
      <c r="D2259" s="1" t="s">
        <v>70</v>
      </c>
      <c r="E2259" s="1" t="s">
        <v>65</v>
      </c>
      <c r="F2259" s="1" t="s">
        <v>585</v>
      </c>
      <c r="G2259" s="1" t="s">
        <v>586</v>
      </c>
      <c r="H2259" s="1" t="s">
        <v>50</v>
      </c>
      <c r="I2259" s="1" t="s">
        <v>99</v>
      </c>
      <c r="J2259" s="1" t="s">
        <v>100</v>
      </c>
      <c r="K2259" s="1" t="s">
        <v>900</v>
      </c>
    </row>
    <row r="2260" spans="1:11">
      <c r="A2260" s="1">
        <v>5751</v>
      </c>
      <c r="B2260" s="1">
        <v>1805</v>
      </c>
      <c r="C2260" s="1" t="s">
        <v>2751</v>
      </c>
      <c r="D2260" s="1" t="s">
        <v>3611</v>
      </c>
      <c r="E2260" s="1" t="s">
        <v>336</v>
      </c>
      <c r="F2260" s="1" t="s">
        <v>3168</v>
      </c>
      <c r="G2260" s="1" t="s">
        <v>3169</v>
      </c>
      <c r="H2260" s="1" t="s">
        <v>50</v>
      </c>
      <c r="I2260" s="1" t="s">
        <v>203</v>
      </c>
      <c r="J2260" s="1" t="s">
        <v>204</v>
      </c>
      <c r="K2260" s="1" t="s">
        <v>3273</v>
      </c>
    </row>
    <row r="2261" spans="1:11">
      <c r="A2261" s="1">
        <v>5751</v>
      </c>
      <c r="B2261" s="1">
        <v>1805</v>
      </c>
      <c r="C2261" s="1" t="s">
        <v>2751</v>
      </c>
      <c r="D2261" s="1" t="s">
        <v>3611</v>
      </c>
      <c r="E2261" s="1" t="s">
        <v>65</v>
      </c>
      <c r="F2261" s="1" t="s">
        <v>1626</v>
      </c>
      <c r="G2261" s="1" t="s">
        <v>1627</v>
      </c>
      <c r="H2261" s="1" t="s">
        <v>50</v>
      </c>
      <c r="I2261" s="1" t="s">
        <v>99</v>
      </c>
      <c r="J2261" s="1" t="s">
        <v>100</v>
      </c>
      <c r="K2261" s="1" t="s">
        <v>3273</v>
      </c>
    </row>
    <row r="2262" spans="1:11">
      <c r="A2262" s="1">
        <v>5755</v>
      </c>
      <c r="B2262" s="1">
        <v>1105</v>
      </c>
      <c r="C2262" s="1" t="s">
        <v>2751</v>
      </c>
      <c r="D2262" s="1" t="s">
        <v>3612</v>
      </c>
      <c r="E2262" s="1" t="s">
        <v>174</v>
      </c>
      <c r="F2262" s="1" t="s">
        <v>3613</v>
      </c>
      <c r="G2262" s="1" t="s">
        <v>3614</v>
      </c>
      <c r="H2262" s="1" t="s">
        <v>50</v>
      </c>
      <c r="I2262" s="1" t="s">
        <v>377</v>
      </c>
      <c r="J2262" s="1" t="s">
        <v>378</v>
      </c>
      <c r="K2262" s="1" t="s">
        <v>3615</v>
      </c>
    </row>
    <row r="2263" spans="1:11">
      <c r="A2263" s="1">
        <v>5755</v>
      </c>
      <c r="B2263" s="1">
        <v>1105</v>
      </c>
      <c r="C2263" s="1" t="s">
        <v>2751</v>
      </c>
      <c r="D2263" s="1" t="s">
        <v>3612</v>
      </c>
      <c r="E2263" s="1" t="s">
        <v>174</v>
      </c>
      <c r="F2263" s="1" t="s">
        <v>2736</v>
      </c>
      <c r="G2263" s="1" t="s">
        <v>2737</v>
      </c>
      <c r="H2263" s="1" t="s">
        <v>780</v>
      </c>
      <c r="I2263" s="1" t="s">
        <v>3616</v>
      </c>
      <c r="J2263" s="1" t="s">
        <v>394</v>
      </c>
      <c r="K2263" s="1" t="s">
        <v>3615</v>
      </c>
    </row>
    <row r="2264" spans="1:11">
      <c r="A2264" s="1">
        <v>5755</v>
      </c>
      <c r="B2264" s="1">
        <v>1105</v>
      </c>
      <c r="C2264" s="1" t="s">
        <v>2751</v>
      </c>
      <c r="D2264" s="1" t="s">
        <v>3612</v>
      </c>
      <c r="E2264" s="1" t="s">
        <v>363</v>
      </c>
      <c r="F2264" s="1" t="s">
        <v>2079</v>
      </c>
      <c r="G2264" s="1" t="s">
        <v>2080</v>
      </c>
      <c r="H2264" s="1" t="s">
        <v>50</v>
      </c>
      <c r="I2264" s="1" t="s">
        <v>988</v>
      </c>
      <c r="J2264" s="1" t="s">
        <v>989</v>
      </c>
      <c r="K2264" s="1" t="s">
        <v>3615</v>
      </c>
    </row>
    <row r="2265" spans="1:11">
      <c r="A2265" s="1">
        <v>5755</v>
      </c>
      <c r="B2265" s="1">
        <v>1105</v>
      </c>
      <c r="C2265" s="1" t="s">
        <v>2751</v>
      </c>
      <c r="D2265" s="1" t="s">
        <v>3612</v>
      </c>
      <c r="E2265" s="1" t="s">
        <v>363</v>
      </c>
      <c r="F2265" s="1" t="s">
        <v>3617</v>
      </c>
      <c r="G2265" s="1" t="s">
        <v>3618</v>
      </c>
      <c r="H2265" s="1" t="s">
        <v>50</v>
      </c>
      <c r="I2265" s="1" t="s">
        <v>89</v>
      </c>
      <c r="J2265" s="1" t="s">
        <v>90</v>
      </c>
      <c r="K2265" s="1" t="s">
        <v>3615</v>
      </c>
    </row>
    <row r="2266" spans="1:11">
      <c r="A2266" s="1">
        <v>5755</v>
      </c>
      <c r="B2266" s="1">
        <v>1105</v>
      </c>
      <c r="C2266" s="1" t="s">
        <v>2751</v>
      </c>
      <c r="D2266" s="1" t="s">
        <v>3612</v>
      </c>
      <c r="E2266" s="1" t="s">
        <v>291</v>
      </c>
      <c r="F2266" s="1" t="s">
        <v>3198</v>
      </c>
      <c r="G2266" s="1" t="s">
        <v>3199</v>
      </c>
      <c r="H2266" s="1" t="s">
        <v>50</v>
      </c>
      <c r="I2266" s="1" t="s">
        <v>1583</v>
      </c>
      <c r="J2266" s="1" t="s">
        <v>1584</v>
      </c>
      <c r="K2266" s="1" t="s">
        <v>3615</v>
      </c>
    </row>
    <row r="2267" spans="1:11">
      <c r="A2267" s="1">
        <v>5755</v>
      </c>
      <c r="B2267" s="1">
        <v>1105</v>
      </c>
      <c r="C2267" s="1" t="s">
        <v>2751</v>
      </c>
      <c r="D2267" s="1" t="s">
        <v>3612</v>
      </c>
      <c r="E2267" s="1" t="s">
        <v>305</v>
      </c>
      <c r="F2267" s="1" t="s">
        <v>306</v>
      </c>
      <c r="G2267" s="1" t="s">
        <v>307</v>
      </c>
      <c r="H2267" s="1" t="s">
        <v>50</v>
      </c>
      <c r="I2267" s="1" t="s">
        <v>308</v>
      </c>
      <c r="J2267" s="1" t="s">
        <v>62</v>
      </c>
      <c r="K2267" s="1" t="s">
        <v>3615</v>
      </c>
    </row>
    <row r="2268" spans="1:11">
      <c r="A2268" s="1">
        <v>5755</v>
      </c>
      <c r="B2268" s="1">
        <v>1105</v>
      </c>
      <c r="C2268" s="1" t="s">
        <v>2751</v>
      </c>
      <c r="D2268" s="1" t="s">
        <v>3612</v>
      </c>
      <c r="E2268" s="1" t="s">
        <v>65</v>
      </c>
      <c r="F2268" s="1" t="s">
        <v>1512</v>
      </c>
      <c r="G2268" s="1" t="s">
        <v>1513</v>
      </c>
      <c r="H2268" s="1" t="s">
        <v>50</v>
      </c>
      <c r="I2268" s="1" t="s">
        <v>3433</v>
      </c>
      <c r="J2268" s="1" t="s">
        <v>3434</v>
      </c>
      <c r="K2268" s="1" t="s">
        <v>3615</v>
      </c>
    </row>
    <row r="2269" spans="1:11">
      <c r="A2269" s="1">
        <v>6021</v>
      </c>
      <c r="B2269" s="1">
        <v>1749</v>
      </c>
      <c r="C2269" s="1" t="s">
        <v>2751</v>
      </c>
      <c r="D2269" s="1" t="s">
        <v>3619</v>
      </c>
      <c r="E2269" s="1" t="s">
        <v>226</v>
      </c>
      <c r="F2269" s="1" t="s">
        <v>1156</v>
      </c>
      <c r="G2269" s="1" t="s">
        <v>1157</v>
      </c>
      <c r="H2269" s="1" t="s">
        <v>50</v>
      </c>
      <c r="I2269" s="1" t="s">
        <v>284</v>
      </c>
      <c r="J2269" s="1" t="s">
        <v>285</v>
      </c>
      <c r="K2269" s="1" t="s">
        <v>3620</v>
      </c>
    </row>
    <row r="2270" spans="1:11">
      <c r="A2270" s="1">
        <v>6021</v>
      </c>
      <c r="B2270" s="1">
        <v>1749</v>
      </c>
      <c r="C2270" s="1" t="s">
        <v>2751</v>
      </c>
      <c r="D2270" s="1" t="s">
        <v>3619</v>
      </c>
      <c r="E2270" s="1" t="s">
        <v>65</v>
      </c>
      <c r="F2270" s="1" t="s">
        <v>1141</v>
      </c>
      <c r="G2270" s="1" t="s">
        <v>1142</v>
      </c>
      <c r="H2270" s="1" t="s">
        <v>50</v>
      </c>
      <c r="I2270" s="1" t="s">
        <v>1143</v>
      </c>
      <c r="J2270" s="1" t="s">
        <v>1144</v>
      </c>
      <c r="K2270" s="1" t="s">
        <v>3620</v>
      </c>
    </row>
    <row r="2271" spans="1:11">
      <c r="A2271" s="1">
        <v>6022</v>
      </c>
      <c r="B2271" s="1">
        <v>1960</v>
      </c>
      <c r="C2271" s="1" t="s">
        <v>2751</v>
      </c>
      <c r="D2271" s="1" t="s">
        <v>2129</v>
      </c>
      <c r="E2271" s="1" t="s">
        <v>65</v>
      </c>
      <c r="F2271" s="1" t="s">
        <v>2373</v>
      </c>
      <c r="G2271" s="1" t="s">
        <v>2374</v>
      </c>
      <c r="H2271" s="1" t="s">
        <v>50</v>
      </c>
      <c r="I2271" s="1" t="s">
        <v>1930</v>
      </c>
      <c r="J2271" s="1" t="s">
        <v>1931</v>
      </c>
      <c r="K2271" s="1" t="s">
        <v>456</v>
      </c>
    </row>
    <row r="2272" spans="1:11">
      <c r="A2272" s="1">
        <v>6022</v>
      </c>
      <c r="B2272" s="1">
        <v>1960</v>
      </c>
      <c r="C2272" s="1" t="s">
        <v>2751</v>
      </c>
      <c r="D2272" s="1" t="s">
        <v>2129</v>
      </c>
      <c r="E2272" s="1" t="s">
        <v>1896</v>
      </c>
      <c r="F2272" s="1" t="s">
        <v>3621</v>
      </c>
      <c r="G2272" s="1" t="s">
        <v>3622</v>
      </c>
      <c r="H2272" s="1" t="s">
        <v>50</v>
      </c>
      <c r="I2272" s="1" t="s">
        <v>1076</v>
      </c>
      <c r="J2272" s="1" t="s">
        <v>300</v>
      </c>
      <c r="K2272" s="1" t="s">
        <v>456</v>
      </c>
    </row>
    <row r="2273" spans="1:11">
      <c r="A2273" s="1">
        <v>6023</v>
      </c>
      <c r="B2273" s="1">
        <v>1960</v>
      </c>
      <c r="C2273" s="1" t="s">
        <v>2751</v>
      </c>
      <c r="D2273" s="1" t="s">
        <v>3623</v>
      </c>
      <c r="E2273" s="1" t="s">
        <v>65</v>
      </c>
      <c r="F2273" s="1" t="s">
        <v>358</v>
      </c>
      <c r="G2273" s="1" t="s">
        <v>359</v>
      </c>
      <c r="H2273" s="1" t="s">
        <v>50</v>
      </c>
      <c r="I2273" s="1" t="s">
        <v>360</v>
      </c>
      <c r="J2273" s="1" t="s">
        <v>361</v>
      </c>
      <c r="K2273" s="1" t="s">
        <v>361</v>
      </c>
    </row>
    <row r="2274" spans="1:11">
      <c r="A2274" s="1">
        <v>6039</v>
      </c>
      <c r="B2274" s="1">
        <v>1426</v>
      </c>
      <c r="C2274" s="1" t="s">
        <v>2751</v>
      </c>
      <c r="D2274" s="1" t="s">
        <v>3624</v>
      </c>
      <c r="E2274" s="1" t="s">
        <v>54</v>
      </c>
      <c r="F2274" s="1" t="s">
        <v>367</v>
      </c>
      <c r="G2274" s="1" t="s">
        <v>368</v>
      </c>
      <c r="H2274" s="1" t="s">
        <v>50</v>
      </c>
      <c r="I2274" s="1" t="s">
        <v>369</v>
      </c>
      <c r="J2274" s="1" t="s">
        <v>370</v>
      </c>
      <c r="K2274" s="1" t="s">
        <v>3625</v>
      </c>
    </row>
    <row r="2275" spans="1:11">
      <c r="A2275" s="1">
        <v>6039</v>
      </c>
      <c r="B2275" s="1">
        <v>1426</v>
      </c>
      <c r="C2275" s="1" t="s">
        <v>2751</v>
      </c>
      <c r="D2275" s="1" t="s">
        <v>3624</v>
      </c>
      <c r="E2275" s="1" t="s">
        <v>382</v>
      </c>
      <c r="F2275" s="1" t="s">
        <v>1909</v>
      </c>
      <c r="G2275" s="1" t="s">
        <v>1910</v>
      </c>
      <c r="H2275" s="1" t="s">
        <v>50</v>
      </c>
      <c r="I2275" s="1" t="s">
        <v>966</v>
      </c>
      <c r="J2275" s="1" t="s">
        <v>967</v>
      </c>
      <c r="K2275" s="1" t="s">
        <v>3625</v>
      </c>
    </row>
    <row r="2276" spans="1:11">
      <c r="A2276" s="1">
        <v>6039</v>
      </c>
      <c r="B2276" s="1">
        <v>1426</v>
      </c>
      <c r="C2276" s="1" t="s">
        <v>2751</v>
      </c>
      <c r="D2276" s="1" t="s">
        <v>3624</v>
      </c>
      <c r="E2276" s="1" t="s">
        <v>2405</v>
      </c>
      <c r="F2276" s="1" t="s">
        <v>2406</v>
      </c>
      <c r="G2276" s="1" t="s">
        <v>2407</v>
      </c>
      <c r="H2276" s="1" t="s">
        <v>50</v>
      </c>
      <c r="I2276" s="1" t="s">
        <v>3626</v>
      </c>
      <c r="J2276" s="1" t="s">
        <v>3627</v>
      </c>
      <c r="K2276" s="1" t="s">
        <v>3625</v>
      </c>
    </row>
    <row r="2277" spans="1:11">
      <c r="A2277" s="1">
        <v>6039</v>
      </c>
      <c r="B2277" s="1">
        <v>1426</v>
      </c>
      <c r="C2277" s="1" t="s">
        <v>2751</v>
      </c>
      <c r="D2277" s="1" t="s">
        <v>3624</v>
      </c>
      <c r="E2277" s="1" t="s">
        <v>1181</v>
      </c>
      <c r="F2277" s="1" t="s">
        <v>2814</v>
      </c>
      <c r="G2277" s="1" t="s">
        <v>2815</v>
      </c>
      <c r="H2277" s="1" t="s">
        <v>50</v>
      </c>
      <c r="I2277" s="1" t="s">
        <v>3628</v>
      </c>
      <c r="J2277" s="1" t="s">
        <v>454</v>
      </c>
      <c r="K2277" s="1" t="s">
        <v>3625</v>
      </c>
    </row>
    <row r="2278" spans="1:11">
      <c r="A2278" s="1">
        <v>6039</v>
      </c>
      <c r="B2278" s="1">
        <v>1426</v>
      </c>
      <c r="C2278" s="1" t="s">
        <v>2751</v>
      </c>
      <c r="D2278" s="1" t="s">
        <v>3624</v>
      </c>
      <c r="E2278" s="1" t="s">
        <v>124</v>
      </c>
      <c r="F2278" s="1" t="s">
        <v>2518</v>
      </c>
      <c r="G2278" s="1" t="s">
        <v>2519</v>
      </c>
      <c r="H2278" s="1" t="s">
        <v>50</v>
      </c>
      <c r="I2278" s="1" t="s">
        <v>284</v>
      </c>
      <c r="J2278" s="1" t="s">
        <v>285</v>
      </c>
      <c r="K2278" s="1" t="s">
        <v>3625</v>
      </c>
    </row>
    <row r="2279" spans="1:11">
      <c r="A2279" s="1">
        <v>6039</v>
      </c>
      <c r="B2279" s="1">
        <v>1426</v>
      </c>
      <c r="C2279" s="1" t="s">
        <v>2751</v>
      </c>
      <c r="D2279" s="1" t="s">
        <v>3624</v>
      </c>
      <c r="E2279" s="1" t="s">
        <v>348</v>
      </c>
      <c r="F2279" s="1" t="s">
        <v>3629</v>
      </c>
      <c r="G2279" s="1" t="s">
        <v>3630</v>
      </c>
      <c r="H2279" s="1" t="s">
        <v>50</v>
      </c>
      <c r="I2279" s="1" t="s">
        <v>988</v>
      </c>
      <c r="J2279" s="1" t="s">
        <v>989</v>
      </c>
      <c r="K2279" s="1" t="s">
        <v>3625</v>
      </c>
    </row>
    <row r="2280" spans="1:11">
      <c r="A2280" s="1">
        <v>6039</v>
      </c>
      <c r="B2280" s="1">
        <v>1426</v>
      </c>
      <c r="C2280" s="1" t="s">
        <v>2751</v>
      </c>
      <c r="D2280" s="1" t="s">
        <v>3624</v>
      </c>
      <c r="E2280" s="1" t="s">
        <v>279</v>
      </c>
      <c r="F2280" s="1" t="s">
        <v>3631</v>
      </c>
      <c r="G2280" s="1" t="s">
        <v>3632</v>
      </c>
      <c r="H2280" s="1" t="s">
        <v>50</v>
      </c>
      <c r="I2280" s="1" t="s">
        <v>1104</v>
      </c>
      <c r="J2280" s="1" t="s">
        <v>64</v>
      </c>
      <c r="K2280" s="1" t="s">
        <v>3625</v>
      </c>
    </row>
    <row r="2281" spans="1:11">
      <c r="A2281" s="1">
        <v>6039</v>
      </c>
      <c r="B2281" s="1">
        <v>1426</v>
      </c>
      <c r="C2281" s="1" t="s">
        <v>2751</v>
      </c>
      <c r="D2281" s="1" t="s">
        <v>3624</v>
      </c>
      <c r="E2281" s="1" t="s">
        <v>1934</v>
      </c>
      <c r="F2281" s="1" t="s">
        <v>3633</v>
      </c>
      <c r="G2281" s="1" t="s">
        <v>3634</v>
      </c>
      <c r="H2281" s="1" t="s">
        <v>50</v>
      </c>
      <c r="I2281" s="1" t="s">
        <v>346</v>
      </c>
      <c r="J2281" s="1" t="s">
        <v>347</v>
      </c>
      <c r="K2281" s="1" t="s">
        <v>3625</v>
      </c>
    </row>
    <row r="2282" spans="1:11">
      <c r="A2282" s="1">
        <v>6039</v>
      </c>
      <c r="B2282" s="1">
        <v>1426</v>
      </c>
      <c r="C2282" s="1" t="s">
        <v>2751</v>
      </c>
      <c r="D2282" s="1" t="s">
        <v>3624</v>
      </c>
      <c r="E2282" s="1" t="s">
        <v>1934</v>
      </c>
      <c r="F2282" s="1" t="s">
        <v>3633</v>
      </c>
      <c r="G2282" s="1" t="s">
        <v>3634</v>
      </c>
      <c r="H2282" s="1" t="s">
        <v>50</v>
      </c>
      <c r="I2282" s="1" t="s">
        <v>346</v>
      </c>
      <c r="J2282" s="1" t="s">
        <v>347</v>
      </c>
      <c r="K2282" s="1" t="s">
        <v>3625</v>
      </c>
    </row>
    <row r="2283" spans="1:11">
      <c r="A2283" s="1">
        <v>6039</v>
      </c>
      <c r="B2283" s="1">
        <v>1426</v>
      </c>
      <c r="C2283" s="1" t="s">
        <v>2751</v>
      </c>
      <c r="D2283" s="1" t="s">
        <v>3624</v>
      </c>
      <c r="E2283" s="1" t="s">
        <v>1434</v>
      </c>
      <c r="F2283" s="1" t="s">
        <v>3635</v>
      </c>
      <c r="G2283" s="1" t="s">
        <v>3636</v>
      </c>
      <c r="H2283" s="1" t="s">
        <v>50</v>
      </c>
      <c r="I2283" s="1" t="s">
        <v>377</v>
      </c>
      <c r="J2283" s="1" t="s">
        <v>378</v>
      </c>
      <c r="K2283" s="1" t="s">
        <v>3625</v>
      </c>
    </row>
    <row r="2284" spans="1:11">
      <c r="A2284" s="1">
        <v>6039</v>
      </c>
      <c r="B2284" s="1">
        <v>1426</v>
      </c>
      <c r="C2284" s="1" t="s">
        <v>2751</v>
      </c>
      <c r="D2284" s="1" t="s">
        <v>3624</v>
      </c>
      <c r="E2284" s="1" t="s">
        <v>1434</v>
      </c>
      <c r="F2284" s="1" t="s">
        <v>3637</v>
      </c>
      <c r="G2284" s="1" t="s">
        <v>3638</v>
      </c>
      <c r="H2284" s="1" t="s">
        <v>50</v>
      </c>
      <c r="I2284" s="1" t="s">
        <v>377</v>
      </c>
      <c r="J2284" s="1" t="s">
        <v>378</v>
      </c>
      <c r="K2284" s="1" t="s">
        <v>3625</v>
      </c>
    </row>
    <row r="2285" spans="1:11">
      <c r="A2285" s="1">
        <v>6039</v>
      </c>
      <c r="B2285" s="1">
        <v>1426</v>
      </c>
      <c r="C2285" s="1" t="s">
        <v>2751</v>
      </c>
      <c r="D2285" s="1" t="s">
        <v>3624</v>
      </c>
      <c r="E2285" s="1" t="s">
        <v>3639</v>
      </c>
      <c r="F2285" s="1" t="s">
        <v>3640</v>
      </c>
      <c r="G2285" s="1" t="s">
        <v>3641</v>
      </c>
      <c r="H2285" s="1" t="s">
        <v>50</v>
      </c>
      <c r="I2285" s="1" t="s">
        <v>311</v>
      </c>
      <c r="J2285" s="1" t="s">
        <v>312</v>
      </c>
      <c r="K2285" s="1" t="s">
        <v>3625</v>
      </c>
    </row>
    <row r="2286" spans="1:11">
      <c r="A2286" s="1">
        <v>6039</v>
      </c>
      <c r="B2286" s="1">
        <v>1426</v>
      </c>
      <c r="C2286" s="1" t="s">
        <v>2751</v>
      </c>
      <c r="D2286" s="1" t="s">
        <v>3624</v>
      </c>
      <c r="E2286" s="1" t="s">
        <v>1456</v>
      </c>
      <c r="F2286" s="1" t="s">
        <v>2127</v>
      </c>
      <c r="G2286" s="1" t="s">
        <v>2128</v>
      </c>
      <c r="H2286" s="1" t="s">
        <v>50</v>
      </c>
      <c r="I2286" s="1" t="s">
        <v>326</v>
      </c>
      <c r="J2286" s="1" t="s">
        <v>327</v>
      </c>
      <c r="K2286" s="1" t="s">
        <v>3625</v>
      </c>
    </row>
    <row r="2287" spans="1:11">
      <c r="A2287" s="1">
        <v>6039</v>
      </c>
      <c r="B2287" s="1">
        <v>1426</v>
      </c>
      <c r="C2287" s="1" t="s">
        <v>2751</v>
      </c>
      <c r="D2287" s="1" t="s">
        <v>3624</v>
      </c>
      <c r="E2287" s="1" t="s">
        <v>688</v>
      </c>
      <c r="F2287" s="1" t="s">
        <v>2937</v>
      </c>
      <c r="G2287" s="1" t="s">
        <v>2938</v>
      </c>
      <c r="H2287" s="1" t="s">
        <v>50</v>
      </c>
      <c r="I2287" s="1" t="s">
        <v>303</v>
      </c>
      <c r="J2287" s="1" t="s">
        <v>304</v>
      </c>
      <c r="K2287" s="1" t="s">
        <v>3625</v>
      </c>
    </row>
    <row r="2288" spans="1:11">
      <c r="A2288" s="1">
        <v>6039</v>
      </c>
      <c r="B2288" s="1">
        <v>1426</v>
      </c>
      <c r="C2288" s="1" t="s">
        <v>2751</v>
      </c>
      <c r="D2288" s="1" t="s">
        <v>3624</v>
      </c>
      <c r="E2288" s="1" t="s">
        <v>1323</v>
      </c>
      <c r="F2288" s="1" t="s">
        <v>3642</v>
      </c>
      <c r="G2288" s="1" t="s">
        <v>3643</v>
      </c>
      <c r="H2288" s="1" t="s">
        <v>50</v>
      </c>
      <c r="I2288" s="1" t="s">
        <v>1210</v>
      </c>
      <c r="J2288" s="1" t="s">
        <v>1211</v>
      </c>
      <c r="K2288" s="1" t="s">
        <v>3625</v>
      </c>
    </row>
    <row r="2289" spans="1:11">
      <c r="A2289" s="1">
        <v>6039</v>
      </c>
      <c r="B2289" s="1">
        <v>1426</v>
      </c>
      <c r="C2289" s="1" t="s">
        <v>2751</v>
      </c>
      <c r="D2289" s="1" t="s">
        <v>3624</v>
      </c>
      <c r="E2289" s="1" t="s">
        <v>1390</v>
      </c>
      <c r="F2289" s="1" t="s">
        <v>3644</v>
      </c>
      <c r="G2289" s="1" t="s">
        <v>3645</v>
      </c>
      <c r="H2289" s="1" t="s">
        <v>50</v>
      </c>
      <c r="I2289" s="1" t="s">
        <v>3646</v>
      </c>
      <c r="J2289" s="1" t="s">
        <v>3647</v>
      </c>
      <c r="K2289" s="1" t="s">
        <v>3625</v>
      </c>
    </row>
    <row r="2290" spans="1:11">
      <c r="A2290" s="1">
        <v>6039</v>
      </c>
      <c r="B2290" s="1">
        <v>1426</v>
      </c>
      <c r="C2290" s="1" t="s">
        <v>2751</v>
      </c>
      <c r="D2290" s="1" t="s">
        <v>3624</v>
      </c>
      <c r="E2290" s="1" t="s">
        <v>1587</v>
      </c>
      <c r="F2290" s="1" t="s">
        <v>3648</v>
      </c>
      <c r="G2290" s="1" t="s">
        <v>3649</v>
      </c>
      <c r="H2290" s="1" t="s">
        <v>50</v>
      </c>
      <c r="I2290" s="1" t="s">
        <v>260</v>
      </c>
      <c r="J2290" s="1" t="s">
        <v>261</v>
      </c>
      <c r="K2290" s="1" t="s">
        <v>3625</v>
      </c>
    </row>
    <row r="2291" spans="1:11">
      <c r="A2291" s="1">
        <v>6039</v>
      </c>
      <c r="B2291" s="1">
        <v>1426</v>
      </c>
      <c r="C2291" s="1" t="s">
        <v>2751</v>
      </c>
      <c r="D2291" s="1" t="s">
        <v>3624</v>
      </c>
      <c r="E2291" s="1" t="s">
        <v>883</v>
      </c>
      <c r="F2291" s="1" t="s">
        <v>3650</v>
      </c>
      <c r="G2291" s="1" t="s">
        <v>3651</v>
      </c>
      <c r="H2291" s="1" t="s">
        <v>50</v>
      </c>
      <c r="I2291" s="1" t="s">
        <v>275</v>
      </c>
      <c r="J2291" s="1" t="s">
        <v>276</v>
      </c>
      <c r="K2291" s="1" t="s">
        <v>3625</v>
      </c>
    </row>
    <row r="2292" spans="1:11">
      <c r="A2292" s="1">
        <v>6039</v>
      </c>
      <c r="B2292" s="1">
        <v>1426</v>
      </c>
      <c r="C2292" s="1" t="s">
        <v>2751</v>
      </c>
      <c r="D2292" s="1" t="s">
        <v>3624</v>
      </c>
      <c r="E2292" s="1" t="s">
        <v>883</v>
      </c>
      <c r="F2292" s="1" t="s">
        <v>884</v>
      </c>
      <c r="G2292" s="1" t="s">
        <v>885</v>
      </c>
      <c r="H2292" s="1" t="s">
        <v>50</v>
      </c>
      <c r="I2292" s="1" t="s">
        <v>284</v>
      </c>
      <c r="J2292" s="1" t="s">
        <v>285</v>
      </c>
      <c r="K2292" s="1" t="s">
        <v>3625</v>
      </c>
    </row>
    <row r="2293" spans="1:11">
      <c r="A2293" s="1">
        <v>6039</v>
      </c>
      <c r="B2293" s="1">
        <v>1426</v>
      </c>
      <c r="C2293" s="1" t="s">
        <v>2751</v>
      </c>
      <c r="D2293" s="1" t="s">
        <v>3624</v>
      </c>
      <c r="E2293" s="1" t="s">
        <v>883</v>
      </c>
      <c r="F2293" s="1" t="s">
        <v>3652</v>
      </c>
      <c r="G2293" s="1" t="s">
        <v>3653</v>
      </c>
      <c r="H2293" s="1" t="s">
        <v>50</v>
      </c>
      <c r="I2293" s="1" t="s">
        <v>208</v>
      </c>
      <c r="J2293" s="1" t="s">
        <v>209</v>
      </c>
      <c r="K2293" s="1" t="s">
        <v>3625</v>
      </c>
    </row>
    <row r="2294" spans="1:11">
      <c r="A2294" s="1">
        <v>6039</v>
      </c>
      <c r="B2294" s="1">
        <v>1426</v>
      </c>
      <c r="C2294" s="1" t="s">
        <v>2751</v>
      </c>
      <c r="D2294" s="1" t="s">
        <v>3624</v>
      </c>
      <c r="E2294" s="1" t="s">
        <v>1791</v>
      </c>
      <c r="F2294" s="1" t="s">
        <v>3654</v>
      </c>
      <c r="G2294" s="1" t="s">
        <v>3655</v>
      </c>
      <c r="H2294" s="1" t="s">
        <v>50</v>
      </c>
      <c r="I2294" s="1" t="s">
        <v>3522</v>
      </c>
      <c r="J2294" s="1" t="s">
        <v>713</v>
      </c>
      <c r="K2294" s="1" t="s">
        <v>3625</v>
      </c>
    </row>
    <row r="2295" spans="1:11">
      <c r="A2295" s="1">
        <v>6039</v>
      </c>
      <c r="B2295" s="1">
        <v>1426</v>
      </c>
      <c r="C2295" s="1" t="s">
        <v>2751</v>
      </c>
      <c r="D2295" s="1" t="s">
        <v>3624</v>
      </c>
      <c r="E2295" s="1" t="s">
        <v>1791</v>
      </c>
      <c r="F2295" s="1" t="s">
        <v>3654</v>
      </c>
      <c r="G2295" s="1" t="s">
        <v>3655</v>
      </c>
      <c r="H2295" s="1" t="s">
        <v>50</v>
      </c>
      <c r="I2295" s="1" t="s">
        <v>3522</v>
      </c>
      <c r="J2295" s="1" t="s">
        <v>713</v>
      </c>
      <c r="K2295" s="1" t="s">
        <v>3625</v>
      </c>
    </row>
    <row r="2296" spans="1:11">
      <c r="A2296" s="1">
        <v>6039</v>
      </c>
      <c r="B2296" s="1">
        <v>1426</v>
      </c>
      <c r="C2296" s="1" t="s">
        <v>2751</v>
      </c>
      <c r="D2296" s="1" t="s">
        <v>3624</v>
      </c>
      <c r="E2296" s="1" t="s">
        <v>1791</v>
      </c>
      <c r="F2296" s="1" t="s">
        <v>3656</v>
      </c>
      <c r="G2296" s="1" t="s">
        <v>3657</v>
      </c>
      <c r="H2296" s="1" t="s">
        <v>50</v>
      </c>
      <c r="I2296" s="1" t="s">
        <v>1143</v>
      </c>
      <c r="J2296" s="1" t="s">
        <v>1144</v>
      </c>
      <c r="K2296" s="1" t="s">
        <v>3625</v>
      </c>
    </row>
    <row r="2297" spans="1:11">
      <c r="A2297" s="1">
        <v>6039</v>
      </c>
      <c r="B2297" s="1">
        <v>1426</v>
      </c>
      <c r="C2297" s="1" t="s">
        <v>2751</v>
      </c>
      <c r="D2297" s="1" t="s">
        <v>3624</v>
      </c>
      <c r="E2297" s="1" t="s">
        <v>65</v>
      </c>
      <c r="F2297" s="1" t="s">
        <v>2948</v>
      </c>
      <c r="G2297" s="1" t="s">
        <v>2949</v>
      </c>
      <c r="H2297" s="1" t="s">
        <v>50</v>
      </c>
      <c r="I2297" s="1" t="s">
        <v>1930</v>
      </c>
      <c r="J2297" s="1" t="s">
        <v>1931</v>
      </c>
      <c r="K2297" s="1" t="s">
        <v>3625</v>
      </c>
    </row>
    <row r="2298" spans="1:11">
      <c r="A2298" s="1">
        <v>6039</v>
      </c>
      <c r="B2298" s="1">
        <v>1426</v>
      </c>
      <c r="C2298" s="1" t="s">
        <v>2751</v>
      </c>
      <c r="D2298" s="1" t="s">
        <v>3624</v>
      </c>
      <c r="E2298" s="1" t="s">
        <v>1896</v>
      </c>
      <c r="F2298" s="1" t="s">
        <v>1897</v>
      </c>
      <c r="G2298" s="1" t="s">
        <v>1898</v>
      </c>
      <c r="H2298" s="1" t="s">
        <v>50</v>
      </c>
      <c r="I2298" s="1" t="s">
        <v>1899</v>
      </c>
      <c r="J2298" s="1" t="s">
        <v>1900</v>
      </c>
      <c r="K2298" s="1" t="s">
        <v>3625</v>
      </c>
    </row>
    <row r="2299" spans="1:11">
      <c r="A2299" s="1">
        <v>6039</v>
      </c>
      <c r="B2299" s="1">
        <v>1426</v>
      </c>
      <c r="C2299" s="1" t="s">
        <v>2751</v>
      </c>
      <c r="D2299" s="1" t="s">
        <v>3624</v>
      </c>
      <c r="E2299" s="1" t="s">
        <v>1896</v>
      </c>
      <c r="F2299" s="1" t="s">
        <v>1897</v>
      </c>
      <c r="G2299" s="1" t="s">
        <v>1898</v>
      </c>
      <c r="H2299" s="1" t="s">
        <v>50</v>
      </c>
      <c r="I2299" s="1" t="s">
        <v>1899</v>
      </c>
      <c r="J2299" s="1" t="s">
        <v>1900</v>
      </c>
      <c r="K2299" s="1" t="s">
        <v>3625</v>
      </c>
    </row>
    <row r="2300" spans="1:11">
      <c r="A2300" s="1">
        <v>6039</v>
      </c>
      <c r="B2300" s="1">
        <v>1426</v>
      </c>
      <c r="C2300" s="1" t="s">
        <v>2751</v>
      </c>
      <c r="D2300" s="1" t="s">
        <v>3624</v>
      </c>
      <c r="E2300" s="1" t="s">
        <v>468</v>
      </c>
      <c r="F2300" s="1" t="s">
        <v>1906</v>
      </c>
      <c r="G2300" s="1" t="s">
        <v>1907</v>
      </c>
      <c r="H2300" s="1" t="s">
        <v>62</v>
      </c>
      <c r="I2300" s="1" t="s">
        <v>1930</v>
      </c>
      <c r="J2300" s="1" t="s">
        <v>3658</v>
      </c>
      <c r="K2300" s="1" t="s">
        <v>3625</v>
      </c>
    </row>
    <row r="2301" spans="1:11">
      <c r="A2301" s="1">
        <v>6040</v>
      </c>
      <c r="B2301" s="1">
        <v>1426</v>
      </c>
      <c r="C2301" s="1" t="s">
        <v>2751</v>
      </c>
      <c r="D2301" s="1" t="s">
        <v>3659</v>
      </c>
      <c r="E2301" s="1" t="s">
        <v>947</v>
      </c>
      <c r="F2301" s="1" t="s">
        <v>3660</v>
      </c>
      <c r="G2301" s="1" t="s">
        <v>3661</v>
      </c>
      <c r="H2301" s="1" t="s">
        <v>50</v>
      </c>
      <c r="I2301" s="1" t="s">
        <v>638</v>
      </c>
      <c r="J2301" s="1" t="s">
        <v>639</v>
      </c>
      <c r="K2301" s="1" t="s">
        <v>3662</v>
      </c>
    </row>
    <row r="2302" spans="1:11">
      <c r="A2302" s="1">
        <v>6040</v>
      </c>
      <c r="B2302" s="1">
        <v>1426</v>
      </c>
      <c r="C2302" s="1" t="s">
        <v>2751</v>
      </c>
      <c r="D2302" s="1" t="s">
        <v>3659</v>
      </c>
      <c r="E2302" s="1" t="s">
        <v>650</v>
      </c>
      <c r="F2302" s="1" t="s">
        <v>1893</v>
      </c>
      <c r="G2302" s="1" t="s">
        <v>1894</v>
      </c>
      <c r="H2302" s="1" t="s">
        <v>50</v>
      </c>
      <c r="I2302" s="1" t="s">
        <v>410</v>
      </c>
      <c r="J2302" s="1" t="s">
        <v>411</v>
      </c>
      <c r="K2302" s="1" t="s">
        <v>3662</v>
      </c>
    </row>
    <row r="2303" spans="1:11">
      <c r="A2303" s="1">
        <v>6040</v>
      </c>
      <c r="B2303" s="1">
        <v>1426</v>
      </c>
      <c r="C2303" s="1" t="s">
        <v>2751</v>
      </c>
      <c r="D2303" s="1" t="s">
        <v>3659</v>
      </c>
      <c r="E2303" s="1" t="s">
        <v>71</v>
      </c>
      <c r="F2303" s="1" t="s">
        <v>3178</v>
      </c>
      <c r="G2303" s="1" t="s">
        <v>3179</v>
      </c>
      <c r="H2303" s="1" t="s">
        <v>50</v>
      </c>
      <c r="I2303" s="1" t="s">
        <v>153</v>
      </c>
      <c r="J2303" s="1" t="s">
        <v>154</v>
      </c>
      <c r="K2303" s="1" t="s">
        <v>3662</v>
      </c>
    </row>
    <row r="2304" spans="1:11">
      <c r="A2304" s="1">
        <v>6040</v>
      </c>
      <c r="B2304" s="1">
        <v>1426</v>
      </c>
      <c r="C2304" s="1" t="s">
        <v>2751</v>
      </c>
      <c r="D2304" s="1" t="s">
        <v>3659</v>
      </c>
      <c r="E2304" s="1" t="s">
        <v>1280</v>
      </c>
      <c r="F2304" s="1" t="s">
        <v>3560</v>
      </c>
      <c r="G2304" s="1" t="s">
        <v>3561</v>
      </c>
      <c r="H2304" s="1" t="s">
        <v>50</v>
      </c>
      <c r="I2304" s="1" t="s">
        <v>284</v>
      </c>
      <c r="J2304" s="1" t="s">
        <v>285</v>
      </c>
      <c r="K2304" s="1" t="s">
        <v>3662</v>
      </c>
    </row>
    <row r="2305" spans="1:11">
      <c r="A2305" s="1">
        <v>6040</v>
      </c>
      <c r="B2305" s="1">
        <v>1426</v>
      </c>
      <c r="C2305" s="1" t="s">
        <v>2751</v>
      </c>
      <c r="D2305" s="1" t="s">
        <v>3659</v>
      </c>
      <c r="E2305" s="1" t="s">
        <v>1569</v>
      </c>
      <c r="F2305" s="1" t="s">
        <v>3663</v>
      </c>
      <c r="G2305" s="1" t="s">
        <v>3664</v>
      </c>
      <c r="H2305" s="1" t="s">
        <v>50</v>
      </c>
      <c r="I2305" s="1" t="s">
        <v>560</v>
      </c>
      <c r="J2305" s="1" t="s">
        <v>561</v>
      </c>
      <c r="K2305" s="1" t="s">
        <v>3662</v>
      </c>
    </row>
    <row r="2306" spans="1:11">
      <c r="A2306" s="1">
        <v>6040</v>
      </c>
      <c r="B2306" s="1">
        <v>1426</v>
      </c>
      <c r="C2306" s="1" t="s">
        <v>2751</v>
      </c>
      <c r="D2306" s="1" t="s">
        <v>3659</v>
      </c>
      <c r="E2306" s="1" t="s">
        <v>54</v>
      </c>
      <c r="F2306" s="1" t="s">
        <v>367</v>
      </c>
      <c r="G2306" s="1" t="s">
        <v>368</v>
      </c>
      <c r="H2306" s="1" t="s">
        <v>50</v>
      </c>
      <c r="I2306" s="1" t="s">
        <v>369</v>
      </c>
      <c r="J2306" s="1" t="s">
        <v>370</v>
      </c>
      <c r="K2306" s="1" t="s">
        <v>3662</v>
      </c>
    </row>
    <row r="2307" spans="1:11">
      <c r="A2307" s="1">
        <v>6040</v>
      </c>
      <c r="B2307" s="1">
        <v>1426</v>
      </c>
      <c r="C2307" s="1" t="s">
        <v>2751</v>
      </c>
      <c r="D2307" s="1" t="s">
        <v>3659</v>
      </c>
      <c r="E2307" s="1" t="s">
        <v>677</v>
      </c>
      <c r="F2307" s="1" t="s">
        <v>3665</v>
      </c>
      <c r="G2307" s="1" t="s">
        <v>3666</v>
      </c>
      <c r="H2307" s="1" t="s">
        <v>50</v>
      </c>
      <c r="I2307" s="1" t="s">
        <v>2083</v>
      </c>
      <c r="J2307" s="1" t="s">
        <v>2084</v>
      </c>
      <c r="K2307" s="1" t="s">
        <v>3662</v>
      </c>
    </row>
    <row r="2308" spans="1:11">
      <c r="A2308" s="1">
        <v>6040</v>
      </c>
      <c r="B2308" s="1">
        <v>1426</v>
      </c>
      <c r="C2308" s="1" t="s">
        <v>2751</v>
      </c>
      <c r="D2308" s="1" t="s">
        <v>3659</v>
      </c>
      <c r="E2308" s="1" t="s">
        <v>1913</v>
      </c>
      <c r="F2308" s="1" t="s">
        <v>3667</v>
      </c>
      <c r="G2308" s="1" t="s">
        <v>3668</v>
      </c>
      <c r="H2308" s="1" t="s">
        <v>50</v>
      </c>
      <c r="I2308" s="1" t="s">
        <v>3669</v>
      </c>
      <c r="J2308" s="1" t="s">
        <v>3670</v>
      </c>
      <c r="K2308" s="1" t="s">
        <v>3662</v>
      </c>
    </row>
    <row r="2309" spans="1:11">
      <c r="A2309" s="1">
        <v>6040</v>
      </c>
      <c r="B2309" s="1">
        <v>1426</v>
      </c>
      <c r="C2309" s="1" t="s">
        <v>2751</v>
      </c>
      <c r="D2309" s="1" t="s">
        <v>3659</v>
      </c>
      <c r="E2309" s="1" t="s">
        <v>744</v>
      </c>
      <c r="F2309" s="1" t="s">
        <v>3671</v>
      </c>
      <c r="G2309" s="1" t="s">
        <v>3672</v>
      </c>
      <c r="H2309" s="1" t="s">
        <v>50</v>
      </c>
      <c r="I2309" s="1" t="s">
        <v>99</v>
      </c>
      <c r="J2309" s="1" t="s">
        <v>100</v>
      </c>
      <c r="K2309" s="1" t="s">
        <v>3662</v>
      </c>
    </row>
    <row r="2310" spans="1:11">
      <c r="A2310" s="1">
        <v>6040</v>
      </c>
      <c r="B2310" s="1">
        <v>1426</v>
      </c>
      <c r="C2310" s="1" t="s">
        <v>2751</v>
      </c>
      <c r="D2310" s="1" t="s">
        <v>3659</v>
      </c>
      <c r="E2310" s="1" t="s">
        <v>507</v>
      </c>
      <c r="F2310" s="1" t="s">
        <v>3062</v>
      </c>
      <c r="G2310" s="1" t="s">
        <v>3063</v>
      </c>
      <c r="H2310" s="1" t="s">
        <v>50</v>
      </c>
      <c r="I2310" s="1" t="s">
        <v>147</v>
      </c>
      <c r="J2310" s="1" t="s">
        <v>148</v>
      </c>
      <c r="K2310" s="1" t="s">
        <v>3662</v>
      </c>
    </row>
    <row r="2311" spans="1:11">
      <c r="A2311" s="1">
        <v>6040</v>
      </c>
      <c r="B2311" s="1">
        <v>1426</v>
      </c>
      <c r="C2311" s="1" t="s">
        <v>2751</v>
      </c>
      <c r="D2311" s="1" t="s">
        <v>3659</v>
      </c>
      <c r="E2311" s="1" t="s">
        <v>3673</v>
      </c>
      <c r="F2311" s="1" t="s">
        <v>3674</v>
      </c>
      <c r="G2311" s="1" t="s">
        <v>3675</v>
      </c>
      <c r="H2311" s="1" t="s">
        <v>50</v>
      </c>
      <c r="I2311" s="1" t="s">
        <v>3027</v>
      </c>
      <c r="J2311" s="1" t="s">
        <v>3028</v>
      </c>
      <c r="K2311" s="1" t="s">
        <v>3662</v>
      </c>
    </row>
    <row r="2312" spans="1:11">
      <c r="A2312" s="1">
        <v>6040</v>
      </c>
      <c r="B2312" s="1">
        <v>1426</v>
      </c>
      <c r="C2312" s="1" t="s">
        <v>2751</v>
      </c>
      <c r="D2312" s="1" t="s">
        <v>3659</v>
      </c>
      <c r="E2312" s="1" t="s">
        <v>3673</v>
      </c>
      <c r="F2312" s="1" t="s">
        <v>3676</v>
      </c>
      <c r="G2312" s="1" t="s">
        <v>3677</v>
      </c>
      <c r="H2312" s="1" t="s">
        <v>466</v>
      </c>
      <c r="I2312" s="1" t="s">
        <v>208</v>
      </c>
      <c r="J2312" s="1" t="s">
        <v>3678</v>
      </c>
      <c r="K2312" s="1" t="s">
        <v>3662</v>
      </c>
    </row>
    <row r="2313" spans="1:11">
      <c r="A2313" s="1">
        <v>6040</v>
      </c>
      <c r="B2313" s="1">
        <v>1426</v>
      </c>
      <c r="C2313" s="1" t="s">
        <v>2751</v>
      </c>
      <c r="D2313" s="1" t="s">
        <v>3659</v>
      </c>
      <c r="E2313" s="1" t="s">
        <v>3673</v>
      </c>
      <c r="F2313" s="1" t="s">
        <v>3676</v>
      </c>
      <c r="G2313" s="1" t="s">
        <v>3677</v>
      </c>
      <c r="H2313" s="1" t="s">
        <v>50</v>
      </c>
      <c r="I2313" s="1" t="s">
        <v>208</v>
      </c>
      <c r="J2313" s="1" t="s">
        <v>209</v>
      </c>
      <c r="K2313" s="1" t="s">
        <v>3662</v>
      </c>
    </row>
    <row r="2314" spans="1:11">
      <c r="A2314" s="1">
        <v>6040</v>
      </c>
      <c r="B2314" s="1">
        <v>1426</v>
      </c>
      <c r="C2314" s="1" t="s">
        <v>2751</v>
      </c>
      <c r="D2314" s="1" t="s">
        <v>3659</v>
      </c>
      <c r="E2314" s="1" t="s">
        <v>3673</v>
      </c>
      <c r="F2314" s="1" t="s">
        <v>3676</v>
      </c>
      <c r="G2314" s="1" t="s">
        <v>3677</v>
      </c>
      <c r="H2314" s="1" t="s">
        <v>50</v>
      </c>
      <c r="I2314" s="1" t="s">
        <v>208</v>
      </c>
      <c r="J2314" s="1" t="s">
        <v>209</v>
      </c>
      <c r="K2314" s="1" t="s">
        <v>3662</v>
      </c>
    </row>
    <row r="2315" spans="1:11">
      <c r="A2315" s="1">
        <v>6040</v>
      </c>
      <c r="B2315" s="1">
        <v>1426</v>
      </c>
      <c r="C2315" s="1" t="s">
        <v>2751</v>
      </c>
      <c r="D2315" s="1" t="s">
        <v>3659</v>
      </c>
      <c r="E2315" s="1" t="s">
        <v>701</v>
      </c>
      <c r="F2315" s="1" t="s">
        <v>3679</v>
      </c>
      <c r="G2315" s="1" t="s">
        <v>3680</v>
      </c>
      <c r="H2315" s="1" t="s">
        <v>50</v>
      </c>
      <c r="I2315" s="1" t="s">
        <v>1884</v>
      </c>
      <c r="J2315" s="1" t="s">
        <v>1796</v>
      </c>
      <c r="K2315" s="1" t="s">
        <v>3662</v>
      </c>
    </row>
    <row r="2316" spans="1:11">
      <c r="A2316" s="1">
        <v>6040</v>
      </c>
      <c r="B2316" s="1">
        <v>1426</v>
      </c>
      <c r="C2316" s="1" t="s">
        <v>2751</v>
      </c>
      <c r="D2316" s="1" t="s">
        <v>3659</v>
      </c>
      <c r="E2316" s="1" t="s">
        <v>701</v>
      </c>
      <c r="F2316" s="1" t="s">
        <v>3681</v>
      </c>
      <c r="G2316" s="1" t="s">
        <v>3682</v>
      </c>
      <c r="H2316" s="1" t="s">
        <v>50</v>
      </c>
      <c r="I2316" s="1" t="s">
        <v>51</v>
      </c>
      <c r="J2316" s="1" t="s">
        <v>52</v>
      </c>
      <c r="K2316" s="1" t="s">
        <v>3662</v>
      </c>
    </row>
    <row r="2317" spans="1:11">
      <c r="A2317" s="1">
        <v>6040</v>
      </c>
      <c r="B2317" s="1">
        <v>1426</v>
      </c>
      <c r="C2317" s="1" t="s">
        <v>2751</v>
      </c>
      <c r="D2317" s="1" t="s">
        <v>3659</v>
      </c>
      <c r="E2317" s="1" t="s">
        <v>106</v>
      </c>
      <c r="F2317" s="1" t="s">
        <v>3683</v>
      </c>
      <c r="G2317" s="1" t="s">
        <v>3684</v>
      </c>
      <c r="H2317" s="1" t="s">
        <v>50</v>
      </c>
      <c r="I2317" s="1" t="s">
        <v>775</v>
      </c>
      <c r="J2317" s="1" t="s">
        <v>776</v>
      </c>
      <c r="K2317" s="1" t="s">
        <v>3662</v>
      </c>
    </row>
    <row r="2318" spans="1:11">
      <c r="A2318" s="1">
        <v>6040</v>
      </c>
      <c r="B2318" s="1">
        <v>1426</v>
      </c>
      <c r="C2318" s="1" t="s">
        <v>2751</v>
      </c>
      <c r="D2318" s="1" t="s">
        <v>3659</v>
      </c>
      <c r="E2318" s="1" t="s">
        <v>106</v>
      </c>
      <c r="F2318" s="1" t="s">
        <v>3685</v>
      </c>
      <c r="G2318" s="1" t="s">
        <v>3686</v>
      </c>
      <c r="H2318" s="1" t="s">
        <v>50</v>
      </c>
      <c r="I2318" s="1" t="s">
        <v>988</v>
      </c>
      <c r="J2318" s="1" t="s">
        <v>989</v>
      </c>
      <c r="K2318" s="1" t="s">
        <v>3662</v>
      </c>
    </row>
    <row r="2319" spans="1:11">
      <c r="A2319" s="1">
        <v>6040</v>
      </c>
      <c r="B2319" s="1">
        <v>1426</v>
      </c>
      <c r="C2319" s="1" t="s">
        <v>2751</v>
      </c>
      <c r="D2319" s="1" t="s">
        <v>3659</v>
      </c>
      <c r="E2319" s="1" t="s">
        <v>2615</v>
      </c>
      <c r="F2319" s="1" t="s">
        <v>3687</v>
      </c>
      <c r="G2319" s="1" t="s">
        <v>3688</v>
      </c>
      <c r="H2319" s="1" t="s">
        <v>50</v>
      </c>
      <c r="I2319" s="1" t="s">
        <v>199</v>
      </c>
      <c r="J2319" s="1" t="s">
        <v>200</v>
      </c>
      <c r="K2319" s="1" t="s">
        <v>3662</v>
      </c>
    </row>
    <row r="2320" spans="1:11">
      <c r="A2320" s="1">
        <v>6040</v>
      </c>
      <c r="B2320" s="1">
        <v>1426</v>
      </c>
      <c r="C2320" s="1" t="s">
        <v>2751</v>
      </c>
      <c r="D2320" s="1" t="s">
        <v>3659</v>
      </c>
      <c r="E2320" s="1" t="s">
        <v>883</v>
      </c>
      <c r="F2320" s="1" t="s">
        <v>3689</v>
      </c>
      <c r="G2320" s="1" t="s">
        <v>3690</v>
      </c>
      <c r="H2320" s="1" t="s">
        <v>50</v>
      </c>
      <c r="I2320" s="1" t="s">
        <v>109</v>
      </c>
      <c r="J2320" s="1" t="s">
        <v>110</v>
      </c>
      <c r="K2320" s="1" t="s">
        <v>3662</v>
      </c>
    </row>
    <row r="2321" spans="1:11">
      <c r="A2321" s="1">
        <v>6040</v>
      </c>
      <c r="B2321" s="1">
        <v>1426</v>
      </c>
      <c r="C2321" s="1" t="s">
        <v>2751</v>
      </c>
      <c r="D2321" s="1" t="s">
        <v>3659</v>
      </c>
      <c r="E2321" s="1" t="s">
        <v>883</v>
      </c>
      <c r="F2321" s="1" t="s">
        <v>3689</v>
      </c>
      <c r="G2321" s="1" t="s">
        <v>3690</v>
      </c>
      <c r="H2321" s="1" t="s">
        <v>50</v>
      </c>
      <c r="I2321" s="1" t="s">
        <v>109</v>
      </c>
      <c r="J2321" s="1" t="s">
        <v>110</v>
      </c>
      <c r="K2321" s="1" t="s">
        <v>3662</v>
      </c>
    </row>
    <row r="2322" spans="1:11">
      <c r="A2322" s="1">
        <v>6040</v>
      </c>
      <c r="B2322" s="1">
        <v>1426</v>
      </c>
      <c r="C2322" s="1" t="s">
        <v>2751</v>
      </c>
      <c r="D2322" s="1" t="s">
        <v>3659</v>
      </c>
      <c r="E2322" s="1" t="s">
        <v>65</v>
      </c>
      <c r="F2322" s="1" t="s">
        <v>2948</v>
      </c>
      <c r="G2322" s="1" t="s">
        <v>2949</v>
      </c>
      <c r="H2322" s="1" t="s">
        <v>685</v>
      </c>
      <c r="I2322" s="1" t="s">
        <v>1930</v>
      </c>
      <c r="J2322" s="1" t="s">
        <v>3523</v>
      </c>
      <c r="K2322" s="1" t="s">
        <v>3662</v>
      </c>
    </row>
    <row r="2323" spans="1:11">
      <c r="A2323" s="1">
        <v>6040</v>
      </c>
      <c r="B2323" s="1">
        <v>1426</v>
      </c>
      <c r="C2323" s="1" t="s">
        <v>2751</v>
      </c>
      <c r="D2323" s="1" t="s">
        <v>3659</v>
      </c>
      <c r="E2323" s="1" t="s">
        <v>468</v>
      </c>
      <c r="F2323" s="1" t="s">
        <v>1906</v>
      </c>
      <c r="G2323" s="1" t="s">
        <v>1907</v>
      </c>
      <c r="H2323" s="1" t="s">
        <v>780</v>
      </c>
      <c r="I2323" s="1" t="s">
        <v>1930</v>
      </c>
      <c r="J2323" s="1" t="s">
        <v>1825</v>
      </c>
      <c r="K2323" s="1" t="s">
        <v>3662</v>
      </c>
    </row>
    <row r="2324" spans="1:11">
      <c r="A2324" s="1">
        <v>6041</v>
      </c>
      <c r="B2324" s="1">
        <v>1426</v>
      </c>
      <c r="C2324" s="1" t="s">
        <v>2751</v>
      </c>
      <c r="D2324" s="1" t="s">
        <v>3691</v>
      </c>
      <c r="E2324" s="1" t="s">
        <v>168</v>
      </c>
      <c r="F2324" s="1" t="s">
        <v>169</v>
      </c>
      <c r="G2324" s="1" t="s">
        <v>170</v>
      </c>
      <c r="H2324" s="1" t="s">
        <v>50</v>
      </c>
      <c r="I2324" s="1" t="s">
        <v>171</v>
      </c>
      <c r="J2324" s="1" t="s">
        <v>172</v>
      </c>
      <c r="K2324" s="1" t="s">
        <v>450</v>
      </c>
    </row>
    <row r="2325" spans="1:11">
      <c r="A2325" s="1">
        <v>6041</v>
      </c>
      <c r="B2325" s="1">
        <v>1426</v>
      </c>
      <c r="C2325" s="1" t="s">
        <v>2751</v>
      </c>
      <c r="D2325" s="1" t="s">
        <v>3691</v>
      </c>
      <c r="E2325" s="1" t="s">
        <v>168</v>
      </c>
      <c r="F2325" s="1" t="s">
        <v>169</v>
      </c>
      <c r="G2325" s="1" t="s">
        <v>170</v>
      </c>
      <c r="H2325" s="1" t="s">
        <v>50</v>
      </c>
      <c r="I2325" s="1" t="s">
        <v>171</v>
      </c>
      <c r="J2325" s="1" t="s">
        <v>172</v>
      </c>
      <c r="K2325" s="1" t="s">
        <v>450</v>
      </c>
    </row>
    <row r="2326" spans="1:11">
      <c r="A2326" s="1">
        <v>6041</v>
      </c>
      <c r="B2326" s="1">
        <v>1426</v>
      </c>
      <c r="C2326" s="1" t="s">
        <v>2751</v>
      </c>
      <c r="D2326" s="1" t="s">
        <v>3691</v>
      </c>
      <c r="E2326" s="1" t="s">
        <v>658</v>
      </c>
      <c r="F2326" s="1" t="s">
        <v>2840</v>
      </c>
      <c r="G2326" s="1" t="s">
        <v>2841</v>
      </c>
      <c r="H2326" s="1" t="s">
        <v>50</v>
      </c>
      <c r="I2326" s="1" t="s">
        <v>260</v>
      </c>
      <c r="J2326" s="1" t="s">
        <v>261</v>
      </c>
      <c r="K2326" s="1" t="s">
        <v>450</v>
      </c>
    </row>
    <row r="2327" spans="1:11">
      <c r="A2327" s="1">
        <v>6041</v>
      </c>
      <c r="B2327" s="1">
        <v>1426</v>
      </c>
      <c r="C2327" s="1" t="s">
        <v>2751</v>
      </c>
      <c r="D2327" s="1" t="s">
        <v>3691</v>
      </c>
      <c r="E2327" s="1" t="s">
        <v>65</v>
      </c>
      <c r="F2327" s="1" t="s">
        <v>2948</v>
      </c>
      <c r="G2327" s="1" t="s">
        <v>2949</v>
      </c>
      <c r="H2327" s="1" t="s">
        <v>50</v>
      </c>
      <c r="I2327" s="1" t="s">
        <v>1930</v>
      </c>
      <c r="J2327" s="1" t="s">
        <v>1931</v>
      </c>
      <c r="K2327" s="1" t="s">
        <v>450</v>
      </c>
    </row>
    <row r="2328" spans="1:11">
      <c r="A2328" s="1">
        <v>6041</v>
      </c>
      <c r="B2328" s="1">
        <v>1426</v>
      </c>
      <c r="C2328" s="1" t="s">
        <v>2751</v>
      </c>
      <c r="D2328" s="1" t="s">
        <v>3691</v>
      </c>
      <c r="E2328" s="1" t="s">
        <v>65</v>
      </c>
      <c r="F2328" s="1" t="s">
        <v>2948</v>
      </c>
      <c r="G2328" s="1" t="s">
        <v>2949</v>
      </c>
      <c r="H2328" s="1" t="s">
        <v>50</v>
      </c>
      <c r="I2328" s="1" t="s">
        <v>1930</v>
      </c>
      <c r="J2328" s="1" t="s">
        <v>1931</v>
      </c>
      <c r="K2328" s="1" t="s">
        <v>450</v>
      </c>
    </row>
    <row r="2329" spans="1:11">
      <c r="A2329" s="1">
        <v>6041</v>
      </c>
      <c r="B2329" s="1">
        <v>1426</v>
      </c>
      <c r="C2329" s="1" t="s">
        <v>2751</v>
      </c>
      <c r="D2329" s="1" t="s">
        <v>3691</v>
      </c>
      <c r="E2329" s="1" t="s">
        <v>65</v>
      </c>
      <c r="F2329" s="1" t="s">
        <v>2948</v>
      </c>
      <c r="G2329" s="1" t="s">
        <v>2949</v>
      </c>
      <c r="H2329" s="1" t="s">
        <v>466</v>
      </c>
      <c r="I2329" s="1" t="s">
        <v>1930</v>
      </c>
      <c r="J2329" s="1" t="s">
        <v>3692</v>
      </c>
      <c r="K2329" s="1" t="s">
        <v>450</v>
      </c>
    </row>
    <row r="2330" spans="1:11">
      <c r="A2330" s="1">
        <v>6042</v>
      </c>
      <c r="B2330" s="1">
        <v>1807</v>
      </c>
      <c r="C2330" s="1" t="s">
        <v>2751</v>
      </c>
      <c r="D2330" s="1" t="s">
        <v>3693</v>
      </c>
      <c r="E2330" s="1" t="s">
        <v>3227</v>
      </c>
      <c r="F2330" s="1" t="s">
        <v>3694</v>
      </c>
      <c r="G2330" s="1" t="s">
        <v>3695</v>
      </c>
      <c r="H2330" s="1" t="s">
        <v>50</v>
      </c>
      <c r="I2330" s="1" t="s">
        <v>3696</v>
      </c>
      <c r="J2330" s="1" t="s">
        <v>3697</v>
      </c>
      <c r="K2330" s="1" t="s">
        <v>3698</v>
      </c>
    </row>
    <row r="2331" spans="1:11">
      <c r="A2331" s="1">
        <v>6042</v>
      </c>
      <c r="B2331" s="1">
        <v>1807</v>
      </c>
      <c r="C2331" s="1" t="s">
        <v>2751</v>
      </c>
      <c r="D2331" s="1" t="s">
        <v>3693</v>
      </c>
      <c r="E2331" s="1" t="s">
        <v>3699</v>
      </c>
      <c r="F2331" s="1" t="s">
        <v>3700</v>
      </c>
      <c r="G2331" s="1" t="s">
        <v>3701</v>
      </c>
      <c r="H2331" s="1" t="s">
        <v>50</v>
      </c>
      <c r="I2331" s="1" t="s">
        <v>555</v>
      </c>
      <c r="J2331" s="1" t="s">
        <v>556</v>
      </c>
      <c r="K2331" s="1" t="s">
        <v>3698</v>
      </c>
    </row>
    <row r="2332" spans="1:11">
      <c r="A2332" s="1">
        <v>6042</v>
      </c>
      <c r="B2332" s="1">
        <v>1807</v>
      </c>
      <c r="C2332" s="1" t="s">
        <v>2751</v>
      </c>
      <c r="D2332" s="1" t="s">
        <v>3693</v>
      </c>
      <c r="E2332" s="1" t="s">
        <v>3699</v>
      </c>
      <c r="F2332" s="1" t="s">
        <v>3700</v>
      </c>
      <c r="G2332" s="1" t="s">
        <v>3701</v>
      </c>
      <c r="H2332" s="1" t="s">
        <v>50</v>
      </c>
      <c r="I2332" s="1" t="s">
        <v>555</v>
      </c>
      <c r="J2332" s="1" t="s">
        <v>556</v>
      </c>
      <c r="K2332" s="1" t="s">
        <v>3698</v>
      </c>
    </row>
    <row r="2333" spans="1:11">
      <c r="A2333" s="1">
        <v>6042</v>
      </c>
      <c r="B2333" s="1">
        <v>1807</v>
      </c>
      <c r="C2333" s="1" t="s">
        <v>2751</v>
      </c>
      <c r="D2333" s="1" t="s">
        <v>3693</v>
      </c>
      <c r="E2333" s="1" t="s">
        <v>3699</v>
      </c>
      <c r="F2333" s="1" t="s">
        <v>3702</v>
      </c>
      <c r="G2333" s="1" t="s">
        <v>3703</v>
      </c>
      <c r="H2333" s="1" t="s">
        <v>50</v>
      </c>
      <c r="I2333" s="1" t="s">
        <v>775</v>
      </c>
      <c r="J2333" s="1" t="s">
        <v>776</v>
      </c>
      <c r="K2333" s="1" t="s">
        <v>3698</v>
      </c>
    </row>
    <row r="2334" spans="1:11">
      <c r="A2334" s="1">
        <v>6042</v>
      </c>
      <c r="B2334" s="1">
        <v>1807</v>
      </c>
      <c r="C2334" s="1" t="s">
        <v>2751</v>
      </c>
      <c r="D2334" s="1" t="s">
        <v>3693</v>
      </c>
      <c r="E2334" s="1" t="s">
        <v>1379</v>
      </c>
      <c r="F2334" s="1" t="s">
        <v>3704</v>
      </c>
      <c r="G2334" s="1" t="s">
        <v>3705</v>
      </c>
      <c r="H2334" s="1" t="s">
        <v>50</v>
      </c>
      <c r="I2334" s="1" t="s">
        <v>864</v>
      </c>
      <c r="J2334" s="1" t="s">
        <v>865</v>
      </c>
      <c r="K2334" s="1" t="s">
        <v>3698</v>
      </c>
    </row>
    <row r="2335" spans="1:11">
      <c r="A2335" s="1">
        <v>6042</v>
      </c>
      <c r="B2335" s="1">
        <v>1807</v>
      </c>
      <c r="C2335" s="1" t="s">
        <v>2751</v>
      </c>
      <c r="D2335" s="1" t="s">
        <v>3693</v>
      </c>
      <c r="E2335" s="1" t="s">
        <v>1673</v>
      </c>
      <c r="F2335" s="1" t="s">
        <v>3706</v>
      </c>
      <c r="G2335" s="1" t="s">
        <v>3707</v>
      </c>
      <c r="H2335" s="1" t="s">
        <v>50</v>
      </c>
      <c r="I2335" s="1" t="s">
        <v>303</v>
      </c>
      <c r="J2335" s="1" t="s">
        <v>304</v>
      </c>
      <c r="K2335" s="1" t="s">
        <v>3698</v>
      </c>
    </row>
    <row r="2336" spans="1:11">
      <c r="A2336" s="1">
        <v>6042</v>
      </c>
      <c r="B2336" s="1">
        <v>1807</v>
      </c>
      <c r="C2336" s="1" t="s">
        <v>2751</v>
      </c>
      <c r="D2336" s="1" t="s">
        <v>3693</v>
      </c>
      <c r="E2336" s="1" t="s">
        <v>1791</v>
      </c>
      <c r="F2336" s="1" t="s">
        <v>3708</v>
      </c>
      <c r="G2336" s="1" t="s">
        <v>3709</v>
      </c>
      <c r="H2336" s="1" t="s">
        <v>50</v>
      </c>
      <c r="I2336" s="1" t="s">
        <v>1104</v>
      </c>
      <c r="J2336" s="1" t="s">
        <v>64</v>
      </c>
      <c r="K2336" s="1" t="s">
        <v>3698</v>
      </c>
    </row>
    <row r="2337" spans="1:11">
      <c r="A2337" s="1">
        <v>6042</v>
      </c>
      <c r="B2337" s="1">
        <v>1807</v>
      </c>
      <c r="C2337" s="1" t="s">
        <v>2751</v>
      </c>
      <c r="D2337" s="1" t="s">
        <v>3693</v>
      </c>
      <c r="E2337" s="1" t="s">
        <v>65</v>
      </c>
      <c r="F2337" s="1" t="s">
        <v>309</v>
      </c>
      <c r="G2337" s="1" t="s">
        <v>310</v>
      </c>
      <c r="H2337" s="1" t="s">
        <v>50</v>
      </c>
      <c r="I2337" s="1" t="s">
        <v>311</v>
      </c>
      <c r="J2337" s="1" t="s">
        <v>312</v>
      </c>
      <c r="K2337" s="1" t="s">
        <v>3698</v>
      </c>
    </row>
    <row r="2338" spans="1:11">
      <c r="A2338" s="1">
        <v>6126</v>
      </c>
      <c r="B2338" s="1">
        <v>1053</v>
      </c>
      <c r="C2338" s="1" t="s">
        <v>2751</v>
      </c>
      <c r="D2338" s="1" t="s">
        <v>3710</v>
      </c>
      <c r="E2338" s="1" t="s">
        <v>677</v>
      </c>
      <c r="F2338" s="1" t="s">
        <v>3711</v>
      </c>
      <c r="G2338" s="1" t="s">
        <v>3712</v>
      </c>
      <c r="H2338" s="1" t="s">
        <v>50</v>
      </c>
      <c r="I2338" s="1" t="s">
        <v>638</v>
      </c>
      <c r="J2338" s="1" t="s">
        <v>639</v>
      </c>
      <c r="K2338" s="1" t="s">
        <v>3713</v>
      </c>
    </row>
    <row r="2339" spans="1:11">
      <c r="A2339" s="1">
        <v>6126</v>
      </c>
      <c r="B2339" s="1">
        <v>1053</v>
      </c>
      <c r="C2339" s="1" t="s">
        <v>2751</v>
      </c>
      <c r="D2339" s="1" t="s">
        <v>3710</v>
      </c>
      <c r="E2339" s="1" t="s">
        <v>677</v>
      </c>
      <c r="F2339" s="1" t="s">
        <v>3714</v>
      </c>
      <c r="G2339" s="1" t="s">
        <v>3715</v>
      </c>
      <c r="H2339" s="1" t="s">
        <v>50</v>
      </c>
      <c r="I2339" s="1" t="s">
        <v>1899</v>
      </c>
      <c r="J2339" s="1" t="s">
        <v>1900</v>
      </c>
      <c r="K2339" s="1" t="s">
        <v>3713</v>
      </c>
    </row>
    <row r="2340" spans="1:11">
      <c r="A2340" s="1">
        <v>6126</v>
      </c>
      <c r="B2340" s="1">
        <v>1053</v>
      </c>
      <c r="C2340" s="1" t="s">
        <v>2751</v>
      </c>
      <c r="D2340" s="1" t="s">
        <v>3710</v>
      </c>
      <c r="E2340" s="1" t="s">
        <v>65</v>
      </c>
      <c r="F2340" s="1" t="s">
        <v>1141</v>
      </c>
      <c r="G2340" s="1" t="s">
        <v>1142</v>
      </c>
      <c r="H2340" s="1" t="s">
        <v>50</v>
      </c>
      <c r="I2340" s="1" t="s">
        <v>1143</v>
      </c>
      <c r="J2340" s="1" t="s">
        <v>1144</v>
      </c>
      <c r="K2340" s="1" t="s">
        <v>3713</v>
      </c>
    </row>
    <row r="2341" spans="1:11">
      <c r="A2341" s="1">
        <v>6127</v>
      </c>
      <c r="B2341" s="1">
        <v>1053</v>
      </c>
      <c r="C2341" s="1" t="s">
        <v>2751</v>
      </c>
      <c r="D2341" s="1" t="s">
        <v>3716</v>
      </c>
      <c r="E2341" s="1" t="s">
        <v>2008</v>
      </c>
      <c r="F2341" s="1" t="s">
        <v>3717</v>
      </c>
      <c r="G2341" s="1" t="s">
        <v>3718</v>
      </c>
      <c r="H2341" s="1" t="s">
        <v>50</v>
      </c>
      <c r="I2341" s="1" t="s">
        <v>260</v>
      </c>
      <c r="J2341" s="1" t="s">
        <v>261</v>
      </c>
      <c r="K2341" s="1" t="s">
        <v>1313</v>
      </c>
    </row>
    <row r="2342" spans="1:11">
      <c r="A2342" s="1">
        <v>6127</v>
      </c>
      <c r="B2342" s="1">
        <v>1053</v>
      </c>
      <c r="C2342" s="1" t="s">
        <v>2751</v>
      </c>
      <c r="D2342" s="1" t="s">
        <v>3716</v>
      </c>
      <c r="E2342" s="1" t="s">
        <v>1587</v>
      </c>
      <c r="F2342" s="1" t="s">
        <v>3719</v>
      </c>
      <c r="G2342" s="1" t="s">
        <v>3720</v>
      </c>
      <c r="H2342" s="1" t="s">
        <v>50</v>
      </c>
      <c r="I2342" s="1" t="s">
        <v>212</v>
      </c>
      <c r="J2342" s="1" t="s">
        <v>213</v>
      </c>
      <c r="K2342" s="1" t="s">
        <v>1313</v>
      </c>
    </row>
    <row r="2343" spans="1:11">
      <c r="A2343" s="1">
        <v>6127</v>
      </c>
      <c r="B2343" s="1">
        <v>1053</v>
      </c>
      <c r="C2343" s="1" t="s">
        <v>2751</v>
      </c>
      <c r="D2343" s="1" t="s">
        <v>3716</v>
      </c>
      <c r="E2343" s="1" t="s">
        <v>1587</v>
      </c>
      <c r="F2343" s="1" t="s">
        <v>3721</v>
      </c>
      <c r="G2343" s="1" t="s">
        <v>3722</v>
      </c>
      <c r="H2343" s="1" t="s">
        <v>50</v>
      </c>
      <c r="I2343" s="1" t="s">
        <v>212</v>
      </c>
      <c r="J2343" s="1" t="s">
        <v>213</v>
      </c>
      <c r="K2343" s="1" t="s">
        <v>1313</v>
      </c>
    </row>
    <row r="2344" spans="1:11">
      <c r="A2344" s="1">
        <v>6127</v>
      </c>
      <c r="B2344" s="1">
        <v>1053</v>
      </c>
      <c r="C2344" s="1" t="s">
        <v>2751</v>
      </c>
      <c r="D2344" s="1" t="s">
        <v>3716</v>
      </c>
      <c r="E2344" s="1" t="s">
        <v>2119</v>
      </c>
      <c r="F2344" s="1" t="s">
        <v>3723</v>
      </c>
      <c r="G2344" s="1" t="s">
        <v>3724</v>
      </c>
      <c r="H2344" s="1" t="s">
        <v>50</v>
      </c>
      <c r="I2344" s="1" t="s">
        <v>147</v>
      </c>
      <c r="J2344" s="1" t="s">
        <v>148</v>
      </c>
      <c r="K2344" s="1" t="s">
        <v>1313</v>
      </c>
    </row>
    <row r="2345" spans="1:11">
      <c r="A2345" s="1">
        <v>6127</v>
      </c>
      <c r="B2345" s="1">
        <v>1053</v>
      </c>
      <c r="C2345" s="1" t="s">
        <v>2751</v>
      </c>
      <c r="D2345" s="1" t="s">
        <v>3716</v>
      </c>
      <c r="E2345" s="1" t="s">
        <v>3492</v>
      </c>
      <c r="F2345" s="1" t="s">
        <v>3725</v>
      </c>
      <c r="G2345" s="1" t="s">
        <v>3726</v>
      </c>
      <c r="H2345" s="1" t="s">
        <v>50</v>
      </c>
      <c r="I2345" s="1" t="s">
        <v>1604</v>
      </c>
      <c r="J2345" s="1" t="s">
        <v>1060</v>
      </c>
      <c r="K2345" s="1" t="s">
        <v>1313</v>
      </c>
    </row>
    <row r="2346" spans="1:11">
      <c r="A2346" s="1">
        <v>6127</v>
      </c>
      <c r="B2346" s="1">
        <v>1053</v>
      </c>
      <c r="C2346" s="1" t="s">
        <v>2751</v>
      </c>
      <c r="D2346" s="1" t="s">
        <v>3716</v>
      </c>
      <c r="E2346" s="1" t="s">
        <v>65</v>
      </c>
      <c r="F2346" s="1" t="s">
        <v>888</v>
      </c>
      <c r="G2346" s="1" t="s">
        <v>889</v>
      </c>
      <c r="H2346" s="1" t="s">
        <v>50</v>
      </c>
      <c r="I2346" s="1" t="s">
        <v>890</v>
      </c>
      <c r="J2346" s="1" t="s">
        <v>891</v>
      </c>
      <c r="K2346" s="1" t="s">
        <v>1313</v>
      </c>
    </row>
    <row r="2347" spans="1:11">
      <c r="A2347" s="1">
        <v>6174</v>
      </c>
      <c r="B2347" s="1">
        <v>1853</v>
      </c>
      <c r="C2347" s="1" t="s">
        <v>2751</v>
      </c>
      <c r="D2347" s="1" t="s">
        <v>985</v>
      </c>
      <c r="E2347" s="1" t="s">
        <v>205</v>
      </c>
      <c r="F2347" s="1" t="s">
        <v>3371</v>
      </c>
      <c r="G2347" s="1" t="s">
        <v>3372</v>
      </c>
      <c r="H2347" s="1" t="s">
        <v>50</v>
      </c>
      <c r="I2347" s="1" t="s">
        <v>109</v>
      </c>
      <c r="J2347" s="1" t="s">
        <v>110</v>
      </c>
      <c r="K2347" s="1" t="s">
        <v>3727</v>
      </c>
    </row>
    <row r="2348" spans="1:11">
      <c r="A2348" s="1">
        <v>6174</v>
      </c>
      <c r="B2348" s="1">
        <v>1853</v>
      </c>
      <c r="C2348" s="1" t="s">
        <v>2751</v>
      </c>
      <c r="D2348" s="1" t="s">
        <v>985</v>
      </c>
      <c r="E2348" s="1" t="s">
        <v>65</v>
      </c>
      <c r="F2348" s="1" t="s">
        <v>132</v>
      </c>
      <c r="G2348" s="1" t="s">
        <v>133</v>
      </c>
      <c r="H2348" s="1" t="s">
        <v>50</v>
      </c>
      <c r="I2348" s="1" t="s">
        <v>587</v>
      </c>
      <c r="J2348" s="1" t="s">
        <v>588</v>
      </c>
      <c r="K2348" s="1" t="s">
        <v>3727</v>
      </c>
    </row>
    <row r="2349" spans="1:11">
      <c r="A2349" s="1">
        <v>6200</v>
      </c>
      <c r="B2349" s="1">
        <v>1699</v>
      </c>
      <c r="C2349" s="1" t="s">
        <v>2751</v>
      </c>
      <c r="D2349" s="1" t="s">
        <v>3497</v>
      </c>
      <c r="E2349" s="1" t="s">
        <v>168</v>
      </c>
      <c r="F2349" s="1" t="s">
        <v>3728</v>
      </c>
      <c r="G2349" s="1" t="s">
        <v>3729</v>
      </c>
      <c r="H2349" s="1" t="s">
        <v>230</v>
      </c>
      <c r="I2349" s="1" t="s">
        <v>799</v>
      </c>
      <c r="J2349" s="1" t="s">
        <v>720</v>
      </c>
      <c r="K2349" s="1" t="s">
        <v>3730</v>
      </c>
    </row>
    <row r="2350" spans="1:11">
      <c r="A2350" s="1">
        <v>6200</v>
      </c>
      <c r="B2350" s="1">
        <v>1699</v>
      </c>
      <c r="C2350" s="1" t="s">
        <v>2751</v>
      </c>
      <c r="D2350" s="1" t="s">
        <v>3497</v>
      </c>
      <c r="E2350" s="1" t="s">
        <v>168</v>
      </c>
      <c r="F2350" s="1" t="s">
        <v>3731</v>
      </c>
      <c r="G2350" s="1" t="s">
        <v>3732</v>
      </c>
      <c r="H2350" s="1" t="s">
        <v>50</v>
      </c>
      <c r="I2350" s="1" t="s">
        <v>799</v>
      </c>
      <c r="J2350" s="1" t="s">
        <v>800</v>
      </c>
      <c r="K2350" s="1" t="s">
        <v>3730</v>
      </c>
    </row>
    <row r="2351" spans="1:11">
      <c r="A2351" s="1">
        <v>6200</v>
      </c>
      <c r="B2351" s="1">
        <v>1699</v>
      </c>
      <c r="C2351" s="1" t="s">
        <v>2751</v>
      </c>
      <c r="D2351" s="1" t="s">
        <v>3497</v>
      </c>
      <c r="E2351" s="1" t="s">
        <v>168</v>
      </c>
      <c r="F2351" s="1" t="s">
        <v>3733</v>
      </c>
      <c r="G2351" s="1" t="s">
        <v>3734</v>
      </c>
      <c r="H2351" s="1" t="s">
        <v>423</v>
      </c>
      <c r="I2351" s="1" t="s">
        <v>799</v>
      </c>
      <c r="J2351" s="1" t="s">
        <v>566</v>
      </c>
      <c r="K2351" s="1" t="s">
        <v>3730</v>
      </c>
    </row>
    <row r="2352" spans="1:11">
      <c r="A2352" s="1">
        <v>6200</v>
      </c>
      <c r="B2352" s="1">
        <v>1699</v>
      </c>
      <c r="C2352" s="1" t="s">
        <v>2751</v>
      </c>
      <c r="D2352" s="1" t="s">
        <v>3497</v>
      </c>
      <c r="E2352" s="1" t="s">
        <v>650</v>
      </c>
      <c r="F2352" s="1" t="s">
        <v>3735</v>
      </c>
      <c r="G2352" s="1" t="s">
        <v>3736</v>
      </c>
      <c r="H2352" s="1" t="s">
        <v>50</v>
      </c>
      <c r="I2352" s="1" t="s">
        <v>988</v>
      </c>
      <c r="J2352" s="1" t="s">
        <v>989</v>
      </c>
      <c r="K2352" s="1" t="s">
        <v>3730</v>
      </c>
    </row>
    <row r="2353" spans="1:11">
      <c r="A2353" s="1">
        <v>6200</v>
      </c>
      <c r="B2353" s="1">
        <v>1699</v>
      </c>
      <c r="C2353" s="1" t="s">
        <v>2751</v>
      </c>
      <c r="D2353" s="1" t="s">
        <v>3497</v>
      </c>
      <c r="E2353" s="1" t="s">
        <v>650</v>
      </c>
      <c r="F2353" s="1" t="s">
        <v>3599</v>
      </c>
      <c r="G2353" s="1" t="s">
        <v>3600</v>
      </c>
      <c r="H2353" s="1" t="s">
        <v>50</v>
      </c>
      <c r="I2353" s="1" t="s">
        <v>316</v>
      </c>
      <c r="J2353" s="1" t="s">
        <v>265</v>
      </c>
      <c r="K2353" s="1" t="s">
        <v>3730</v>
      </c>
    </row>
    <row r="2354" spans="1:11">
      <c r="A2354" s="1">
        <v>6200</v>
      </c>
      <c r="B2354" s="1">
        <v>1699</v>
      </c>
      <c r="C2354" s="1" t="s">
        <v>2751</v>
      </c>
      <c r="D2354" s="1" t="s">
        <v>3497</v>
      </c>
      <c r="E2354" s="1" t="s">
        <v>539</v>
      </c>
      <c r="F2354" s="1" t="s">
        <v>791</v>
      </c>
      <c r="G2354" s="1" t="s">
        <v>792</v>
      </c>
      <c r="H2354" s="1" t="s">
        <v>50</v>
      </c>
      <c r="I2354" s="1" t="s">
        <v>342</v>
      </c>
      <c r="J2354" s="1" t="s">
        <v>343</v>
      </c>
      <c r="K2354" s="1" t="s">
        <v>3730</v>
      </c>
    </row>
    <row r="2355" spans="1:11">
      <c r="A2355" s="1">
        <v>6200</v>
      </c>
      <c r="B2355" s="1">
        <v>1699</v>
      </c>
      <c r="C2355" s="1" t="s">
        <v>2751</v>
      </c>
      <c r="D2355" s="1" t="s">
        <v>3497</v>
      </c>
      <c r="E2355" s="1" t="s">
        <v>539</v>
      </c>
      <c r="F2355" s="1" t="s">
        <v>3737</v>
      </c>
      <c r="G2355" s="1" t="s">
        <v>3738</v>
      </c>
      <c r="H2355" s="1" t="s">
        <v>50</v>
      </c>
      <c r="I2355" s="1" t="s">
        <v>342</v>
      </c>
      <c r="J2355" s="1" t="s">
        <v>343</v>
      </c>
      <c r="K2355" s="1" t="s">
        <v>3730</v>
      </c>
    </row>
    <row r="2356" spans="1:11">
      <c r="A2356" s="1">
        <v>6200</v>
      </c>
      <c r="B2356" s="1">
        <v>1699</v>
      </c>
      <c r="C2356" s="1" t="s">
        <v>2751</v>
      </c>
      <c r="D2356" s="1" t="s">
        <v>3497</v>
      </c>
      <c r="E2356" s="1" t="s">
        <v>3739</v>
      </c>
      <c r="F2356" s="1" t="s">
        <v>3740</v>
      </c>
      <c r="G2356" s="1" t="s">
        <v>3741</v>
      </c>
      <c r="H2356" s="1" t="s">
        <v>50</v>
      </c>
      <c r="I2356" s="1" t="s">
        <v>3742</v>
      </c>
      <c r="J2356" s="1" t="s">
        <v>3743</v>
      </c>
      <c r="K2356" s="1" t="s">
        <v>3730</v>
      </c>
    </row>
    <row r="2357" spans="1:11">
      <c r="A2357" s="1">
        <v>6200</v>
      </c>
      <c r="B2357" s="1">
        <v>1699</v>
      </c>
      <c r="C2357" s="1" t="s">
        <v>2751</v>
      </c>
      <c r="D2357" s="1" t="s">
        <v>3497</v>
      </c>
      <c r="E2357" s="1" t="s">
        <v>65</v>
      </c>
      <c r="F2357" s="1" t="s">
        <v>1329</v>
      </c>
      <c r="G2357" s="1" t="s">
        <v>1330</v>
      </c>
      <c r="H2357" s="1" t="s">
        <v>50</v>
      </c>
      <c r="I2357" s="1" t="s">
        <v>51</v>
      </c>
      <c r="J2357" s="1" t="s">
        <v>52</v>
      </c>
      <c r="K2357" s="1" t="s">
        <v>3730</v>
      </c>
    </row>
    <row r="2358" spans="1:11">
      <c r="A2358" s="1">
        <v>6201</v>
      </c>
      <c r="B2358" s="1">
        <v>1699</v>
      </c>
      <c r="C2358" s="1" t="s">
        <v>2751</v>
      </c>
      <c r="D2358" s="1" t="s">
        <v>3744</v>
      </c>
      <c r="E2358" s="1" t="s">
        <v>1308</v>
      </c>
      <c r="F2358" s="1" t="s">
        <v>1309</v>
      </c>
      <c r="G2358" s="1" t="s">
        <v>1310</v>
      </c>
      <c r="H2358" s="1" t="s">
        <v>50</v>
      </c>
      <c r="I2358" s="1" t="s">
        <v>51</v>
      </c>
      <c r="J2358" s="1" t="s">
        <v>52</v>
      </c>
      <c r="K2358" s="1" t="s">
        <v>3745</v>
      </c>
    </row>
    <row r="2359" spans="1:11">
      <c r="A2359" s="1">
        <v>6201</v>
      </c>
      <c r="B2359" s="1">
        <v>1699</v>
      </c>
      <c r="C2359" s="1" t="s">
        <v>2751</v>
      </c>
      <c r="D2359" s="1" t="s">
        <v>3744</v>
      </c>
      <c r="E2359" s="1" t="s">
        <v>744</v>
      </c>
      <c r="F2359" s="1" t="s">
        <v>1326</v>
      </c>
      <c r="G2359" s="1" t="s">
        <v>1327</v>
      </c>
      <c r="H2359" s="1" t="s">
        <v>685</v>
      </c>
      <c r="I2359" s="1" t="s">
        <v>260</v>
      </c>
      <c r="J2359" s="1" t="s">
        <v>3746</v>
      </c>
      <c r="K2359" s="1" t="s">
        <v>3745</v>
      </c>
    </row>
    <row r="2360" spans="1:11">
      <c r="A2360" s="1">
        <v>6201</v>
      </c>
      <c r="B2360" s="1">
        <v>1699</v>
      </c>
      <c r="C2360" s="1" t="s">
        <v>2751</v>
      </c>
      <c r="D2360" s="1" t="s">
        <v>3744</v>
      </c>
      <c r="E2360" s="1" t="s">
        <v>65</v>
      </c>
      <c r="F2360" s="1" t="s">
        <v>1329</v>
      </c>
      <c r="G2360" s="1" t="s">
        <v>1330</v>
      </c>
      <c r="H2360" s="1" t="s">
        <v>50</v>
      </c>
      <c r="I2360" s="1" t="s">
        <v>51</v>
      </c>
      <c r="J2360" s="1" t="s">
        <v>52</v>
      </c>
      <c r="K2360" s="1" t="s">
        <v>3745</v>
      </c>
    </row>
    <row r="2361" spans="1:11">
      <c r="A2361" s="1">
        <v>6228</v>
      </c>
      <c r="B2361" s="1">
        <v>1599</v>
      </c>
      <c r="C2361" s="1" t="s">
        <v>2751</v>
      </c>
      <c r="D2361" s="1" t="s">
        <v>1600</v>
      </c>
      <c r="E2361" s="1" t="s">
        <v>65</v>
      </c>
      <c r="F2361" s="1" t="s">
        <v>66</v>
      </c>
      <c r="G2361" s="1" t="s">
        <v>67</v>
      </c>
      <c r="H2361" s="1" t="s">
        <v>50</v>
      </c>
      <c r="I2361" s="1" t="s">
        <v>838</v>
      </c>
      <c r="J2361" s="1" t="s">
        <v>839</v>
      </c>
      <c r="K2361" s="1" t="s">
        <v>839</v>
      </c>
    </row>
    <row r="2362" spans="1:11">
      <c r="A2362" s="1">
        <v>6229</v>
      </c>
      <c r="B2362" s="1">
        <v>1599</v>
      </c>
      <c r="C2362" s="1" t="s">
        <v>2751</v>
      </c>
      <c r="D2362" s="1" t="s">
        <v>3747</v>
      </c>
      <c r="E2362" s="1" t="s">
        <v>767</v>
      </c>
      <c r="F2362" s="1" t="s">
        <v>3748</v>
      </c>
      <c r="G2362" s="1" t="s">
        <v>3749</v>
      </c>
      <c r="H2362" s="1" t="s">
        <v>50</v>
      </c>
      <c r="I2362" s="1" t="s">
        <v>3750</v>
      </c>
      <c r="J2362" s="1" t="s">
        <v>878</v>
      </c>
      <c r="K2362" s="1" t="s">
        <v>2126</v>
      </c>
    </row>
    <row r="2363" spans="1:11">
      <c r="A2363" s="1">
        <v>6229</v>
      </c>
      <c r="B2363" s="1">
        <v>1599</v>
      </c>
      <c r="C2363" s="1" t="s">
        <v>2751</v>
      </c>
      <c r="D2363" s="1" t="s">
        <v>3747</v>
      </c>
      <c r="E2363" s="1" t="s">
        <v>65</v>
      </c>
      <c r="F2363" s="1" t="s">
        <v>667</v>
      </c>
      <c r="G2363" s="1" t="s">
        <v>668</v>
      </c>
      <c r="H2363" s="1" t="s">
        <v>50</v>
      </c>
      <c r="I2363" s="1" t="s">
        <v>113</v>
      </c>
      <c r="J2363" s="1" t="s">
        <v>114</v>
      </c>
      <c r="K2363" s="1" t="s">
        <v>2126</v>
      </c>
    </row>
    <row r="2364" spans="1:11">
      <c r="A2364" s="1">
        <v>6230</v>
      </c>
      <c r="B2364" s="1">
        <v>1599</v>
      </c>
      <c r="C2364" s="1" t="s">
        <v>2751</v>
      </c>
      <c r="D2364" s="1" t="s">
        <v>3751</v>
      </c>
      <c r="E2364" s="1" t="s">
        <v>513</v>
      </c>
      <c r="F2364" s="1" t="s">
        <v>514</v>
      </c>
      <c r="G2364" s="1" t="s">
        <v>515</v>
      </c>
      <c r="H2364" s="1" t="s">
        <v>50</v>
      </c>
      <c r="I2364" s="1" t="s">
        <v>1210</v>
      </c>
      <c r="J2364" s="1" t="s">
        <v>1211</v>
      </c>
      <c r="K2364" s="1" t="s">
        <v>3752</v>
      </c>
    </row>
    <row r="2365" spans="1:11">
      <c r="A2365" s="1">
        <v>6230</v>
      </c>
      <c r="B2365" s="1">
        <v>1599</v>
      </c>
      <c r="C2365" s="1" t="s">
        <v>2751</v>
      </c>
      <c r="D2365" s="1" t="s">
        <v>3751</v>
      </c>
      <c r="E2365" s="1" t="s">
        <v>65</v>
      </c>
      <c r="F2365" s="1" t="s">
        <v>1162</v>
      </c>
      <c r="G2365" s="1" t="s">
        <v>1163</v>
      </c>
      <c r="H2365" s="1" t="s">
        <v>50</v>
      </c>
      <c r="I2365" s="1" t="s">
        <v>838</v>
      </c>
      <c r="J2365" s="1" t="s">
        <v>839</v>
      </c>
      <c r="K2365" s="1" t="s">
        <v>3752</v>
      </c>
    </row>
    <row r="2366" spans="1:11">
      <c r="A2366" s="1">
        <v>6231</v>
      </c>
      <c r="B2366" s="1">
        <v>1599</v>
      </c>
      <c r="C2366" s="1" t="s">
        <v>2751</v>
      </c>
      <c r="D2366" s="1" t="s">
        <v>3753</v>
      </c>
      <c r="E2366" s="1" t="s">
        <v>65</v>
      </c>
      <c r="F2366" s="1" t="s">
        <v>111</v>
      </c>
      <c r="G2366" s="1" t="s">
        <v>112</v>
      </c>
      <c r="H2366" s="1" t="s">
        <v>50</v>
      </c>
      <c r="I2366" s="1" t="s">
        <v>756</v>
      </c>
      <c r="J2366" s="1" t="s">
        <v>757</v>
      </c>
      <c r="K2366" s="1" t="s">
        <v>757</v>
      </c>
    </row>
    <row r="2367" spans="1:11">
      <c r="A2367" s="1">
        <v>6232</v>
      </c>
      <c r="B2367" s="1">
        <v>1599</v>
      </c>
      <c r="C2367" s="1" t="s">
        <v>2751</v>
      </c>
      <c r="D2367" s="1" t="s">
        <v>3754</v>
      </c>
      <c r="E2367" s="1" t="s">
        <v>65</v>
      </c>
      <c r="F2367" s="1" t="s">
        <v>111</v>
      </c>
      <c r="G2367" s="1" t="s">
        <v>112</v>
      </c>
      <c r="H2367" s="1" t="s">
        <v>50</v>
      </c>
      <c r="I2367" s="1" t="s">
        <v>756</v>
      </c>
      <c r="J2367" s="1" t="s">
        <v>757</v>
      </c>
      <c r="K2367" s="1" t="s">
        <v>757</v>
      </c>
    </row>
    <row r="2368" spans="1:11">
      <c r="A2368" s="1">
        <v>6233</v>
      </c>
      <c r="B2368" s="1">
        <v>1599</v>
      </c>
      <c r="C2368" s="1" t="s">
        <v>2751</v>
      </c>
      <c r="D2368" s="1" t="s">
        <v>1362</v>
      </c>
      <c r="E2368" s="1" t="s">
        <v>348</v>
      </c>
      <c r="F2368" s="1" t="s">
        <v>3755</v>
      </c>
      <c r="G2368" s="1" t="s">
        <v>3756</v>
      </c>
      <c r="H2368" s="1" t="s">
        <v>50</v>
      </c>
      <c r="I2368" s="1" t="s">
        <v>1104</v>
      </c>
      <c r="J2368" s="1" t="s">
        <v>64</v>
      </c>
      <c r="K2368" s="1" t="s">
        <v>69</v>
      </c>
    </row>
    <row r="2369" spans="1:11">
      <c r="A2369" s="1">
        <v>6233</v>
      </c>
      <c r="B2369" s="1">
        <v>1599</v>
      </c>
      <c r="C2369" s="1" t="s">
        <v>2751</v>
      </c>
      <c r="D2369" s="1" t="s">
        <v>1362</v>
      </c>
      <c r="E2369" s="1" t="s">
        <v>65</v>
      </c>
      <c r="F2369" s="1" t="s">
        <v>1109</v>
      </c>
      <c r="G2369" s="1" t="s">
        <v>1110</v>
      </c>
      <c r="H2369" s="1" t="s">
        <v>50</v>
      </c>
      <c r="I2369" s="1" t="s">
        <v>587</v>
      </c>
      <c r="J2369" s="1" t="s">
        <v>588</v>
      </c>
      <c r="K2369" s="1" t="s">
        <v>69</v>
      </c>
    </row>
    <row r="2370" spans="1:11">
      <c r="A2370" s="1">
        <v>6277</v>
      </c>
      <c r="B2370" s="1">
        <v>1286</v>
      </c>
      <c r="C2370" s="1" t="s">
        <v>2751</v>
      </c>
      <c r="D2370" s="1" t="s">
        <v>1682</v>
      </c>
      <c r="E2370" s="1" t="s">
        <v>137</v>
      </c>
      <c r="F2370" s="1" t="s">
        <v>3757</v>
      </c>
      <c r="G2370" s="1" t="s">
        <v>3758</v>
      </c>
      <c r="H2370" s="1" t="s">
        <v>50</v>
      </c>
      <c r="I2370" s="1" t="s">
        <v>316</v>
      </c>
      <c r="J2370" s="1" t="s">
        <v>265</v>
      </c>
      <c r="K2370" s="1" t="s">
        <v>3759</v>
      </c>
    </row>
    <row r="2371" spans="1:11">
      <c r="A2371" s="1">
        <v>6277</v>
      </c>
      <c r="B2371" s="1">
        <v>1286</v>
      </c>
      <c r="C2371" s="1" t="s">
        <v>2751</v>
      </c>
      <c r="D2371" s="1" t="s">
        <v>1682</v>
      </c>
      <c r="E2371" s="1" t="s">
        <v>2191</v>
      </c>
      <c r="F2371" s="1" t="s">
        <v>3760</v>
      </c>
      <c r="G2371" s="1" t="s">
        <v>3761</v>
      </c>
      <c r="H2371" s="1" t="s">
        <v>50</v>
      </c>
      <c r="I2371" s="1" t="s">
        <v>369</v>
      </c>
      <c r="J2371" s="1" t="s">
        <v>370</v>
      </c>
      <c r="K2371" s="1" t="s">
        <v>3759</v>
      </c>
    </row>
    <row r="2372" spans="1:11">
      <c r="A2372" s="1">
        <v>6277</v>
      </c>
      <c r="B2372" s="1">
        <v>1286</v>
      </c>
      <c r="C2372" s="1" t="s">
        <v>2751</v>
      </c>
      <c r="D2372" s="1" t="s">
        <v>1682</v>
      </c>
      <c r="E2372" s="1" t="s">
        <v>539</v>
      </c>
      <c r="F2372" s="1" t="s">
        <v>1018</v>
      </c>
      <c r="G2372" s="1" t="s">
        <v>1019</v>
      </c>
      <c r="H2372" s="1" t="s">
        <v>50</v>
      </c>
      <c r="I2372" s="1" t="s">
        <v>410</v>
      </c>
      <c r="J2372" s="1" t="s">
        <v>411</v>
      </c>
      <c r="K2372" s="1" t="s">
        <v>3759</v>
      </c>
    </row>
    <row r="2373" spans="1:11">
      <c r="A2373" s="1">
        <v>6277</v>
      </c>
      <c r="B2373" s="1">
        <v>1286</v>
      </c>
      <c r="C2373" s="1" t="s">
        <v>2751</v>
      </c>
      <c r="D2373" s="1" t="s">
        <v>1682</v>
      </c>
      <c r="E2373" s="1" t="s">
        <v>1308</v>
      </c>
      <c r="F2373" s="1" t="s">
        <v>1309</v>
      </c>
      <c r="G2373" s="1" t="s">
        <v>1310</v>
      </c>
      <c r="H2373" s="1" t="s">
        <v>50</v>
      </c>
      <c r="I2373" s="1" t="s">
        <v>51</v>
      </c>
      <c r="J2373" s="1" t="s">
        <v>52</v>
      </c>
      <c r="K2373" s="1" t="s">
        <v>3759</v>
      </c>
    </row>
    <row r="2374" spans="1:11">
      <c r="A2374" s="1">
        <v>6277</v>
      </c>
      <c r="B2374" s="1">
        <v>1286</v>
      </c>
      <c r="C2374" s="1" t="s">
        <v>2751</v>
      </c>
      <c r="D2374" s="1" t="s">
        <v>1682</v>
      </c>
      <c r="E2374" s="1" t="s">
        <v>744</v>
      </c>
      <c r="F2374" s="1" t="s">
        <v>1326</v>
      </c>
      <c r="G2374" s="1" t="s">
        <v>1327</v>
      </c>
      <c r="H2374" s="1" t="s">
        <v>62</v>
      </c>
      <c r="I2374" s="1" t="s">
        <v>260</v>
      </c>
      <c r="J2374" s="1" t="s">
        <v>1328</v>
      </c>
      <c r="K2374" s="1" t="s">
        <v>3759</v>
      </c>
    </row>
    <row r="2375" spans="1:11">
      <c r="A2375" s="1">
        <v>6277</v>
      </c>
      <c r="B2375" s="1">
        <v>1286</v>
      </c>
      <c r="C2375" s="1" t="s">
        <v>2751</v>
      </c>
      <c r="D2375" s="1" t="s">
        <v>1682</v>
      </c>
      <c r="E2375" s="1" t="s">
        <v>65</v>
      </c>
      <c r="F2375" s="1" t="s">
        <v>1329</v>
      </c>
      <c r="G2375" s="1" t="s">
        <v>1330</v>
      </c>
      <c r="H2375" s="1" t="s">
        <v>50</v>
      </c>
      <c r="I2375" s="1" t="s">
        <v>51</v>
      </c>
      <c r="J2375" s="1" t="s">
        <v>52</v>
      </c>
      <c r="K2375" s="1" t="s">
        <v>3759</v>
      </c>
    </row>
    <row r="2376" spans="1:11">
      <c r="A2376" s="1">
        <v>6278</v>
      </c>
      <c r="B2376" s="1">
        <v>1286</v>
      </c>
      <c r="C2376" s="1" t="s">
        <v>2751</v>
      </c>
      <c r="D2376" s="1" t="s">
        <v>3762</v>
      </c>
      <c r="E2376" s="1" t="s">
        <v>323</v>
      </c>
      <c r="F2376" s="1" t="s">
        <v>3763</v>
      </c>
      <c r="G2376" s="1" t="s">
        <v>3764</v>
      </c>
      <c r="H2376" s="1" t="s">
        <v>50</v>
      </c>
      <c r="I2376" s="1" t="s">
        <v>3765</v>
      </c>
      <c r="J2376" s="1" t="s">
        <v>3766</v>
      </c>
      <c r="K2376" s="1" t="s">
        <v>3767</v>
      </c>
    </row>
    <row r="2377" spans="1:11">
      <c r="A2377" s="1">
        <v>6278</v>
      </c>
      <c r="B2377" s="1">
        <v>1286</v>
      </c>
      <c r="C2377" s="1" t="s">
        <v>2751</v>
      </c>
      <c r="D2377" s="1" t="s">
        <v>3762</v>
      </c>
      <c r="E2377" s="1" t="s">
        <v>532</v>
      </c>
      <c r="F2377" s="1" t="s">
        <v>533</v>
      </c>
      <c r="G2377" s="1" t="s">
        <v>534</v>
      </c>
      <c r="H2377" s="1" t="s">
        <v>50</v>
      </c>
      <c r="I2377" s="1" t="s">
        <v>2265</v>
      </c>
      <c r="J2377" s="1" t="s">
        <v>2266</v>
      </c>
      <c r="K2377" s="1" t="s">
        <v>3767</v>
      </c>
    </row>
    <row r="2378" spans="1:11">
      <c r="A2378" s="1">
        <v>6278</v>
      </c>
      <c r="B2378" s="1">
        <v>1286</v>
      </c>
      <c r="C2378" s="1" t="s">
        <v>2751</v>
      </c>
      <c r="D2378" s="1" t="s">
        <v>3762</v>
      </c>
      <c r="E2378" s="1" t="s">
        <v>416</v>
      </c>
      <c r="F2378" s="1" t="s">
        <v>646</v>
      </c>
      <c r="G2378" s="1" t="s">
        <v>647</v>
      </c>
      <c r="H2378" s="1" t="s">
        <v>50</v>
      </c>
      <c r="I2378" s="1" t="s">
        <v>63</v>
      </c>
      <c r="J2378" s="1" t="s">
        <v>81</v>
      </c>
      <c r="K2378" s="1" t="s">
        <v>3767</v>
      </c>
    </row>
    <row r="2379" spans="1:11">
      <c r="A2379" s="1">
        <v>6278</v>
      </c>
      <c r="B2379" s="1">
        <v>1286</v>
      </c>
      <c r="C2379" s="1" t="s">
        <v>2751</v>
      </c>
      <c r="D2379" s="1" t="s">
        <v>3762</v>
      </c>
      <c r="E2379" s="1" t="s">
        <v>116</v>
      </c>
      <c r="F2379" s="1" t="s">
        <v>3768</v>
      </c>
      <c r="G2379" s="1" t="s">
        <v>3769</v>
      </c>
      <c r="H2379" s="1" t="s">
        <v>50</v>
      </c>
      <c r="I2379" s="1" t="s">
        <v>377</v>
      </c>
      <c r="J2379" s="1" t="s">
        <v>378</v>
      </c>
      <c r="K2379" s="1" t="s">
        <v>3767</v>
      </c>
    </row>
    <row r="2380" spans="1:11">
      <c r="A2380" s="1">
        <v>6278</v>
      </c>
      <c r="B2380" s="1">
        <v>1286</v>
      </c>
      <c r="C2380" s="1" t="s">
        <v>2751</v>
      </c>
      <c r="D2380" s="1" t="s">
        <v>3762</v>
      </c>
      <c r="E2380" s="1" t="s">
        <v>116</v>
      </c>
      <c r="F2380" s="1" t="s">
        <v>3768</v>
      </c>
      <c r="G2380" s="1" t="s">
        <v>3769</v>
      </c>
      <c r="H2380" s="1" t="s">
        <v>50</v>
      </c>
      <c r="I2380" s="1" t="s">
        <v>377</v>
      </c>
      <c r="J2380" s="1" t="s">
        <v>378</v>
      </c>
      <c r="K2380" s="1" t="s">
        <v>3767</v>
      </c>
    </row>
    <row r="2381" spans="1:11">
      <c r="A2381" s="1">
        <v>6278</v>
      </c>
      <c r="B2381" s="1">
        <v>1286</v>
      </c>
      <c r="C2381" s="1" t="s">
        <v>2751</v>
      </c>
      <c r="D2381" s="1" t="s">
        <v>3762</v>
      </c>
      <c r="E2381" s="1" t="s">
        <v>3146</v>
      </c>
      <c r="F2381" s="1" t="s">
        <v>3770</v>
      </c>
      <c r="G2381" s="1" t="s">
        <v>3771</v>
      </c>
      <c r="H2381" s="1" t="s">
        <v>50</v>
      </c>
      <c r="I2381" s="1" t="s">
        <v>1597</v>
      </c>
      <c r="J2381" s="1" t="s">
        <v>1598</v>
      </c>
      <c r="K2381" s="1" t="s">
        <v>3767</v>
      </c>
    </row>
    <row r="2382" spans="1:11">
      <c r="A2382" s="1">
        <v>6278</v>
      </c>
      <c r="B2382" s="1">
        <v>1286</v>
      </c>
      <c r="C2382" s="1" t="s">
        <v>2751</v>
      </c>
      <c r="D2382" s="1" t="s">
        <v>3762</v>
      </c>
      <c r="E2382" s="1" t="s">
        <v>807</v>
      </c>
      <c r="F2382" s="1" t="s">
        <v>3772</v>
      </c>
      <c r="G2382" s="1" t="s">
        <v>3773</v>
      </c>
      <c r="H2382" s="1" t="s">
        <v>50</v>
      </c>
      <c r="I2382" s="1" t="s">
        <v>2695</v>
      </c>
      <c r="J2382" s="1" t="s">
        <v>2696</v>
      </c>
      <c r="K2382" s="1" t="s">
        <v>3767</v>
      </c>
    </row>
    <row r="2383" spans="1:11">
      <c r="A2383" s="1">
        <v>6278</v>
      </c>
      <c r="B2383" s="1">
        <v>1286</v>
      </c>
      <c r="C2383" s="1" t="s">
        <v>2751</v>
      </c>
      <c r="D2383" s="1" t="s">
        <v>3762</v>
      </c>
      <c r="E2383" s="1" t="s">
        <v>65</v>
      </c>
      <c r="F2383" s="1" t="s">
        <v>1329</v>
      </c>
      <c r="G2383" s="1" t="s">
        <v>1330</v>
      </c>
      <c r="H2383" s="1" t="s">
        <v>50</v>
      </c>
      <c r="I2383" s="1" t="s">
        <v>68</v>
      </c>
      <c r="J2383" s="1" t="s">
        <v>69</v>
      </c>
      <c r="K2383" s="1" t="s">
        <v>3767</v>
      </c>
    </row>
    <row r="2384" spans="1:11">
      <c r="A2384" s="1">
        <v>6328</v>
      </c>
      <c r="B2384" s="1">
        <v>1287</v>
      </c>
      <c r="C2384" s="1" t="s">
        <v>2751</v>
      </c>
      <c r="D2384" s="1" t="s">
        <v>3263</v>
      </c>
      <c r="E2384" s="1" t="s">
        <v>398</v>
      </c>
      <c r="F2384" s="1" t="s">
        <v>1097</v>
      </c>
      <c r="G2384" s="1" t="s">
        <v>1098</v>
      </c>
      <c r="H2384" s="1" t="s">
        <v>50</v>
      </c>
      <c r="I2384" s="1" t="s">
        <v>147</v>
      </c>
      <c r="J2384" s="1" t="s">
        <v>148</v>
      </c>
      <c r="K2384" s="1" t="s">
        <v>3774</v>
      </c>
    </row>
    <row r="2385" spans="1:11">
      <c r="A2385" s="1">
        <v>6328</v>
      </c>
      <c r="B2385" s="1">
        <v>1287</v>
      </c>
      <c r="C2385" s="1" t="s">
        <v>2751</v>
      </c>
      <c r="D2385" s="1" t="s">
        <v>3263</v>
      </c>
      <c r="E2385" s="1" t="s">
        <v>331</v>
      </c>
      <c r="F2385" s="1" t="s">
        <v>3222</v>
      </c>
      <c r="G2385" s="1" t="s">
        <v>3223</v>
      </c>
      <c r="H2385" s="1" t="s">
        <v>50</v>
      </c>
      <c r="I2385" s="1" t="s">
        <v>775</v>
      </c>
      <c r="J2385" s="1" t="s">
        <v>776</v>
      </c>
      <c r="K2385" s="1" t="s">
        <v>3774</v>
      </c>
    </row>
    <row r="2386" spans="1:11">
      <c r="A2386" s="1">
        <v>6328</v>
      </c>
      <c r="B2386" s="1">
        <v>1287</v>
      </c>
      <c r="C2386" s="1" t="s">
        <v>2751</v>
      </c>
      <c r="D2386" s="1" t="s">
        <v>3263</v>
      </c>
      <c r="E2386" s="1" t="s">
        <v>3485</v>
      </c>
      <c r="F2386" s="1" t="s">
        <v>3536</v>
      </c>
      <c r="G2386" s="1" t="s">
        <v>3537</v>
      </c>
      <c r="H2386" s="1" t="s">
        <v>50</v>
      </c>
      <c r="I2386" s="1" t="s">
        <v>435</v>
      </c>
      <c r="J2386" s="1" t="s">
        <v>436</v>
      </c>
      <c r="K2386" s="1" t="s">
        <v>3774</v>
      </c>
    </row>
    <row r="2387" spans="1:11">
      <c r="A2387" s="1">
        <v>6328</v>
      </c>
      <c r="B2387" s="1">
        <v>1287</v>
      </c>
      <c r="C2387" s="1" t="s">
        <v>2751</v>
      </c>
      <c r="D2387" s="1" t="s">
        <v>3263</v>
      </c>
      <c r="E2387" s="1" t="s">
        <v>457</v>
      </c>
      <c r="F2387" s="1" t="s">
        <v>3775</v>
      </c>
      <c r="G2387" s="1" t="s">
        <v>3776</v>
      </c>
      <c r="H2387" s="1" t="s">
        <v>50</v>
      </c>
      <c r="I2387" s="1" t="s">
        <v>326</v>
      </c>
      <c r="J2387" s="1" t="s">
        <v>327</v>
      </c>
      <c r="K2387" s="1" t="s">
        <v>3774</v>
      </c>
    </row>
    <row r="2388" spans="1:11">
      <c r="A2388" s="1">
        <v>6328</v>
      </c>
      <c r="B2388" s="1">
        <v>1287</v>
      </c>
      <c r="C2388" s="1" t="s">
        <v>2751</v>
      </c>
      <c r="D2388" s="1" t="s">
        <v>3263</v>
      </c>
      <c r="E2388" s="1" t="s">
        <v>65</v>
      </c>
      <c r="F2388" s="1" t="s">
        <v>1890</v>
      </c>
      <c r="G2388" s="1" t="s">
        <v>1891</v>
      </c>
      <c r="H2388" s="1" t="s">
        <v>50</v>
      </c>
      <c r="I2388" s="1" t="s">
        <v>636</v>
      </c>
      <c r="J2388" s="1" t="s">
        <v>637</v>
      </c>
      <c r="K2388" s="1" t="s">
        <v>3774</v>
      </c>
    </row>
    <row r="2389" spans="1:11">
      <c r="A2389" s="1">
        <v>6328</v>
      </c>
      <c r="B2389" s="1">
        <v>1287</v>
      </c>
      <c r="C2389" s="1" t="s">
        <v>2751</v>
      </c>
      <c r="D2389" s="1" t="s">
        <v>3263</v>
      </c>
      <c r="E2389" s="1" t="s">
        <v>1980</v>
      </c>
      <c r="F2389" s="1" t="s">
        <v>3777</v>
      </c>
      <c r="G2389" s="1" t="s">
        <v>3778</v>
      </c>
      <c r="H2389" s="1" t="s">
        <v>50</v>
      </c>
      <c r="I2389" s="1" t="s">
        <v>636</v>
      </c>
      <c r="J2389" s="1" t="s">
        <v>637</v>
      </c>
      <c r="K2389" s="1" t="s">
        <v>3774</v>
      </c>
    </row>
    <row r="2390" spans="1:11">
      <c r="A2390" s="1">
        <v>6329</v>
      </c>
      <c r="B2390" s="1">
        <v>1287</v>
      </c>
      <c r="C2390" s="1" t="s">
        <v>2751</v>
      </c>
      <c r="D2390" s="1" t="s">
        <v>3779</v>
      </c>
      <c r="E2390" s="1" t="s">
        <v>777</v>
      </c>
      <c r="F2390" s="1" t="s">
        <v>3780</v>
      </c>
      <c r="G2390" s="1" t="s">
        <v>3781</v>
      </c>
      <c r="H2390" s="1" t="s">
        <v>230</v>
      </c>
      <c r="I2390" s="1" t="s">
        <v>799</v>
      </c>
      <c r="J2390" s="1" t="s">
        <v>720</v>
      </c>
      <c r="K2390" s="1" t="s">
        <v>3782</v>
      </c>
    </row>
    <row r="2391" spans="1:11">
      <c r="A2391" s="1">
        <v>6329</v>
      </c>
      <c r="B2391" s="1">
        <v>1287</v>
      </c>
      <c r="C2391" s="1" t="s">
        <v>2751</v>
      </c>
      <c r="D2391" s="1" t="s">
        <v>3779</v>
      </c>
      <c r="E2391" s="1" t="s">
        <v>650</v>
      </c>
      <c r="F2391" s="1" t="s">
        <v>2921</v>
      </c>
      <c r="G2391" s="1" t="s">
        <v>2922</v>
      </c>
      <c r="H2391" s="1" t="s">
        <v>50</v>
      </c>
      <c r="I2391" s="1" t="s">
        <v>147</v>
      </c>
      <c r="J2391" s="1" t="s">
        <v>148</v>
      </c>
      <c r="K2391" s="1" t="s">
        <v>3782</v>
      </c>
    </row>
    <row r="2392" spans="1:11">
      <c r="A2392" s="1">
        <v>6329</v>
      </c>
      <c r="B2392" s="1">
        <v>1287</v>
      </c>
      <c r="C2392" s="1" t="s">
        <v>2751</v>
      </c>
      <c r="D2392" s="1" t="s">
        <v>3779</v>
      </c>
      <c r="E2392" s="1" t="s">
        <v>3783</v>
      </c>
      <c r="F2392" s="1" t="s">
        <v>3784</v>
      </c>
      <c r="G2392" s="1" t="s">
        <v>3785</v>
      </c>
      <c r="H2392" s="1" t="s">
        <v>50</v>
      </c>
      <c r="I2392" s="1" t="s">
        <v>371</v>
      </c>
      <c r="J2392" s="1" t="s">
        <v>372</v>
      </c>
      <c r="K2392" s="1" t="s">
        <v>3782</v>
      </c>
    </row>
    <row r="2393" spans="1:11">
      <c r="A2393" s="1">
        <v>6329</v>
      </c>
      <c r="B2393" s="1">
        <v>1287</v>
      </c>
      <c r="C2393" s="1" t="s">
        <v>2751</v>
      </c>
      <c r="D2393" s="1" t="s">
        <v>3779</v>
      </c>
      <c r="E2393" s="1" t="s">
        <v>1456</v>
      </c>
      <c r="F2393" s="1" t="s">
        <v>3786</v>
      </c>
      <c r="G2393" s="1" t="s">
        <v>3787</v>
      </c>
      <c r="H2393" s="1" t="s">
        <v>50</v>
      </c>
      <c r="I2393" s="1" t="s">
        <v>303</v>
      </c>
      <c r="J2393" s="1" t="s">
        <v>304</v>
      </c>
      <c r="K2393" s="1" t="s">
        <v>3782</v>
      </c>
    </row>
    <row r="2394" spans="1:11">
      <c r="A2394" s="1">
        <v>6329</v>
      </c>
      <c r="B2394" s="1">
        <v>1287</v>
      </c>
      <c r="C2394" s="1" t="s">
        <v>2751</v>
      </c>
      <c r="D2394" s="1" t="s">
        <v>3779</v>
      </c>
      <c r="E2394" s="1" t="s">
        <v>65</v>
      </c>
      <c r="F2394" s="1" t="s">
        <v>2948</v>
      </c>
      <c r="G2394" s="1" t="s">
        <v>2949</v>
      </c>
      <c r="H2394" s="1" t="s">
        <v>50</v>
      </c>
      <c r="I2394" s="1" t="s">
        <v>1930</v>
      </c>
      <c r="J2394" s="1" t="s">
        <v>1931</v>
      </c>
      <c r="K2394" s="1" t="s">
        <v>3782</v>
      </c>
    </row>
    <row r="2395" spans="1:11">
      <c r="A2395" s="1">
        <v>6557</v>
      </c>
      <c r="B2395" s="1">
        <v>1235</v>
      </c>
      <c r="C2395" s="1" t="s">
        <v>2751</v>
      </c>
      <c r="D2395" s="1" t="s">
        <v>419</v>
      </c>
      <c r="E2395" s="1" t="s">
        <v>168</v>
      </c>
      <c r="F2395" s="1" t="s">
        <v>169</v>
      </c>
      <c r="G2395" s="1" t="s">
        <v>170</v>
      </c>
      <c r="H2395" s="1" t="s">
        <v>50</v>
      </c>
      <c r="I2395" s="1" t="s">
        <v>1005</v>
      </c>
      <c r="J2395" s="1" t="s">
        <v>1006</v>
      </c>
      <c r="K2395" s="1" t="s">
        <v>3788</v>
      </c>
    </row>
    <row r="2396" spans="1:11">
      <c r="A2396" s="1">
        <v>6557</v>
      </c>
      <c r="B2396" s="1">
        <v>1235</v>
      </c>
      <c r="C2396" s="1" t="s">
        <v>2751</v>
      </c>
      <c r="D2396" s="1" t="s">
        <v>419</v>
      </c>
      <c r="E2396" s="1" t="s">
        <v>1569</v>
      </c>
      <c r="F2396" s="1" t="s">
        <v>2282</v>
      </c>
      <c r="G2396" s="1" t="s">
        <v>2283</v>
      </c>
      <c r="H2396" s="1" t="s">
        <v>50</v>
      </c>
      <c r="I2396" s="1" t="s">
        <v>377</v>
      </c>
      <c r="J2396" s="1" t="s">
        <v>378</v>
      </c>
      <c r="K2396" s="1" t="s">
        <v>3788</v>
      </c>
    </row>
    <row r="2397" spans="1:11">
      <c r="A2397" s="1">
        <v>6557</v>
      </c>
      <c r="B2397" s="1">
        <v>1235</v>
      </c>
      <c r="C2397" s="1" t="s">
        <v>2751</v>
      </c>
      <c r="D2397" s="1" t="s">
        <v>419</v>
      </c>
      <c r="E2397" s="1" t="s">
        <v>658</v>
      </c>
      <c r="F2397" s="1" t="s">
        <v>3789</v>
      </c>
      <c r="G2397" s="1" t="s">
        <v>3790</v>
      </c>
      <c r="H2397" s="1" t="s">
        <v>50</v>
      </c>
      <c r="I2397" s="1" t="s">
        <v>1104</v>
      </c>
      <c r="J2397" s="1" t="s">
        <v>64</v>
      </c>
      <c r="K2397" s="1" t="s">
        <v>3788</v>
      </c>
    </row>
    <row r="2398" spans="1:11">
      <c r="A2398" s="1">
        <v>6557</v>
      </c>
      <c r="B2398" s="1">
        <v>1235</v>
      </c>
      <c r="C2398" s="1" t="s">
        <v>2751</v>
      </c>
      <c r="D2398" s="1" t="s">
        <v>419</v>
      </c>
      <c r="E2398" s="1" t="s">
        <v>677</v>
      </c>
      <c r="F2398" s="1" t="s">
        <v>3791</v>
      </c>
      <c r="G2398" s="1" t="s">
        <v>3792</v>
      </c>
      <c r="H2398" s="1" t="s">
        <v>50</v>
      </c>
      <c r="I2398" s="1" t="s">
        <v>393</v>
      </c>
      <c r="J2398" s="1" t="s">
        <v>394</v>
      </c>
      <c r="K2398" s="1" t="s">
        <v>3788</v>
      </c>
    </row>
    <row r="2399" spans="1:11">
      <c r="A2399" s="1">
        <v>6557</v>
      </c>
      <c r="B2399" s="1">
        <v>1235</v>
      </c>
      <c r="C2399" s="1" t="s">
        <v>2751</v>
      </c>
      <c r="D2399" s="1" t="s">
        <v>419</v>
      </c>
      <c r="E2399" s="1" t="s">
        <v>348</v>
      </c>
      <c r="F2399" s="1" t="s">
        <v>3793</v>
      </c>
      <c r="G2399" s="1" t="s">
        <v>3794</v>
      </c>
      <c r="H2399" s="1" t="s">
        <v>50</v>
      </c>
      <c r="I2399" s="1" t="s">
        <v>1479</v>
      </c>
      <c r="J2399" s="1" t="s">
        <v>1480</v>
      </c>
      <c r="K2399" s="1" t="s">
        <v>3788</v>
      </c>
    </row>
    <row r="2400" spans="1:11">
      <c r="A2400" s="1">
        <v>6557</v>
      </c>
      <c r="B2400" s="1">
        <v>1235</v>
      </c>
      <c r="C2400" s="1" t="s">
        <v>2751</v>
      </c>
      <c r="D2400" s="1" t="s">
        <v>419</v>
      </c>
      <c r="E2400" s="1" t="s">
        <v>1934</v>
      </c>
      <c r="F2400" s="1" t="s">
        <v>2381</v>
      </c>
      <c r="G2400" s="1" t="s">
        <v>2382</v>
      </c>
      <c r="H2400" s="1" t="s">
        <v>50</v>
      </c>
      <c r="I2400" s="1" t="s">
        <v>264</v>
      </c>
      <c r="J2400" s="1" t="s">
        <v>936</v>
      </c>
      <c r="K2400" s="1" t="s">
        <v>3788</v>
      </c>
    </row>
    <row r="2401" spans="1:11">
      <c r="A2401" s="1">
        <v>6557</v>
      </c>
      <c r="B2401" s="1">
        <v>1235</v>
      </c>
      <c r="C2401" s="1" t="s">
        <v>2751</v>
      </c>
      <c r="D2401" s="1" t="s">
        <v>419</v>
      </c>
      <c r="E2401" s="1" t="s">
        <v>353</v>
      </c>
      <c r="F2401" s="1" t="s">
        <v>3795</v>
      </c>
      <c r="G2401" s="1" t="s">
        <v>3796</v>
      </c>
      <c r="H2401" s="1" t="s">
        <v>50</v>
      </c>
      <c r="I2401" s="1" t="s">
        <v>864</v>
      </c>
      <c r="J2401" s="1" t="s">
        <v>865</v>
      </c>
      <c r="K2401" s="1" t="s">
        <v>3788</v>
      </c>
    </row>
    <row r="2402" spans="1:11">
      <c r="A2402" s="1">
        <v>6557</v>
      </c>
      <c r="B2402" s="1">
        <v>1235</v>
      </c>
      <c r="C2402" s="1" t="s">
        <v>2751</v>
      </c>
      <c r="D2402" s="1" t="s">
        <v>419</v>
      </c>
      <c r="E2402" s="1" t="s">
        <v>65</v>
      </c>
      <c r="F2402" s="1" t="s">
        <v>2579</v>
      </c>
      <c r="G2402" s="1" t="s">
        <v>2580</v>
      </c>
      <c r="H2402" s="1" t="s">
        <v>50</v>
      </c>
      <c r="I2402" s="1" t="s">
        <v>2581</v>
      </c>
      <c r="J2402" s="1" t="s">
        <v>2582</v>
      </c>
      <c r="K2402" s="1" t="s">
        <v>3788</v>
      </c>
    </row>
    <row r="2403" spans="1:11">
      <c r="A2403" s="1">
        <v>6558</v>
      </c>
      <c r="B2403" s="1">
        <v>1235</v>
      </c>
      <c r="C2403" s="1" t="s">
        <v>2751</v>
      </c>
      <c r="D2403" s="1" t="s">
        <v>3441</v>
      </c>
      <c r="E2403" s="1" t="s">
        <v>47</v>
      </c>
      <c r="F2403" s="1" t="s">
        <v>2284</v>
      </c>
      <c r="G2403" s="1" t="s">
        <v>2285</v>
      </c>
      <c r="H2403" s="1" t="s">
        <v>50</v>
      </c>
      <c r="I2403" s="1" t="s">
        <v>79</v>
      </c>
      <c r="J2403" s="1" t="s">
        <v>80</v>
      </c>
      <c r="K2403" s="1" t="s">
        <v>2674</v>
      </c>
    </row>
    <row r="2404" spans="1:11">
      <c r="A2404" s="1">
        <v>6558</v>
      </c>
      <c r="B2404" s="1">
        <v>1235</v>
      </c>
      <c r="C2404" s="1" t="s">
        <v>2751</v>
      </c>
      <c r="D2404" s="1" t="s">
        <v>3441</v>
      </c>
      <c r="E2404" s="1" t="s">
        <v>47</v>
      </c>
      <c r="F2404" s="1" t="s">
        <v>2284</v>
      </c>
      <c r="G2404" s="1" t="s">
        <v>2285</v>
      </c>
      <c r="H2404" s="1" t="s">
        <v>50</v>
      </c>
      <c r="I2404" s="1" t="s">
        <v>79</v>
      </c>
      <c r="J2404" s="1" t="s">
        <v>80</v>
      </c>
      <c r="K2404" s="1" t="s">
        <v>2674</v>
      </c>
    </row>
    <row r="2405" spans="1:11">
      <c r="A2405" s="1">
        <v>6558</v>
      </c>
      <c r="B2405" s="1">
        <v>1235</v>
      </c>
      <c r="C2405" s="1" t="s">
        <v>2751</v>
      </c>
      <c r="D2405" s="1" t="s">
        <v>3441</v>
      </c>
      <c r="E2405" s="1" t="s">
        <v>65</v>
      </c>
      <c r="F2405" s="1" t="s">
        <v>1069</v>
      </c>
      <c r="G2405" s="1" t="s">
        <v>1070</v>
      </c>
      <c r="H2405" s="1" t="s">
        <v>50</v>
      </c>
      <c r="I2405" s="1" t="s">
        <v>311</v>
      </c>
      <c r="J2405" s="1" t="s">
        <v>312</v>
      </c>
      <c r="K2405" s="1" t="s">
        <v>2674</v>
      </c>
    </row>
    <row r="2406" spans="1:11">
      <c r="A2406" s="1">
        <v>6559</v>
      </c>
      <c r="B2406" s="1">
        <v>1235</v>
      </c>
      <c r="C2406" s="1" t="s">
        <v>2751</v>
      </c>
      <c r="D2406" s="1" t="s">
        <v>3693</v>
      </c>
      <c r="E2406" s="1" t="s">
        <v>3797</v>
      </c>
      <c r="F2406" s="1" t="s">
        <v>3798</v>
      </c>
      <c r="G2406" s="1" t="s">
        <v>3799</v>
      </c>
      <c r="H2406" s="1" t="s">
        <v>466</v>
      </c>
      <c r="I2406" s="1" t="s">
        <v>3214</v>
      </c>
      <c r="J2406" s="1" t="s">
        <v>3800</v>
      </c>
      <c r="K2406" s="1" t="s">
        <v>3378</v>
      </c>
    </row>
    <row r="2407" spans="1:11">
      <c r="A2407" s="1">
        <v>6559</v>
      </c>
      <c r="B2407" s="1">
        <v>1235</v>
      </c>
      <c r="C2407" s="1" t="s">
        <v>2751</v>
      </c>
      <c r="D2407" s="1" t="s">
        <v>3693</v>
      </c>
      <c r="E2407" s="1" t="s">
        <v>3797</v>
      </c>
      <c r="F2407" s="1" t="s">
        <v>3798</v>
      </c>
      <c r="G2407" s="1" t="s">
        <v>3799</v>
      </c>
      <c r="H2407" s="1" t="s">
        <v>50</v>
      </c>
      <c r="I2407" s="1" t="s">
        <v>3214</v>
      </c>
      <c r="J2407" s="1" t="s">
        <v>3215</v>
      </c>
      <c r="K2407" s="1" t="s">
        <v>3378</v>
      </c>
    </row>
    <row r="2408" spans="1:11">
      <c r="A2408" s="1">
        <v>6559</v>
      </c>
      <c r="B2408" s="1">
        <v>1235</v>
      </c>
      <c r="C2408" s="1" t="s">
        <v>2751</v>
      </c>
      <c r="D2408" s="1" t="s">
        <v>3693</v>
      </c>
      <c r="E2408" s="1" t="s">
        <v>1050</v>
      </c>
      <c r="F2408" s="1" t="s">
        <v>1051</v>
      </c>
      <c r="G2408" s="1" t="s">
        <v>1052</v>
      </c>
      <c r="H2408" s="1" t="s">
        <v>50</v>
      </c>
      <c r="I2408" s="1" t="s">
        <v>51</v>
      </c>
      <c r="J2408" s="1" t="s">
        <v>52</v>
      </c>
      <c r="K2408" s="1" t="s">
        <v>3378</v>
      </c>
    </row>
    <row r="2409" spans="1:11">
      <c r="A2409" s="1">
        <v>6559</v>
      </c>
      <c r="B2409" s="1">
        <v>1235</v>
      </c>
      <c r="C2409" s="1" t="s">
        <v>2751</v>
      </c>
      <c r="D2409" s="1" t="s">
        <v>3693</v>
      </c>
      <c r="E2409" s="1" t="s">
        <v>2738</v>
      </c>
      <c r="F2409" s="1" t="s">
        <v>3801</v>
      </c>
      <c r="G2409" s="1" t="s">
        <v>3802</v>
      </c>
      <c r="H2409" s="1" t="s">
        <v>50</v>
      </c>
      <c r="I2409" s="1" t="s">
        <v>575</v>
      </c>
      <c r="J2409" s="1" t="s">
        <v>576</v>
      </c>
      <c r="K2409" s="1" t="s">
        <v>3378</v>
      </c>
    </row>
    <row r="2410" spans="1:11">
      <c r="A2410" s="1">
        <v>6559</v>
      </c>
      <c r="B2410" s="1">
        <v>1235</v>
      </c>
      <c r="C2410" s="1" t="s">
        <v>2751</v>
      </c>
      <c r="D2410" s="1" t="s">
        <v>3693</v>
      </c>
      <c r="E2410" s="1" t="s">
        <v>2738</v>
      </c>
      <c r="F2410" s="1" t="s">
        <v>3801</v>
      </c>
      <c r="G2410" s="1" t="s">
        <v>3802</v>
      </c>
      <c r="H2410" s="1" t="s">
        <v>50</v>
      </c>
      <c r="I2410" s="1" t="s">
        <v>575</v>
      </c>
      <c r="J2410" s="1" t="s">
        <v>576</v>
      </c>
      <c r="K2410" s="1" t="s">
        <v>3378</v>
      </c>
    </row>
    <row r="2411" spans="1:11">
      <c r="A2411" s="1">
        <v>6559</v>
      </c>
      <c r="B2411" s="1">
        <v>1235</v>
      </c>
      <c r="C2411" s="1" t="s">
        <v>2751</v>
      </c>
      <c r="D2411" s="1" t="s">
        <v>3693</v>
      </c>
      <c r="E2411" s="1" t="s">
        <v>363</v>
      </c>
      <c r="F2411" s="1" t="s">
        <v>3617</v>
      </c>
      <c r="G2411" s="1" t="s">
        <v>3618</v>
      </c>
      <c r="H2411" s="1" t="s">
        <v>50</v>
      </c>
      <c r="I2411" s="1" t="s">
        <v>719</v>
      </c>
      <c r="J2411" s="1" t="s">
        <v>720</v>
      </c>
      <c r="K2411" s="1" t="s">
        <v>3378</v>
      </c>
    </row>
    <row r="2412" spans="1:11">
      <c r="A2412" s="1">
        <v>6559</v>
      </c>
      <c r="B2412" s="1">
        <v>1235</v>
      </c>
      <c r="C2412" s="1" t="s">
        <v>2751</v>
      </c>
      <c r="D2412" s="1" t="s">
        <v>3693</v>
      </c>
      <c r="E2412" s="1" t="s">
        <v>65</v>
      </c>
      <c r="F2412" s="1" t="s">
        <v>309</v>
      </c>
      <c r="G2412" s="1" t="s">
        <v>310</v>
      </c>
      <c r="H2412" s="1" t="s">
        <v>50</v>
      </c>
      <c r="I2412" s="1" t="s">
        <v>311</v>
      </c>
      <c r="J2412" s="1" t="s">
        <v>312</v>
      </c>
      <c r="K2412" s="1" t="s">
        <v>3378</v>
      </c>
    </row>
    <row r="2413" spans="1:11">
      <c r="A2413" s="1">
        <v>6560</v>
      </c>
      <c r="B2413" s="1">
        <v>1235</v>
      </c>
      <c r="C2413" s="1" t="s">
        <v>2751</v>
      </c>
      <c r="D2413" s="1" t="s">
        <v>3803</v>
      </c>
      <c r="E2413" s="1" t="s">
        <v>650</v>
      </c>
      <c r="F2413" s="1" t="s">
        <v>3804</v>
      </c>
      <c r="G2413" s="1" t="s">
        <v>3805</v>
      </c>
      <c r="H2413" s="1" t="s">
        <v>50</v>
      </c>
      <c r="I2413" s="1" t="s">
        <v>140</v>
      </c>
      <c r="J2413" s="1" t="s">
        <v>141</v>
      </c>
      <c r="K2413" s="1" t="s">
        <v>3473</v>
      </c>
    </row>
    <row r="2414" spans="1:11">
      <c r="A2414" s="1">
        <v>6560</v>
      </c>
      <c r="B2414" s="1">
        <v>1235</v>
      </c>
      <c r="C2414" s="1" t="s">
        <v>2751</v>
      </c>
      <c r="D2414" s="1" t="s">
        <v>3803</v>
      </c>
      <c r="E2414" s="1" t="s">
        <v>179</v>
      </c>
      <c r="F2414" s="1" t="s">
        <v>3806</v>
      </c>
      <c r="G2414" s="1" t="s">
        <v>3807</v>
      </c>
      <c r="H2414" s="1" t="s">
        <v>50</v>
      </c>
      <c r="I2414" s="1" t="s">
        <v>74</v>
      </c>
      <c r="J2414" s="1" t="s">
        <v>75</v>
      </c>
      <c r="K2414" s="1" t="s">
        <v>3473</v>
      </c>
    </row>
    <row r="2415" spans="1:11">
      <c r="A2415" s="1">
        <v>6560</v>
      </c>
      <c r="B2415" s="1">
        <v>1235</v>
      </c>
      <c r="C2415" s="1" t="s">
        <v>2751</v>
      </c>
      <c r="D2415" s="1" t="s">
        <v>3803</v>
      </c>
      <c r="E2415" s="1" t="s">
        <v>1569</v>
      </c>
      <c r="F2415" s="1" t="s">
        <v>2282</v>
      </c>
      <c r="G2415" s="1" t="s">
        <v>2283</v>
      </c>
      <c r="H2415" s="1" t="s">
        <v>50</v>
      </c>
      <c r="I2415" s="1" t="s">
        <v>377</v>
      </c>
      <c r="J2415" s="1" t="s">
        <v>378</v>
      </c>
      <c r="K2415" s="1" t="s">
        <v>3473</v>
      </c>
    </row>
    <row r="2416" spans="1:11">
      <c r="A2416" s="1">
        <v>6560</v>
      </c>
      <c r="B2416" s="1">
        <v>1235</v>
      </c>
      <c r="C2416" s="1" t="s">
        <v>2751</v>
      </c>
      <c r="D2416" s="1" t="s">
        <v>3803</v>
      </c>
      <c r="E2416" s="1" t="s">
        <v>363</v>
      </c>
      <c r="F2416" s="1" t="s">
        <v>3617</v>
      </c>
      <c r="G2416" s="1" t="s">
        <v>3618</v>
      </c>
      <c r="H2416" s="1" t="s">
        <v>50</v>
      </c>
      <c r="I2416" s="1" t="s">
        <v>719</v>
      </c>
      <c r="J2416" s="1" t="s">
        <v>720</v>
      </c>
      <c r="K2416" s="1" t="s">
        <v>3473</v>
      </c>
    </row>
    <row r="2417" spans="1:11">
      <c r="A2417" s="1">
        <v>6560</v>
      </c>
      <c r="B2417" s="1">
        <v>1235</v>
      </c>
      <c r="C2417" s="1" t="s">
        <v>2751</v>
      </c>
      <c r="D2417" s="1" t="s">
        <v>3803</v>
      </c>
      <c r="E2417" s="1" t="s">
        <v>102</v>
      </c>
      <c r="F2417" s="1" t="s">
        <v>184</v>
      </c>
      <c r="G2417" s="1" t="s">
        <v>185</v>
      </c>
      <c r="H2417" s="1" t="s">
        <v>50</v>
      </c>
      <c r="I2417" s="1" t="s">
        <v>208</v>
      </c>
      <c r="J2417" s="1" t="s">
        <v>209</v>
      </c>
      <c r="K2417" s="1" t="s">
        <v>3473</v>
      </c>
    </row>
    <row r="2418" spans="1:11">
      <c r="A2418" s="1">
        <v>6560</v>
      </c>
      <c r="B2418" s="1">
        <v>1235</v>
      </c>
      <c r="C2418" s="1" t="s">
        <v>2751</v>
      </c>
      <c r="D2418" s="1" t="s">
        <v>3803</v>
      </c>
      <c r="E2418" s="1" t="s">
        <v>102</v>
      </c>
      <c r="F2418" s="1" t="s">
        <v>184</v>
      </c>
      <c r="G2418" s="1" t="s">
        <v>185</v>
      </c>
      <c r="H2418" s="1" t="s">
        <v>50</v>
      </c>
      <c r="I2418" s="1" t="s">
        <v>208</v>
      </c>
      <c r="J2418" s="1" t="s">
        <v>209</v>
      </c>
      <c r="K2418" s="1" t="s">
        <v>3473</v>
      </c>
    </row>
    <row r="2419" spans="1:11">
      <c r="A2419" s="1">
        <v>6560</v>
      </c>
      <c r="B2419" s="1">
        <v>1235</v>
      </c>
      <c r="C2419" s="1" t="s">
        <v>2751</v>
      </c>
      <c r="D2419" s="1" t="s">
        <v>3803</v>
      </c>
      <c r="E2419" s="1" t="s">
        <v>124</v>
      </c>
      <c r="F2419" s="1" t="s">
        <v>2057</v>
      </c>
      <c r="G2419" s="1" t="s">
        <v>2058</v>
      </c>
      <c r="H2419" s="1" t="s">
        <v>50</v>
      </c>
      <c r="I2419" s="1" t="s">
        <v>316</v>
      </c>
      <c r="J2419" s="1" t="s">
        <v>265</v>
      </c>
      <c r="K2419" s="1" t="s">
        <v>3473</v>
      </c>
    </row>
    <row r="2420" spans="1:11">
      <c r="A2420" s="1">
        <v>6560</v>
      </c>
      <c r="B2420" s="1">
        <v>1235</v>
      </c>
      <c r="C2420" s="1" t="s">
        <v>2751</v>
      </c>
      <c r="D2420" s="1" t="s">
        <v>3803</v>
      </c>
      <c r="E2420" s="1" t="s">
        <v>124</v>
      </c>
      <c r="F2420" s="1" t="s">
        <v>2518</v>
      </c>
      <c r="G2420" s="1" t="s">
        <v>2519</v>
      </c>
      <c r="H2420" s="1" t="s">
        <v>50</v>
      </c>
      <c r="I2420" s="1" t="s">
        <v>284</v>
      </c>
      <c r="J2420" s="1" t="s">
        <v>285</v>
      </c>
      <c r="K2420" s="1" t="s">
        <v>3473</v>
      </c>
    </row>
    <row r="2421" spans="1:11">
      <c r="A2421" s="1">
        <v>6560</v>
      </c>
      <c r="B2421" s="1">
        <v>1235</v>
      </c>
      <c r="C2421" s="1" t="s">
        <v>2751</v>
      </c>
      <c r="D2421" s="1" t="s">
        <v>3803</v>
      </c>
      <c r="E2421" s="1" t="s">
        <v>621</v>
      </c>
      <c r="F2421" s="1" t="s">
        <v>3808</v>
      </c>
      <c r="G2421" s="1" t="s">
        <v>3809</v>
      </c>
      <c r="H2421" s="1" t="s">
        <v>50</v>
      </c>
      <c r="I2421" s="1" t="s">
        <v>140</v>
      </c>
      <c r="J2421" s="1" t="s">
        <v>141</v>
      </c>
      <c r="K2421" s="1" t="s">
        <v>3473</v>
      </c>
    </row>
    <row r="2422" spans="1:11">
      <c r="A2422" s="1">
        <v>6560</v>
      </c>
      <c r="B2422" s="1">
        <v>1235</v>
      </c>
      <c r="C2422" s="1" t="s">
        <v>2751</v>
      </c>
      <c r="D2422" s="1" t="s">
        <v>3803</v>
      </c>
      <c r="E2422" s="1" t="s">
        <v>621</v>
      </c>
      <c r="F2422" s="1" t="s">
        <v>3808</v>
      </c>
      <c r="G2422" s="1" t="s">
        <v>3809</v>
      </c>
      <c r="H2422" s="1" t="s">
        <v>50</v>
      </c>
      <c r="I2422" s="1" t="s">
        <v>140</v>
      </c>
      <c r="J2422" s="1" t="s">
        <v>141</v>
      </c>
      <c r="K2422" s="1" t="s">
        <v>3473</v>
      </c>
    </row>
    <row r="2423" spans="1:11">
      <c r="A2423" s="1">
        <v>6560</v>
      </c>
      <c r="B2423" s="1">
        <v>1235</v>
      </c>
      <c r="C2423" s="1" t="s">
        <v>2751</v>
      </c>
      <c r="D2423" s="1" t="s">
        <v>3803</v>
      </c>
      <c r="E2423" s="1" t="s">
        <v>3810</v>
      </c>
      <c r="F2423" s="1" t="s">
        <v>3811</v>
      </c>
      <c r="G2423" s="1" t="s">
        <v>3812</v>
      </c>
      <c r="H2423" s="1" t="s">
        <v>50</v>
      </c>
      <c r="I2423" s="1" t="s">
        <v>199</v>
      </c>
      <c r="J2423" s="1" t="s">
        <v>200</v>
      </c>
      <c r="K2423" s="1" t="s">
        <v>3473</v>
      </c>
    </row>
    <row r="2424" spans="1:11">
      <c r="A2424" s="1">
        <v>6560</v>
      </c>
      <c r="B2424" s="1">
        <v>1235</v>
      </c>
      <c r="C2424" s="1" t="s">
        <v>2751</v>
      </c>
      <c r="D2424" s="1" t="s">
        <v>3803</v>
      </c>
      <c r="E2424" s="1" t="s">
        <v>65</v>
      </c>
      <c r="F2424" s="1" t="s">
        <v>309</v>
      </c>
      <c r="G2424" s="1" t="s">
        <v>310</v>
      </c>
      <c r="H2424" s="1" t="s">
        <v>50</v>
      </c>
      <c r="I2424" s="1" t="s">
        <v>3813</v>
      </c>
      <c r="J2424" s="1" t="s">
        <v>1625</v>
      </c>
      <c r="K2424" s="1" t="s">
        <v>3473</v>
      </c>
    </row>
    <row r="2425" spans="1:11">
      <c r="A2425" s="1">
        <v>6561</v>
      </c>
      <c r="B2425" s="1">
        <v>1235</v>
      </c>
      <c r="C2425" s="1" t="s">
        <v>2751</v>
      </c>
      <c r="D2425" s="1" t="s">
        <v>3814</v>
      </c>
      <c r="E2425" s="1" t="s">
        <v>65</v>
      </c>
      <c r="F2425" s="1" t="s">
        <v>3815</v>
      </c>
      <c r="G2425" s="1" t="s">
        <v>3816</v>
      </c>
      <c r="H2425" s="1" t="s">
        <v>50</v>
      </c>
      <c r="I2425" s="1" t="s">
        <v>68</v>
      </c>
      <c r="J2425" s="1" t="s">
        <v>69</v>
      </c>
      <c r="K2425" s="1" t="s">
        <v>69</v>
      </c>
    </row>
    <row r="2426" spans="1:11">
      <c r="A2426" s="1">
        <v>6562</v>
      </c>
      <c r="B2426" s="1">
        <v>1235</v>
      </c>
      <c r="C2426" s="1" t="s">
        <v>2751</v>
      </c>
      <c r="D2426" s="1" t="s">
        <v>1198</v>
      </c>
      <c r="E2426" s="1" t="s">
        <v>348</v>
      </c>
      <c r="F2426" s="1" t="s">
        <v>3817</v>
      </c>
      <c r="G2426" s="1" t="s">
        <v>3818</v>
      </c>
      <c r="H2426" s="1" t="s">
        <v>50</v>
      </c>
      <c r="I2426" s="1" t="s">
        <v>51</v>
      </c>
      <c r="J2426" s="1" t="s">
        <v>52</v>
      </c>
      <c r="K2426" s="1" t="s">
        <v>76</v>
      </c>
    </row>
    <row r="2427" spans="1:11">
      <c r="A2427" s="1">
        <v>6562</v>
      </c>
      <c r="B2427" s="1">
        <v>1235</v>
      </c>
      <c r="C2427" s="1" t="s">
        <v>2751</v>
      </c>
      <c r="D2427" s="1" t="s">
        <v>1198</v>
      </c>
      <c r="E2427" s="1" t="s">
        <v>1548</v>
      </c>
      <c r="F2427" s="1" t="s">
        <v>3819</v>
      </c>
      <c r="G2427" s="1" t="s">
        <v>3820</v>
      </c>
      <c r="H2427" s="1" t="s">
        <v>50</v>
      </c>
      <c r="I2427" s="1" t="s">
        <v>199</v>
      </c>
      <c r="J2427" s="1" t="s">
        <v>200</v>
      </c>
      <c r="K2427" s="1" t="s">
        <v>76</v>
      </c>
    </row>
    <row r="2428" spans="1:11">
      <c r="A2428" s="1">
        <v>6562</v>
      </c>
      <c r="B2428" s="1">
        <v>1235</v>
      </c>
      <c r="C2428" s="1" t="s">
        <v>2751</v>
      </c>
      <c r="D2428" s="1" t="s">
        <v>1198</v>
      </c>
      <c r="E2428" s="1" t="s">
        <v>65</v>
      </c>
      <c r="F2428" s="1" t="s">
        <v>3815</v>
      </c>
      <c r="G2428" s="1" t="s">
        <v>3816</v>
      </c>
      <c r="H2428" s="1" t="s">
        <v>50</v>
      </c>
      <c r="I2428" s="1" t="s">
        <v>68</v>
      </c>
      <c r="J2428" s="1" t="s">
        <v>69</v>
      </c>
      <c r="K2428" s="1" t="s">
        <v>76</v>
      </c>
    </row>
    <row r="2429" spans="1:11">
      <c r="A2429" s="1">
        <v>6563</v>
      </c>
      <c r="B2429" s="1">
        <v>1235</v>
      </c>
      <c r="C2429" s="1" t="s">
        <v>2751</v>
      </c>
      <c r="D2429" s="1" t="s">
        <v>3821</v>
      </c>
      <c r="E2429" s="1" t="s">
        <v>1050</v>
      </c>
      <c r="F2429" s="1" t="s">
        <v>1051</v>
      </c>
      <c r="G2429" s="1" t="s">
        <v>1052</v>
      </c>
      <c r="H2429" s="1" t="s">
        <v>50</v>
      </c>
      <c r="I2429" s="1" t="s">
        <v>51</v>
      </c>
      <c r="J2429" s="1" t="s">
        <v>52</v>
      </c>
      <c r="K2429" s="1" t="s">
        <v>3822</v>
      </c>
    </row>
    <row r="2430" spans="1:11">
      <c r="A2430" s="1">
        <v>6563</v>
      </c>
      <c r="B2430" s="1">
        <v>1235</v>
      </c>
      <c r="C2430" s="1" t="s">
        <v>2751</v>
      </c>
      <c r="D2430" s="1" t="s">
        <v>3821</v>
      </c>
      <c r="E2430" s="1" t="s">
        <v>918</v>
      </c>
      <c r="F2430" s="1" t="s">
        <v>1020</v>
      </c>
      <c r="G2430" s="1" t="s">
        <v>1021</v>
      </c>
      <c r="H2430" s="1" t="s">
        <v>50</v>
      </c>
      <c r="I2430" s="1" t="s">
        <v>571</v>
      </c>
      <c r="J2430" s="1" t="s">
        <v>572</v>
      </c>
      <c r="K2430" s="1" t="s">
        <v>3822</v>
      </c>
    </row>
    <row r="2431" spans="1:11">
      <c r="A2431" s="1">
        <v>6563</v>
      </c>
      <c r="B2431" s="1">
        <v>1235</v>
      </c>
      <c r="C2431" s="1" t="s">
        <v>2751</v>
      </c>
      <c r="D2431" s="1" t="s">
        <v>3821</v>
      </c>
      <c r="E2431" s="1" t="s">
        <v>918</v>
      </c>
      <c r="F2431" s="1" t="s">
        <v>3823</v>
      </c>
      <c r="G2431" s="1" t="s">
        <v>3824</v>
      </c>
      <c r="H2431" s="1" t="s">
        <v>50</v>
      </c>
      <c r="I2431" s="1" t="s">
        <v>212</v>
      </c>
      <c r="J2431" s="1" t="s">
        <v>213</v>
      </c>
      <c r="K2431" s="1" t="s">
        <v>3822</v>
      </c>
    </row>
    <row r="2432" spans="1:11">
      <c r="A2432" s="1">
        <v>6563</v>
      </c>
      <c r="B2432" s="1">
        <v>1235</v>
      </c>
      <c r="C2432" s="1" t="s">
        <v>2751</v>
      </c>
      <c r="D2432" s="1" t="s">
        <v>3821</v>
      </c>
      <c r="E2432" s="1" t="s">
        <v>102</v>
      </c>
      <c r="F2432" s="1" t="s">
        <v>3825</v>
      </c>
      <c r="G2432" s="1" t="s">
        <v>3826</v>
      </c>
      <c r="H2432" s="1" t="s">
        <v>50</v>
      </c>
      <c r="I2432" s="1" t="s">
        <v>208</v>
      </c>
      <c r="J2432" s="1" t="s">
        <v>209</v>
      </c>
      <c r="K2432" s="1" t="s">
        <v>3822</v>
      </c>
    </row>
    <row r="2433" spans="1:11">
      <c r="A2433" s="1">
        <v>6563</v>
      </c>
      <c r="B2433" s="1">
        <v>1235</v>
      </c>
      <c r="C2433" s="1" t="s">
        <v>2751</v>
      </c>
      <c r="D2433" s="1" t="s">
        <v>3821</v>
      </c>
      <c r="E2433" s="1" t="s">
        <v>65</v>
      </c>
      <c r="F2433" s="1" t="s">
        <v>667</v>
      </c>
      <c r="G2433" s="1" t="s">
        <v>668</v>
      </c>
      <c r="H2433" s="1" t="s">
        <v>50</v>
      </c>
      <c r="I2433" s="1" t="s">
        <v>93</v>
      </c>
      <c r="J2433" s="1" t="s">
        <v>94</v>
      </c>
      <c r="K2433" s="1" t="s">
        <v>3822</v>
      </c>
    </row>
    <row r="2434" spans="1:11">
      <c r="A2434" s="1">
        <v>6564</v>
      </c>
      <c r="B2434" s="1">
        <v>1235</v>
      </c>
      <c r="C2434" s="1" t="s">
        <v>2751</v>
      </c>
      <c r="D2434" s="1" t="s">
        <v>3827</v>
      </c>
      <c r="E2434" s="1" t="s">
        <v>102</v>
      </c>
      <c r="F2434" s="1" t="s">
        <v>184</v>
      </c>
      <c r="G2434" s="1" t="s">
        <v>185</v>
      </c>
      <c r="H2434" s="1" t="s">
        <v>50</v>
      </c>
      <c r="I2434" s="1" t="s">
        <v>212</v>
      </c>
      <c r="J2434" s="1" t="s">
        <v>213</v>
      </c>
      <c r="K2434" s="1" t="s">
        <v>3828</v>
      </c>
    </row>
    <row r="2435" spans="1:11">
      <c r="A2435" s="1">
        <v>6564</v>
      </c>
      <c r="B2435" s="1">
        <v>1235</v>
      </c>
      <c r="C2435" s="1" t="s">
        <v>2751</v>
      </c>
      <c r="D2435" s="1" t="s">
        <v>3827</v>
      </c>
      <c r="E2435" s="1" t="s">
        <v>921</v>
      </c>
      <c r="F2435" s="1" t="s">
        <v>3829</v>
      </c>
      <c r="G2435" s="1" t="s">
        <v>3830</v>
      </c>
      <c r="H2435" s="1" t="s">
        <v>50</v>
      </c>
      <c r="I2435" s="1" t="s">
        <v>560</v>
      </c>
      <c r="J2435" s="1" t="s">
        <v>561</v>
      </c>
      <c r="K2435" s="1" t="s">
        <v>3828</v>
      </c>
    </row>
    <row r="2436" spans="1:11">
      <c r="A2436" s="1">
        <v>6564</v>
      </c>
      <c r="B2436" s="1">
        <v>1235</v>
      </c>
      <c r="C2436" s="1" t="s">
        <v>2751</v>
      </c>
      <c r="D2436" s="1" t="s">
        <v>3827</v>
      </c>
      <c r="E2436" s="1" t="s">
        <v>1610</v>
      </c>
      <c r="F2436" s="1" t="s">
        <v>1611</v>
      </c>
      <c r="G2436" s="1" t="s">
        <v>1612</v>
      </c>
      <c r="H2436" s="1" t="s">
        <v>50</v>
      </c>
      <c r="I2436" s="1" t="s">
        <v>542</v>
      </c>
      <c r="J2436" s="1" t="s">
        <v>543</v>
      </c>
      <c r="K2436" s="1" t="s">
        <v>3828</v>
      </c>
    </row>
    <row r="2437" spans="1:11">
      <c r="A2437" s="1">
        <v>6564</v>
      </c>
      <c r="B2437" s="1">
        <v>1235</v>
      </c>
      <c r="C2437" s="1" t="s">
        <v>2751</v>
      </c>
      <c r="D2437" s="1" t="s">
        <v>3827</v>
      </c>
      <c r="E2437" s="1" t="s">
        <v>305</v>
      </c>
      <c r="F2437" s="1" t="s">
        <v>306</v>
      </c>
      <c r="G2437" s="1" t="s">
        <v>307</v>
      </c>
      <c r="H2437" s="1" t="s">
        <v>50</v>
      </c>
      <c r="I2437" s="1" t="s">
        <v>308</v>
      </c>
      <c r="J2437" s="1" t="s">
        <v>62</v>
      </c>
      <c r="K2437" s="1" t="s">
        <v>3828</v>
      </c>
    </row>
    <row r="2438" spans="1:11">
      <c r="A2438" s="1">
        <v>6564</v>
      </c>
      <c r="B2438" s="1">
        <v>1235</v>
      </c>
      <c r="C2438" s="1" t="s">
        <v>2751</v>
      </c>
      <c r="D2438" s="1" t="s">
        <v>3827</v>
      </c>
      <c r="E2438" s="1" t="s">
        <v>305</v>
      </c>
      <c r="F2438" s="1" t="s">
        <v>306</v>
      </c>
      <c r="G2438" s="1" t="s">
        <v>307</v>
      </c>
      <c r="H2438" s="1" t="s">
        <v>466</v>
      </c>
      <c r="I2438" s="1" t="s">
        <v>308</v>
      </c>
      <c r="J2438" s="1" t="s">
        <v>898</v>
      </c>
      <c r="K2438" s="1" t="s">
        <v>3828</v>
      </c>
    </row>
    <row r="2439" spans="1:11">
      <c r="A2439" s="1">
        <v>6564</v>
      </c>
      <c r="B2439" s="1">
        <v>1235</v>
      </c>
      <c r="C2439" s="1" t="s">
        <v>2751</v>
      </c>
      <c r="D2439" s="1" t="s">
        <v>3827</v>
      </c>
      <c r="E2439" s="1" t="s">
        <v>65</v>
      </c>
      <c r="F2439" s="1" t="s">
        <v>667</v>
      </c>
      <c r="G2439" s="1" t="s">
        <v>668</v>
      </c>
      <c r="H2439" s="1" t="s">
        <v>50</v>
      </c>
      <c r="I2439" s="1" t="s">
        <v>669</v>
      </c>
      <c r="J2439" s="1" t="s">
        <v>670</v>
      </c>
      <c r="K2439" s="1" t="s">
        <v>3828</v>
      </c>
    </row>
    <row r="2440" spans="1:11">
      <c r="A2440" s="1">
        <v>6565</v>
      </c>
      <c r="B2440" s="1">
        <v>1235</v>
      </c>
      <c r="C2440" s="1" t="s">
        <v>2751</v>
      </c>
      <c r="D2440" s="1" t="s">
        <v>3350</v>
      </c>
      <c r="E2440" s="1" t="s">
        <v>918</v>
      </c>
      <c r="F2440" s="1" t="s">
        <v>3831</v>
      </c>
      <c r="G2440" s="1" t="s">
        <v>3832</v>
      </c>
      <c r="H2440" s="1" t="s">
        <v>50</v>
      </c>
      <c r="I2440" s="1" t="s">
        <v>571</v>
      </c>
      <c r="J2440" s="1" t="s">
        <v>572</v>
      </c>
      <c r="K2440" s="1" t="s">
        <v>3833</v>
      </c>
    </row>
    <row r="2441" spans="1:11">
      <c r="A2441" s="1">
        <v>6565</v>
      </c>
      <c r="B2441" s="1">
        <v>1235</v>
      </c>
      <c r="C2441" s="1" t="s">
        <v>2751</v>
      </c>
      <c r="D2441" s="1" t="s">
        <v>3350</v>
      </c>
      <c r="E2441" s="1" t="s">
        <v>474</v>
      </c>
      <c r="F2441" s="1" t="s">
        <v>3834</v>
      </c>
      <c r="G2441" s="1" t="s">
        <v>3835</v>
      </c>
      <c r="H2441" s="1" t="s">
        <v>50</v>
      </c>
      <c r="I2441" s="1" t="s">
        <v>177</v>
      </c>
      <c r="J2441" s="1" t="s">
        <v>178</v>
      </c>
      <c r="K2441" s="1" t="s">
        <v>3833</v>
      </c>
    </row>
    <row r="2442" spans="1:11">
      <c r="A2442" s="1">
        <v>6565</v>
      </c>
      <c r="B2442" s="1">
        <v>1235</v>
      </c>
      <c r="C2442" s="1" t="s">
        <v>2751</v>
      </c>
      <c r="D2442" s="1" t="s">
        <v>3350</v>
      </c>
      <c r="E2442" s="1" t="s">
        <v>65</v>
      </c>
      <c r="F2442" s="1" t="s">
        <v>667</v>
      </c>
      <c r="G2442" s="1" t="s">
        <v>668</v>
      </c>
      <c r="H2442" s="1" t="s">
        <v>50</v>
      </c>
      <c r="I2442" s="1" t="s">
        <v>669</v>
      </c>
      <c r="J2442" s="1" t="s">
        <v>670</v>
      </c>
      <c r="K2442" s="1" t="s">
        <v>3833</v>
      </c>
    </row>
    <row r="2443" spans="1:11">
      <c r="A2443" s="1">
        <v>6566</v>
      </c>
      <c r="B2443" s="1">
        <v>1235</v>
      </c>
      <c r="C2443" s="1" t="s">
        <v>2751</v>
      </c>
      <c r="D2443" s="1" t="s">
        <v>3836</v>
      </c>
      <c r="E2443" s="1" t="s">
        <v>1050</v>
      </c>
      <c r="F2443" s="1" t="s">
        <v>1051</v>
      </c>
      <c r="G2443" s="1" t="s">
        <v>1052</v>
      </c>
      <c r="H2443" s="1" t="s">
        <v>50</v>
      </c>
      <c r="I2443" s="1" t="s">
        <v>51</v>
      </c>
      <c r="J2443" s="1" t="s">
        <v>52</v>
      </c>
      <c r="K2443" s="1" t="s">
        <v>3837</v>
      </c>
    </row>
    <row r="2444" spans="1:11">
      <c r="A2444" s="1">
        <v>6566</v>
      </c>
      <c r="B2444" s="1">
        <v>1235</v>
      </c>
      <c r="C2444" s="1" t="s">
        <v>2751</v>
      </c>
      <c r="D2444" s="1" t="s">
        <v>3836</v>
      </c>
      <c r="E2444" s="1" t="s">
        <v>1050</v>
      </c>
      <c r="F2444" s="1" t="s">
        <v>1051</v>
      </c>
      <c r="G2444" s="1" t="s">
        <v>1052</v>
      </c>
      <c r="H2444" s="1" t="s">
        <v>50</v>
      </c>
      <c r="I2444" s="1" t="s">
        <v>51</v>
      </c>
      <c r="J2444" s="1" t="s">
        <v>52</v>
      </c>
      <c r="K2444" s="1" t="s">
        <v>3837</v>
      </c>
    </row>
    <row r="2445" spans="1:11">
      <c r="A2445" s="1">
        <v>6566</v>
      </c>
      <c r="B2445" s="1">
        <v>1235</v>
      </c>
      <c r="C2445" s="1" t="s">
        <v>2751</v>
      </c>
      <c r="D2445" s="1" t="s">
        <v>3836</v>
      </c>
      <c r="E2445" s="1" t="s">
        <v>291</v>
      </c>
      <c r="F2445" s="1" t="s">
        <v>3838</v>
      </c>
      <c r="G2445" s="1" t="s">
        <v>3839</v>
      </c>
      <c r="H2445" s="1" t="s">
        <v>50</v>
      </c>
      <c r="I2445" s="1" t="s">
        <v>555</v>
      </c>
      <c r="J2445" s="1" t="s">
        <v>556</v>
      </c>
      <c r="K2445" s="1" t="s">
        <v>3837</v>
      </c>
    </row>
    <row r="2446" spans="1:11">
      <c r="A2446" s="1">
        <v>6566</v>
      </c>
      <c r="B2446" s="1">
        <v>1235</v>
      </c>
      <c r="C2446" s="1" t="s">
        <v>2751</v>
      </c>
      <c r="D2446" s="1" t="s">
        <v>3836</v>
      </c>
      <c r="E2446" s="1" t="s">
        <v>294</v>
      </c>
      <c r="F2446" s="1" t="s">
        <v>3840</v>
      </c>
      <c r="G2446" s="1" t="s">
        <v>3841</v>
      </c>
      <c r="H2446" s="1" t="s">
        <v>50</v>
      </c>
      <c r="I2446" s="1" t="s">
        <v>140</v>
      </c>
      <c r="J2446" s="1" t="s">
        <v>141</v>
      </c>
      <c r="K2446" s="1" t="s">
        <v>3837</v>
      </c>
    </row>
    <row r="2447" spans="1:11">
      <c r="A2447" s="1">
        <v>6566</v>
      </c>
      <c r="B2447" s="1">
        <v>1235</v>
      </c>
      <c r="C2447" s="1" t="s">
        <v>2751</v>
      </c>
      <c r="D2447" s="1" t="s">
        <v>3836</v>
      </c>
      <c r="E2447" s="1" t="s">
        <v>744</v>
      </c>
      <c r="F2447" s="1" t="s">
        <v>3842</v>
      </c>
      <c r="G2447" s="1" t="s">
        <v>3843</v>
      </c>
      <c r="H2447" s="1" t="s">
        <v>50</v>
      </c>
      <c r="I2447" s="1" t="s">
        <v>393</v>
      </c>
      <c r="J2447" s="1" t="s">
        <v>394</v>
      </c>
      <c r="K2447" s="1" t="s">
        <v>3837</v>
      </c>
    </row>
    <row r="2448" spans="1:11">
      <c r="A2448" s="1">
        <v>6566</v>
      </c>
      <c r="B2448" s="1">
        <v>1235</v>
      </c>
      <c r="C2448" s="1" t="s">
        <v>2751</v>
      </c>
      <c r="D2448" s="1" t="s">
        <v>3836</v>
      </c>
      <c r="E2448" s="1" t="s">
        <v>65</v>
      </c>
      <c r="F2448" s="1" t="s">
        <v>667</v>
      </c>
      <c r="G2448" s="1" t="s">
        <v>668</v>
      </c>
      <c r="H2448" s="1" t="s">
        <v>50</v>
      </c>
      <c r="I2448" s="1" t="s">
        <v>669</v>
      </c>
      <c r="J2448" s="1" t="s">
        <v>670</v>
      </c>
      <c r="K2448" s="1" t="s">
        <v>3837</v>
      </c>
    </row>
    <row r="2449" spans="1:11">
      <c r="A2449" s="1">
        <v>6567</v>
      </c>
      <c r="B2449" s="1">
        <v>1235</v>
      </c>
      <c r="C2449" s="1" t="s">
        <v>2751</v>
      </c>
      <c r="D2449" s="1" t="s">
        <v>3844</v>
      </c>
      <c r="E2449" s="1" t="s">
        <v>658</v>
      </c>
      <c r="F2449" s="1" t="s">
        <v>3039</v>
      </c>
      <c r="G2449" s="1" t="s">
        <v>3040</v>
      </c>
      <c r="H2449" s="1" t="s">
        <v>50</v>
      </c>
      <c r="I2449" s="1" t="s">
        <v>260</v>
      </c>
      <c r="J2449" s="1" t="s">
        <v>261</v>
      </c>
      <c r="K2449" s="1" t="s">
        <v>3845</v>
      </c>
    </row>
    <row r="2450" spans="1:11">
      <c r="A2450" s="1">
        <v>6567</v>
      </c>
      <c r="B2450" s="1">
        <v>1235</v>
      </c>
      <c r="C2450" s="1" t="s">
        <v>2751</v>
      </c>
      <c r="D2450" s="1" t="s">
        <v>3844</v>
      </c>
      <c r="E2450" s="1" t="s">
        <v>658</v>
      </c>
      <c r="F2450" s="1" t="s">
        <v>3039</v>
      </c>
      <c r="G2450" s="1" t="s">
        <v>3040</v>
      </c>
      <c r="H2450" s="1" t="s">
        <v>50</v>
      </c>
      <c r="I2450" s="1" t="s">
        <v>260</v>
      </c>
      <c r="J2450" s="1" t="s">
        <v>261</v>
      </c>
      <c r="K2450" s="1" t="s">
        <v>3845</v>
      </c>
    </row>
    <row r="2451" spans="1:11">
      <c r="A2451" s="1">
        <v>6567</v>
      </c>
      <c r="B2451" s="1">
        <v>1235</v>
      </c>
      <c r="C2451" s="1" t="s">
        <v>2751</v>
      </c>
      <c r="D2451" s="1" t="s">
        <v>3844</v>
      </c>
      <c r="E2451" s="1" t="s">
        <v>658</v>
      </c>
      <c r="F2451" s="1" t="s">
        <v>3039</v>
      </c>
      <c r="G2451" s="1" t="s">
        <v>3040</v>
      </c>
      <c r="H2451" s="1" t="s">
        <v>466</v>
      </c>
      <c r="I2451" s="1" t="s">
        <v>260</v>
      </c>
      <c r="J2451" s="1" t="s">
        <v>3846</v>
      </c>
      <c r="K2451" s="1" t="s">
        <v>3845</v>
      </c>
    </row>
    <row r="2452" spans="1:11">
      <c r="A2452" s="1">
        <v>6567</v>
      </c>
      <c r="B2452" s="1">
        <v>1235</v>
      </c>
      <c r="C2452" s="1" t="s">
        <v>2751</v>
      </c>
      <c r="D2452" s="1" t="s">
        <v>3844</v>
      </c>
      <c r="E2452" s="1" t="s">
        <v>65</v>
      </c>
      <c r="F2452" s="1" t="s">
        <v>667</v>
      </c>
      <c r="G2452" s="1" t="s">
        <v>668</v>
      </c>
      <c r="H2452" s="1" t="s">
        <v>50</v>
      </c>
      <c r="I2452" s="1" t="s">
        <v>669</v>
      </c>
      <c r="J2452" s="1" t="s">
        <v>670</v>
      </c>
      <c r="K2452" s="1" t="s">
        <v>3845</v>
      </c>
    </row>
    <row r="2453" spans="1:11">
      <c r="A2453" s="1">
        <v>6568</v>
      </c>
      <c r="B2453" s="1">
        <v>1235</v>
      </c>
      <c r="C2453" s="1" t="s">
        <v>2751</v>
      </c>
      <c r="D2453" s="1" t="s">
        <v>3847</v>
      </c>
      <c r="E2453" s="1" t="s">
        <v>474</v>
      </c>
      <c r="F2453" s="1" t="s">
        <v>3834</v>
      </c>
      <c r="G2453" s="1" t="s">
        <v>3835</v>
      </c>
      <c r="H2453" s="1" t="s">
        <v>62</v>
      </c>
      <c r="I2453" s="1" t="s">
        <v>177</v>
      </c>
      <c r="J2453" s="1" t="s">
        <v>1144</v>
      </c>
      <c r="K2453" s="1" t="s">
        <v>3848</v>
      </c>
    </row>
    <row r="2454" spans="1:11">
      <c r="A2454" s="1">
        <v>6568</v>
      </c>
      <c r="B2454" s="1">
        <v>1235</v>
      </c>
      <c r="C2454" s="1" t="s">
        <v>2751</v>
      </c>
      <c r="D2454" s="1" t="s">
        <v>3847</v>
      </c>
      <c r="E2454" s="1" t="s">
        <v>65</v>
      </c>
      <c r="F2454" s="1" t="s">
        <v>667</v>
      </c>
      <c r="G2454" s="1" t="s">
        <v>668</v>
      </c>
      <c r="H2454" s="1" t="s">
        <v>50</v>
      </c>
      <c r="I2454" s="1" t="s">
        <v>828</v>
      </c>
      <c r="J2454" s="1" t="s">
        <v>829</v>
      </c>
      <c r="K2454" s="1" t="s">
        <v>3848</v>
      </c>
    </row>
    <row r="2455" spans="1:11">
      <c r="A2455" s="1">
        <v>6592</v>
      </c>
      <c r="B2455" s="1">
        <v>1904</v>
      </c>
      <c r="C2455" s="1" t="s">
        <v>2751</v>
      </c>
      <c r="D2455" s="1" t="s">
        <v>1600</v>
      </c>
      <c r="E2455" s="1" t="s">
        <v>2230</v>
      </c>
      <c r="F2455" s="1" t="s">
        <v>2231</v>
      </c>
      <c r="G2455" s="1" t="s">
        <v>2232</v>
      </c>
      <c r="H2455" s="1" t="s">
        <v>50</v>
      </c>
      <c r="I2455" s="1" t="s">
        <v>401</v>
      </c>
      <c r="J2455" s="1" t="s">
        <v>402</v>
      </c>
      <c r="K2455" s="1" t="s">
        <v>3849</v>
      </c>
    </row>
    <row r="2456" spans="1:11">
      <c r="A2456" s="1">
        <v>6592</v>
      </c>
      <c r="B2456" s="1">
        <v>1904</v>
      </c>
      <c r="C2456" s="1" t="s">
        <v>2751</v>
      </c>
      <c r="D2456" s="1" t="s">
        <v>1600</v>
      </c>
      <c r="E2456" s="1" t="s">
        <v>763</v>
      </c>
      <c r="F2456" s="1" t="s">
        <v>3850</v>
      </c>
      <c r="G2456" s="1" t="s">
        <v>3851</v>
      </c>
      <c r="H2456" s="1" t="s">
        <v>50</v>
      </c>
      <c r="I2456" s="1" t="s">
        <v>3524</v>
      </c>
      <c r="J2456" s="1" t="s">
        <v>3525</v>
      </c>
      <c r="K2456" s="1" t="s">
        <v>3849</v>
      </c>
    </row>
    <row r="2457" spans="1:11">
      <c r="A2457" s="1">
        <v>6592</v>
      </c>
      <c r="B2457" s="1">
        <v>1904</v>
      </c>
      <c r="C2457" s="1" t="s">
        <v>2751</v>
      </c>
      <c r="D2457" s="1" t="s">
        <v>1600</v>
      </c>
      <c r="E2457" s="1" t="s">
        <v>976</v>
      </c>
      <c r="F2457" s="1" t="s">
        <v>977</v>
      </c>
      <c r="G2457" s="1" t="s">
        <v>978</v>
      </c>
      <c r="H2457" s="1" t="s">
        <v>50</v>
      </c>
      <c r="I2457" s="1" t="s">
        <v>2281</v>
      </c>
      <c r="J2457" s="1" t="s">
        <v>1328</v>
      </c>
      <c r="K2457" s="1" t="s">
        <v>3849</v>
      </c>
    </row>
    <row r="2458" spans="1:11">
      <c r="A2458" s="1">
        <v>6592</v>
      </c>
      <c r="B2458" s="1">
        <v>1904</v>
      </c>
      <c r="C2458" s="1" t="s">
        <v>2751</v>
      </c>
      <c r="D2458" s="1" t="s">
        <v>1600</v>
      </c>
      <c r="E2458" s="1" t="s">
        <v>3797</v>
      </c>
      <c r="F2458" s="1" t="s">
        <v>3798</v>
      </c>
      <c r="G2458" s="1" t="s">
        <v>3799</v>
      </c>
      <c r="H2458" s="1" t="s">
        <v>50</v>
      </c>
      <c r="I2458" s="1" t="s">
        <v>1009</v>
      </c>
      <c r="J2458" s="1" t="s">
        <v>1010</v>
      </c>
      <c r="K2458" s="1" t="s">
        <v>3849</v>
      </c>
    </row>
    <row r="2459" spans="1:11">
      <c r="A2459" s="1">
        <v>6592</v>
      </c>
      <c r="B2459" s="1">
        <v>1904</v>
      </c>
      <c r="C2459" s="1" t="s">
        <v>2751</v>
      </c>
      <c r="D2459" s="1" t="s">
        <v>1600</v>
      </c>
      <c r="E2459" s="1" t="s">
        <v>328</v>
      </c>
      <c r="F2459" s="1" t="s">
        <v>1303</v>
      </c>
      <c r="G2459" s="1" t="s">
        <v>1304</v>
      </c>
      <c r="H2459" s="1" t="s">
        <v>50</v>
      </c>
      <c r="I2459" s="1" t="s">
        <v>63</v>
      </c>
      <c r="J2459" s="1" t="s">
        <v>81</v>
      </c>
      <c r="K2459" s="1" t="s">
        <v>3849</v>
      </c>
    </row>
    <row r="2460" spans="1:11">
      <c r="A2460" s="1">
        <v>6592</v>
      </c>
      <c r="B2460" s="1">
        <v>1904</v>
      </c>
      <c r="C2460" s="1" t="s">
        <v>2751</v>
      </c>
      <c r="D2460" s="1" t="s">
        <v>1600</v>
      </c>
      <c r="E2460" s="1" t="s">
        <v>395</v>
      </c>
      <c r="F2460" s="1" t="s">
        <v>396</v>
      </c>
      <c r="G2460" s="1" t="s">
        <v>397</v>
      </c>
      <c r="H2460" s="1" t="s">
        <v>50</v>
      </c>
      <c r="I2460" s="1" t="s">
        <v>147</v>
      </c>
      <c r="J2460" s="1" t="s">
        <v>148</v>
      </c>
      <c r="K2460" s="1" t="s">
        <v>3849</v>
      </c>
    </row>
    <row r="2461" spans="1:11">
      <c r="A2461" s="1">
        <v>6592</v>
      </c>
      <c r="B2461" s="1">
        <v>1904</v>
      </c>
      <c r="C2461" s="1" t="s">
        <v>2751</v>
      </c>
      <c r="D2461" s="1" t="s">
        <v>1600</v>
      </c>
      <c r="E2461" s="1" t="s">
        <v>54</v>
      </c>
      <c r="F2461" s="1" t="s">
        <v>3478</v>
      </c>
      <c r="G2461" s="1" t="s">
        <v>3479</v>
      </c>
      <c r="H2461" s="1" t="s">
        <v>50</v>
      </c>
      <c r="I2461" s="1" t="s">
        <v>542</v>
      </c>
      <c r="J2461" s="1" t="s">
        <v>543</v>
      </c>
      <c r="K2461" s="1" t="s">
        <v>3849</v>
      </c>
    </row>
    <row r="2462" spans="1:11">
      <c r="A2462" s="1">
        <v>6592</v>
      </c>
      <c r="B2462" s="1">
        <v>1904</v>
      </c>
      <c r="C2462" s="1" t="s">
        <v>2751</v>
      </c>
      <c r="D2462" s="1" t="s">
        <v>1600</v>
      </c>
      <c r="E2462" s="1" t="s">
        <v>54</v>
      </c>
      <c r="F2462" s="1" t="s">
        <v>3478</v>
      </c>
      <c r="G2462" s="1" t="s">
        <v>3479</v>
      </c>
      <c r="H2462" s="1" t="s">
        <v>50</v>
      </c>
      <c r="I2462" s="1" t="s">
        <v>542</v>
      </c>
      <c r="J2462" s="1" t="s">
        <v>543</v>
      </c>
      <c r="K2462" s="1" t="s">
        <v>3849</v>
      </c>
    </row>
    <row r="2463" spans="1:11">
      <c r="A2463" s="1">
        <v>6592</v>
      </c>
      <c r="B2463" s="1">
        <v>1904</v>
      </c>
      <c r="C2463" s="1" t="s">
        <v>2751</v>
      </c>
      <c r="D2463" s="1" t="s">
        <v>1600</v>
      </c>
      <c r="E2463" s="1" t="s">
        <v>54</v>
      </c>
      <c r="F2463" s="1" t="s">
        <v>3478</v>
      </c>
      <c r="G2463" s="1" t="s">
        <v>3479</v>
      </c>
      <c r="H2463" s="1" t="s">
        <v>466</v>
      </c>
      <c r="I2463" s="1" t="s">
        <v>542</v>
      </c>
      <c r="J2463" s="1" t="s">
        <v>3852</v>
      </c>
      <c r="K2463" s="1" t="s">
        <v>3849</v>
      </c>
    </row>
    <row r="2464" spans="1:11">
      <c r="A2464" s="1">
        <v>6592</v>
      </c>
      <c r="B2464" s="1">
        <v>1904</v>
      </c>
      <c r="C2464" s="1" t="s">
        <v>2751</v>
      </c>
      <c r="D2464" s="1" t="s">
        <v>1600</v>
      </c>
      <c r="E2464" s="1" t="s">
        <v>883</v>
      </c>
      <c r="F2464" s="1" t="s">
        <v>3853</v>
      </c>
      <c r="G2464" s="1" t="s">
        <v>3854</v>
      </c>
      <c r="H2464" s="1" t="s">
        <v>50</v>
      </c>
      <c r="I2464" s="1" t="s">
        <v>195</v>
      </c>
      <c r="J2464" s="1" t="s">
        <v>196</v>
      </c>
      <c r="K2464" s="1" t="s">
        <v>3849</v>
      </c>
    </row>
    <row r="2465" spans="1:11">
      <c r="A2465" s="1">
        <v>6592</v>
      </c>
      <c r="B2465" s="1">
        <v>1904</v>
      </c>
      <c r="C2465" s="1" t="s">
        <v>2751</v>
      </c>
      <c r="D2465" s="1" t="s">
        <v>1600</v>
      </c>
      <c r="E2465" s="1" t="s">
        <v>65</v>
      </c>
      <c r="F2465" s="1" t="s">
        <v>888</v>
      </c>
      <c r="G2465" s="1" t="s">
        <v>889</v>
      </c>
      <c r="H2465" s="1" t="s">
        <v>50</v>
      </c>
      <c r="I2465" s="1" t="s">
        <v>890</v>
      </c>
      <c r="J2465" s="1" t="s">
        <v>891</v>
      </c>
      <c r="K2465" s="1" t="s">
        <v>3849</v>
      </c>
    </row>
    <row r="2466" spans="1:11">
      <c r="A2466" s="1">
        <v>6595</v>
      </c>
      <c r="B2466" s="1">
        <v>1708</v>
      </c>
      <c r="C2466" s="1" t="s">
        <v>2751</v>
      </c>
      <c r="D2466" s="1" t="s">
        <v>3855</v>
      </c>
      <c r="E2466" s="1" t="s">
        <v>398</v>
      </c>
      <c r="F2466" s="1" t="s">
        <v>1864</v>
      </c>
      <c r="G2466" s="1" t="s">
        <v>1865</v>
      </c>
      <c r="H2466" s="1" t="s">
        <v>62</v>
      </c>
      <c r="I2466" s="1" t="s">
        <v>393</v>
      </c>
      <c r="J2466" s="1" t="s">
        <v>950</v>
      </c>
      <c r="K2466" s="1" t="s">
        <v>3856</v>
      </c>
    </row>
    <row r="2467" spans="1:11">
      <c r="A2467" s="1">
        <v>6595</v>
      </c>
      <c r="B2467" s="1">
        <v>1708</v>
      </c>
      <c r="C2467" s="1" t="s">
        <v>2751</v>
      </c>
      <c r="D2467" s="1" t="s">
        <v>3855</v>
      </c>
      <c r="E2467" s="1" t="s">
        <v>174</v>
      </c>
      <c r="F2467" s="1" t="s">
        <v>175</v>
      </c>
      <c r="G2467" s="1" t="s">
        <v>176</v>
      </c>
      <c r="H2467" s="1" t="s">
        <v>50</v>
      </c>
      <c r="I2467" s="1" t="s">
        <v>177</v>
      </c>
      <c r="J2467" s="1" t="s">
        <v>178</v>
      </c>
      <c r="K2467" s="1" t="s">
        <v>3856</v>
      </c>
    </row>
    <row r="2468" spans="1:11">
      <c r="A2468" s="1">
        <v>6595</v>
      </c>
      <c r="B2468" s="1">
        <v>1708</v>
      </c>
      <c r="C2468" s="1" t="s">
        <v>2751</v>
      </c>
      <c r="D2468" s="1" t="s">
        <v>3855</v>
      </c>
      <c r="E2468" s="1" t="s">
        <v>2405</v>
      </c>
      <c r="F2468" s="1" t="s">
        <v>3857</v>
      </c>
      <c r="G2468" s="1" t="s">
        <v>3858</v>
      </c>
      <c r="H2468" s="1" t="s">
        <v>50</v>
      </c>
      <c r="I2468" s="1" t="s">
        <v>1899</v>
      </c>
      <c r="J2468" s="1" t="s">
        <v>1900</v>
      </c>
      <c r="K2468" s="1" t="s">
        <v>3856</v>
      </c>
    </row>
    <row r="2469" spans="1:11">
      <c r="A2469" s="1">
        <v>6595</v>
      </c>
      <c r="B2469" s="1">
        <v>1708</v>
      </c>
      <c r="C2469" s="1" t="s">
        <v>2751</v>
      </c>
      <c r="D2469" s="1" t="s">
        <v>3855</v>
      </c>
      <c r="E2469" s="1" t="s">
        <v>3385</v>
      </c>
      <c r="F2469" s="1" t="s">
        <v>3859</v>
      </c>
      <c r="G2469" s="1" t="s">
        <v>3860</v>
      </c>
      <c r="H2469" s="1" t="s">
        <v>50</v>
      </c>
      <c r="I2469" s="1" t="s">
        <v>79</v>
      </c>
      <c r="J2469" s="1" t="s">
        <v>80</v>
      </c>
      <c r="K2469" s="1" t="s">
        <v>3856</v>
      </c>
    </row>
    <row r="2470" spans="1:11">
      <c r="A2470" s="1">
        <v>6595</v>
      </c>
      <c r="B2470" s="1">
        <v>1708</v>
      </c>
      <c r="C2470" s="1" t="s">
        <v>2751</v>
      </c>
      <c r="D2470" s="1" t="s">
        <v>3855</v>
      </c>
      <c r="E2470" s="1" t="s">
        <v>294</v>
      </c>
      <c r="F2470" s="1" t="s">
        <v>2432</v>
      </c>
      <c r="G2470" s="1" t="s">
        <v>2433</v>
      </c>
      <c r="H2470" s="1" t="s">
        <v>50</v>
      </c>
      <c r="I2470" s="1" t="s">
        <v>195</v>
      </c>
      <c r="J2470" s="1" t="s">
        <v>196</v>
      </c>
      <c r="K2470" s="1" t="s">
        <v>3856</v>
      </c>
    </row>
    <row r="2471" spans="1:11">
      <c r="A2471" s="1">
        <v>6595</v>
      </c>
      <c r="B2471" s="1">
        <v>1708</v>
      </c>
      <c r="C2471" s="1" t="s">
        <v>2751</v>
      </c>
      <c r="D2471" s="1" t="s">
        <v>3855</v>
      </c>
      <c r="E2471" s="1" t="s">
        <v>294</v>
      </c>
      <c r="F2471" s="1" t="s">
        <v>2432</v>
      </c>
      <c r="G2471" s="1" t="s">
        <v>2433</v>
      </c>
      <c r="H2471" s="1" t="s">
        <v>50</v>
      </c>
      <c r="I2471" s="1" t="s">
        <v>195</v>
      </c>
      <c r="J2471" s="1" t="s">
        <v>196</v>
      </c>
      <c r="K2471" s="1" t="s">
        <v>3856</v>
      </c>
    </row>
    <row r="2472" spans="1:11">
      <c r="A2472" s="1">
        <v>6595</v>
      </c>
      <c r="B2472" s="1">
        <v>1708</v>
      </c>
      <c r="C2472" s="1" t="s">
        <v>2751</v>
      </c>
      <c r="D2472" s="1" t="s">
        <v>3855</v>
      </c>
      <c r="E2472" s="1" t="s">
        <v>65</v>
      </c>
      <c r="F2472" s="1" t="s">
        <v>111</v>
      </c>
      <c r="G2472" s="1" t="s">
        <v>112</v>
      </c>
      <c r="H2472" s="1" t="s">
        <v>62</v>
      </c>
      <c r="I2472" s="1" t="s">
        <v>756</v>
      </c>
      <c r="J2472" s="1" t="s">
        <v>3861</v>
      </c>
      <c r="K2472" s="1" t="s">
        <v>3856</v>
      </c>
    </row>
    <row r="2473" spans="1:11">
      <c r="A2473" s="1">
        <v>6747</v>
      </c>
      <c r="B2473" s="1">
        <v>1963</v>
      </c>
      <c r="C2473" s="1" t="s">
        <v>2751</v>
      </c>
      <c r="D2473" s="1" t="s">
        <v>3862</v>
      </c>
      <c r="E2473" s="1" t="s">
        <v>976</v>
      </c>
      <c r="F2473" s="1" t="s">
        <v>2074</v>
      </c>
      <c r="G2473" s="1" t="s">
        <v>2075</v>
      </c>
      <c r="H2473" s="1" t="s">
        <v>50</v>
      </c>
      <c r="I2473" s="1" t="s">
        <v>182</v>
      </c>
      <c r="J2473" s="1" t="s">
        <v>183</v>
      </c>
      <c r="K2473" s="1" t="s">
        <v>3863</v>
      </c>
    </row>
    <row r="2474" spans="1:11">
      <c r="A2474" s="1">
        <v>6747</v>
      </c>
      <c r="B2474" s="1">
        <v>1963</v>
      </c>
      <c r="C2474" s="1" t="s">
        <v>2751</v>
      </c>
      <c r="D2474" s="1" t="s">
        <v>3862</v>
      </c>
      <c r="E2474" s="1" t="s">
        <v>976</v>
      </c>
      <c r="F2474" s="1" t="s">
        <v>977</v>
      </c>
      <c r="G2474" s="1" t="s">
        <v>978</v>
      </c>
      <c r="H2474" s="1" t="s">
        <v>50</v>
      </c>
      <c r="I2474" s="1" t="s">
        <v>719</v>
      </c>
      <c r="J2474" s="1" t="s">
        <v>720</v>
      </c>
      <c r="K2474" s="1" t="s">
        <v>3863</v>
      </c>
    </row>
    <row r="2475" spans="1:11">
      <c r="A2475" s="1">
        <v>6747</v>
      </c>
      <c r="B2475" s="1">
        <v>1963</v>
      </c>
      <c r="C2475" s="1" t="s">
        <v>2751</v>
      </c>
      <c r="D2475" s="1" t="s">
        <v>3862</v>
      </c>
      <c r="E2475" s="1" t="s">
        <v>513</v>
      </c>
      <c r="F2475" s="1" t="s">
        <v>3864</v>
      </c>
      <c r="G2475" s="1" t="s">
        <v>3865</v>
      </c>
      <c r="H2475" s="1" t="s">
        <v>50</v>
      </c>
      <c r="I2475" s="1" t="s">
        <v>1311</v>
      </c>
      <c r="J2475" s="1" t="s">
        <v>1312</v>
      </c>
      <c r="K2475" s="1" t="s">
        <v>3863</v>
      </c>
    </row>
    <row r="2476" spans="1:11">
      <c r="A2476" s="1">
        <v>6747</v>
      </c>
      <c r="B2476" s="1">
        <v>1963</v>
      </c>
      <c r="C2476" s="1" t="s">
        <v>2751</v>
      </c>
      <c r="D2476" s="1" t="s">
        <v>3862</v>
      </c>
      <c r="E2476" s="1" t="s">
        <v>382</v>
      </c>
      <c r="F2476" s="1" t="s">
        <v>383</v>
      </c>
      <c r="G2476" s="1" t="s">
        <v>384</v>
      </c>
      <c r="H2476" s="1" t="s">
        <v>50</v>
      </c>
      <c r="I2476" s="1" t="s">
        <v>109</v>
      </c>
      <c r="J2476" s="1" t="s">
        <v>110</v>
      </c>
      <c r="K2476" s="1" t="s">
        <v>3863</v>
      </c>
    </row>
    <row r="2477" spans="1:11">
      <c r="A2477" s="1">
        <v>6747</v>
      </c>
      <c r="B2477" s="1">
        <v>1963</v>
      </c>
      <c r="C2477" s="1" t="s">
        <v>2751</v>
      </c>
      <c r="D2477" s="1" t="s">
        <v>3862</v>
      </c>
      <c r="E2477" s="1" t="s">
        <v>186</v>
      </c>
      <c r="F2477" s="1" t="s">
        <v>3866</v>
      </c>
      <c r="G2477" s="1" t="s">
        <v>3867</v>
      </c>
      <c r="H2477" s="1" t="s">
        <v>62</v>
      </c>
      <c r="I2477" s="1" t="s">
        <v>3868</v>
      </c>
      <c r="J2477" s="1" t="s">
        <v>2626</v>
      </c>
      <c r="K2477" s="1" t="s">
        <v>3863</v>
      </c>
    </row>
    <row r="2478" spans="1:11">
      <c r="A2478" s="1">
        <v>6747</v>
      </c>
      <c r="B2478" s="1">
        <v>1963</v>
      </c>
      <c r="C2478" s="1" t="s">
        <v>2751</v>
      </c>
      <c r="D2478" s="1" t="s">
        <v>3862</v>
      </c>
      <c r="E2478" s="1" t="s">
        <v>2059</v>
      </c>
      <c r="F2478" s="1" t="s">
        <v>3869</v>
      </c>
      <c r="G2478" s="1" t="s">
        <v>3870</v>
      </c>
      <c r="H2478" s="1" t="s">
        <v>50</v>
      </c>
      <c r="I2478" s="1" t="s">
        <v>130</v>
      </c>
      <c r="J2478" s="1" t="s">
        <v>131</v>
      </c>
      <c r="K2478" s="1" t="s">
        <v>3863</v>
      </c>
    </row>
    <row r="2479" spans="1:11">
      <c r="A2479" s="1">
        <v>6747</v>
      </c>
      <c r="B2479" s="1">
        <v>1963</v>
      </c>
      <c r="C2479" s="1" t="s">
        <v>2751</v>
      </c>
      <c r="D2479" s="1" t="s">
        <v>3862</v>
      </c>
      <c r="E2479" s="1" t="s">
        <v>1587</v>
      </c>
      <c r="F2479" s="1" t="s">
        <v>3871</v>
      </c>
      <c r="G2479" s="1" t="s">
        <v>3872</v>
      </c>
      <c r="H2479" s="1" t="s">
        <v>50</v>
      </c>
      <c r="I2479" s="1" t="s">
        <v>79</v>
      </c>
      <c r="J2479" s="1" t="s">
        <v>80</v>
      </c>
      <c r="K2479" s="1" t="s">
        <v>3863</v>
      </c>
    </row>
    <row r="2480" spans="1:11">
      <c r="A2480" s="1">
        <v>6747</v>
      </c>
      <c r="B2480" s="1">
        <v>1963</v>
      </c>
      <c r="C2480" s="1" t="s">
        <v>2751</v>
      </c>
      <c r="D2480" s="1" t="s">
        <v>3862</v>
      </c>
      <c r="E2480" s="1" t="s">
        <v>1587</v>
      </c>
      <c r="F2480" s="1" t="s">
        <v>3873</v>
      </c>
      <c r="G2480" s="1" t="s">
        <v>3874</v>
      </c>
      <c r="H2480" s="1" t="s">
        <v>50</v>
      </c>
      <c r="I2480" s="1" t="s">
        <v>130</v>
      </c>
      <c r="J2480" s="1" t="s">
        <v>131</v>
      </c>
      <c r="K2480" s="1" t="s">
        <v>3863</v>
      </c>
    </row>
    <row r="2481" spans="1:11">
      <c r="A2481" s="1">
        <v>6747</v>
      </c>
      <c r="B2481" s="1">
        <v>1963</v>
      </c>
      <c r="C2481" s="1" t="s">
        <v>2751</v>
      </c>
      <c r="D2481" s="1" t="s">
        <v>3862</v>
      </c>
      <c r="E2481" s="1" t="s">
        <v>1587</v>
      </c>
      <c r="F2481" s="1" t="s">
        <v>3875</v>
      </c>
      <c r="G2481" s="1" t="s">
        <v>3876</v>
      </c>
      <c r="H2481" s="1" t="s">
        <v>50</v>
      </c>
      <c r="I2481" s="1" t="s">
        <v>535</v>
      </c>
      <c r="J2481" s="1" t="s">
        <v>536</v>
      </c>
      <c r="K2481" s="1" t="s">
        <v>3863</v>
      </c>
    </row>
    <row r="2482" spans="1:11">
      <c r="A2482" s="1">
        <v>6747</v>
      </c>
      <c r="B2482" s="1">
        <v>1963</v>
      </c>
      <c r="C2482" s="1" t="s">
        <v>2751</v>
      </c>
      <c r="D2482" s="1" t="s">
        <v>3862</v>
      </c>
      <c r="E2482" s="1" t="s">
        <v>3319</v>
      </c>
      <c r="F2482" s="1" t="s">
        <v>3877</v>
      </c>
      <c r="G2482" s="1" t="s">
        <v>3878</v>
      </c>
      <c r="H2482" s="1" t="s">
        <v>50</v>
      </c>
      <c r="I2482" s="1" t="s">
        <v>916</v>
      </c>
      <c r="J2482" s="1" t="s">
        <v>917</v>
      </c>
      <c r="K2482" s="1" t="s">
        <v>3863</v>
      </c>
    </row>
    <row r="2483" spans="1:11">
      <c r="A2483" s="1">
        <v>6747</v>
      </c>
      <c r="B2483" s="1">
        <v>1963</v>
      </c>
      <c r="C2483" s="1" t="s">
        <v>2751</v>
      </c>
      <c r="D2483" s="1" t="s">
        <v>3862</v>
      </c>
      <c r="E2483" s="1" t="s">
        <v>3319</v>
      </c>
      <c r="F2483" s="1" t="s">
        <v>3877</v>
      </c>
      <c r="G2483" s="1" t="s">
        <v>3878</v>
      </c>
      <c r="H2483" s="1" t="s">
        <v>50</v>
      </c>
      <c r="I2483" s="1" t="s">
        <v>212</v>
      </c>
      <c r="J2483" s="1" t="s">
        <v>213</v>
      </c>
      <c r="K2483" s="1" t="s">
        <v>3863</v>
      </c>
    </row>
    <row r="2484" spans="1:11">
      <c r="A2484" s="1">
        <v>6747</v>
      </c>
      <c r="B2484" s="1">
        <v>1963</v>
      </c>
      <c r="C2484" s="1" t="s">
        <v>2751</v>
      </c>
      <c r="D2484" s="1" t="s">
        <v>3862</v>
      </c>
      <c r="E2484" s="1" t="s">
        <v>701</v>
      </c>
      <c r="F2484" s="1" t="s">
        <v>1037</v>
      </c>
      <c r="G2484" s="1" t="s">
        <v>1038</v>
      </c>
      <c r="H2484" s="1" t="s">
        <v>50</v>
      </c>
      <c r="I2484" s="1" t="s">
        <v>3879</v>
      </c>
      <c r="J2484" s="1" t="s">
        <v>3880</v>
      </c>
      <c r="K2484" s="1" t="s">
        <v>3863</v>
      </c>
    </row>
    <row r="2485" spans="1:11">
      <c r="A2485" s="1">
        <v>6747</v>
      </c>
      <c r="B2485" s="1">
        <v>1963</v>
      </c>
      <c r="C2485" s="1" t="s">
        <v>2751</v>
      </c>
      <c r="D2485" s="1" t="s">
        <v>3862</v>
      </c>
      <c r="E2485" s="1" t="s">
        <v>65</v>
      </c>
      <c r="F2485" s="1" t="s">
        <v>1162</v>
      </c>
      <c r="G2485" s="1" t="s">
        <v>1163</v>
      </c>
      <c r="H2485" s="1" t="s">
        <v>50</v>
      </c>
      <c r="I2485" s="1" t="s">
        <v>516</v>
      </c>
      <c r="J2485" s="1" t="s">
        <v>517</v>
      </c>
      <c r="K2485" s="1" t="s">
        <v>3863</v>
      </c>
    </row>
    <row r="2486" spans="1:11">
      <c r="A2486" s="1">
        <v>6792</v>
      </c>
      <c r="B2486" s="1">
        <v>1300</v>
      </c>
      <c r="C2486" s="1" t="s">
        <v>2751</v>
      </c>
      <c r="D2486" s="1" t="s">
        <v>3881</v>
      </c>
      <c r="E2486" s="1" t="s">
        <v>328</v>
      </c>
      <c r="F2486" s="1" t="s">
        <v>1303</v>
      </c>
      <c r="G2486" s="1" t="s">
        <v>1304</v>
      </c>
      <c r="H2486" s="1" t="s">
        <v>50</v>
      </c>
      <c r="I2486" s="1" t="s">
        <v>712</v>
      </c>
      <c r="J2486" s="1" t="s">
        <v>849</v>
      </c>
      <c r="K2486" s="1" t="s">
        <v>3882</v>
      </c>
    </row>
    <row r="2487" spans="1:11">
      <c r="A2487" s="1">
        <v>6792</v>
      </c>
      <c r="B2487" s="1">
        <v>1300</v>
      </c>
      <c r="C2487" s="1" t="s">
        <v>2751</v>
      </c>
      <c r="D2487" s="1" t="s">
        <v>3881</v>
      </c>
      <c r="E2487" s="1" t="s">
        <v>328</v>
      </c>
      <c r="F2487" s="1" t="s">
        <v>420</v>
      </c>
      <c r="G2487" s="1" t="s">
        <v>421</v>
      </c>
      <c r="H2487" s="1" t="s">
        <v>50</v>
      </c>
      <c r="I2487" s="1" t="s">
        <v>289</v>
      </c>
      <c r="J2487" s="1" t="s">
        <v>290</v>
      </c>
      <c r="K2487" s="1" t="s">
        <v>3882</v>
      </c>
    </row>
    <row r="2488" spans="1:11">
      <c r="A2488" s="1">
        <v>6792</v>
      </c>
      <c r="B2488" s="1">
        <v>1300</v>
      </c>
      <c r="C2488" s="1" t="s">
        <v>2751</v>
      </c>
      <c r="D2488" s="1" t="s">
        <v>3881</v>
      </c>
      <c r="E2488" s="1" t="s">
        <v>398</v>
      </c>
      <c r="F2488" s="1" t="s">
        <v>3883</v>
      </c>
      <c r="G2488" s="1" t="s">
        <v>426</v>
      </c>
      <c r="H2488" s="1" t="s">
        <v>1877</v>
      </c>
      <c r="I2488" s="1" t="s">
        <v>799</v>
      </c>
      <c r="J2488" s="1" t="s">
        <v>343</v>
      </c>
      <c r="K2488" s="1" t="s">
        <v>3882</v>
      </c>
    </row>
    <row r="2489" spans="1:11">
      <c r="A2489" s="1">
        <v>6792</v>
      </c>
      <c r="B2489" s="1">
        <v>1300</v>
      </c>
      <c r="C2489" s="1" t="s">
        <v>2751</v>
      </c>
      <c r="D2489" s="1" t="s">
        <v>3881</v>
      </c>
      <c r="E2489" s="1" t="s">
        <v>168</v>
      </c>
      <c r="F2489" s="1" t="s">
        <v>2243</v>
      </c>
      <c r="G2489" s="1" t="s">
        <v>2244</v>
      </c>
      <c r="H2489" s="1" t="s">
        <v>50</v>
      </c>
      <c r="I2489" s="1" t="s">
        <v>988</v>
      </c>
      <c r="J2489" s="1" t="s">
        <v>989</v>
      </c>
      <c r="K2489" s="1" t="s">
        <v>3882</v>
      </c>
    </row>
    <row r="2490" spans="1:11">
      <c r="A2490" s="1">
        <v>6792</v>
      </c>
      <c r="B2490" s="1">
        <v>1300</v>
      </c>
      <c r="C2490" s="1" t="s">
        <v>2751</v>
      </c>
      <c r="D2490" s="1" t="s">
        <v>3881</v>
      </c>
      <c r="E2490" s="1" t="s">
        <v>348</v>
      </c>
      <c r="F2490" s="1" t="s">
        <v>3884</v>
      </c>
      <c r="G2490" s="1" t="s">
        <v>3885</v>
      </c>
      <c r="H2490" s="1" t="s">
        <v>50</v>
      </c>
      <c r="I2490" s="1" t="s">
        <v>212</v>
      </c>
      <c r="J2490" s="1" t="s">
        <v>213</v>
      </c>
      <c r="K2490" s="1" t="s">
        <v>3882</v>
      </c>
    </row>
    <row r="2491" spans="1:11">
      <c r="A2491" s="1">
        <v>6792</v>
      </c>
      <c r="B2491" s="1">
        <v>1300</v>
      </c>
      <c r="C2491" s="1" t="s">
        <v>2751</v>
      </c>
      <c r="D2491" s="1" t="s">
        <v>3881</v>
      </c>
      <c r="E2491" s="1" t="s">
        <v>463</v>
      </c>
      <c r="F2491" s="1" t="s">
        <v>3531</v>
      </c>
      <c r="G2491" s="1" t="s">
        <v>3532</v>
      </c>
      <c r="H2491" s="1" t="s">
        <v>62</v>
      </c>
      <c r="I2491" s="1" t="s">
        <v>140</v>
      </c>
      <c r="J2491" s="1" t="s">
        <v>172</v>
      </c>
      <c r="K2491" s="1" t="s">
        <v>3882</v>
      </c>
    </row>
    <row r="2492" spans="1:11">
      <c r="A2492" s="1">
        <v>6792</v>
      </c>
      <c r="B2492" s="1">
        <v>1300</v>
      </c>
      <c r="C2492" s="1" t="s">
        <v>2751</v>
      </c>
      <c r="D2492" s="1" t="s">
        <v>3881</v>
      </c>
      <c r="E2492" s="1" t="s">
        <v>3886</v>
      </c>
      <c r="F2492" s="1" t="s">
        <v>3887</v>
      </c>
      <c r="G2492" s="1" t="s">
        <v>3888</v>
      </c>
      <c r="H2492" s="1" t="s">
        <v>50</v>
      </c>
      <c r="I2492" s="1" t="s">
        <v>233</v>
      </c>
      <c r="J2492" s="1" t="s">
        <v>234</v>
      </c>
      <c r="K2492" s="1" t="s">
        <v>3882</v>
      </c>
    </row>
    <row r="2493" spans="1:11">
      <c r="A2493" s="1">
        <v>6792</v>
      </c>
      <c r="B2493" s="1">
        <v>1300</v>
      </c>
      <c r="C2493" s="1" t="s">
        <v>2751</v>
      </c>
      <c r="D2493" s="1" t="s">
        <v>3881</v>
      </c>
      <c r="E2493" s="1" t="s">
        <v>701</v>
      </c>
      <c r="F2493" s="1" t="s">
        <v>738</v>
      </c>
      <c r="G2493" s="1" t="s">
        <v>739</v>
      </c>
      <c r="H2493" s="1" t="s">
        <v>50</v>
      </c>
      <c r="I2493" s="1" t="s">
        <v>326</v>
      </c>
      <c r="J2493" s="1" t="s">
        <v>327</v>
      </c>
      <c r="K2493" s="1" t="s">
        <v>3882</v>
      </c>
    </row>
    <row r="2494" spans="1:11">
      <c r="A2494" s="1">
        <v>6792</v>
      </c>
      <c r="B2494" s="1">
        <v>1300</v>
      </c>
      <c r="C2494" s="1" t="s">
        <v>2751</v>
      </c>
      <c r="D2494" s="1" t="s">
        <v>3881</v>
      </c>
      <c r="E2494" s="1" t="s">
        <v>106</v>
      </c>
      <c r="F2494" s="1" t="s">
        <v>3448</v>
      </c>
      <c r="G2494" s="1" t="s">
        <v>3449</v>
      </c>
      <c r="H2494" s="1" t="s">
        <v>50</v>
      </c>
      <c r="I2494" s="1" t="s">
        <v>303</v>
      </c>
      <c r="J2494" s="1" t="s">
        <v>304</v>
      </c>
      <c r="K2494" s="1" t="s">
        <v>3882</v>
      </c>
    </row>
    <row r="2495" spans="1:11">
      <c r="A2495" s="1">
        <v>6792</v>
      </c>
      <c r="B2495" s="1">
        <v>1300</v>
      </c>
      <c r="C2495" s="1" t="s">
        <v>2751</v>
      </c>
      <c r="D2495" s="1" t="s">
        <v>3881</v>
      </c>
      <c r="E2495" s="1" t="s">
        <v>106</v>
      </c>
      <c r="F2495" s="1" t="s">
        <v>3448</v>
      </c>
      <c r="G2495" s="1" t="s">
        <v>3449</v>
      </c>
      <c r="H2495" s="1" t="s">
        <v>50</v>
      </c>
      <c r="I2495" s="1" t="s">
        <v>303</v>
      </c>
      <c r="J2495" s="1" t="s">
        <v>304</v>
      </c>
      <c r="K2495" s="1" t="s">
        <v>3882</v>
      </c>
    </row>
    <row r="2496" spans="1:11">
      <c r="A2496" s="1">
        <v>6792</v>
      </c>
      <c r="B2496" s="1">
        <v>1300</v>
      </c>
      <c r="C2496" s="1" t="s">
        <v>2751</v>
      </c>
      <c r="D2496" s="1" t="s">
        <v>3881</v>
      </c>
      <c r="E2496" s="1" t="s">
        <v>1135</v>
      </c>
      <c r="F2496" s="1" t="s">
        <v>3889</v>
      </c>
      <c r="G2496" s="1" t="s">
        <v>3890</v>
      </c>
      <c r="H2496" s="1" t="s">
        <v>50</v>
      </c>
      <c r="I2496" s="1" t="s">
        <v>195</v>
      </c>
      <c r="J2496" s="1" t="s">
        <v>196</v>
      </c>
      <c r="K2496" s="1" t="s">
        <v>3882</v>
      </c>
    </row>
    <row r="2497" spans="1:11">
      <c r="A2497" s="1">
        <v>6792</v>
      </c>
      <c r="B2497" s="1">
        <v>1300</v>
      </c>
      <c r="C2497" s="1" t="s">
        <v>2751</v>
      </c>
      <c r="D2497" s="1" t="s">
        <v>3881</v>
      </c>
      <c r="E2497" s="1" t="s">
        <v>499</v>
      </c>
      <c r="F2497" s="1" t="s">
        <v>3891</v>
      </c>
      <c r="G2497" s="1" t="s">
        <v>3892</v>
      </c>
      <c r="H2497" s="1" t="s">
        <v>50</v>
      </c>
      <c r="I2497" s="1" t="s">
        <v>2625</v>
      </c>
      <c r="J2497" s="1" t="s">
        <v>2626</v>
      </c>
      <c r="K2497" s="1" t="s">
        <v>3882</v>
      </c>
    </row>
    <row r="2498" spans="1:11">
      <c r="A2498" s="1">
        <v>6792</v>
      </c>
      <c r="B2498" s="1">
        <v>1300</v>
      </c>
      <c r="C2498" s="1" t="s">
        <v>2751</v>
      </c>
      <c r="D2498" s="1" t="s">
        <v>3881</v>
      </c>
      <c r="E2498" s="1" t="s">
        <v>1791</v>
      </c>
      <c r="F2498" s="1" t="s">
        <v>3893</v>
      </c>
      <c r="G2498" s="1" t="s">
        <v>3894</v>
      </c>
      <c r="H2498" s="1" t="s">
        <v>62</v>
      </c>
      <c r="I2498" s="1" t="s">
        <v>342</v>
      </c>
      <c r="J2498" s="1" t="s">
        <v>3530</v>
      </c>
      <c r="K2498" s="1" t="s">
        <v>3882</v>
      </c>
    </row>
    <row r="2499" spans="1:11">
      <c r="A2499" s="1">
        <v>6792</v>
      </c>
      <c r="B2499" s="1">
        <v>1300</v>
      </c>
      <c r="C2499" s="1" t="s">
        <v>2751</v>
      </c>
      <c r="D2499" s="1" t="s">
        <v>3881</v>
      </c>
      <c r="E2499" s="1" t="s">
        <v>65</v>
      </c>
      <c r="F2499" s="1" t="s">
        <v>1109</v>
      </c>
      <c r="G2499" s="1" t="s">
        <v>1110</v>
      </c>
      <c r="H2499" s="1" t="s">
        <v>50</v>
      </c>
      <c r="I2499" s="1" t="s">
        <v>760</v>
      </c>
      <c r="J2499" s="1" t="s">
        <v>761</v>
      </c>
      <c r="K2499" s="1" t="s">
        <v>3882</v>
      </c>
    </row>
    <row r="2500" spans="1:11">
      <c r="A2500" s="1">
        <v>6793</v>
      </c>
      <c r="B2500" s="1">
        <v>1300</v>
      </c>
      <c r="C2500" s="1" t="s">
        <v>2751</v>
      </c>
      <c r="D2500" s="1" t="s">
        <v>2689</v>
      </c>
      <c r="E2500" s="1" t="s">
        <v>331</v>
      </c>
      <c r="F2500" s="1" t="s">
        <v>408</v>
      </c>
      <c r="G2500" s="1" t="s">
        <v>409</v>
      </c>
      <c r="H2500" s="1" t="s">
        <v>50</v>
      </c>
      <c r="I2500" s="1" t="s">
        <v>433</v>
      </c>
      <c r="J2500" s="1" t="s">
        <v>434</v>
      </c>
      <c r="K2500" s="1" t="s">
        <v>3895</v>
      </c>
    </row>
    <row r="2501" spans="1:11">
      <c r="A2501" s="1">
        <v>6793</v>
      </c>
      <c r="B2501" s="1">
        <v>1300</v>
      </c>
      <c r="C2501" s="1" t="s">
        <v>2751</v>
      </c>
      <c r="D2501" s="1" t="s">
        <v>2689</v>
      </c>
      <c r="E2501" s="1" t="s">
        <v>331</v>
      </c>
      <c r="F2501" s="1" t="s">
        <v>3896</v>
      </c>
      <c r="G2501" s="1" t="s">
        <v>3897</v>
      </c>
      <c r="H2501" s="1" t="s">
        <v>50</v>
      </c>
      <c r="I2501" s="1" t="s">
        <v>988</v>
      </c>
      <c r="J2501" s="1" t="s">
        <v>989</v>
      </c>
      <c r="K2501" s="1" t="s">
        <v>3895</v>
      </c>
    </row>
    <row r="2502" spans="1:11">
      <c r="A2502" s="1">
        <v>6793</v>
      </c>
      <c r="B2502" s="1">
        <v>1300</v>
      </c>
      <c r="C2502" s="1" t="s">
        <v>2751</v>
      </c>
      <c r="D2502" s="1" t="s">
        <v>2689</v>
      </c>
      <c r="E2502" s="1" t="s">
        <v>168</v>
      </c>
      <c r="F2502" s="1" t="s">
        <v>169</v>
      </c>
      <c r="G2502" s="1" t="s">
        <v>170</v>
      </c>
      <c r="H2502" s="1" t="s">
        <v>50</v>
      </c>
      <c r="I2502" s="1" t="s">
        <v>171</v>
      </c>
      <c r="J2502" s="1" t="s">
        <v>172</v>
      </c>
      <c r="K2502" s="1" t="s">
        <v>3895</v>
      </c>
    </row>
    <row r="2503" spans="1:11">
      <c r="A2503" s="1">
        <v>6793</v>
      </c>
      <c r="B2503" s="1">
        <v>1300</v>
      </c>
      <c r="C2503" s="1" t="s">
        <v>2751</v>
      </c>
      <c r="D2503" s="1" t="s">
        <v>2689</v>
      </c>
      <c r="E2503" s="1" t="s">
        <v>3173</v>
      </c>
      <c r="F2503" s="1" t="s">
        <v>3898</v>
      </c>
      <c r="G2503" s="1" t="s">
        <v>3899</v>
      </c>
      <c r="H2503" s="1" t="s">
        <v>50</v>
      </c>
      <c r="I2503" s="1" t="s">
        <v>3027</v>
      </c>
      <c r="J2503" s="1" t="s">
        <v>3028</v>
      </c>
      <c r="K2503" s="1" t="s">
        <v>3895</v>
      </c>
    </row>
    <row r="2504" spans="1:11">
      <c r="A2504" s="1">
        <v>6793</v>
      </c>
      <c r="B2504" s="1">
        <v>1300</v>
      </c>
      <c r="C2504" s="1" t="s">
        <v>2751</v>
      </c>
      <c r="D2504" s="1" t="s">
        <v>2689</v>
      </c>
      <c r="E2504" s="1" t="s">
        <v>3173</v>
      </c>
      <c r="F2504" s="1" t="s">
        <v>3900</v>
      </c>
      <c r="G2504" s="1" t="s">
        <v>3901</v>
      </c>
      <c r="H2504" s="1" t="s">
        <v>50</v>
      </c>
      <c r="I2504" s="1" t="s">
        <v>3902</v>
      </c>
      <c r="J2504" s="1" t="s">
        <v>3903</v>
      </c>
      <c r="K2504" s="1" t="s">
        <v>3895</v>
      </c>
    </row>
    <row r="2505" spans="1:11">
      <c r="A2505" s="1">
        <v>6793</v>
      </c>
      <c r="B2505" s="1">
        <v>1300</v>
      </c>
      <c r="C2505" s="1" t="s">
        <v>2751</v>
      </c>
      <c r="D2505" s="1" t="s">
        <v>2689</v>
      </c>
      <c r="E2505" s="1" t="s">
        <v>3173</v>
      </c>
      <c r="F2505" s="1" t="s">
        <v>3900</v>
      </c>
      <c r="G2505" s="1" t="s">
        <v>3901</v>
      </c>
      <c r="H2505" s="1" t="s">
        <v>50</v>
      </c>
      <c r="I2505" s="1" t="s">
        <v>3902</v>
      </c>
      <c r="J2505" s="1" t="s">
        <v>3903</v>
      </c>
      <c r="K2505" s="1" t="s">
        <v>3895</v>
      </c>
    </row>
    <row r="2506" spans="1:11">
      <c r="A2506" s="1">
        <v>6793</v>
      </c>
      <c r="B2506" s="1">
        <v>1300</v>
      </c>
      <c r="C2506" s="1" t="s">
        <v>2751</v>
      </c>
      <c r="D2506" s="1" t="s">
        <v>2689</v>
      </c>
      <c r="E2506" s="1" t="s">
        <v>3173</v>
      </c>
      <c r="F2506" s="1" t="s">
        <v>3904</v>
      </c>
      <c r="G2506" s="1" t="s">
        <v>3905</v>
      </c>
      <c r="H2506" s="1" t="s">
        <v>50</v>
      </c>
      <c r="I2506" s="1" t="s">
        <v>3027</v>
      </c>
      <c r="J2506" s="1" t="s">
        <v>3028</v>
      </c>
      <c r="K2506" s="1" t="s">
        <v>3895</v>
      </c>
    </row>
    <row r="2507" spans="1:11">
      <c r="A2507" s="1">
        <v>6793</v>
      </c>
      <c r="B2507" s="1">
        <v>1300</v>
      </c>
      <c r="C2507" s="1" t="s">
        <v>2751</v>
      </c>
      <c r="D2507" s="1" t="s">
        <v>2689</v>
      </c>
      <c r="E2507" s="1" t="s">
        <v>1886</v>
      </c>
      <c r="F2507" s="1" t="s">
        <v>2460</v>
      </c>
      <c r="G2507" s="1" t="s">
        <v>2461</v>
      </c>
      <c r="H2507" s="1" t="s">
        <v>50</v>
      </c>
      <c r="I2507" s="1" t="s">
        <v>316</v>
      </c>
      <c r="J2507" s="1" t="s">
        <v>265</v>
      </c>
      <c r="K2507" s="1" t="s">
        <v>3895</v>
      </c>
    </row>
    <row r="2508" spans="1:11">
      <c r="A2508" s="1">
        <v>6793</v>
      </c>
      <c r="B2508" s="1">
        <v>1300</v>
      </c>
      <c r="C2508" s="1" t="s">
        <v>2751</v>
      </c>
      <c r="D2508" s="1" t="s">
        <v>2689</v>
      </c>
      <c r="E2508" s="1" t="s">
        <v>1280</v>
      </c>
      <c r="F2508" s="1" t="s">
        <v>3906</v>
      </c>
      <c r="G2508" s="1" t="s">
        <v>3907</v>
      </c>
      <c r="H2508" s="1" t="s">
        <v>50</v>
      </c>
      <c r="I2508" s="1" t="s">
        <v>1104</v>
      </c>
      <c r="J2508" s="1" t="s">
        <v>64</v>
      </c>
      <c r="K2508" s="1" t="s">
        <v>3895</v>
      </c>
    </row>
    <row r="2509" spans="1:11">
      <c r="A2509" s="1">
        <v>6793</v>
      </c>
      <c r="B2509" s="1">
        <v>1300</v>
      </c>
      <c r="C2509" s="1" t="s">
        <v>2751</v>
      </c>
      <c r="D2509" s="1" t="s">
        <v>2689</v>
      </c>
      <c r="E2509" s="1" t="s">
        <v>474</v>
      </c>
      <c r="F2509" s="1" t="s">
        <v>3908</v>
      </c>
      <c r="G2509" s="1" t="s">
        <v>3909</v>
      </c>
      <c r="H2509" s="1" t="s">
        <v>685</v>
      </c>
      <c r="I2509" s="1" t="s">
        <v>3910</v>
      </c>
      <c r="J2509" s="1" t="s">
        <v>3122</v>
      </c>
      <c r="K2509" s="1" t="s">
        <v>3895</v>
      </c>
    </row>
    <row r="2510" spans="1:11">
      <c r="A2510" s="1">
        <v>6793</v>
      </c>
      <c r="B2510" s="1">
        <v>1300</v>
      </c>
      <c r="C2510" s="1" t="s">
        <v>2751</v>
      </c>
      <c r="D2510" s="1" t="s">
        <v>2689</v>
      </c>
      <c r="E2510" s="1" t="s">
        <v>744</v>
      </c>
      <c r="F2510" s="1" t="s">
        <v>749</v>
      </c>
      <c r="G2510" s="1" t="s">
        <v>750</v>
      </c>
      <c r="H2510" s="1" t="s">
        <v>62</v>
      </c>
      <c r="I2510" s="1" t="s">
        <v>393</v>
      </c>
      <c r="J2510" s="1" t="s">
        <v>950</v>
      </c>
      <c r="K2510" s="1" t="s">
        <v>3895</v>
      </c>
    </row>
    <row r="2511" spans="1:11">
      <c r="A2511" s="1">
        <v>6793</v>
      </c>
      <c r="B2511" s="1">
        <v>1300</v>
      </c>
      <c r="C2511" s="1" t="s">
        <v>2751</v>
      </c>
      <c r="D2511" s="1" t="s">
        <v>2689</v>
      </c>
      <c r="E2511" s="1" t="s">
        <v>2059</v>
      </c>
      <c r="F2511" s="1" t="s">
        <v>2060</v>
      </c>
      <c r="G2511" s="1" t="s">
        <v>2061</v>
      </c>
      <c r="H2511" s="1" t="s">
        <v>50</v>
      </c>
      <c r="I2511" s="1" t="s">
        <v>199</v>
      </c>
      <c r="J2511" s="1" t="s">
        <v>200</v>
      </c>
      <c r="K2511" s="1" t="s">
        <v>3895</v>
      </c>
    </row>
    <row r="2512" spans="1:11">
      <c r="A2512" s="1">
        <v>6793</v>
      </c>
      <c r="B2512" s="1">
        <v>1300</v>
      </c>
      <c r="C2512" s="1" t="s">
        <v>2751</v>
      </c>
      <c r="D2512" s="1" t="s">
        <v>2689</v>
      </c>
      <c r="E2512" s="1" t="s">
        <v>1135</v>
      </c>
      <c r="F2512" s="1" t="s">
        <v>3911</v>
      </c>
      <c r="G2512" s="1" t="s">
        <v>3912</v>
      </c>
      <c r="H2512" s="1" t="s">
        <v>50</v>
      </c>
      <c r="I2512" s="1" t="s">
        <v>1191</v>
      </c>
      <c r="J2512" s="1" t="s">
        <v>1192</v>
      </c>
      <c r="K2512" s="1" t="s">
        <v>3895</v>
      </c>
    </row>
    <row r="2513" spans="1:11">
      <c r="A2513" s="1">
        <v>6793</v>
      </c>
      <c r="B2513" s="1">
        <v>1300</v>
      </c>
      <c r="C2513" s="1" t="s">
        <v>2751</v>
      </c>
      <c r="D2513" s="1" t="s">
        <v>2689</v>
      </c>
      <c r="E2513" s="1" t="s">
        <v>1135</v>
      </c>
      <c r="F2513" s="1" t="s">
        <v>3911</v>
      </c>
      <c r="G2513" s="1" t="s">
        <v>3912</v>
      </c>
      <c r="H2513" s="1" t="s">
        <v>50</v>
      </c>
      <c r="I2513" s="1" t="s">
        <v>1191</v>
      </c>
      <c r="J2513" s="1" t="s">
        <v>1192</v>
      </c>
      <c r="K2513" s="1" t="s">
        <v>3895</v>
      </c>
    </row>
    <row r="2514" spans="1:11">
      <c r="A2514" s="1">
        <v>6793</v>
      </c>
      <c r="B2514" s="1">
        <v>1300</v>
      </c>
      <c r="C2514" s="1" t="s">
        <v>2751</v>
      </c>
      <c r="D2514" s="1" t="s">
        <v>2689</v>
      </c>
      <c r="E2514" s="1" t="s">
        <v>861</v>
      </c>
      <c r="F2514" s="1" t="s">
        <v>3913</v>
      </c>
      <c r="G2514" s="1" t="s">
        <v>3914</v>
      </c>
      <c r="H2514" s="1" t="s">
        <v>50</v>
      </c>
      <c r="I2514" s="1" t="s">
        <v>161</v>
      </c>
      <c r="J2514" s="1" t="s">
        <v>162</v>
      </c>
      <c r="K2514" s="1" t="s">
        <v>3895</v>
      </c>
    </row>
    <row r="2515" spans="1:11">
      <c r="A2515" s="1">
        <v>6793</v>
      </c>
      <c r="B2515" s="1">
        <v>1300</v>
      </c>
      <c r="C2515" s="1" t="s">
        <v>2751</v>
      </c>
      <c r="D2515" s="1" t="s">
        <v>2689</v>
      </c>
      <c r="E2515" s="1" t="s">
        <v>65</v>
      </c>
      <c r="F2515" s="1" t="s">
        <v>1109</v>
      </c>
      <c r="G2515" s="1" t="s">
        <v>1110</v>
      </c>
      <c r="H2515" s="1" t="s">
        <v>50</v>
      </c>
      <c r="I2515" s="1" t="s">
        <v>516</v>
      </c>
      <c r="J2515" s="1" t="s">
        <v>517</v>
      </c>
      <c r="K2515" s="1" t="s">
        <v>3895</v>
      </c>
    </row>
    <row r="2516" spans="1:11">
      <c r="A2516" s="1">
        <v>6848</v>
      </c>
      <c r="B2516" s="1">
        <v>1757</v>
      </c>
      <c r="C2516" s="1" t="s">
        <v>2751</v>
      </c>
      <c r="D2516" s="1" t="s">
        <v>3915</v>
      </c>
      <c r="E2516" s="1" t="s">
        <v>2259</v>
      </c>
      <c r="F2516" s="1" t="s">
        <v>3916</v>
      </c>
      <c r="G2516" s="1" t="s">
        <v>3917</v>
      </c>
      <c r="H2516" s="1" t="s">
        <v>50</v>
      </c>
      <c r="I2516" s="1" t="s">
        <v>3918</v>
      </c>
      <c r="J2516" s="1" t="s">
        <v>2806</v>
      </c>
      <c r="K2516" s="1" t="s">
        <v>3919</v>
      </c>
    </row>
    <row r="2517" spans="1:11">
      <c r="A2517" s="1">
        <v>6848</v>
      </c>
      <c r="B2517" s="1">
        <v>1757</v>
      </c>
      <c r="C2517" s="1" t="s">
        <v>2751</v>
      </c>
      <c r="D2517" s="1" t="s">
        <v>3915</v>
      </c>
      <c r="E2517" s="1" t="s">
        <v>389</v>
      </c>
      <c r="F2517" s="1" t="s">
        <v>641</v>
      </c>
      <c r="G2517" s="1" t="s">
        <v>642</v>
      </c>
      <c r="H2517" s="1" t="s">
        <v>50</v>
      </c>
      <c r="I2517" s="1" t="s">
        <v>195</v>
      </c>
      <c r="J2517" s="1" t="s">
        <v>196</v>
      </c>
      <c r="K2517" s="1" t="s">
        <v>3919</v>
      </c>
    </row>
    <row r="2518" spans="1:11">
      <c r="A2518" s="1">
        <v>6848</v>
      </c>
      <c r="B2518" s="1">
        <v>1757</v>
      </c>
      <c r="C2518" s="1" t="s">
        <v>2751</v>
      </c>
      <c r="D2518" s="1" t="s">
        <v>3915</v>
      </c>
      <c r="E2518" s="1" t="s">
        <v>1308</v>
      </c>
      <c r="F2518" s="1" t="s">
        <v>1309</v>
      </c>
      <c r="G2518" s="1" t="s">
        <v>1310</v>
      </c>
      <c r="H2518" s="1" t="s">
        <v>50</v>
      </c>
      <c r="I2518" s="1" t="s">
        <v>51</v>
      </c>
      <c r="J2518" s="1" t="s">
        <v>52</v>
      </c>
      <c r="K2518" s="1" t="s">
        <v>3919</v>
      </c>
    </row>
    <row r="2519" spans="1:11">
      <c r="A2519" s="1">
        <v>6848</v>
      </c>
      <c r="B2519" s="1">
        <v>1757</v>
      </c>
      <c r="C2519" s="1" t="s">
        <v>2751</v>
      </c>
      <c r="D2519" s="1" t="s">
        <v>3915</v>
      </c>
      <c r="E2519" s="1" t="s">
        <v>353</v>
      </c>
      <c r="F2519" s="1" t="s">
        <v>797</v>
      </c>
      <c r="G2519" s="1" t="s">
        <v>798</v>
      </c>
      <c r="H2519" s="1" t="s">
        <v>1877</v>
      </c>
      <c r="I2519" s="1" t="s">
        <v>3920</v>
      </c>
      <c r="J2519" s="1" t="s">
        <v>64</v>
      </c>
      <c r="K2519" s="1" t="s">
        <v>3919</v>
      </c>
    </row>
    <row r="2520" spans="1:11">
      <c r="A2520" s="1">
        <v>6848</v>
      </c>
      <c r="B2520" s="1">
        <v>1757</v>
      </c>
      <c r="C2520" s="1" t="s">
        <v>2751</v>
      </c>
      <c r="D2520" s="1" t="s">
        <v>3915</v>
      </c>
      <c r="E2520" s="1" t="s">
        <v>1464</v>
      </c>
      <c r="F2520" s="1" t="s">
        <v>3921</v>
      </c>
      <c r="G2520" s="1" t="s">
        <v>3922</v>
      </c>
      <c r="H2520" s="1" t="s">
        <v>230</v>
      </c>
      <c r="I2520" s="1" t="s">
        <v>3923</v>
      </c>
      <c r="J2520" s="1" t="s">
        <v>80</v>
      </c>
      <c r="K2520" s="1" t="s">
        <v>3919</v>
      </c>
    </row>
    <row r="2521" spans="1:11">
      <c r="A2521" s="1">
        <v>6848</v>
      </c>
      <c r="B2521" s="1">
        <v>1757</v>
      </c>
      <c r="C2521" s="1" t="s">
        <v>2751</v>
      </c>
      <c r="D2521" s="1" t="s">
        <v>3915</v>
      </c>
      <c r="E2521" s="1" t="s">
        <v>1668</v>
      </c>
      <c r="F2521" s="1" t="s">
        <v>2893</v>
      </c>
      <c r="G2521" s="1" t="s">
        <v>2894</v>
      </c>
      <c r="H2521" s="1" t="s">
        <v>50</v>
      </c>
      <c r="I2521" s="1" t="s">
        <v>289</v>
      </c>
      <c r="J2521" s="1" t="s">
        <v>290</v>
      </c>
      <c r="K2521" s="1" t="s">
        <v>3919</v>
      </c>
    </row>
    <row r="2522" spans="1:11">
      <c r="A2522" s="1">
        <v>6848</v>
      </c>
      <c r="B2522" s="1">
        <v>1757</v>
      </c>
      <c r="C2522" s="1" t="s">
        <v>2751</v>
      </c>
      <c r="D2522" s="1" t="s">
        <v>3915</v>
      </c>
      <c r="E2522" s="1" t="s">
        <v>744</v>
      </c>
      <c r="F2522" s="1" t="s">
        <v>1676</v>
      </c>
      <c r="G2522" s="1" t="s">
        <v>1677</v>
      </c>
      <c r="H2522" s="1" t="s">
        <v>50</v>
      </c>
      <c r="I2522" s="1" t="s">
        <v>303</v>
      </c>
      <c r="J2522" s="1" t="s">
        <v>304</v>
      </c>
      <c r="K2522" s="1" t="s">
        <v>3919</v>
      </c>
    </row>
    <row r="2523" spans="1:11">
      <c r="A2523" s="1">
        <v>6848</v>
      </c>
      <c r="B2523" s="1">
        <v>1757</v>
      </c>
      <c r="C2523" s="1" t="s">
        <v>2751</v>
      </c>
      <c r="D2523" s="1" t="s">
        <v>3915</v>
      </c>
      <c r="E2523" s="1" t="s">
        <v>507</v>
      </c>
      <c r="F2523" s="1" t="s">
        <v>3924</v>
      </c>
      <c r="G2523" s="1" t="s">
        <v>3925</v>
      </c>
      <c r="H2523" s="1" t="s">
        <v>50</v>
      </c>
      <c r="I2523" s="1" t="s">
        <v>346</v>
      </c>
      <c r="J2523" s="1" t="s">
        <v>347</v>
      </c>
      <c r="K2523" s="1" t="s">
        <v>3919</v>
      </c>
    </row>
    <row r="2524" spans="1:11">
      <c r="A2524" s="1">
        <v>6848</v>
      </c>
      <c r="B2524" s="1">
        <v>1757</v>
      </c>
      <c r="C2524" s="1" t="s">
        <v>2751</v>
      </c>
      <c r="D2524" s="1" t="s">
        <v>3915</v>
      </c>
      <c r="E2524" s="1" t="s">
        <v>2059</v>
      </c>
      <c r="F2524" s="1" t="s">
        <v>2060</v>
      </c>
      <c r="G2524" s="1" t="s">
        <v>2061</v>
      </c>
      <c r="H2524" s="1" t="s">
        <v>62</v>
      </c>
      <c r="I2524" s="1" t="s">
        <v>208</v>
      </c>
      <c r="J2524" s="1" t="s">
        <v>2194</v>
      </c>
      <c r="K2524" s="1" t="s">
        <v>3919</v>
      </c>
    </row>
    <row r="2525" spans="1:11">
      <c r="A2525" s="1">
        <v>6848</v>
      </c>
      <c r="B2525" s="1">
        <v>1757</v>
      </c>
      <c r="C2525" s="1" t="s">
        <v>2751</v>
      </c>
      <c r="D2525" s="1" t="s">
        <v>3915</v>
      </c>
      <c r="E2525" s="1" t="s">
        <v>65</v>
      </c>
      <c r="F2525" s="1" t="s">
        <v>1329</v>
      </c>
      <c r="G2525" s="1" t="s">
        <v>1330</v>
      </c>
      <c r="H2525" s="1" t="s">
        <v>50</v>
      </c>
      <c r="I2525" s="1" t="s">
        <v>51</v>
      </c>
      <c r="J2525" s="1" t="s">
        <v>52</v>
      </c>
      <c r="K2525" s="1" t="s">
        <v>3919</v>
      </c>
    </row>
    <row r="2526" spans="1:11">
      <c r="A2526" s="1">
        <v>6907</v>
      </c>
      <c r="B2526" s="1">
        <v>1361</v>
      </c>
      <c r="C2526" s="1" t="s">
        <v>2751</v>
      </c>
      <c r="D2526" s="1" t="s">
        <v>3926</v>
      </c>
      <c r="E2526" s="1" t="s">
        <v>116</v>
      </c>
      <c r="F2526" s="1" t="s">
        <v>2441</v>
      </c>
      <c r="G2526" s="1" t="s">
        <v>2442</v>
      </c>
      <c r="H2526" s="1" t="s">
        <v>50</v>
      </c>
      <c r="I2526" s="1" t="s">
        <v>535</v>
      </c>
      <c r="J2526" s="1" t="s">
        <v>536</v>
      </c>
      <c r="K2526" s="1" t="s">
        <v>3927</v>
      </c>
    </row>
    <row r="2527" spans="1:11">
      <c r="A2527" s="1">
        <v>6907</v>
      </c>
      <c r="B2527" s="1">
        <v>1361</v>
      </c>
      <c r="C2527" s="1" t="s">
        <v>2751</v>
      </c>
      <c r="D2527" s="1" t="s">
        <v>3926</v>
      </c>
      <c r="E2527" s="1" t="s">
        <v>54</v>
      </c>
      <c r="F2527" s="1" t="s">
        <v>3928</v>
      </c>
      <c r="G2527" s="1" t="s">
        <v>3929</v>
      </c>
      <c r="H2527" s="1" t="s">
        <v>50</v>
      </c>
      <c r="I2527" s="1" t="s">
        <v>342</v>
      </c>
      <c r="J2527" s="1" t="s">
        <v>343</v>
      </c>
      <c r="K2527" s="1" t="s">
        <v>3927</v>
      </c>
    </row>
    <row r="2528" spans="1:11">
      <c r="A2528" s="1">
        <v>6907</v>
      </c>
      <c r="B2528" s="1">
        <v>1361</v>
      </c>
      <c r="C2528" s="1" t="s">
        <v>2751</v>
      </c>
      <c r="D2528" s="1" t="s">
        <v>3926</v>
      </c>
      <c r="E2528" s="1" t="s">
        <v>54</v>
      </c>
      <c r="F2528" s="1" t="s">
        <v>3928</v>
      </c>
      <c r="G2528" s="1" t="s">
        <v>3929</v>
      </c>
      <c r="H2528" s="1" t="s">
        <v>50</v>
      </c>
      <c r="I2528" s="1" t="s">
        <v>342</v>
      </c>
      <c r="J2528" s="1" t="s">
        <v>343</v>
      </c>
      <c r="K2528" s="1" t="s">
        <v>3927</v>
      </c>
    </row>
    <row r="2529" spans="1:11">
      <c r="A2529" s="1">
        <v>6907</v>
      </c>
      <c r="B2529" s="1">
        <v>1361</v>
      </c>
      <c r="C2529" s="1" t="s">
        <v>2751</v>
      </c>
      <c r="D2529" s="1" t="s">
        <v>3926</v>
      </c>
      <c r="E2529" s="1" t="s">
        <v>1461</v>
      </c>
      <c r="F2529" s="1" t="s">
        <v>3930</v>
      </c>
      <c r="G2529" s="1" t="s">
        <v>3931</v>
      </c>
      <c r="H2529" s="1" t="s">
        <v>50</v>
      </c>
      <c r="I2529" s="1" t="s">
        <v>177</v>
      </c>
      <c r="J2529" s="1" t="s">
        <v>178</v>
      </c>
      <c r="K2529" s="1" t="s">
        <v>3927</v>
      </c>
    </row>
    <row r="2530" spans="1:11">
      <c r="A2530" s="1">
        <v>6907</v>
      </c>
      <c r="B2530" s="1">
        <v>1361</v>
      </c>
      <c r="C2530" s="1" t="s">
        <v>2751</v>
      </c>
      <c r="D2530" s="1" t="s">
        <v>3926</v>
      </c>
      <c r="E2530" s="1" t="s">
        <v>1461</v>
      </c>
      <c r="F2530" s="1" t="s">
        <v>3930</v>
      </c>
      <c r="G2530" s="1" t="s">
        <v>3931</v>
      </c>
      <c r="H2530" s="1" t="s">
        <v>50</v>
      </c>
      <c r="I2530" s="1" t="s">
        <v>177</v>
      </c>
      <c r="J2530" s="1" t="s">
        <v>178</v>
      </c>
      <c r="K2530" s="1" t="s">
        <v>3927</v>
      </c>
    </row>
    <row r="2531" spans="1:11">
      <c r="A2531" s="1">
        <v>6907</v>
      </c>
      <c r="B2531" s="1">
        <v>1361</v>
      </c>
      <c r="C2531" s="1" t="s">
        <v>2751</v>
      </c>
      <c r="D2531" s="1" t="s">
        <v>3926</v>
      </c>
      <c r="E2531" s="1" t="s">
        <v>1461</v>
      </c>
      <c r="F2531" s="1" t="s">
        <v>3932</v>
      </c>
      <c r="G2531" s="1" t="s">
        <v>3933</v>
      </c>
      <c r="H2531" s="1" t="s">
        <v>50</v>
      </c>
      <c r="I2531" s="1" t="s">
        <v>177</v>
      </c>
      <c r="J2531" s="1" t="s">
        <v>178</v>
      </c>
      <c r="K2531" s="1" t="s">
        <v>3927</v>
      </c>
    </row>
    <row r="2532" spans="1:11">
      <c r="A2532" s="1">
        <v>6907</v>
      </c>
      <c r="B2532" s="1">
        <v>1361</v>
      </c>
      <c r="C2532" s="1" t="s">
        <v>2751</v>
      </c>
      <c r="D2532" s="1" t="s">
        <v>3926</v>
      </c>
      <c r="E2532" s="1" t="s">
        <v>1461</v>
      </c>
      <c r="F2532" s="1" t="s">
        <v>3934</v>
      </c>
      <c r="G2532" s="1" t="s">
        <v>3935</v>
      </c>
      <c r="H2532" s="1" t="s">
        <v>50</v>
      </c>
      <c r="I2532" s="1" t="s">
        <v>177</v>
      </c>
      <c r="J2532" s="1" t="s">
        <v>178</v>
      </c>
      <c r="K2532" s="1" t="s">
        <v>3927</v>
      </c>
    </row>
    <row r="2533" spans="1:11">
      <c r="A2533" s="1">
        <v>6907</v>
      </c>
      <c r="B2533" s="1">
        <v>1361</v>
      </c>
      <c r="C2533" s="1" t="s">
        <v>2751</v>
      </c>
      <c r="D2533" s="1" t="s">
        <v>3926</v>
      </c>
      <c r="E2533" s="1" t="s">
        <v>704</v>
      </c>
      <c r="F2533" s="1" t="s">
        <v>3936</v>
      </c>
      <c r="G2533" s="1" t="s">
        <v>3937</v>
      </c>
      <c r="H2533" s="1" t="s">
        <v>50</v>
      </c>
      <c r="I2533" s="1" t="s">
        <v>303</v>
      </c>
      <c r="J2533" s="1" t="s">
        <v>304</v>
      </c>
      <c r="K2533" s="1" t="s">
        <v>3927</v>
      </c>
    </row>
    <row r="2534" spans="1:11">
      <c r="A2534" s="1">
        <v>6907</v>
      </c>
      <c r="B2534" s="1">
        <v>1361</v>
      </c>
      <c r="C2534" s="1" t="s">
        <v>2751</v>
      </c>
      <c r="D2534" s="1" t="s">
        <v>3926</v>
      </c>
      <c r="E2534" s="1" t="s">
        <v>704</v>
      </c>
      <c r="F2534" s="1" t="s">
        <v>3936</v>
      </c>
      <c r="G2534" s="1" t="s">
        <v>3937</v>
      </c>
      <c r="H2534" s="1" t="s">
        <v>50</v>
      </c>
      <c r="I2534" s="1" t="s">
        <v>303</v>
      </c>
      <c r="J2534" s="1" t="s">
        <v>304</v>
      </c>
      <c r="K2534" s="1" t="s">
        <v>3927</v>
      </c>
    </row>
    <row r="2535" spans="1:11">
      <c r="A2535" s="1">
        <v>6907</v>
      </c>
      <c r="B2535" s="1">
        <v>1361</v>
      </c>
      <c r="C2535" s="1" t="s">
        <v>2751</v>
      </c>
      <c r="D2535" s="1" t="s">
        <v>3926</v>
      </c>
      <c r="E2535" s="1" t="s">
        <v>704</v>
      </c>
      <c r="F2535" s="1" t="s">
        <v>3938</v>
      </c>
      <c r="G2535" s="1" t="s">
        <v>3939</v>
      </c>
      <c r="H2535" s="1" t="s">
        <v>50</v>
      </c>
      <c r="I2535" s="1" t="s">
        <v>303</v>
      </c>
      <c r="J2535" s="1" t="s">
        <v>304</v>
      </c>
      <c r="K2535" s="1" t="s">
        <v>3927</v>
      </c>
    </row>
    <row r="2536" spans="1:11">
      <c r="A2536" s="1">
        <v>6907</v>
      </c>
      <c r="B2536" s="1">
        <v>1361</v>
      </c>
      <c r="C2536" s="1" t="s">
        <v>2751</v>
      </c>
      <c r="D2536" s="1" t="s">
        <v>3926</v>
      </c>
      <c r="E2536" s="1" t="s">
        <v>704</v>
      </c>
      <c r="F2536" s="1" t="s">
        <v>3940</v>
      </c>
      <c r="G2536" s="1" t="s">
        <v>3941</v>
      </c>
      <c r="H2536" s="1" t="s">
        <v>50</v>
      </c>
      <c r="I2536" s="1" t="s">
        <v>988</v>
      </c>
      <c r="J2536" s="1" t="s">
        <v>989</v>
      </c>
      <c r="K2536" s="1" t="s">
        <v>3927</v>
      </c>
    </row>
    <row r="2537" spans="1:11">
      <c r="A2537" s="1">
        <v>6907</v>
      </c>
      <c r="B2537" s="1">
        <v>1361</v>
      </c>
      <c r="C2537" s="1" t="s">
        <v>2751</v>
      </c>
      <c r="D2537" s="1" t="s">
        <v>3926</v>
      </c>
      <c r="E2537" s="1" t="s">
        <v>444</v>
      </c>
      <c r="F2537" s="1" t="s">
        <v>445</v>
      </c>
      <c r="G2537" s="1" t="s">
        <v>446</v>
      </c>
      <c r="H2537" s="1" t="s">
        <v>780</v>
      </c>
      <c r="I2537" s="1" t="s">
        <v>51</v>
      </c>
      <c r="J2537" s="1" t="s">
        <v>2304</v>
      </c>
      <c r="K2537" s="1" t="s">
        <v>3927</v>
      </c>
    </row>
    <row r="2538" spans="1:11">
      <c r="A2538" s="1">
        <v>6907</v>
      </c>
      <c r="B2538" s="1">
        <v>1361</v>
      </c>
      <c r="C2538" s="1" t="s">
        <v>2751</v>
      </c>
      <c r="D2538" s="1" t="s">
        <v>3926</v>
      </c>
      <c r="E2538" s="1" t="s">
        <v>65</v>
      </c>
      <c r="F2538" s="1" t="s">
        <v>489</v>
      </c>
      <c r="G2538" s="1" t="s">
        <v>490</v>
      </c>
      <c r="H2538" s="1" t="s">
        <v>50</v>
      </c>
      <c r="I2538" s="1" t="s">
        <v>68</v>
      </c>
      <c r="J2538" s="1" t="s">
        <v>69</v>
      </c>
      <c r="K2538" s="1" t="s">
        <v>3927</v>
      </c>
    </row>
    <row r="2539" spans="1:11">
      <c r="A2539" s="1">
        <v>6957</v>
      </c>
      <c r="B2539" s="1">
        <v>1627</v>
      </c>
      <c r="C2539" s="1" t="s">
        <v>2751</v>
      </c>
      <c r="D2539" s="1" t="s">
        <v>1061</v>
      </c>
      <c r="E2539" s="1" t="s">
        <v>186</v>
      </c>
      <c r="F2539" s="1" t="s">
        <v>801</v>
      </c>
      <c r="G2539" s="1" t="s">
        <v>802</v>
      </c>
      <c r="H2539" s="1" t="s">
        <v>50</v>
      </c>
      <c r="I2539" s="1" t="s">
        <v>346</v>
      </c>
      <c r="J2539" s="1" t="s">
        <v>347</v>
      </c>
      <c r="K2539" s="1" t="s">
        <v>3942</v>
      </c>
    </row>
    <row r="2540" spans="1:11">
      <c r="A2540" s="1">
        <v>6957</v>
      </c>
      <c r="B2540" s="1">
        <v>1627</v>
      </c>
      <c r="C2540" s="1" t="s">
        <v>2751</v>
      </c>
      <c r="D2540" s="1" t="s">
        <v>1061</v>
      </c>
      <c r="E2540" s="1" t="s">
        <v>186</v>
      </c>
      <c r="F2540" s="1" t="s">
        <v>3943</v>
      </c>
      <c r="G2540" s="1" t="s">
        <v>3944</v>
      </c>
      <c r="H2540" s="1" t="s">
        <v>50</v>
      </c>
      <c r="I2540" s="1" t="s">
        <v>346</v>
      </c>
      <c r="J2540" s="1" t="s">
        <v>347</v>
      </c>
      <c r="K2540" s="1" t="s">
        <v>3942</v>
      </c>
    </row>
    <row r="2541" spans="1:11">
      <c r="A2541" s="1">
        <v>6957</v>
      </c>
      <c r="B2541" s="1">
        <v>1627</v>
      </c>
      <c r="C2541" s="1" t="s">
        <v>2751</v>
      </c>
      <c r="D2541" s="1" t="s">
        <v>1061</v>
      </c>
      <c r="E2541" s="1" t="s">
        <v>186</v>
      </c>
      <c r="F2541" s="1" t="s">
        <v>2681</v>
      </c>
      <c r="G2541" s="1" t="s">
        <v>2682</v>
      </c>
      <c r="H2541" s="1" t="s">
        <v>50</v>
      </c>
      <c r="I2541" s="1" t="s">
        <v>346</v>
      </c>
      <c r="J2541" s="1" t="s">
        <v>347</v>
      </c>
      <c r="K2541" s="1" t="s">
        <v>3942</v>
      </c>
    </row>
    <row r="2542" spans="1:11">
      <c r="A2542" s="1">
        <v>6957</v>
      </c>
      <c r="B2542" s="1">
        <v>1627</v>
      </c>
      <c r="C2542" s="1" t="s">
        <v>2751</v>
      </c>
      <c r="D2542" s="1" t="s">
        <v>1061</v>
      </c>
      <c r="E2542" s="1" t="s">
        <v>186</v>
      </c>
      <c r="F2542" s="1" t="s">
        <v>3945</v>
      </c>
      <c r="G2542" s="1" t="s">
        <v>3946</v>
      </c>
      <c r="H2542" s="1" t="s">
        <v>50</v>
      </c>
      <c r="I2542" s="1" t="s">
        <v>219</v>
      </c>
      <c r="J2542" s="1" t="s">
        <v>220</v>
      </c>
      <c r="K2542" s="1" t="s">
        <v>3942</v>
      </c>
    </row>
    <row r="2543" spans="1:11">
      <c r="A2543" s="1">
        <v>6957</v>
      </c>
      <c r="B2543" s="1">
        <v>1627</v>
      </c>
      <c r="C2543" s="1" t="s">
        <v>2751</v>
      </c>
      <c r="D2543" s="1" t="s">
        <v>1061</v>
      </c>
      <c r="E2543" s="1" t="s">
        <v>186</v>
      </c>
      <c r="F2543" s="1" t="s">
        <v>3945</v>
      </c>
      <c r="G2543" s="1" t="s">
        <v>3946</v>
      </c>
      <c r="H2543" s="1" t="s">
        <v>50</v>
      </c>
      <c r="I2543" s="1" t="s">
        <v>219</v>
      </c>
      <c r="J2543" s="1" t="s">
        <v>220</v>
      </c>
      <c r="K2543" s="1" t="s">
        <v>3942</v>
      </c>
    </row>
    <row r="2544" spans="1:11">
      <c r="A2544" s="1">
        <v>6957</v>
      </c>
      <c r="B2544" s="1">
        <v>1627</v>
      </c>
      <c r="C2544" s="1" t="s">
        <v>2751</v>
      </c>
      <c r="D2544" s="1" t="s">
        <v>1061</v>
      </c>
      <c r="E2544" s="1" t="s">
        <v>479</v>
      </c>
      <c r="F2544" s="1" t="s">
        <v>3947</v>
      </c>
      <c r="G2544" s="1" t="s">
        <v>3948</v>
      </c>
      <c r="H2544" s="1" t="s">
        <v>50</v>
      </c>
      <c r="I2544" s="1" t="s">
        <v>3949</v>
      </c>
      <c r="J2544" s="1" t="s">
        <v>1469</v>
      </c>
      <c r="K2544" s="1" t="s">
        <v>3942</v>
      </c>
    </row>
    <row r="2545" spans="1:11">
      <c r="A2545" s="1">
        <v>6957</v>
      </c>
      <c r="B2545" s="1">
        <v>1627</v>
      </c>
      <c r="C2545" s="1" t="s">
        <v>2751</v>
      </c>
      <c r="D2545" s="1" t="s">
        <v>1061</v>
      </c>
      <c r="E2545" s="1" t="s">
        <v>479</v>
      </c>
      <c r="F2545" s="1" t="s">
        <v>3950</v>
      </c>
      <c r="G2545" s="1" t="s">
        <v>3951</v>
      </c>
      <c r="H2545" s="1" t="s">
        <v>50</v>
      </c>
      <c r="I2545" s="1" t="s">
        <v>775</v>
      </c>
      <c r="J2545" s="1" t="s">
        <v>776</v>
      </c>
      <c r="K2545" s="1" t="s">
        <v>3942</v>
      </c>
    </row>
    <row r="2546" spans="1:11">
      <c r="A2546" s="1">
        <v>6957</v>
      </c>
      <c r="B2546" s="1">
        <v>1627</v>
      </c>
      <c r="C2546" s="1" t="s">
        <v>2751</v>
      </c>
      <c r="D2546" s="1" t="s">
        <v>1061</v>
      </c>
      <c r="E2546" s="1" t="s">
        <v>479</v>
      </c>
      <c r="F2546" s="1" t="s">
        <v>3952</v>
      </c>
      <c r="G2546" s="1" t="s">
        <v>3953</v>
      </c>
      <c r="H2546" s="1" t="s">
        <v>50</v>
      </c>
      <c r="I2546" s="1" t="s">
        <v>665</v>
      </c>
      <c r="J2546" s="1" t="s">
        <v>666</v>
      </c>
      <c r="K2546" s="1" t="s">
        <v>3942</v>
      </c>
    </row>
    <row r="2547" spans="1:11">
      <c r="A2547" s="1">
        <v>6957</v>
      </c>
      <c r="B2547" s="1">
        <v>1627</v>
      </c>
      <c r="C2547" s="1" t="s">
        <v>2751</v>
      </c>
      <c r="D2547" s="1" t="s">
        <v>1061</v>
      </c>
      <c r="E2547" s="1" t="s">
        <v>479</v>
      </c>
      <c r="F2547" s="1" t="s">
        <v>3954</v>
      </c>
      <c r="G2547" s="1" t="s">
        <v>3955</v>
      </c>
      <c r="H2547" s="1" t="s">
        <v>50</v>
      </c>
      <c r="I2547" s="1" t="s">
        <v>665</v>
      </c>
      <c r="J2547" s="1" t="s">
        <v>666</v>
      </c>
      <c r="K2547" s="1" t="s">
        <v>3942</v>
      </c>
    </row>
    <row r="2548" spans="1:11">
      <c r="A2548" s="1">
        <v>6957</v>
      </c>
      <c r="B2548" s="1">
        <v>1627</v>
      </c>
      <c r="C2548" s="1" t="s">
        <v>2751</v>
      </c>
      <c r="D2548" s="1" t="s">
        <v>1061</v>
      </c>
      <c r="E2548" s="1" t="s">
        <v>479</v>
      </c>
      <c r="F2548" s="1" t="s">
        <v>3956</v>
      </c>
      <c r="G2548" s="1" t="s">
        <v>3957</v>
      </c>
      <c r="H2548" s="1" t="s">
        <v>50</v>
      </c>
      <c r="I2548" s="1" t="s">
        <v>775</v>
      </c>
      <c r="J2548" s="1" t="s">
        <v>776</v>
      </c>
      <c r="K2548" s="1" t="s">
        <v>3942</v>
      </c>
    </row>
    <row r="2549" spans="1:11">
      <c r="A2549" s="1">
        <v>6957</v>
      </c>
      <c r="B2549" s="1">
        <v>1627</v>
      </c>
      <c r="C2549" s="1" t="s">
        <v>2751</v>
      </c>
      <c r="D2549" s="1" t="s">
        <v>1061</v>
      </c>
      <c r="E2549" s="1" t="s">
        <v>1461</v>
      </c>
      <c r="F2549" s="1" t="s">
        <v>3930</v>
      </c>
      <c r="G2549" s="1" t="s">
        <v>3931</v>
      </c>
      <c r="H2549" s="1" t="s">
        <v>50</v>
      </c>
      <c r="I2549" s="1" t="s">
        <v>303</v>
      </c>
      <c r="J2549" s="1" t="s">
        <v>304</v>
      </c>
      <c r="K2549" s="1" t="s">
        <v>3942</v>
      </c>
    </row>
    <row r="2550" spans="1:11">
      <c r="A2550" s="1">
        <v>6957</v>
      </c>
      <c r="B2550" s="1">
        <v>1627</v>
      </c>
      <c r="C2550" s="1" t="s">
        <v>2751</v>
      </c>
      <c r="D2550" s="1" t="s">
        <v>1061</v>
      </c>
      <c r="E2550" s="1" t="s">
        <v>1461</v>
      </c>
      <c r="F2550" s="1" t="s">
        <v>3930</v>
      </c>
      <c r="G2550" s="1" t="s">
        <v>3931</v>
      </c>
      <c r="H2550" s="1" t="s">
        <v>50</v>
      </c>
      <c r="I2550" s="1" t="s">
        <v>303</v>
      </c>
      <c r="J2550" s="1" t="s">
        <v>304</v>
      </c>
      <c r="K2550" s="1" t="s">
        <v>3942</v>
      </c>
    </row>
    <row r="2551" spans="1:11">
      <c r="A2551" s="1">
        <v>6957</v>
      </c>
      <c r="B2551" s="1">
        <v>1627</v>
      </c>
      <c r="C2551" s="1" t="s">
        <v>2751</v>
      </c>
      <c r="D2551" s="1" t="s">
        <v>1061</v>
      </c>
      <c r="E2551" s="1" t="s">
        <v>1470</v>
      </c>
      <c r="F2551" s="1" t="s">
        <v>3958</v>
      </c>
      <c r="G2551" s="1" t="s">
        <v>3959</v>
      </c>
      <c r="H2551" s="1" t="s">
        <v>50</v>
      </c>
      <c r="I2551" s="1" t="s">
        <v>665</v>
      </c>
      <c r="J2551" s="1" t="s">
        <v>666</v>
      </c>
      <c r="K2551" s="1" t="s">
        <v>3942</v>
      </c>
    </row>
    <row r="2552" spans="1:11">
      <c r="A2552" s="1">
        <v>6957</v>
      </c>
      <c r="B2552" s="1">
        <v>1627</v>
      </c>
      <c r="C2552" s="1" t="s">
        <v>2751</v>
      </c>
      <c r="D2552" s="1" t="s">
        <v>1061</v>
      </c>
      <c r="E2552" s="1" t="s">
        <v>1470</v>
      </c>
      <c r="F2552" s="1" t="s">
        <v>2548</v>
      </c>
      <c r="G2552" s="1" t="s">
        <v>2549</v>
      </c>
      <c r="H2552" s="1" t="s">
        <v>50</v>
      </c>
      <c r="I2552" s="1" t="s">
        <v>638</v>
      </c>
      <c r="J2552" s="1" t="s">
        <v>639</v>
      </c>
      <c r="K2552" s="1" t="s">
        <v>3942</v>
      </c>
    </row>
    <row r="2553" spans="1:11">
      <c r="A2553" s="1">
        <v>6957</v>
      </c>
      <c r="B2553" s="1">
        <v>1627</v>
      </c>
      <c r="C2553" s="1" t="s">
        <v>2751</v>
      </c>
      <c r="D2553" s="1" t="s">
        <v>1061</v>
      </c>
      <c r="E2553" s="1" t="s">
        <v>127</v>
      </c>
      <c r="F2553" s="1" t="s">
        <v>3960</v>
      </c>
      <c r="G2553" s="1" t="s">
        <v>3961</v>
      </c>
      <c r="H2553" s="1" t="s">
        <v>50</v>
      </c>
      <c r="I2553" s="1" t="s">
        <v>171</v>
      </c>
      <c r="J2553" s="1" t="s">
        <v>172</v>
      </c>
      <c r="K2553" s="1" t="s">
        <v>3942</v>
      </c>
    </row>
    <row r="2554" spans="1:11">
      <c r="A2554" s="1">
        <v>6957</v>
      </c>
      <c r="B2554" s="1">
        <v>1627</v>
      </c>
      <c r="C2554" s="1" t="s">
        <v>2751</v>
      </c>
      <c r="D2554" s="1" t="s">
        <v>1061</v>
      </c>
      <c r="E2554" s="1" t="s">
        <v>127</v>
      </c>
      <c r="F2554" s="1" t="s">
        <v>3962</v>
      </c>
      <c r="G2554" s="1" t="s">
        <v>3963</v>
      </c>
      <c r="H2554" s="1" t="s">
        <v>50</v>
      </c>
      <c r="I2554" s="1" t="s">
        <v>208</v>
      </c>
      <c r="J2554" s="1" t="s">
        <v>209</v>
      </c>
      <c r="K2554" s="1" t="s">
        <v>3942</v>
      </c>
    </row>
    <row r="2555" spans="1:11">
      <c r="A2555" s="1">
        <v>6957</v>
      </c>
      <c r="B2555" s="1">
        <v>1627</v>
      </c>
      <c r="C2555" s="1" t="s">
        <v>2751</v>
      </c>
      <c r="D2555" s="1" t="s">
        <v>1061</v>
      </c>
      <c r="E2555" s="1" t="s">
        <v>127</v>
      </c>
      <c r="F2555" s="1" t="s">
        <v>3964</v>
      </c>
      <c r="G2555" s="1" t="s">
        <v>3965</v>
      </c>
      <c r="H2555" s="1" t="s">
        <v>50</v>
      </c>
      <c r="I2555" s="1" t="s">
        <v>775</v>
      </c>
      <c r="J2555" s="1" t="s">
        <v>776</v>
      </c>
      <c r="K2555" s="1" t="s">
        <v>3942</v>
      </c>
    </row>
    <row r="2556" spans="1:11">
      <c r="A2556" s="1">
        <v>6957</v>
      </c>
      <c r="B2556" s="1">
        <v>1627</v>
      </c>
      <c r="C2556" s="1" t="s">
        <v>2751</v>
      </c>
      <c r="D2556" s="1" t="s">
        <v>1061</v>
      </c>
      <c r="E2556" s="1" t="s">
        <v>205</v>
      </c>
      <c r="F2556" s="1" t="s">
        <v>3371</v>
      </c>
      <c r="G2556" s="1" t="s">
        <v>3372</v>
      </c>
      <c r="H2556" s="1" t="s">
        <v>50</v>
      </c>
      <c r="I2556" s="1" t="s">
        <v>208</v>
      </c>
      <c r="J2556" s="1" t="s">
        <v>209</v>
      </c>
      <c r="K2556" s="1" t="s">
        <v>3942</v>
      </c>
    </row>
    <row r="2557" spans="1:11">
      <c r="A2557" s="1">
        <v>6957</v>
      </c>
      <c r="B2557" s="1">
        <v>1627</v>
      </c>
      <c r="C2557" s="1" t="s">
        <v>2751</v>
      </c>
      <c r="D2557" s="1" t="s">
        <v>1061</v>
      </c>
      <c r="E2557" s="1" t="s">
        <v>216</v>
      </c>
      <c r="F2557" s="1" t="s">
        <v>3966</v>
      </c>
      <c r="G2557" s="1" t="s">
        <v>3967</v>
      </c>
      <c r="H2557" s="1" t="s">
        <v>50</v>
      </c>
      <c r="I2557" s="1" t="s">
        <v>2265</v>
      </c>
      <c r="J2557" s="1" t="s">
        <v>2266</v>
      </c>
      <c r="K2557" s="1" t="s">
        <v>3942</v>
      </c>
    </row>
    <row r="2558" spans="1:11">
      <c r="A2558" s="1">
        <v>6957</v>
      </c>
      <c r="B2558" s="1">
        <v>1627</v>
      </c>
      <c r="C2558" s="1" t="s">
        <v>2751</v>
      </c>
      <c r="D2558" s="1" t="s">
        <v>1061</v>
      </c>
      <c r="E2558" s="1" t="s">
        <v>216</v>
      </c>
      <c r="F2558" s="1" t="s">
        <v>2550</v>
      </c>
      <c r="G2558" s="1" t="s">
        <v>2551</v>
      </c>
      <c r="H2558" s="1" t="s">
        <v>50</v>
      </c>
      <c r="I2558" s="1" t="s">
        <v>2265</v>
      </c>
      <c r="J2558" s="1" t="s">
        <v>2266</v>
      </c>
      <c r="K2558" s="1" t="s">
        <v>3942</v>
      </c>
    </row>
    <row r="2559" spans="1:11">
      <c r="A2559" s="1">
        <v>6957</v>
      </c>
      <c r="B2559" s="1">
        <v>1627</v>
      </c>
      <c r="C2559" s="1" t="s">
        <v>2751</v>
      </c>
      <c r="D2559" s="1" t="s">
        <v>1061</v>
      </c>
      <c r="E2559" s="1" t="s">
        <v>216</v>
      </c>
      <c r="F2559" s="1" t="s">
        <v>2550</v>
      </c>
      <c r="G2559" s="1" t="s">
        <v>2551</v>
      </c>
      <c r="H2559" s="1" t="s">
        <v>50</v>
      </c>
      <c r="I2559" s="1" t="s">
        <v>2265</v>
      </c>
      <c r="J2559" s="1" t="s">
        <v>2266</v>
      </c>
      <c r="K2559" s="1" t="s">
        <v>3942</v>
      </c>
    </row>
    <row r="2560" spans="1:11">
      <c r="A2560" s="1">
        <v>6957</v>
      </c>
      <c r="B2560" s="1">
        <v>1627</v>
      </c>
      <c r="C2560" s="1" t="s">
        <v>2751</v>
      </c>
      <c r="D2560" s="1" t="s">
        <v>1061</v>
      </c>
      <c r="E2560" s="1" t="s">
        <v>216</v>
      </c>
      <c r="F2560" s="1" t="s">
        <v>3968</v>
      </c>
      <c r="G2560" s="1" t="s">
        <v>3969</v>
      </c>
      <c r="H2560" s="1" t="s">
        <v>50</v>
      </c>
      <c r="I2560" s="1" t="s">
        <v>303</v>
      </c>
      <c r="J2560" s="1" t="s">
        <v>304</v>
      </c>
      <c r="K2560" s="1" t="s">
        <v>3942</v>
      </c>
    </row>
    <row r="2561" spans="1:11">
      <c r="A2561" s="1">
        <v>6957</v>
      </c>
      <c r="B2561" s="1">
        <v>1627</v>
      </c>
      <c r="C2561" s="1" t="s">
        <v>2751</v>
      </c>
      <c r="D2561" s="1" t="s">
        <v>1061</v>
      </c>
      <c r="E2561" s="1" t="s">
        <v>216</v>
      </c>
      <c r="F2561" s="1" t="s">
        <v>2837</v>
      </c>
      <c r="G2561" s="1" t="s">
        <v>2838</v>
      </c>
      <c r="H2561" s="1" t="s">
        <v>50</v>
      </c>
      <c r="I2561" s="1" t="s">
        <v>2265</v>
      </c>
      <c r="J2561" s="1" t="s">
        <v>2266</v>
      </c>
      <c r="K2561" s="1" t="s">
        <v>3942</v>
      </c>
    </row>
    <row r="2562" spans="1:11">
      <c r="A2562" s="1">
        <v>6957</v>
      </c>
      <c r="B2562" s="1">
        <v>1627</v>
      </c>
      <c r="C2562" s="1" t="s">
        <v>2751</v>
      </c>
      <c r="D2562" s="1" t="s">
        <v>1061</v>
      </c>
      <c r="E2562" s="1" t="s">
        <v>65</v>
      </c>
      <c r="F2562" s="1" t="s">
        <v>1196</v>
      </c>
      <c r="G2562" s="1" t="s">
        <v>1197</v>
      </c>
      <c r="H2562" s="1" t="s">
        <v>50</v>
      </c>
      <c r="I2562" s="1" t="s">
        <v>99</v>
      </c>
      <c r="J2562" s="1" t="s">
        <v>100</v>
      </c>
      <c r="K2562" s="1" t="s">
        <v>3942</v>
      </c>
    </row>
    <row r="2563" spans="1:11">
      <c r="A2563" s="1">
        <v>6957</v>
      </c>
      <c r="B2563" s="1">
        <v>1627</v>
      </c>
      <c r="C2563" s="1" t="s">
        <v>2751</v>
      </c>
      <c r="D2563" s="1" t="s">
        <v>1061</v>
      </c>
      <c r="E2563" s="1" t="s">
        <v>65</v>
      </c>
      <c r="F2563" s="1" t="s">
        <v>1196</v>
      </c>
      <c r="G2563" s="1" t="s">
        <v>1197</v>
      </c>
      <c r="H2563" s="1" t="s">
        <v>50</v>
      </c>
      <c r="I2563" s="1" t="s">
        <v>99</v>
      </c>
      <c r="J2563" s="1" t="s">
        <v>100</v>
      </c>
      <c r="K2563" s="1" t="s">
        <v>3942</v>
      </c>
    </row>
    <row r="2564" spans="1:11">
      <c r="A2564" s="1">
        <v>7045</v>
      </c>
      <c r="B2564" s="1">
        <v>1718</v>
      </c>
      <c r="C2564" s="1" t="s">
        <v>2751</v>
      </c>
      <c r="D2564" s="1" t="s">
        <v>3970</v>
      </c>
      <c r="E2564" s="1" t="s">
        <v>382</v>
      </c>
      <c r="F2564" s="1" t="s">
        <v>383</v>
      </c>
      <c r="G2564" s="1" t="s">
        <v>384</v>
      </c>
      <c r="H2564" s="1" t="s">
        <v>50</v>
      </c>
      <c r="I2564" s="1" t="s">
        <v>3027</v>
      </c>
      <c r="J2564" s="1" t="s">
        <v>3028</v>
      </c>
      <c r="K2564" s="1" t="s">
        <v>3971</v>
      </c>
    </row>
    <row r="2565" spans="1:11">
      <c r="A2565" s="1">
        <v>7045</v>
      </c>
      <c r="B2565" s="1">
        <v>1718</v>
      </c>
      <c r="C2565" s="1" t="s">
        <v>2751</v>
      </c>
      <c r="D2565" s="1" t="s">
        <v>3970</v>
      </c>
      <c r="E2565" s="1" t="s">
        <v>124</v>
      </c>
      <c r="F2565" s="1" t="s">
        <v>2057</v>
      </c>
      <c r="G2565" s="1" t="s">
        <v>2058</v>
      </c>
      <c r="H2565" s="1" t="s">
        <v>50</v>
      </c>
      <c r="I2565" s="1" t="s">
        <v>712</v>
      </c>
      <c r="J2565" s="1" t="s">
        <v>849</v>
      </c>
      <c r="K2565" s="1" t="s">
        <v>3971</v>
      </c>
    </row>
    <row r="2566" spans="1:11">
      <c r="A2566" s="1">
        <v>7045</v>
      </c>
      <c r="B2566" s="1">
        <v>1718</v>
      </c>
      <c r="C2566" s="1" t="s">
        <v>2751</v>
      </c>
      <c r="D2566" s="1" t="s">
        <v>3970</v>
      </c>
      <c r="E2566" s="1" t="s">
        <v>1461</v>
      </c>
      <c r="F2566" s="1" t="s">
        <v>3972</v>
      </c>
      <c r="G2566" s="1" t="s">
        <v>3973</v>
      </c>
      <c r="H2566" s="1" t="s">
        <v>50</v>
      </c>
      <c r="I2566" s="1" t="s">
        <v>377</v>
      </c>
      <c r="J2566" s="1" t="s">
        <v>378</v>
      </c>
      <c r="K2566" s="1" t="s">
        <v>3971</v>
      </c>
    </row>
    <row r="2567" spans="1:11">
      <c r="A2567" s="1">
        <v>7045</v>
      </c>
      <c r="B2567" s="1">
        <v>1718</v>
      </c>
      <c r="C2567" s="1" t="s">
        <v>2751</v>
      </c>
      <c r="D2567" s="1" t="s">
        <v>3970</v>
      </c>
      <c r="E2567" s="1" t="s">
        <v>1379</v>
      </c>
      <c r="F2567" s="1" t="s">
        <v>2255</v>
      </c>
      <c r="G2567" s="1" t="s">
        <v>2256</v>
      </c>
      <c r="H2567" s="1" t="s">
        <v>50</v>
      </c>
      <c r="I2567" s="1" t="s">
        <v>212</v>
      </c>
      <c r="J2567" s="1" t="s">
        <v>213</v>
      </c>
      <c r="K2567" s="1" t="s">
        <v>3971</v>
      </c>
    </row>
    <row r="2568" spans="1:11">
      <c r="A2568" s="1">
        <v>7045</v>
      </c>
      <c r="B2568" s="1">
        <v>1718</v>
      </c>
      <c r="C2568" s="1" t="s">
        <v>2751</v>
      </c>
      <c r="D2568" s="1" t="s">
        <v>3970</v>
      </c>
      <c r="E2568" s="1" t="s">
        <v>1379</v>
      </c>
      <c r="F2568" s="1" t="s">
        <v>2255</v>
      </c>
      <c r="G2568" s="1" t="s">
        <v>2256</v>
      </c>
      <c r="H2568" s="1" t="s">
        <v>50</v>
      </c>
      <c r="I2568" s="1" t="s">
        <v>916</v>
      </c>
      <c r="J2568" s="1" t="s">
        <v>917</v>
      </c>
      <c r="K2568" s="1" t="s">
        <v>3971</v>
      </c>
    </row>
    <row r="2569" spans="1:11">
      <c r="A2569" s="1">
        <v>7045</v>
      </c>
      <c r="B2569" s="1">
        <v>1718</v>
      </c>
      <c r="C2569" s="1" t="s">
        <v>2751</v>
      </c>
      <c r="D2569" s="1" t="s">
        <v>3970</v>
      </c>
      <c r="E2569" s="1" t="s">
        <v>65</v>
      </c>
      <c r="F2569" s="1" t="s">
        <v>752</v>
      </c>
      <c r="G2569" s="1" t="s">
        <v>753</v>
      </c>
      <c r="H2569" s="1" t="s">
        <v>50</v>
      </c>
      <c r="I2569" s="1" t="s">
        <v>555</v>
      </c>
      <c r="J2569" s="1" t="s">
        <v>556</v>
      </c>
      <c r="K2569" s="1" t="s">
        <v>3971</v>
      </c>
    </row>
    <row r="2570" spans="1:11">
      <c r="A2570" s="1">
        <v>7046</v>
      </c>
      <c r="B2570" s="1">
        <v>1718</v>
      </c>
      <c r="C2570" s="1" t="s">
        <v>2751</v>
      </c>
      <c r="D2570" s="1" t="s">
        <v>3974</v>
      </c>
      <c r="E2570" s="1" t="s">
        <v>474</v>
      </c>
      <c r="F2570" s="1" t="s">
        <v>3975</v>
      </c>
      <c r="G2570" s="1" t="s">
        <v>3976</v>
      </c>
      <c r="H2570" s="1" t="s">
        <v>50</v>
      </c>
      <c r="I2570" s="1" t="s">
        <v>177</v>
      </c>
      <c r="J2570" s="1" t="s">
        <v>178</v>
      </c>
      <c r="K2570" s="1" t="s">
        <v>488</v>
      </c>
    </row>
    <row r="2571" spans="1:11">
      <c r="A2571" s="1">
        <v>7046</v>
      </c>
      <c r="B2571" s="1">
        <v>1718</v>
      </c>
      <c r="C2571" s="1" t="s">
        <v>2751</v>
      </c>
      <c r="D2571" s="1" t="s">
        <v>3974</v>
      </c>
      <c r="E2571" s="1" t="s">
        <v>65</v>
      </c>
      <c r="F2571" s="1" t="s">
        <v>1196</v>
      </c>
      <c r="G2571" s="1" t="s">
        <v>1197</v>
      </c>
      <c r="H2571" s="1" t="s">
        <v>50</v>
      </c>
      <c r="I2571" s="1" t="s">
        <v>587</v>
      </c>
      <c r="J2571" s="1" t="s">
        <v>588</v>
      </c>
      <c r="K2571" s="1" t="s">
        <v>488</v>
      </c>
    </row>
    <row r="2572" spans="1:11">
      <c r="A2572" s="1">
        <v>7080</v>
      </c>
      <c r="B2572" s="1">
        <v>1238</v>
      </c>
      <c r="C2572" s="1" t="s">
        <v>2751</v>
      </c>
      <c r="D2572" s="1" t="s">
        <v>3977</v>
      </c>
      <c r="E2572" s="1" t="s">
        <v>186</v>
      </c>
      <c r="F2572" s="1" t="s">
        <v>801</v>
      </c>
      <c r="G2572" s="1" t="s">
        <v>802</v>
      </c>
      <c r="H2572" s="1" t="s">
        <v>50</v>
      </c>
      <c r="I2572" s="1" t="s">
        <v>665</v>
      </c>
      <c r="J2572" s="1" t="s">
        <v>666</v>
      </c>
      <c r="K2572" s="1" t="s">
        <v>53</v>
      </c>
    </row>
    <row r="2573" spans="1:11">
      <c r="A2573" s="1">
        <v>7080</v>
      </c>
      <c r="B2573" s="1">
        <v>1238</v>
      </c>
      <c r="C2573" s="1" t="s">
        <v>2751</v>
      </c>
      <c r="D2573" s="1" t="s">
        <v>3977</v>
      </c>
      <c r="E2573" s="1" t="s">
        <v>65</v>
      </c>
      <c r="F2573" s="1" t="s">
        <v>866</v>
      </c>
      <c r="G2573" s="1" t="s">
        <v>867</v>
      </c>
      <c r="H2573" s="1" t="s">
        <v>50</v>
      </c>
      <c r="I2573" s="1" t="s">
        <v>371</v>
      </c>
      <c r="J2573" s="1" t="s">
        <v>372</v>
      </c>
      <c r="K2573" s="1" t="s">
        <v>53</v>
      </c>
    </row>
    <row r="2574" spans="1:11">
      <c r="A2574" s="1">
        <v>7081</v>
      </c>
      <c r="B2574" s="1">
        <v>1238</v>
      </c>
      <c r="C2574" s="1" t="s">
        <v>2751</v>
      </c>
      <c r="D2574" s="1" t="s">
        <v>3978</v>
      </c>
      <c r="E2574" s="1" t="s">
        <v>507</v>
      </c>
      <c r="F2574" s="1" t="s">
        <v>2099</v>
      </c>
      <c r="G2574" s="1" t="s">
        <v>2100</v>
      </c>
      <c r="H2574" s="1" t="s">
        <v>62</v>
      </c>
      <c r="I2574" s="1" t="s">
        <v>51</v>
      </c>
      <c r="J2574" s="1" t="s">
        <v>300</v>
      </c>
      <c r="K2574" s="1" t="s">
        <v>3979</v>
      </c>
    </row>
    <row r="2575" spans="1:11">
      <c r="A2575" s="1">
        <v>7081</v>
      </c>
      <c r="B2575" s="1">
        <v>1238</v>
      </c>
      <c r="C2575" s="1" t="s">
        <v>2751</v>
      </c>
      <c r="D2575" s="1" t="s">
        <v>3978</v>
      </c>
      <c r="E2575" s="1" t="s">
        <v>2059</v>
      </c>
      <c r="F2575" s="1" t="s">
        <v>3242</v>
      </c>
      <c r="G2575" s="1" t="s">
        <v>3243</v>
      </c>
      <c r="H2575" s="1" t="s">
        <v>50</v>
      </c>
      <c r="I2575" s="1" t="s">
        <v>619</v>
      </c>
      <c r="J2575" s="1" t="s">
        <v>620</v>
      </c>
      <c r="K2575" s="1" t="s">
        <v>3979</v>
      </c>
    </row>
    <row r="2576" spans="1:11">
      <c r="A2576" s="1">
        <v>7081</v>
      </c>
      <c r="B2576" s="1">
        <v>1238</v>
      </c>
      <c r="C2576" s="1" t="s">
        <v>2751</v>
      </c>
      <c r="D2576" s="1" t="s">
        <v>3978</v>
      </c>
      <c r="E2576" s="1" t="s">
        <v>65</v>
      </c>
      <c r="F2576" s="1" t="s">
        <v>1882</v>
      </c>
      <c r="G2576" s="1" t="s">
        <v>1883</v>
      </c>
      <c r="H2576" s="1" t="s">
        <v>50</v>
      </c>
      <c r="I2576" s="1" t="s">
        <v>1884</v>
      </c>
      <c r="J2576" s="1" t="s">
        <v>1796</v>
      </c>
      <c r="K2576" s="1" t="s">
        <v>3979</v>
      </c>
    </row>
    <row r="2577" spans="1:11">
      <c r="A2577" s="1">
        <v>7082</v>
      </c>
      <c r="B2577" s="1">
        <v>1238</v>
      </c>
      <c r="C2577" s="1" t="s">
        <v>2751</v>
      </c>
      <c r="D2577" s="1" t="s">
        <v>3980</v>
      </c>
      <c r="E2577" s="1" t="s">
        <v>3514</v>
      </c>
      <c r="F2577" s="1" t="s">
        <v>3981</v>
      </c>
      <c r="G2577" s="1" t="s">
        <v>3982</v>
      </c>
      <c r="H2577" s="1" t="s">
        <v>50</v>
      </c>
      <c r="I2577" s="1" t="s">
        <v>1092</v>
      </c>
      <c r="J2577" s="1" t="s">
        <v>1093</v>
      </c>
      <c r="K2577" s="1" t="s">
        <v>3983</v>
      </c>
    </row>
    <row r="2578" spans="1:11">
      <c r="A2578" s="1">
        <v>7082</v>
      </c>
      <c r="B2578" s="1">
        <v>1238</v>
      </c>
      <c r="C2578" s="1" t="s">
        <v>2751</v>
      </c>
      <c r="D2578" s="1" t="s">
        <v>3980</v>
      </c>
      <c r="E2578" s="1" t="s">
        <v>2738</v>
      </c>
      <c r="F2578" s="1" t="s">
        <v>3395</v>
      </c>
      <c r="G2578" s="1" t="s">
        <v>3396</v>
      </c>
      <c r="H2578" s="1" t="s">
        <v>50</v>
      </c>
      <c r="I2578" s="1" t="s">
        <v>316</v>
      </c>
      <c r="J2578" s="1" t="s">
        <v>265</v>
      </c>
      <c r="K2578" s="1" t="s">
        <v>3983</v>
      </c>
    </row>
    <row r="2579" spans="1:11">
      <c r="A2579" s="1">
        <v>7082</v>
      </c>
      <c r="B2579" s="1">
        <v>1238</v>
      </c>
      <c r="C2579" s="1" t="s">
        <v>2751</v>
      </c>
      <c r="D2579" s="1" t="s">
        <v>3980</v>
      </c>
      <c r="E2579" s="1" t="s">
        <v>460</v>
      </c>
      <c r="F2579" s="1" t="s">
        <v>461</v>
      </c>
      <c r="G2579" s="1" t="s">
        <v>462</v>
      </c>
      <c r="H2579" s="1" t="s">
        <v>50</v>
      </c>
      <c r="I2579" s="1" t="s">
        <v>433</v>
      </c>
      <c r="J2579" s="1" t="s">
        <v>434</v>
      </c>
      <c r="K2579" s="1" t="s">
        <v>3983</v>
      </c>
    </row>
    <row r="2580" spans="1:11">
      <c r="A2580" s="1">
        <v>7082</v>
      </c>
      <c r="B2580" s="1">
        <v>1238</v>
      </c>
      <c r="C2580" s="1" t="s">
        <v>2751</v>
      </c>
      <c r="D2580" s="1" t="s">
        <v>3980</v>
      </c>
      <c r="E2580" s="1" t="s">
        <v>205</v>
      </c>
      <c r="F2580" s="1" t="s">
        <v>3371</v>
      </c>
      <c r="G2580" s="1" t="s">
        <v>3372</v>
      </c>
      <c r="H2580" s="1" t="s">
        <v>50</v>
      </c>
      <c r="I2580" s="1" t="s">
        <v>208</v>
      </c>
      <c r="J2580" s="1" t="s">
        <v>209</v>
      </c>
      <c r="K2580" s="1" t="s">
        <v>3983</v>
      </c>
    </row>
    <row r="2581" spans="1:11">
      <c r="A2581" s="1">
        <v>7082</v>
      </c>
      <c r="B2581" s="1">
        <v>1238</v>
      </c>
      <c r="C2581" s="1" t="s">
        <v>2751</v>
      </c>
      <c r="D2581" s="1" t="s">
        <v>3980</v>
      </c>
      <c r="E2581" s="1" t="s">
        <v>444</v>
      </c>
      <c r="F2581" s="1" t="s">
        <v>445</v>
      </c>
      <c r="G2581" s="1" t="s">
        <v>446</v>
      </c>
      <c r="H2581" s="1" t="s">
        <v>50</v>
      </c>
      <c r="I2581" s="1" t="s">
        <v>303</v>
      </c>
      <c r="J2581" s="1" t="s">
        <v>304</v>
      </c>
      <c r="K2581" s="1" t="s">
        <v>3983</v>
      </c>
    </row>
    <row r="2582" spans="1:11">
      <c r="A2582" s="1">
        <v>7082</v>
      </c>
      <c r="B2582" s="1">
        <v>1238</v>
      </c>
      <c r="C2582" s="1" t="s">
        <v>2751</v>
      </c>
      <c r="D2582" s="1" t="s">
        <v>3980</v>
      </c>
      <c r="E2582" s="1" t="s">
        <v>444</v>
      </c>
      <c r="F2582" s="1" t="s">
        <v>445</v>
      </c>
      <c r="G2582" s="1" t="s">
        <v>446</v>
      </c>
      <c r="H2582" s="1" t="s">
        <v>50</v>
      </c>
      <c r="I2582" s="1" t="s">
        <v>303</v>
      </c>
      <c r="J2582" s="1" t="s">
        <v>304</v>
      </c>
      <c r="K2582" s="1" t="s">
        <v>3983</v>
      </c>
    </row>
    <row r="2583" spans="1:11">
      <c r="A2583" s="1">
        <v>7082</v>
      </c>
      <c r="B2583" s="1">
        <v>1238</v>
      </c>
      <c r="C2583" s="1" t="s">
        <v>2751</v>
      </c>
      <c r="D2583" s="1" t="s">
        <v>3980</v>
      </c>
      <c r="E2583" s="1" t="s">
        <v>305</v>
      </c>
      <c r="F2583" s="1" t="s">
        <v>306</v>
      </c>
      <c r="G2583" s="1" t="s">
        <v>307</v>
      </c>
      <c r="H2583" s="1" t="s">
        <v>50</v>
      </c>
      <c r="I2583" s="1" t="s">
        <v>308</v>
      </c>
      <c r="J2583" s="1" t="s">
        <v>62</v>
      </c>
      <c r="K2583" s="1" t="s">
        <v>3983</v>
      </c>
    </row>
    <row r="2584" spans="1:11">
      <c r="A2584" s="1">
        <v>7082</v>
      </c>
      <c r="B2584" s="1">
        <v>1238</v>
      </c>
      <c r="C2584" s="1" t="s">
        <v>2751</v>
      </c>
      <c r="D2584" s="1" t="s">
        <v>3980</v>
      </c>
      <c r="E2584" s="1" t="s">
        <v>65</v>
      </c>
      <c r="F2584" s="1" t="s">
        <v>3984</v>
      </c>
      <c r="G2584" s="1" t="s">
        <v>3985</v>
      </c>
      <c r="H2584" s="1" t="s">
        <v>50</v>
      </c>
      <c r="I2584" s="1" t="s">
        <v>2042</v>
      </c>
      <c r="J2584" s="1" t="s">
        <v>2043</v>
      </c>
      <c r="K2584" s="1" t="s">
        <v>3983</v>
      </c>
    </row>
    <row r="2585" spans="1:11">
      <c r="A2585" s="1">
        <v>7082</v>
      </c>
      <c r="B2585" s="1">
        <v>1238</v>
      </c>
      <c r="C2585" s="1" t="s">
        <v>2751</v>
      </c>
      <c r="D2585" s="1" t="s">
        <v>3980</v>
      </c>
      <c r="E2585" s="1" t="s">
        <v>65</v>
      </c>
      <c r="F2585" s="1" t="s">
        <v>1257</v>
      </c>
      <c r="G2585" s="1" t="s">
        <v>1258</v>
      </c>
      <c r="H2585" s="1" t="s">
        <v>50</v>
      </c>
      <c r="I2585" s="1" t="s">
        <v>1259</v>
      </c>
      <c r="J2585" s="1" t="s">
        <v>1260</v>
      </c>
      <c r="K2585" s="1" t="s">
        <v>3983</v>
      </c>
    </row>
    <row r="2586" spans="1:11">
      <c r="A2586" s="1">
        <v>7082</v>
      </c>
      <c r="B2586" s="1">
        <v>1238</v>
      </c>
      <c r="C2586" s="1" t="s">
        <v>2751</v>
      </c>
      <c r="D2586" s="1" t="s">
        <v>3980</v>
      </c>
      <c r="E2586" s="1" t="s">
        <v>468</v>
      </c>
      <c r="F2586" s="1" t="s">
        <v>892</v>
      </c>
      <c r="G2586" s="1" t="s">
        <v>893</v>
      </c>
      <c r="H2586" s="1" t="s">
        <v>50</v>
      </c>
      <c r="I2586" s="1" t="s">
        <v>894</v>
      </c>
      <c r="J2586" s="1" t="s">
        <v>895</v>
      </c>
      <c r="K2586" s="1" t="s">
        <v>3983</v>
      </c>
    </row>
    <row r="2587" spans="1:11">
      <c r="A2587" s="1">
        <v>7083</v>
      </c>
      <c r="B2587" s="1">
        <v>1238</v>
      </c>
      <c r="C2587" s="1" t="s">
        <v>2751</v>
      </c>
      <c r="D2587" s="1" t="s">
        <v>3986</v>
      </c>
      <c r="E2587" s="1" t="s">
        <v>116</v>
      </c>
      <c r="F2587" s="1" t="s">
        <v>3987</v>
      </c>
      <c r="G2587" s="1" t="s">
        <v>3988</v>
      </c>
      <c r="H2587" s="1" t="s">
        <v>50</v>
      </c>
      <c r="I2587" s="1" t="s">
        <v>966</v>
      </c>
      <c r="J2587" s="1" t="s">
        <v>967</v>
      </c>
      <c r="K2587" s="1" t="s">
        <v>3989</v>
      </c>
    </row>
    <row r="2588" spans="1:11">
      <c r="A2588" s="1">
        <v>7083</v>
      </c>
      <c r="B2588" s="1">
        <v>1238</v>
      </c>
      <c r="C2588" s="1" t="s">
        <v>2751</v>
      </c>
      <c r="D2588" s="1" t="s">
        <v>3986</v>
      </c>
      <c r="E2588" s="1" t="s">
        <v>116</v>
      </c>
      <c r="F2588" s="1" t="s">
        <v>2919</v>
      </c>
      <c r="G2588" s="1" t="s">
        <v>2920</v>
      </c>
      <c r="H2588" s="1" t="s">
        <v>50</v>
      </c>
      <c r="I2588" s="1" t="s">
        <v>346</v>
      </c>
      <c r="J2588" s="1" t="s">
        <v>347</v>
      </c>
      <c r="K2588" s="1" t="s">
        <v>3989</v>
      </c>
    </row>
    <row r="2589" spans="1:11">
      <c r="A2589" s="1">
        <v>7083</v>
      </c>
      <c r="B2589" s="1">
        <v>1238</v>
      </c>
      <c r="C2589" s="1" t="s">
        <v>2751</v>
      </c>
      <c r="D2589" s="1" t="s">
        <v>3986</v>
      </c>
      <c r="E2589" s="1" t="s">
        <v>507</v>
      </c>
      <c r="F2589" s="1" t="s">
        <v>2099</v>
      </c>
      <c r="G2589" s="1" t="s">
        <v>2100</v>
      </c>
      <c r="H2589" s="1" t="s">
        <v>1877</v>
      </c>
      <c r="I2589" s="1" t="s">
        <v>864</v>
      </c>
      <c r="J2589" s="1" t="s">
        <v>1155</v>
      </c>
      <c r="K2589" s="1" t="s">
        <v>3989</v>
      </c>
    </row>
    <row r="2590" spans="1:11">
      <c r="A2590" s="1">
        <v>7083</v>
      </c>
      <c r="B2590" s="1">
        <v>1238</v>
      </c>
      <c r="C2590" s="1" t="s">
        <v>2751</v>
      </c>
      <c r="D2590" s="1" t="s">
        <v>3986</v>
      </c>
      <c r="E2590" s="1" t="s">
        <v>65</v>
      </c>
      <c r="F2590" s="1" t="s">
        <v>1224</v>
      </c>
      <c r="G2590" s="1" t="s">
        <v>1225</v>
      </c>
      <c r="H2590" s="1" t="s">
        <v>50</v>
      </c>
      <c r="I2590" s="1" t="s">
        <v>371</v>
      </c>
      <c r="J2590" s="1" t="s">
        <v>372</v>
      </c>
      <c r="K2590" s="1" t="s">
        <v>3989</v>
      </c>
    </row>
    <row r="2591" spans="1:11">
      <c r="A2591" s="1">
        <v>7084</v>
      </c>
      <c r="B2591" s="1">
        <v>1238</v>
      </c>
      <c r="C2591" s="1" t="s">
        <v>2751</v>
      </c>
      <c r="D2591" s="1" t="s">
        <v>3986</v>
      </c>
      <c r="E2591" s="1" t="s">
        <v>116</v>
      </c>
      <c r="F2591" s="1" t="s">
        <v>2919</v>
      </c>
      <c r="G2591" s="1" t="s">
        <v>2920</v>
      </c>
      <c r="H2591" s="1" t="s">
        <v>50</v>
      </c>
      <c r="I2591" s="1" t="s">
        <v>542</v>
      </c>
      <c r="J2591" s="1" t="s">
        <v>543</v>
      </c>
      <c r="K2591" s="1" t="s">
        <v>1268</v>
      </c>
    </row>
    <row r="2592" spans="1:11">
      <c r="A2592" s="1">
        <v>7084</v>
      </c>
      <c r="B2592" s="1">
        <v>1238</v>
      </c>
      <c r="C2592" s="1" t="s">
        <v>2751</v>
      </c>
      <c r="D2592" s="1" t="s">
        <v>3986</v>
      </c>
      <c r="E2592" s="1" t="s">
        <v>116</v>
      </c>
      <c r="F2592" s="1" t="s">
        <v>2919</v>
      </c>
      <c r="G2592" s="1" t="s">
        <v>2920</v>
      </c>
      <c r="H2592" s="1" t="s">
        <v>50</v>
      </c>
      <c r="I2592" s="1" t="s">
        <v>542</v>
      </c>
      <c r="J2592" s="1" t="s">
        <v>543</v>
      </c>
      <c r="K2592" s="1" t="s">
        <v>1268</v>
      </c>
    </row>
    <row r="2593" spans="1:11">
      <c r="A2593" s="1">
        <v>7084</v>
      </c>
      <c r="B2593" s="1">
        <v>1238</v>
      </c>
      <c r="C2593" s="1" t="s">
        <v>2751</v>
      </c>
      <c r="D2593" s="1" t="s">
        <v>3986</v>
      </c>
      <c r="E2593" s="1" t="s">
        <v>507</v>
      </c>
      <c r="F2593" s="1" t="s">
        <v>2099</v>
      </c>
      <c r="G2593" s="1" t="s">
        <v>2100</v>
      </c>
      <c r="H2593" s="1" t="s">
        <v>1877</v>
      </c>
      <c r="I2593" s="1" t="s">
        <v>3990</v>
      </c>
      <c r="J2593" s="1" t="s">
        <v>496</v>
      </c>
      <c r="K2593" s="1" t="s">
        <v>1268</v>
      </c>
    </row>
    <row r="2594" spans="1:11">
      <c r="A2594" s="1">
        <v>7084</v>
      </c>
      <c r="B2594" s="1">
        <v>1238</v>
      </c>
      <c r="C2594" s="1" t="s">
        <v>2751</v>
      </c>
      <c r="D2594" s="1" t="s">
        <v>3986</v>
      </c>
      <c r="E2594" s="1" t="s">
        <v>65</v>
      </c>
      <c r="F2594" s="1" t="s">
        <v>1224</v>
      </c>
      <c r="G2594" s="1" t="s">
        <v>1225</v>
      </c>
      <c r="H2594" s="1" t="s">
        <v>50</v>
      </c>
      <c r="I2594" s="1" t="s">
        <v>3991</v>
      </c>
      <c r="J2594" s="1" t="s">
        <v>3992</v>
      </c>
      <c r="K2594" s="1" t="s">
        <v>1268</v>
      </c>
    </row>
    <row r="2595" spans="1:11">
      <c r="A2595" s="1">
        <v>7085</v>
      </c>
      <c r="B2595" s="1">
        <v>1238</v>
      </c>
      <c r="C2595" s="1" t="s">
        <v>2751</v>
      </c>
      <c r="D2595" s="1" t="s">
        <v>1356</v>
      </c>
      <c r="E2595" s="1" t="s">
        <v>323</v>
      </c>
      <c r="F2595" s="1" t="s">
        <v>3993</v>
      </c>
      <c r="G2595" s="1" t="s">
        <v>3994</v>
      </c>
      <c r="H2595" s="1" t="s">
        <v>50</v>
      </c>
      <c r="I2595" s="1" t="s">
        <v>134</v>
      </c>
      <c r="J2595" s="1" t="s">
        <v>135</v>
      </c>
      <c r="K2595" s="1" t="s">
        <v>3995</v>
      </c>
    </row>
    <row r="2596" spans="1:11">
      <c r="A2596" s="1">
        <v>7085</v>
      </c>
      <c r="B2596" s="1">
        <v>1238</v>
      </c>
      <c r="C2596" s="1" t="s">
        <v>2751</v>
      </c>
      <c r="D2596" s="1" t="s">
        <v>1356</v>
      </c>
      <c r="E2596" s="1" t="s">
        <v>174</v>
      </c>
      <c r="F2596" s="1" t="s">
        <v>3996</v>
      </c>
      <c r="G2596" s="1" t="s">
        <v>3997</v>
      </c>
      <c r="H2596" s="1" t="s">
        <v>50</v>
      </c>
      <c r="I2596" s="1" t="s">
        <v>84</v>
      </c>
      <c r="J2596" s="1" t="s">
        <v>85</v>
      </c>
      <c r="K2596" s="1" t="s">
        <v>3995</v>
      </c>
    </row>
    <row r="2597" spans="1:11">
      <c r="A2597" s="1">
        <v>7085</v>
      </c>
      <c r="B2597" s="1">
        <v>1238</v>
      </c>
      <c r="C2597" s="1" t="s">
        <v>2751</v>
      </c>
      <c r="D2597" s="1" t="s">
        <v>1356</v>
      </c>
      <c r="E2597" s="1" t="s">
        <v>174</v>
      </c>
      <c r="F2597" s="1" t="s">
        <v>3998</v>
      </c>
      <c r="G2597" s="1" t="s">
        <v>3999</v>
      </c>
      <c r="H2597" s="1" t="s">
        <v>50</v>
      </c>
      <c r="I2597" s="1" t="s">
        <v>84</v>
      </c>
      <c r="J2597" s="1" t="s">
        <v>85</v>
      </c>
      <c r="K2597" s="1" t="s">
        <v>3995</v>
      </c>
    </row>
    <row r="2598" spans="1:11">
      <c r="A2598" s="1">
        <v>7085</v>
      </c>
      <c r="B2598" s="1">
        <v>1238</v>
      </c>
      <c r="C2598" s="1" t="s">
        <v>2751</v>
      </c>
      <c r="D2598" s="1" t="s">
        <v>1356</v>
      </c>
      <c r="E2598" s="1" t="s">
        <v>1181</v>
      </c>
      <c r="F2598" s="1" t="s">
        <v>2775</v>
      </c>
      <c r="G2598" s="1" t="s">
        <v>2776</v>
      </c>
      <c r="H2598" s="1" t="s">
        <v>50</v>
      </c>
      <c r="I2598" s="1" t="s">
        <v>535</v>
      </c>
      <c r="J2598" s="1" t="s">
        <v>536</v>
      </c>
      <c r="K2598" s="1" t="s">
        <v>3995</v>
      </c>
    </row>
    <row r="2599" spans="1:11">
      <c r="A2599" s="1">
        <v>7085</v>
      </c>
      <c r="B2599" s="1">
        <v>1238</v>
      </c>
      <c r="C2599" s="1" t="s">
        <v>2751</v>
      </c>
      <c r="D2599" s="1" t="s">
        <v>1356</v>
      </c>
      <c r="E2599" s="1" t="s">
        <v>1371</v>
      </c>
      <c r="F2599" s="1" t="s">
        <v>4000</v>
      </c>
      <c r="G2599" s="1" t="s">
        <v>4001</v>
      </c>
      <c r="H2599" s="1" t="s">
        <v>50</v>
      </c>
      <c r="I2599" s="1" t="s">
        <v>548</v>
      </c>
      <c r="J2599" s="1" t="s">
        <v>549</v>
      </c>
      <c r="K2599" s="1" t="s">
        <v>3995</v>
      </c>
    </row>
    <row r="2600" spans="1:11">
      <c r="A2600" s="1">
        <v>7085</v>
      </c>
      <c r="B2600" s="1">
        <v>1238</v>
      </c>
      <c r="C2600" s="1" t="s">
        <v>2751</v>
      </c>
      <c r="D2600" s="1" t="s">
        <v>1356</v>
      </c>
      <c r="E2600" s="1" t="s">
        <v>279</v>
      </c>
      <c r="F2600" s="1" t="s">
        <v>3631</v>
      </c>
      <c r="G2600" s="1" t="s">
        <v>3632</v>
      </c>
      <c r="H2600" s="1" t="s">
        <v>50</v>
      </c>
      <c r="I2600" s="1" t="s">
        <v>79</v>
      </c>
      <c r="J2600" s="1" t="s">
        <v>80</v>
      </c>
      <c r="K2600" s="1" t="s">
        <v>3995</v>
      </c>
    </row>
    <row r="2601" spans="1:11">
      <c r="A2601" s="1">
        <v>7085</v>
      </c>
      <c r="B2601" s="1">
        <v>1238</v>
      </c>
      <c r="C2601" s="1" t="s">
        <v>2751</v>
      </c>
      <c r="D2601" s="1" t="s">
        <v>1356</v>
      </c>
      <c r="E2601" s="1" t="s">
        <v>1250</v>
      </c>
      <c r="F2601" s="1" t="s">
        <v>1251</v>
      </c>
      <c r="G2601" s="1" t="s">
        <v>1252</v>
      </c>
      <c r="H2601" s="1" t="s">
        <v>50</v>
      </c>
      <c r="I2601" s="1" t="s">
        <v>1479</v>
      </c>
      <c r="J2601" s="1" t="s">
        <v>1480</v>
      </c>
      <c r="K2601" s="1" t="s">
        <v>3995</v>
      </c>
    </row>
    <row r="2602" spans="1:11">
      <c r="A2602" s="1">
        <v>7085</v>
      </c>
      <c r="B2602" s="1">
        <v>1238</v>
      </c>
      <c r="C2602" s="1" t="s">
        <v>2751</v>
      </c>
      <c r="D2602" s="1" t="s">
        <v>1356</v>
      </c>
      <c r="E2602" s="1" t="s">
        <v>460</v>
      </c>
      <c r="F2602" s="1" t="s">
        <v>1216</v>
      </c>
      <c r="G2602" s="1" t="s">
        <v>1217</v>
      </c>
      <c r="H2602" s="1" t="s">
        <v>50</v>
      </c>
      <c r="I2602" s="1" t="s">
        <v>712</v>
      </c>
      <c r="J2602" s="1" t="s">
        <v>849</v>
      </c>
      <c r="K2602" s="1" t="s">
        <v>3995</v>
      </c>
    </row>
    <row r="2603" spans="1:11">
      <c r="A2603" s="1">
        <v>7085</v>
      </c>
      <c r="B2603" s="1">
        <v>1238</v>
      </c>
      <c r="C2603" s="1" t="s">
        <v>2751</v>
      </c>
      <c r="D2603" s="1" t="s">
        <v>1356</v>
      </c>
      <c r="E2603" s="1" t="s">
        <v>460</v>
      </c>
      <c r="F2603" s="1" t="s">
        <v>1216</v>
      </c>
      <c r="G2603" s="1" t="s">
        <v>1217</v>
      </c>
      <c r="H2603" s="1" t="s">
        <v>50</v>
      </c>
      <c r="I2603" s="1" t="s">
        <v>712</v>
      </c>
      <c r="J2603" s="1" t="s">
        <v>849</v>
      </c>
      <c r="K2603" s="1" t="s">
        <v>3995</v>
      </c>
    </row>
    <row r="2604" spans="1:11">
      <c r="A2604" s="1">
        <v>7085</v>
      </c>
      <c r="B2604" s="1">
        <v>1238</v>
      </c>
      <c r="C2604" s="1" t="s">
        <v>2751</v>
      </c>
      <c r="D2604" s="1" t="s">
        <v>1356</v>
      </c>
      <c r="E2604" s="1" t="s">
        <v>4002</v>
      </c>
      <c r="F2604" s="1" t="s">
        <v>4003</v>
      </c>
      <c r="G2604" s="1" t="s">
        <v>4004</v>
      </c>
      <c r="H2604" s="1" t="s">
        <v>50</v>
      </c>
      <c r="I2604" s="1" t="s">
        <v>316</v>
      </c>
      <c r="J2604" s="1" t="s">
        <v>265</v>
      </c>
      <c r="K2604" s="1" t="s">
        <v>3995</v>
      </c>
    </row>
    <row r="2605" spans="1:11">
      <c r="A2605" s="1">
        <v>7085</v>
      </c>
      <c r="B2605" s="1">
        <v>1238</v>
      </c>
      <c r="C2605" s="1" t="s">
        <v>2751</v>
      </c>
      <c r="D2605" s="1" t="s">
        <v>1356</v>
      </c>
      <c r="E2605" s="1" t="s">
        <v>305</v>
      </c>
      <c r="F2605" s="1" t="s">
        <v>306</v>
      </c>
      <c r="G2605" s="1" t="s">
        <v>307</v>
      </c>
      <c r="H2605" s="1" t="s">
        <v>50</v>
      </c>
      <c r="I2605" s="1" t="s">
        <v>308</v>
      </c>
      <c r="J2605" s="1" t="s">
        <v>62</v>
      </c>
      <c r="K2605" s="1" t="s">
        <v>3995</v>
      </c>
    </row>
    <row r="2606" spans="1:11">
      <c r="A2606" s="1">
        <v>7085</v>
      </c>
      <c r="B2606" s="1">
        <v>1238</v>
      </c>
      <c r="C2606" s="1" t="s">
        <v>2751</v>
      </c>
      <c r="D2606" s="1" t="s">
        <v>1356</v>
      </c>
      <c r="E2606" s="1" t="s">
        <v>65</v>
      </c>
      <c r="F2606" s="1" t="s">
        <v>1224</v>
      </c>
      <c r="G2606" s="1" t="s">
        <v>1225</v>
      </c>
      <c r="H2606" s="1" t="s">
        <v>50</v>
      </c>
      <c r="I2606" s="1" t="s">
        <v>3991</v>
      </c>
      <c r="J2606" s="1" t="s">
        <v>3992</v>
      </c>
      <c r="K2606" s="1" t="s">
        <v>3995</v>
      </c>
    </row>
    <row r="2607" spans="1:11">
      <c r="A2607" s="1">
        <v>7085</v>
      </c>
      <c r="B2607" s="1">
        <v>1238</v>
      </c>
      <c r="C2607" s="1" t="s">
        <v>2751</v>
      </c>
      <c r="D2607" s="1" t="s">
        <v>1356</v>
      </c>
      <c r="E2607" s="1" t="s">
        <v>65</v>
      </c>
      <c r="F2607" s="1" t="s">
        <v>1257</v>
      </c>
      <c r="G2607" s="1" t="s">
        <v>1258</v>
      </c>
      <c r="H2607" s="1" t="s">
        <v>50</v>
      </c>
      <c r="I2607" s="1" t="s">
        <v>4005</v>
      </c>
      <c r="J2607" s="1" t="s">
        <v>3845</v>
      </c>
      <c r="K2607" s="1" t="s">
        <v>3995</v>
      </c>
    </row>
    <row r="2608" spans="1:11">
      <c r="A2608" s="1">
        <v>7086</v>
      </c>
      <c r="B2608" s="1">
        <v>1238</v>
      </c>
      <c r="C2608" s="1" t="s">
        <v>2751</v>
      </c>
      <c r="D2608" s="1" t="s">
        <v>4006</v>
      </c>
      <c r="E2608" s="1" t="s">
        <v>1181</v>
      </c>
      <c r="F2608" s="1" t="s">
        <v>4007</v>
      </c>
      <c r="G2608" s="1" t="s">
        <v>4008</v>
      </c>
      <c r="H2608" s="1" t="s">
        <v>50</v>
      </c>
      <c r="I2608" s="1" t="s">
        <v>3696</v>
      </c>
      <c r="J2608" s="1" t="s">
        <v>3697</v>
      </c>
      <c r="K2608" s="1" t="s">
        <v>4009</v>
      </c>
    </row>
    <row r="2609" spans="1:11">
      <c r="A2609" s="1">
        <v>7086</v>
      </c>
      <c r="B2609" s="1">
        <v>1238</v>
      </c>
      <c r="C2609" s="1" t="s">
        <v>2751</v>
      </c>
      <c r="D2609" s="1" t="s">
        <v>4006</v>
      </c>
      <c r="E2609" s="1" t="s">
        <v>1181</v>
      </c>
      <c r="F2609" s="1" t="s">
        <v>4007</v>
      </c>
      <c r="G2609" s="1" t="s">
        <v>4008</v>
      </c>
      <c r="H2609" s="1" t="s">
        <v>50</v>
      </c>
      <c r="I2609" s="1" t="s">
        <v>4010</v>
      </c>
      <c r="J2609" s="1" t="s">
        <v>4011</v>
      </c>
      <c r="K2609" s="1" t="s">
        <v>4009</v>
      </c>
    </row>
    <row r="2610" spans="1:11">
      <c r="A2610" s="1">
        <v>7086</v>
      </c>
      <c r="B2610" s="1">
        <v>1238</v>
      </c>
      <c r="C2610" s="1" t="s">
        <v>2751</v>
      </c>
      <c r="D2610" s="1" t="s">
        <v>4006</v>
      </c>
      <c r="E2610" s="1" t="s">
        <v>460</v>
      </c>
      <c r="F2610" s="1" t="s">
        <v>1216</v>
      </c>
      <c r="G2610" s="1" t="s">
        <v>1217</v>
      </c>
      <c r="H2610" s="1" t="s">
        <v>50</v>
      </c>
      <c r="I2610" s="1" t="s">
        <v>712</v>
      </c>
      <c r="J2610" s="1" t="s">
        <v>849</v>
      </c>
      <c r="K2610" s="1" t="s">
        <v>4009</v>
      </c>
    </row>
    <row r="2611" spans="1:11">
      <c r="A2611" s="1">
        <v>7086</v>
      </c>
      <c r="B2611" s="1">
        <v>1238</v>
      </c>
      <c r="C2611" s="1" t="s">
        <v>2751</v>
      </c>
      <c r="D2611" s="1" t="s">
        <v>4006</v>
      </c>
      <c r="E2611" s="1" t="s">
        <v>460</v>
      </c>
      <c r="F2611" s="1" t="s">
        <v>1216</v>
      </c>
      <c r="G2611" s="1" t="s">
        <v>1217</v>
      </c>
      <c r="H2611" s="1" t="s">
        <v>50</v>
      </c>
      <c r="I2611" s="1" t="s">
        <v>712</v>
      </c>
      <c r="J2611" s="1" t="s">
        <v>849</v>
      </c>
      <c r="K2611" s="1" t="s">
        <v>4009</v>
      </c>
    </row>
    <row r="2612" spans="1:11">
      <c r="A2612" s="1">
        <v>7086</v>
      </c>
      <c r="B2612" s="1">
        <v>1238</v>
      </c>
      <c r="C2612" s="1" t="s">
        <v>2751</v>
      </c>
      <c r="D2612" s="1" t="s">
        <v>4006</v>
      </c>
      <c r="E2612" s="1" t="s">
        <v>460</v>
      </c>
      <c r="F2612" s="1" t="s">
        <v>1216</v>
      </c>
      <c r="G2612" s="1" t="s">
        <v>1217</v>
      </c>
      <c r="H2612" s="1" t="s">
        <v>50</v>
      </c>
      <c r="I2612" s="1" t="s">
        <v>712</v>
      </c>
      <c r="J2612" s="1" t="s">
        <v>849</v>
      </c>
      <c r="K2612" s="1" t="s">
        <v>4009</v>
      </c>
    </row>
    <row r="2613" spans="1:11">
      <c r="A2613" s="1">
        <v>7086</v>
      </c>
      <c r="B2613" s="1">
        <v>1238</v>
      </c>
      <c r="C2613" s="1" t="s">
        <v>2751</v>
      </c>
      <c r="D2613" s="1" t="s">
        <v>4006</v>
      </c>
      <c r="E2613" s="1" t="s">
        <v>65</v>
      </c>
      <c r="F2613" s="1" t="s">
        <v>1882</v>
      </c>
      <c r="G2613" s="1" t="s">
        <v>1883</v>
      </c>
      <c r="H2613" s="1" t="s">
        <v>50</v>
      </c>
      <c r="I2613" s="1" t="s">
        <v>2673</v>
      </c>
      <c r="J2613" s="1" t="s">
        <v>2674</v>
      </c>
      <c r="K2613" s="1" t="s">
        <v>4009</v>
      </c>
    </row>
    <row r="2614" spans="1:11">
      <c r="A2614" s="1">
        <v>7091</v>
      </c>
      <c r="B2614" s="1">
        <v>1316</v>
      </c>
      <c r="C2614" s="1" t="s">
        <v>2751</v>
      </c>
      <c r="D2614" s="1" t="s">
        <v>4012</v>
      </c>
      <c r="E2614" s="1" t="s">
        <v>3579</v>
      </c>
      <c r="F2614" s="1" t="s">
        <v>3580</v>
      </c>
      <c r="G2614" s="1" t="s">
        <v>3581</v>
      </c>
      <c r="H2614" s="1" t="s">
        <v>50</v>
      </c>
      <c r="I2614" s="1" t="s">
        <v>237</v>
      </c>
      <c r="J2614" s="1" t="s">
        <v>238</v>
      </c>
      <c r="K2614" s="1" t="s">
        <v>4013</v>
      </c>
    </row>
    <row r="2615" spans="1:11">
      <c r="A2615" s="1">
        <v>7091</v>
      </c>
      <c r="B2615" s="1">
        <v>1316</v>
      </c>
      <c r="C2615" s="1" t="s">
        <v>2751</v>
      </c>
      <c r="D2615" s="1" t="s">
        <v>4012</v>
      </c>
      <c r="E2615" s="1" t="s">
        <v>65</v>
      </c>
      <c r="F2615" s="1" t="s">
        <v>91</v>
      </c>
      <c r="G2615" s="1" t="s">
        <v>92</v>
      </c>
      <c r="H2615" s="1" t="s">
        <v>50</v>
      </c>
      <c r="I2615" s="1" t="s">
        <v>237</v>
      </c>
      <c r="J2615" s="1" t="s">
        <v>238</v>
      </c>
      <c r="K2615" s="1" t="s">
        <v>4013</v>
      </c>
    </row>
    <row r="2616" spans="1:11">
      <c r="A2616" s="1">
        <v>7091</v>
      </c>
      <c r="B2616" s="1">
        <v>1316</v>
      </c>
      <c r="C2616" s="1" t="s">
        <v>2751</v>
      </c>
      <c r="D2616" s="1" t="s">
        <v>4012</v>
      </c>
      <c r="E2616" s="1" t="s">
        <v>65</v>
      </c>
      <c r="F2616" s="1" t="s">
        <v>91</v>
      </c>
      <c r="G2616" s="1" t="s">
        <v>92</v>
      </c>
      <c r="H2616" s="1" t="s">
        <v>50</v>
      </c>
      <c r="I2616" s="1" t="s">
        <v>237</v>
      </c>
      <c r="J2616" s="1" t="s">
        <v>238</v>
      </c>
      <c r="K2616" s="1" t="s">
        <v>4013</v>
      </c>
    </row>
    <row r="2617" spans="1:11">
      <c r="A2617" s="1">
        <v>7163</v>
      </c>
      <c r="B2617" s="1">
        <v>2148</v>
      </c>
      <c r="C2617" s="1" t="s">
        <v>4014</v>
      </c>
      <c r="D2617" s="1" t="s">
        <v>3329</v>
      </c>
      <c r="E2617" s="1" t="s">
        <v>918</v>
      </c>
      <c r="F2617" s="1" t="s">
        <v>919</v>
      </c>
      <c r="G2617" s="1" t="s">
        <v>920</v>
      </c>
      <c r="H2617" s="1" t="s">
        <v>50</v>
      </c>
      <c r="I2617" s="1" t="s">
        <v>212</v>
      </c>
      <c r="J2617" s="1" t="s">
        <v>213</v>
      </c>
      <c r="K2617" s="1" t="s">
        <v>2794</v>
      </c>
    </row>
    <row r="2618" spans="1:11">
      <c r="A2618" s="1">
        <v>7163</v>
      </c>
      <c r="B2618" s="1">
        <v>2148</v>
      </c>
      <c r="C2618" s="1" t="s">
        <v>4014</v>
      </c>
      <c r="D2618" s="1" t="s">
        <v>3329</v>
      </c>
      <c r="E2618" s="1" t="s">
        <v>921</v>
      </c>
      <c r="F2618" s="1" t="s">
        <v>3424</v>
      </c>
      <c r="G2618" s="1" t="s">
        <v>3425</v>
      </c>
      <c r="H2618" s="1" t="s">
        <v>50</v>
      </c>
      <c r="I2618" s="1" t="s">
        <v>3534</v>
      </c>
      <c r="J2618" s="1" t="s">
        <v>3530</v>
      </c>
      <c r="K2618" s="1" t="s">
        <v>2794</v>
      </c>
    </row>
    <row r="2619" spans="1:11">
      <c r="A2619" s="1">
        <v>7163</v>
      </c>
      <c r="B2619" s="1">
        <v>2148</v>
      </c>
      <c r="C2619" s="1" t="s">
        <v>4014</v>
      </c>
      <c r="D2619" s="1" t="s">
        <v>3329</v>
      </c>
      <c r="E2619" s="1" t="s">
        <v>65</v>
      </c>
      <c r="F2619" s="1" t="s">
        <v>1224</v>
      </c>
      <c r="G2619" s="1" t="s">
        <v>1225</v>
      </c>
      <c r="H2619" s="1" t="s">
        <v>50</v>
      </c>
      <c r="I2619" s="1" t="s">
        <v>371</v>
      </c>
      <c r="J2619" s="1" t="s">
        <v>372</v>
      </c>
      <c r="K2619" s="1" t="s">
        <v>2794</v>
      </c>
    </row>
    <row r="2620" spans="1:11">
      <c r="A2620" s="1">
        <v>7238</v>
      </c>
      <c r="B2620" s="1">
        <v>2769</v>
      </c>
      <c r="C2620" s="1" t="s">
        <v>4014</v>
      </c>
      <c r="D2620" s="1" t="s">
        <v>4015</v>
      </c>
      <c r="E2620" s="1" t="s">
        <v>71</v>
      </c>
      <c r="F2620" s="1" t="s">
        <v>1118</v>
      </c>
      <c r="G2620" s="1" t="s">
        <v>1119</v>
      </c>
      <c r="H2620" s="1" t="s">
        <v>50</v>
      </c>
      <c r="I2620" s="1" t="s">
        <v>271</v>
      </c>
      <c r="J2620" s="1" t="s">
        <v>272</v>
      </c>
      <c r="K2620" s="1" t="s">
        <v>4016</v>
      </c>
    </row>
    <row r="2621" spans="1:11">
      <c r="A2621" s="1">
        <v>7238</v>
      </c>
      <c r="B2621" s="1">
        <v>2769</v>
      </c>
      <c r="C2621" s="1" t="s">
        <v>4014</v>
      </c>
      <c r="D2621" s="1" t="s">
        <v>4015</v>
      </c>
      <c r="E2621" s="1" t="s">
        <v>71</v>
      </c>
      <c r="F2621" s="1" t="s">
        <v>1118</v>
      </c>
      <c r="G2621" s="1" t="s">
        <v>1119</v>
      </c>
      <c r="H2621" s="1" t="s">
        <v>50</v>
      </c>
      <c r="I2621" s="1" t="s">
        <v>271</v>
      </c>
      <c r="J2621" s="1" t="s">
        <v>272</v>
      </c>
      <c r="K2621" s="1" t="s">
        <v>4016</v>
      </c>
    </row>
    <row r="2622" spans="1:11">
      <c r="A2622" s="1">
        <v>7238</v>
      </c>
      <c r="B2622" s="1">
        <v>2769</v>
      </c>
      <c r="C2622" s="1" t="s">
        <v>4014</v>
      </c>
      <c r="D2622" s="1" t="s">
        <v>4015</v>
      </c>
      <c r="E2622" s="1" t="s">
        <v>179</v>
      </c>
      <c r="F2622" s="1" t="s">
        <v>4017</v>
      </c>
      <c r="G2622" s="1" t="s">
        <v>4018</v>
      </c>
      <c r="H2622" s="1" t="s">
        <v>50</v>
      </c>
      <c r="I2622" s="1" t="s">
        <v>587</v>
      </c>
      <c r="J2622" s="1" t="s">
        <v>588</v>
      </c>
      <c r="K2622" s="1" t="s">
        <v>4016</v>
      </c>
    </row>
    <row r="2623" spans="1:11">
      <c r="A2623" s="1">
        <v>7238</v>
      </c>
      <c r="B2623" s="1">
        <v>2769</v>
      </c>
      <c r="C2623" s="1" t="s">
        <v>4014</v>
      </c>
      <c r="D2623" s="1" t="s">
        <v>4015</v>
      </c>
      <c r="E2623" s="1" t="s">
        <v>2715</v>
      </c>
      <c r="F2623" s="1" t="s">
        <v>2716</v>
      </c>
      <c r="G2623" s="1" t="s">
        <v>2717</v>
      </c>
      <c r="H2623" s="1" t="s">
        <v>50</v>
      </c>
      <c r="I2623" s="1" t="s">
        <v>385</v>
      </c>
      <c r="J2623" s="1" t="s">
        <v>386</v>
      </c>
      <c r="K2623" s="1" t="s">
        <v>4016</v>
      </c>
    </row>
    <row r="2624" spans="1:11">
      <c r="A2624" s="1">
        <v>7238</v>
      </c>
      <c r="B2624" s="1">
        <v>2769</v>
      </c>
      <c r="C2624" s="1" t="s">
        <v>4014</v>
      </c>
      <c r="D2624" s="1" t="s">
        <v>4015</v>
      </c>
      <c r="E2624" s="1" t="s">
        <v>65</v>
      </c>
      <c r="F2624" s="1" t="s">
        <v>1224</v>
      </c>
      <c r="G2624" s="1" t="s">
        <v>1225</v>
      </c>
      <c r="H2624" s="1" t="s">
        <v>50</v>
      </c>
      <c r="I2624" s="1" t="s">
        <v>371</v>
      </c>
      <c r="J2624" s="1" t="s">
        <v>372</v>
      </c>
      <c r="K2624" s="1" t="s">
        <v>4016</v>
      </c>
    </row>
    <row r="2625" spans="1:11">
      <c r="A2625" s="1">
        <v>7264</v>
      </c>
      <c r="B2625" s="1">
        <v>2783</v>
      </c>
      <c r="C2625" s="1" t="s">
        <v>4014</v>
      </c>
      <c r="D2625" s="1" t="s">
        <v>2839</v>
      </c>
      <c r="E2625" s="1" t="s">
        <v>427</v>
      </c>
      <c r="F2625" s="1" t="s">
        <v>4019</v>
      </c>
      <c r="G2625" s="1" t="s">
        <v>4020</v>
      </c>
      <c r="H2625" s="1" t="s">
        <v>50</v>
      </c>
      <c r="I2625" s="1" t="s">
        <v>260</v>
      </c>
      <c r="J2625" s="1" t="s">
        <v>261</v>
      </c>
      <c r="K2625" s="1" t="s">
        <v>4021</v>
      </c>
    </row>
    <row r="2626" spans="1:11">
      <c r="A2626" s="1">
        <v>7264</v>
      </c>
      <c r="B2626" s="1">
        <v>2783</v>
      </c>
      <c r="C2626" s="1" t="s">
        <v>4014</v>
      </c>
      <c r="D2626" s="1" t="s">
        <v>2839</v>
      </c>
      <c r="E2626" s="1" t="s">
        <v>305</v>
      </c>
      <c r="F2626" s="1" t="s">
        <v>306</v>
      </c>
      <c r="G2626" s="1" t="s">
        <v>307</v>
      </c>
      <c r="H2626" s="1" t="s">
        <v>50</v>
      </c>
      <c r="I2626" s="1" t="s">
        <v>308</v>
      </c>
      <c r="J2626" s="1" t="s">
        <v>62</v>
      </c>
      <c r="K2626" s="1" t="s">
        <v>4021</v>
      </c>
    </row>
    <row r="2627" spans="1:11">
      <c r="A2627" s="1">
        <v>7264</v>
      </c>
      <c r="B2627" s="1">
        <v>2783</v>
      </c>
      <c r="C2627" s="1" t="s">
        <v>4014</v>
      </c>
      <c r="D2627" s="1" t="s">
        <v>2839</v>
      </c>
      <c r="E2627" s="1" t="s">
        <v>65</v>
      </c>
      <c r="F2627" s="1" t="s">
        <v>358</v>
      </c>
      <c r="G2627" s="1" t="s">
        <v>359</v>
      </c>
      <c r="H2627" s="1" t="s">
        <v>50</v>
      </c>
      <c r="I2627" s="1" t="s">
        <v>2843</v>
      </c>
      <c r="J2627" s="1" t="s">
        <v>4022</v>
      </c>
      <c r="K2627" s="1" t="s">
        <v>4021</v>
      </c>
    </row>
    <row r="2628" spans="1:11">
      <c r="A2628" s="1">
        <v>7406</v>
      </c>
      <c r="B2628" s="1">
        <v>2010</v>
      </c>
      <c r="C2628" s="1" t="s">
        <v>4014</v>
      </c>
      <c r="D2628" s="1" t="s">
        <v>4023</v>
      </c>
      <c r="E2628" s="1" t="s">
        <v>682</v>
      </c>
      <c r="F2628" s="1" t="s">
        <v>1447</v>
      </c>
      <c r="G2628" s="1" t="s">
        <v>1448</v>
      </c>
      <c r="H2628" s="1" t="s">
        <v>50</v>
      </c>
      <c r="I2628" s="1" t="s">
        <v>219</v>
      </c>
      <c r="J2628" s="1" t="s">
        <v>220</v>
      </c>
      <c r="K2628" s="1" t="s">
        <v>4024</v>
      </c>
    </row>
    <row r="2629" spans="1:11">
      <c r="A2629" s="1">
        <v>7406</v>
      </c>
      <c r="B2629" s="1">
        <v>2010</v>
      </c>
      <c r="C2629" s="1" t="s">
        <v>4014</v>
      </c>
      <c r="D2629" s="1" t="s">
        <v>4023</v>
      </c>
      <c r="E2629" s="1" t="s">
        <v>682</v>
      </c>
      <c r="F2629" s="1" t="s">
        <v>683</v>
      </c>
      <c r="G2629" s="1" t="s">
        <v>684</v>
      </c>
      <c r="H2629" s="1" t="s">
        <v>50</v>
      </c>
      <c r="I2629" s="1" t="s">
        <v>195</v>
      </c>
      <c r="J2629" s="1" t="s">
        <v>196</v>
      </c>
      <c r="K2629" s="1" t="s">
        <v>4024</v>
      </c>
    </row>
    <row r="2630" spans="1:11">
      <c r="A2630" s="1">
        <v>7406</v>
      </c>
      <c r="B2630" s="1">
        <v>2010</v>
      </c>
      <c r="C2630" s="1" t="s">
        <v>4014</v>
      </c>
      <c r="D2630" s="1" t="s">
        <v>4023</v>
      </c>
      <c r="E2630" s="1" t="s">
        <v>682</v>
      </c>
      <c r="F2630" s="1" t="s">
        <v>2201</v>
      </c>
      <c r="G2630" s="1" t="s">
        <v>2202</v>
      </c>
      <c r="H2630" s="1" t="s">
        <v>50</v>
      </c>
      <c r="I2630" s="1" t="s">
        <v>219</v>
      </c>
      <c r="J2630" s="1" t="s">
        <v>220</v>
      </c>
      <c r="K2630" s="1" t="s">
        <v>4024</v>
      </c>
    </row>
    <row r="2631" spans="1:11">
      <c r="A2631" s="1">
        <v>7406</v>
      </c>
      <c r="B2631" s="1">
        <v>2010</v>
      </c>
      <c r="C2631" s="1" t="s">
        <v>4014</v>
      </c>
      <c r="D2631" s="1" t="s">
        <v>4023</v>
      </c>
      <c r="E2631" s="1" t="s">
        <v>621</v>
      </c>
      <c r="F2631" s="1" t="s">
        <v>1024</v>
      </c>
      <c r="G2631" s="1" t="s">
        <v>1025</v>
      </c>
      <c r="H2631" s="1" t="s">
        <v>50</v>
      </c>
      <c r="I2631" s="1" t="s">
        <v>219</v>
      </c>
      <c r="J2631" s="1" t="s">
        <v>220</v>
      </c>
      <c r="K2631" s="1" t="s">
        <v>4024</v>
      </c>
    </row>
    <row r="2632" spans="1:11">
      <c r="A2632" s="1">
        <v>7406</v>
      </c>
      <c r="B2632" s="1">
        <v>2010</v>
      </c>
      <c r="C2632" s="1" t="s">
        <v>4014</v>
      </c>
      <c r="D2632" s="1" t="s">
        <v>4023</v>
      </c>
      <c r="E2632" s="1" t="s">
        <v>353</v>
      </c>
      <c r="F2632" s="1" t="s">
        <v>797</v>
      </c>
      <c r="G2632" s="1" t="s">
        <v>798</v>
      </c>
      <c r="H2632" s="1" t="s">
        <v>230</v>
      </c>
      <c r="I2632" s="1" t="s">
        <v>264</v>
      </c>
      <c r="J2632" s="1" t="s">
        <v>146</v>
      </c>
      <c r="K2632" s="1" t="s">
        <v>4024</v>
      </c>
    </row>
    <row r="2633" spans="1:11">
      <c r="A2633" s="1">
        <v>7406</v>
      </c>
      <c r="B2633" s="1">
        <v>2010</v>
      </c>
      <c r="C2633" s="1" t="s">
        <v>4014</v>
      </c>
      <c r="D2633" s="1" t="s">
        <v>4023</v>
      </c>
      <c r="E2633" s="1" t="s">
        <v>691</v>
      </c>
      <c r="F2633" s="1" t="s">
        <v>4025</v>
      </c>
      <c r="G2633" s="1" t="s">
        <v>4026</v>
      </c>
      <c r="H2633" s="1" t="s">
        <v>50</v>
      </c>
      <c r="I2633" s="1" t="s">
        <v>619</v>
      </c>
      <c r="J2633" s="1" t="s">
        <v>620</v>
      </c>
      <c r="K2633" s="1" t="s">
        <v>4024</v>
      </c>
    </row>
    <row r="2634" spans="1:11">
      <c r="A2634" s="1">
        <v>7406</v>
      </c>
      <c r="B2634" s="1">
        <v>2010</v>
      </c>
      <c r="C2634" s="1" t="s">
        <v>4014</v>
      </c>
      <c r="D2634" s="1" t="s">
        <v>4023</v>
      </c>
      <c r="E2634" s="1" t="s">
        <v>691</v>
      </c>
      <c r="F2634" s="1" t="s">
        <v>4027</v>
      </c>
      <c r="G2634" s="1" t="s">
        <v>4028</v>
      </c>
      <c r="H2634" s="1" t="s">
        <v>50</v>
      </c>
      <c r="I2634" s="1" t="s">
        <v>619</v>
      </c>
      <c r="J2634" s="1" t="s">
        <v>620</v>
      </c>
      <c r="K2634" s="1" t="s">
        <v>4024</v>
      </c>
    </row>
    <row r="2635" spans="1:11">
      <c r="A2635" s="1">
        <v>7406</v>
      </c>
      <c r="B2635" s="1">
        <v>2010</v>
      </c>
      <c r="C2635" s="1" t="s">
        <v>4014</v>
      </c>
      <c r="D2635" s="1" t="s">
        <v>4023</v>
      </c>
      <c r="E2635" s="1" t="s">
        <v>691</v>
      </c>
      <c r="F2635" s="1" t="s">
        <v>4029</v>
      </c>
      <c r="G2635" s="1" t="s">
        <v>4030</v>
      </c>
      <c r="H2635" s="1" t="s">
        <v>50</v>
      </c>
      <c r="I2635" s="1" t="s">
        <v>619</v>
      </c>
      <c r="J2635" s="1" t="s">
        <v>620</v>
      </c>
      <c r="K2635" s="1" t="s">
        <v>4024</v>
      </c>
    </row>
    <row r="2636" spans="1:11">
      <c r="A2636" s="1">
        <v>7406</v>
      </c>
      <c r="B2636" s="1">
        <v>2010</v>
      </c>
      <c r="C2636" s="1" t="s">
        <v>4014</v>
      </c>
      <c r="D2636" s="1" t="s">
        <v>4023</v>
      </c>
      <c r="E2636" s="1" t="s">
        <v>861</v>
      </c>
      <c r="F2636" s="1" t="s">
        <v>4031</v>
      </c>
      <c r="G2636" s="1" t="s">
        <v>4032</v>
      </c>
      <c r="H2636" s="1" t="s">
        <v>62</v>
      </c>
      <c r="I2636" s="1" t="s">
        <v>212</v>
      </c>
      <c r="J2636" s="1" t="s">
        <v>4033</v>
      </c>
      <c r="K2636" s="1" t="s">
        <v>4024</v>
      </c>
    </row>
    <row r="2637" spans="1:11">
      <c r="A2637" s="1">
        <v>7406</v>
      </c>
      <c r="B2637" s="1">
        <v>2010</v>
      </c>
      <c r="C2637" s="1" t="s">
        <v>4014</v>
      </c>
      <c r="D2637" s="1" t="s">
        <v>4023</v>
      </c>
      <c r="E2637" s="1" t="s">
        <v>65</v>
      </c>
      <c r="F2637" s="1" t="s">
        <v>1106</v>
      </c>
      <c r="G2637" s="1" t="s">
        <v>1107</v>
      </c>
      <c r="H2637" s="1" t="s">
        <v>50</v>
      </c>
      <c r="I2637" s="1" t="s">
        <v>587</v>
      </c>
      <c r="J2637" s="1" t="s">
        <v>588</v>
      </c>
      <c r="K2637" s="1" t="s">
        <v>4024</v>
      </c>
    </row>
    <row r="2638" spans="1:11">
      <c r="A2638" s="1">
        <v>7406</v>
      </c>
      <c r="B2638" s="1">
        <v>2010</v>
      </c>
      <c r="C2638" s="1" t="s">
        <v>4014</v>
      </c>
      <c r="D2638" s="1" t="s">
        <v>4023</v>
      </c>
      <c r="E2638" s="1" t="s">
        <v>65</v>
      </c>
      <c r="F2638" s="1" t="s">
        <v>91</v>
      </c>
      <c r="G2638" s="1" t="s">
        <v>92</v>
      </c>
      <c r="H2638" s="1" t="s">
        <v>50</v>
      </c>
      <c r="I2638" s="1" t="s">
        <v>93</v>
      </c>
      <c r="J2638" s="1" t="s">
        <v>94</v>
      </c>
      <c r="K2638" s="1" t="s">
        <v>4024</v>
      </c>
    </row>
    <row r="2639" spans="1:11">
      <c r="A2639" s="1">
        <v>7412</v>
      </c>
      <c r="B2639" s="1">
        <v>2154</v>
      </c>
      <c r="C2639" s="1" t="s">
        <v>4014</v>
      </c>
      <c r="D2639" s="1" t="s">
        <v>4034</v>
      </c>
      <c r="E2639" s="1" t="s">
        <v>2213</v>
      </c>
      <c r="F2639" s="1" t="s">
        <v>2391</v>
      </c>
      <c r="G2639" s="1" t="s">
        <v>2392</v>
      </c>
      <c r="H2639" s="1" t="s">
        <v>50</v>
      </c>
      <c r="I2639" s="1" t="s">
        <v>756</v>
      </c>
      <c r="J2639" s="1" t="s">
        <v>757</v>
      </c>
      <c r="K2639" s="1" t="s">
        <v>4035</v>
      </c>
    </row>
    <row r="2640" spans="1:11">
      <c r="A2640" s="1">
        <v>7412</v>
      </c>
      <c r="B2640" s="1">
        <v>2154</v>
      </c>
      <c r="C2640" s="1" t="s">
        <v>4014</v>
      </c>
      <c r="D2640" s="1" t="s">
        <v>4034</v>
      </c>
      <c r="E2640" s="1" t="s">
        <v>137</v>
      </c>
      <c r="F2640" s="1" t="s">
        <v>4036</v>
      </c>
      <c r="G2640" s="1" t="s">
        <v>4037</v>
      </c>
      <c r="H2640" s="1" t="s">
        <v>50</v>
      </c>
      <c r="I2640" s="1" t="s">
        <v>3524</v>
      </c>
      <c r="J2640" s="1" t="s">
        <v>3525</v>
      </c>
      <c r="K2640" s="1" t="s">
        <v>4035</v>
      </c>
    </row>
    <row r="2641" spans="1:11">
      <c r="A2641" s="1">
        <v>7412</v>
      </c>
      <c r="B2641" s="1">
        <v>2154</v>
      </c>
      <c r="C2641" s="1" t="s">
        <v>4014</v>
      </c>
      <c r="D2641" s="1" t="s">
        <v>4034</v>
      </c>
      <c r="E2641" s="1" t="s">
        <v>313</v>
      </c>
      <c r="F2641" s="1" t="s">
        <v>4038</v>
      </c>
      <c r="G2641" s="1" t="s">
        <v>4039</v>
      </c>
      <c r="H2641" s="1" t="s">
        <v>50</v>
      </c>
      <c r="I2641" s="1" t="s">
        <v>219</v>
      </c>
      <c r="J2641" s="1" t="s">
        <v>220</v>
      </c>
      <c r="K2641" s="1" t="s">
        <v>4035</v>
      </c>
    </row>
    <row r="2642" spans="1:11">
      <c r="A2642" s="1">
        <v>7412</v>
      </c>
      <c r="B2642" s="1">
        <v>2154</v>
      </c>
      <c r="C2642" s="1" t="s">
        <v>4014</v>
      </c>
      <c r="D2642" s="1" t="s">
        <v>4034</v>
      </c>
      <c r="E2642" s="1" t="s">
        <v>313</v>
      </c>
      <c r="F2642" s="1" t="s">
        <v>4038</v>
      </c>
      <c r="G2642" s="1" t="s">
        <v>4039</v>
      </c>
      <c r="H2642" s="1" t="s">
        <v>50</v>
      </c>
      <c r="I2642" s="1" t="s">
        <v>1104</v>
      </c>
      <c r="J2642" s="1" t="s">
        <v>64</v>
      </c>
      <c r="K2642" s="1" t="s">
        <v>4035</v>
      </c>
    </row>
    <row r="2643" spans="1:11">
      <c r="A2643" s="1">
        <v>7412</v>
      </c>
      <c r="B2643" s="1">
        <v>2154</v>
      </c>
      <c r="C2643" s="1" t="s">
        <v>4014</v>
      </c>
      <c r="D2643" s="1" t="s">
        <v>4034</v>
      </c>
      <c r="E2643" s="1" t="s">
        <v>328</v>
      </c>
      <c r="F2643" s="1" t="s">
        <v>420</v>
      </c>
      <c r="G2643" s="1" t="s">
        <v>421</v>
      </c>
      <c r="H2643" s="1" t="s">
        <v>50</v>
      </c>
      <c r="I2643" s="1" t="s">
        <v>147</v>
      </c>
      <c r="J2643" s="1" t="s">
        <v>148</v>
      </c>
      <c r="K2643" s="1" t="s">
        <v>4035</v>
      </c>
    </row>
    <row r="2644" spans="1:11">
      <c r="A2644" s="1">
        <v>7412</v>
      </c>
      <c r="B2644" s="1">
        <v>2154</v>
      </c>
      <c r="C2644" s="1" t="s">
        <v>4014</v>
      </c>
      <c r="D2644" s="1" t="s">
        <v>4034</v>
      </c>
      <c r="E2644" s="1" t="s">
        <v>331</v>
      </c>
      <c r="F2644" s="1" t="s">
        <v>958</v>
      </c>
      <c r="G2644" s="1" t="s">
        <v>959</v>
      </c>
      <c r="H2644" s="1" t="s">
        <v>50</v>
      </c>
      <c r="I2644" s="1" t="s">
        <v>57</v>
      </c>
      <c r="J2644" s="1" t="s">
        <v>58</v>
      </c>
      <c r="K2644" s="1" t="s">
        <v>4035</v>
      </c>
    </row>
    <row r="2645" spans="1:11">
      <c r="A2645" s="1">
        <v>7412</v>
      </c>
      <c r="B2645" s="1">
        <v>2154</v>
      </c>
      <c r="C2645" s="1" t="s">
        <v>4014</v>
      </c>
      <c r="D2645" s="1" t="s">
        <v>4034</v>
      </c>
      <c r="E2645" s="1" t="s">
        <v>331</v>
      </c>
      <c r="F2645" s="1" t="s">
        <v>1951</v>
      </c>
      <c r="G2645" s="1" t="s">
        <v>1952</v>
      </c>
      <c r="H2645" s="1" t="s">
        <v>50</v>
      </c>
      <c r="I2645" s="1" t="s">
        <v>153</v>
      </c>
      <c r="J2645" s="1" t="s">
        <v>154</v>
      </c>
      <c r="K2645" s="1" t="s">
        <v>4035</v>
      </c>
    </row>
    <row r="2646" spans="1:11">
      <c r="A2646" s="1">
        <v>7412</v>
      </c>
      <c r="B2646" s="1">
        <v>2154</v>
      </c>
      <c r="C2646" s="1" t="s">
        <v>4014</v>
      </c>
      <c r="D2646" s="1" t="s">
        <v>4034</v>
      </c>
      <c r="E2646" s="1" t="s">
        <v>430</v>
      </c>
      <c r="F2646" s="1" t="s">
        <v>934</v>
      </c>
      <c r="G2646" s="1" t="s">
        <v>935</v>
      </c>
      <c r="H2646" s="1" t="s">
        <v>50</v>
      </c>
      <c r="I2646" s="1" t="s">
        <v>422</v>
      </c>
      <c r="J2646" s="1" t="s">
        <v>423</v>
      </c>
      <c r="K2646" s="1" t="s">
        <v>4035</v>
      </c>
    </row>
    <row r="2647" spans="1:11">
      <c r="A2647" s="1">
        <v>7412</v>
      </c>
      <c r="B2647" s="1">
        <v>2154</v>
      </c>
      <c r="C2647" s="1" t="s">
        <v>4014</v>
      </c>
      <c r="D2647" s="1" t="s">
        <v>4034</v>
      </c>
      <c r="E2647" s="1" t="s">
        <v>168</v>
      </c>
      <c r="F2647" s="1" t="s">
        <v>4040</v>
      </c>
      <c r="G2647" s="1" t="s">
        <v>4041</v>
      </c>
      <c r="H2647" s="1" t="s">
        <v>50</v>
      </c>
      <c r="I2647" s="1" t="s">
        <v>979</v>
      </c>
      <c r="J2647" s="1" t="s">
        <v>980</v>
      </c>
      <c r="K2647" s="1" t="s">
        <v>4035</v>
      </c>
    </row>
    <row r="2648" spans="1:11">
      <c r="A2648" s="1">
        <v>7412</v>
      </c>
      <c r="B2648" s="1">
        <v>2154</v>
      </c>
      <c r="C2648" s="1" t="s">
        <v>4014</v>
      </c>
      <c r="D2648" s="1" t="s">
        <v>4034</v>
      </c>
      <c r="E2648" s="1" t="s">
        <v>71</v>
      </c>
      <c r="F2648" s="1" t="s">
        <v>266</v>
      </c>
      <c r="G2648" s="1" t="s">
        <v>267</v>
      </c>
      <c r="H2648" s="1" t="s">
        <v>50</v>
      </c>
      <c r="I2648" s="1" t="s">
        <v>486</v>
      </c>
      <c r="J2648" s="1" t="s">
        <v>487</v>
      </c>
      <c r="K2648" s="1" t="s">
        <v>4035</v>
      </c>
    </row>
    <row r="2649" spans="1:11">
      <c r="A2649" s="1">
        <v>7412</v>
      </c>
      <c r="B2649" s="1">
        <v>2154</v>
      </c>
      <c r="C2649" s="1" t="s">
        <v>4014</v>
      </c>
      <c r="D2649" s="1" t="s">
        <v>4034</v>
      </c>
      <c r="E2649" s="1" t="s">
        <v>268</v>
      </c>
      <c r="F2649" s="1" t="s">
        <v>4042</v>
      </c>
      <c r="G2649" s="1" t="s">
        <v>4043</v>
      </c>
      <c r="H2649" s="1" t="s">
        <v>50</v>
      </c>
      <c r="I2649" s="1" t="s">
        <v>195</v>
      </c>
      <c r="J2649" s="1" t="s">
        <v>196</v>
      </c>
      <c r="K2649" s="1" t="s">
        <v>4035</v>
      </c>
    </row>
    <row r="2650" spans="1:11">
      <c r="A2650" s="1">
        <v>7412</v>
      </c>
      <c r="B2650" s="1">
        <v>2154</v>
      </c>
      <c r="C2650" s="1" t="s">
        <v>4014</v>
      </c>
      <c r="D2650" s="1" t="s">
        <v>4034</v>
      </c>
      <c r="E2650" s="1" t="s">
        <v>1569</v>
      </c>
      <c r="F2650" s="1" t="s">
        <v>2282</v>
      </c>
      <c r="G2650" s="1" t="s">
        <v>2283</v>
      </c>
      <c r="H2650" s="1" t="s">
        <v>50</v>
      </c>
      <c r="I2650" s="1" t="s">
        <v>289</v>
      </c>
      <c r="J2650" s="1" t="s">
        <v>290</v>
      </c>
      <c r="K2650" s="1" t="s">
        <v>4035</v>
      </c>
    </row>
    <row r="2651" spans="1:11">
      <c r="A2651" s="1">
        <v>7412</v>
      </c>
      <c r="B2651" s="1">
        <v>2154</v>
      </c>
      <c r="C2651" s="1" t="s">
        <v>4014</v>
      </c>
      <c r="D2651" s="1" t="s">
        <v>4034</v>
      </c>
      <c r="E2651" s="1" t="s">
        <v>613</v>
      </c>
      <c r="F2651" s="1" t="s">
        <v>4044</v>
      </c>
      <c r="G2651" s="1" t="s">
        <v>4045</v>
      </c>
      <c r="H2651" s="1" t="s">
        <v>50</v>
      </c>
      <c r="I2651" s="1" t="s">
        <v>303</v>
      </c>
      <c r="J2651" s="1" t="s">
        <v>304</v>
      </c>
      <c r="K2651" s="1" t="s">
        <v>4035</v>
      </c>
    </row>
    <row r="2652" spans="1:11">
      <c r="A2652" s="1">
        <v>7412</v>
      </c>
      <c r="B2652" s="1">
        <v>2154</v>
      </c>
      <c r="C2652" s="1" t="s">
        <v>4014</v>
      </c>
      <c r="D2652" s="1" t="s">
        <v>4034</v>
      </c>
      <c r="E2652" s="1" t="s">
        <v>613</v>
      </c>
      <c r="F2652" s="1" t="s">
        <v>2945</v>
      </c>
      <c r="G2652" s="1" t="s">
        <v>2946</v>
      </c>
      <c r="H2652" s="1" t="s">
        <v>50</v>
      </c>
      <c r="I2652" s="1" t="s">
        <v>303</v>
      </c>
      <c r="J2652" s="1" t="s">
        <v>304</v>
      </c>
      <c r="K2652" s="1" t="s">
        <v>4035</v>
      </c>
    </row>
    <row r="2653" spans="1:11">
      <c r="A2653" s="1">
        <v>7412</v>
      </c>
      <c r="B2653" s="1">
        <v>2154</v>
      </c>
      <c r="C2653" s="1" t="s">
        <v>4014</v>
      </c>
      <c r="D2653" s="1" t="s">
        <v>4034</v>
      </c>
      <c r="E2653" s="1" t="s">
        <v>47</v>
      </c>
      <c r="F2653" s="1" t="s">
        <v>4046</v>
      </c>
      <c r="G2653" s="1" t="s">
        <v>4047</v>
      </c>
      <c r="H2653" s="1" t="s">
        <v>50</v>
      </c>
      <c r="I2653" s="1" t="s">
        <v>346</v>
      </c>
      <c r="J2653" s="1" t="s">
        <v>347</v>
      </c>
      <c r="K2653" s="1" t="s">
        <v>4035</v>
      </c>
    </row>
    <row r="2654" spans="1:11">
      <c r="A2654" s="1">
        <v>7412</v>
      </c>
      <c r="B2654" s="1">
        <v>2154</v>
      </c>
      <c r="C2654" s="1" t="s">
        <v>4014</v>
      </c>
      <c r="D2654" s="1" t="s">
        <v>4034</v>
      </c>
      <c r="E2654" s="1" t="s">
        <v>47</v>
      </c>
      <c r="F2654" s="1" t="s">
        <v>4048</v>
      </c>
      <c r="G2654" s="1" t="s">
        <v>4049</v>
      </c>
      <c r="H2654" s="1" t="s">
        <v>50</v>
      </c>
      <c r="I2654" s="1" t="s">
        <v>99</v>
      </c>
      <c r="J2654" s="1" t="s">
        <v>100</v>
      </c>
      <c r="K2654" s="1" t="s">
        <v>4035</v>
      </c>
    </row>
    <row r="2655" spans="1:11">
      <c r="A2655" s="1">
        <v>7412</v>
      </c>
      <c r="B2655" s="1">
        <v>2154</v>
      </c>
      <c r="C2655" s="1" t="s">
        <v>4014</v>
      </c>
      <c r="D2655" s="1" t="s">
        <v>4034</v>
      </c>
      <c r="E2655" s="1" t="s">
        <v>54</v>
      </c>
      <c r="F2655" s="1" t="s">
        <v>1165</v>
      </c>
      <c r="G2655" s="1" t="s">
        <v>1166</v>
      </c>
      <c r="H2655" s="1" t="s">
        <v>50</v>
      </c>
      <c r="I2655" s="1" t="s">
        <v>2172</v>
      </c>
      <c r="J2655" s="1" t="s">
        <v>2173</v>
      </c>
      <c r="K2655" s="1" t="s">
        <v>4035</v>
      </c>
    </row>
    <row r="2656" spans="1:11">
      <c r="A2656" s="1">
        <v>7412</v>
      </c>
      <c r="B2656" s="1">
        <v>2154</v>
      </c>
      <c r="C2656" s="1" t="s">
        <v>4014</v>
      </c>
      <c r="D2656" s="1" t="s">
        <v>4034</v>
      </c>
      <c r="E2656" s="1" t="s">
        <v>474</v>
      </c>
      <c r="F2656" s="1" t="s">
        <v>4050</v>
      </c>
      <c r="G2656" s="1" t="s">
        <v>4051</v>
      </c>
      <c r="H2656" s="1" t="s">
        <v>50</v>
      </c>
      <c r="I2656" s="1" t="s">
        <v>3583</v>
      </c>
      <c r="J2656" s="1" t="s">
        <v>3584</v>
      </c>
      <c r="K2656" s="1" t="s">
        <v>4035</v>
      </c>
    </row>
    <row r="2657" spans="1:11">
      <c r="A2657" s="1">
        <v>7412</v>
      </c>
      <c r="B2657" s="1">
        <v>2154</v>
      </c>
      <c r="C2657" s="1" t="s">
        <v>4014</v>
      </c>
      <c r="D2657" s="1" t="s">
        <v>4034</v>
      </c>
      <c r="E2657" s="1" t="s">
        <v>124</v>
      </c>
      <c r="F2657" s="1" t="s">
        <v>4052</v>
      </c>
      <c r="G2657" s="1" t="s">
        <v>4053</v>
      </c>
      <c r="H2657" s="1" t="s">
        <v>50</v>
      </c>
      <c r="I2657" s="1" t="s">
        <v>841</v>
      </c>
      <c r="J2657" s="1" t="s">
        <v>842</v>
      </c>
      <c r="K2657" s="1" t="s">
        <v>4035</v>
      </c>
    </row>
    <row r="2658" spans="1:11">
      <c r="A2658" s="1">
        <v>7412</v>
      </c>
      <c r="B2658" s="1">
        <v>2154</v>
      </c>
      <c r="C2658" s="1" t="s">
        <v>4014</v>
      </c>
      <c r="D2658" s="1" t="s">
        <v>4034</v>
      </c>
      <c r="E2658" s="1" t="s">
        <v>124</v>
      </c>
      <c r="F2658" s="1" t="s">
        <v>4054</v>
      </c>
      <c r="G2658" s="1" t="s">
        <v>4055</v>
      </c>
      <c r="H2658" s="1" t="s">
        <v>50</v>
      </c>
      <c r="I2658" s="1" t="s">
        <v>3918</v>
      </c>
      <c r="J2658" s="1" t="s">
        <v>2806</v>
      </c>
      <c r="K2658" s="1" t="s">
        <v>4035</v>
      </c>
    </row>
    <row r="2659" spans="1:11">
      <c r="A2659" s="1">
        <v>7412</v>
      </c>
      <c r="B2659" s="1">
        <v>2154</v>
      </c>
      <c r="C2659" s="1" t="s">
        <v>4014</v>
      </c>
      <c r="D2659" s="1" t="s">
        <v>4034</v>
      </c>
      <c r="E2659" s="1" t="s">
        <v>1637</v>
      </c>
      <c r="F2659" s="1" t="s">
        <v>2510</v>
      </c>
      <c r="G2659" s="1" t="s">
        <v>2511</v>
      </c>
      <c r="H2659" s="1" t="s">
        <v>50</v>
      </c>
      <c r="I2659" s="1" t="s">
        <v>377</v>
      </c>
      <c r="J2659" s="1" t="s">
        <v>378</v>
      </c>
      <c r="K2659" s="1" t="s">
        <v>4035</v>
      </c>
    </row>
    <row r="2660" spans="1:11">
      <c r="A2660" s="1">
        <v>7412</v>
      </c>
      <c r="B2660" s="1">
        <v>2154</v>
      </c>
      <c r="C2660" s="1" t="s">
        <v>4014</v>
      </c>
      <c r="D2660" s="1" t="s">
        <v>4034</v>
      </c>
      <c r="E2660" s="1" t="s">
        <v>1637</v>
      </c>
      <c r="F2660" s="1" t="s">
        <v>4056</v>
      </c>
      <c r="G2660" s="1" t="s">
        <v>4057</v>
      </c>
      <c r="H2660" s="1" t="s">
        <v>50</v>
      </c>
      <c r="I2660" s="1" t="s">
        <v>351</v>
      </c>
      <c r="J2660" s="1" t="s">
        <v>352</v>
      </c>
      <c r="K2660" s="1" t="s">
        <v>4035</v>
      </c>
    </row>
    <row r="2661" spans="1:11">
      <c r="A2661" s="1">
        <v>7412</v>
      </c>
      <c r="B2661" s="1">
        <v>2154</v>
      </c>
      <c r="C2661" s="1" t="s">
        <v>4014</v>
      </c>
      <c r="D2661" s="1" t="s">
        <v>4034</v>
      </c>
      <c r="E2661" s="1" t="s">
        <v>1637</v>
      </c>
      <c r="F2661" s="1" t="s">
        <v>4058</v>
      </c>
      <c r="G2661" s="1" t="s">
        <v>4059</v>
      </c>
      <c r="H2661" s="1" t="s">
        <v>50</v>
      </c>
      <c r="I2661" s="1" t="s">
        <v>571</v>
      </c>
      <c r="J2661" s="1" t="s">
        <v>572</v>
      </c>
      <c r="K2661" s="1" t="s">
        <v>4035</v>
      </c>
    </row>
    <row r="2662" spans="1:11">
      <c r="A2662" s="1">
        <v>7412</v>
      </c>
      <c r="B2662" s="1">
        <v>2154</v>
      </c>
      <c r="C2662" s="1" t="s">
        <v>4014</v>
      </c>
      <c r="D2662" s="1" t="s">
        <v>4034</v>
      </c>
      <c r="E2662" s="1" t="s">
        <v>1815</v>
      </c>
      <c r="F2662" s="1" t="s">
        <v>4060</v>
      </c>
      <c r="G2662" s="1" t="s">
        <v>4061</v>
      </c>
      <c r="H2662" s="1" t="s">
        <v>50</v>
      </c>
      <c r="I2662" s="1" t="s">
        <v>89</v>
      </c>
      <c r="J2662" s="1" t="s">
        <v>90</v>
      </c>
      <c r="K2662" s="1" t="s">
        <v>4035</v>
      </c>
    </row>
    <row r="2663" spans="1:11">
      <c r="A2663" s="1">
        <v>7412</v>
      </c>
      <c r="B2663" s="1">
        <v>2154</v>
      </c>
      <c r="C2663" s="1" t="s">
        <v>4014</v>
      </c>
      <c r="D2663" s="1" t="s">
        <v>4034</v>
      </c>
      <c r="E2663" s="1" t="s">
        <v>305</v>
      </c>
      <c r="F2663" s="1" t="s">
        <v>306</v>
      </c>
      <c r="G2663" s="1" t="s">
        <v>307</v>
      </c>
      <c r="H2663" s="1" t="s">
        <v>62</v>
      </c>
      <c r="I2663" s="1" t="s">
        <v>308</v>
      </c>
      <c r="J2663" s="1" t="s">
        <v>685</v>
      </c>
      <c r="K2663" s="1" t="s">
        <v>4035</v>
      </c>
    </row>
    <row r="2664" spans="1:11">
      <c r="A2664" s="1">
        <v>7412</v>
      </c>
      <c r="B2664" s="1">
        <v>2154</v>
      </c>
      <c r="C2664" s="1" t="s">
        <v>4014</v>
      </c>
      <c r="D2664" s="1" t="s">
        <v>4034</v>
      </c>
      <c r="E2664" s="1" t="s">
        <v>65</v>
      </c>
      <c r="F2664" s="1" t="s">
        <v>524</v>
      </c>
      <c r="G2664" s="1" t="s">
        <v>525</v>
      </c>
      <c r="H2664" s="1" t="s">
        <v>50</v>
      </c>
      <c r="I2664" s="1" t="s">
        <v>4062</v>
      </c>
      <c r="J2664" s="1" t="s">
        <v>4063</v>
      </c>
      <c r="K2664" s="1" t="s">
        <v>4035</v>
      </c>
    </row>
    <row r="2665" spans="1:11">
      <c r="A2665" s="1">
        <v>7539</v>
      </c>
      <c r="B2665" s="1">
        <v>2114</v>
      </c>
      <c r="C2665" s="1" t="s">
        <v>4014</v>
      </c>
      <c r="D2665" s="1" t="s">
        <v>4064</v>
      </c>
      <c r="E2665" s="1" t="s">
        <v>71</v>
      </c>
      <c r="F2665" s="1" t="s">
        <v>4065</v>
      </c>
      <c r="G2665" s="1" t="s">
        <v>4066</v>
      </c>
      <c r="H2665" s="1" t="s">
        <v>780</v>
      </c>
      <c r="I2665" s="1" t="s">
        <v>74</v>
      </c>
      <c r="J2665" s="1" t="s">
        <v>220</v>
      </c>
      <c r="K2665" s="1" t="s">
        <v>4067</v>
      </c>
    </row>
    <row r="2666" spans="1:11">
      <c r="A2666" s="1">
        <v>7539</v>
      </c>
      <c r="B2666" s="1">
        <v>2114</v>
      </c>
      <c r="C2666" s="1" t="s">
        <v>4014</v>
      </c>
      <c r="D2666" s="1" t="s">
        <v>4064</v>
      </c>
      <c r="E2666" s="1" t="s">
        <v>613</v>
      </c>
      <c r="F2666" s="1" t="s">
        <v>4068</v>
      </c>
      <c r="G2666" s="1" t="s">
        <v>4069</v>
      </c>
      <c r="H2666" s="1" t="s">
        <v>50</v>
      </c>
      <c r="I2666" s="1" t="s">
        <v>619</v>
      </c>
      <c r="J2666" s="1" t="s">
        <v>620</v>
      </c>
      <c r="K2666" s="1" t="s">
        <v>4067</v>
      </c>
    </row>
    <row r="2667" spans="1:11">
      <c r="A2667" s="1">
        <v>7539</v>
      </c>
      <c r="B2667" s="1">
        <v>2114</v>
      </c>
      <c r="C2667" s="1" t="s">
        <v>4014</v>
      </c>
      <c r="D2667" s="1" t="s">
        <v>4064</v>
      </c>
      <c r="E2667" s="1" t="s">
        <v>65</v>
      </c>
      <c r="F2667" s="1" t="s">
        <v>66</v>
      </c>
      <c r="G2667" s="1" t="s">
        <v>67</v>
      </c>
      <c r="H2667" s="1" t="s">
        <v>50</v>
      </c>
      <c r="I2667" s="1" t="s">
        <v>838</v>
      </c>
      <c r="J2667" s="1" t="s">
        <v>839</v>
      </c>
      <c r="K2667" s="1" t="s">
        <v>4067</v>
      </c>
    </row>
    <row r="2668" spans="1:11">
      <c r="A2668" s="1">
        <v>7540</v>
      </c>
      <c r="B2668" s="1">
        <v>2114</v>
      </c>
      <c r="C2668" s="1" t="s">
        <v>4014</v>
      </c>
      <c r="D2668" s="1" t="s">
        <v>2363</v>
      </c>
      <c r="E2668" s="1" t="s">
        <v>590</v>
      </c>
      <c r="F2668" s="1" t="s">
        <v>2426</v>
      </c>
      <c r="G2668" s="1" t="s">
        <v>2427</v>
      </c>
      <c r="H2668" s="1" t="s">
        <v>50</v>
      </c>
      <c r="I2668" s="1" t="s">
        <v>1133</v>
      </c>
      <c r="J2668" s="1" t="s">
        <v>1134</v>
      </c>
      <c r="K2668" s="1" t="s">
        <v>4070</v>
      </c>
    </row>
    <row r="2669" spans="1:11">
      <c r="A2669" s="1">
        <v>7540</v>
      </c>
      <c r="B2669" s="1">
        <v>2114</v>
      </c>
      <c r="C2669" s="1" t="s">
        <v>4014</v>
      </c>
      <c r="D2669" s="1" t="s">
        <v>2363</v>
      </c>
      <c r="E2669" s="1" t="s">
        <v>65</v>
      </c>
      <c r="F2669" s="1" t="s">
        <v>1329</v>
      </c>
      <c r="G2669" s="1" t="s">
        <v>1330</v>
      </c>
      <c r="H2669" s="1" t="s">
        <v>50</v>
      </c>
      <c r="I2669" s="1" t="s">
        <v>838</v>
      </c>
      <c r="J2669" s="1" t="s">
        <v>839</v>
      </c>
      <c r="K2669" s="1" t="s">
        <v>4070</v>
      </c>
    </row>
    <row r="2670" spans="1:11">
      <c r="A2670" s="1">
        <v>7541</v>
      </c>
      <c r="B2670" s="1">
        <v>2114</v>
      </c>
      <c r="C2670" s="1" t="s">
        <v>4014</v>
      </c>
      <c r="D2670" s="1" t="s">
        <v>3751</v>
      </c>
      <c r="E2670" s="1" t="s">
        <v>65</v>
      </c>
      <c r="F2670" s="1" t="s">
        <v>1162</v>
      </c>
      <c r="G2670" s="1" t="s">
        <v>1163</v>
      </c>
      <c r="H2670" s="1" t="s">
        <v>50</v>
      </c>
      <c r="I2670" s="1" t="s">
        <v>838</v>
      </c>
      <c r="J2670" s="1" t="s">
        <v>839</v>
      </c>
      <c r="K2670" s="1" t="s">
        <v>839</v>
      </c>
    </row>
    <row r="2671" spans="1:11">
      <c r="A2671" s="1">
        <v>7542</v>
      </c>
      <c r="B2671" s="1">
        <v>2114</v>
      </c>
      <c r="C2671" s="1" t="s">
        <v>4014</v>
      </c>
      <c r="D2671" s="1" t="s">
        <v>3497</v>
      </c>
      <c r="E2671" s="1" t="s">
        <v>918</v>
      </c>
      <c r="F2671" s="1" t="s">
        <v>4071</v>
      </c>
      <c r="G2671" s="1" t="s">
        <v>4072</v>
      </c>
      <c r="H2671" s="1" t="s">
        <v>50</v>
      </c>
      <c r="I2671" s="1" t="s">
        <v>199</v>
      </c>
      <c r="J2671" s="1" t="s">
        <v>200</v>
      </c>
      <c r="K2671" s="1" t="s">
        <v>4073</v>
      </c>
    </row>
    <row r="2672" spans="1:11">
      <c r="A2672" s="1">
        <v>7542</v>
      </c>
      <c r="B2672" s="1">
        <v>2114</v>
      </c>
      <c r="C2672" s="1" t="s">
        <v>4014</v>
      </c>
      <c r="D2672" s="1" t="s">
        <v>3497</v>
      </c>
      <c r="E2672" s="1" t="s">
        <v>918</v>
      </c>
      <c r="F2672" s="1" t="s">
        <v>4074</v>
      </c>
      <c r="G2672" s="1" t="s">
        <v>4075</v>
      </c>
      <c r="H2672" s="1" t="s">
        <v>50</v>
      </c>
      <c r="I2672" s="1" t="s">
        <v>199</v>
      </c>
      <c r="J2672" s="1" t="s">
        <v>200</v>
      </c>
      <c r="K2672" s="1" t="s">
        <v>4073</v>
      </c>
    </row>
    <row r="2673" spans="1:11">
      <c r="A2673" s="1">
        <v>7542</v>
      </c>
      <c r="B2673" s="1">
        <v>2114</v>
      </c>
      <c r="C2673" s="1" t="s">
        <v>4014</v>
      </c>
      <c r="D2673" s="1" t="s">
        <v>3497</v>
      </c>
      <c r="E2673" s="1" t="s">
        <v>474</v>
      </c>
      <c r="F2673" s="1" t="s">
        <v>4076</v>
      </c>
      <c r="G2673" s="1" t="s">
        <v>4077</v>
      </c>
      <c r="H2673" s="1" t="s">
        <v>50</v>
      </c>
      <c r="I2673" s="1" t="s">
        <v>435</v>
      </c>
      <c r="J2673" s="1" t="s">
        <v>436</v>
      </c>
      <c r="K2673" s="1" t="s">
        <v>4073</v>
      </c>
    </row>
    <row r="2674" spans="1:11">
      <c r="A2674" s="1">
        <v>7542</v>
      </c>
      <c r="B2674" s="1">
        <v>2114</v>
      </c>
      <c r="C2674" s="1" t="s">
        <v>4014</v>
      </c>
      <c r="D2674" s="1" t="s">
        <v>3497</v>
      </c>
      <c r="E2674" s="1" t="s">
        <v>474</v>
      </c>
      <c r="F2674" s="1" t="s">
        <v>2370</v>
      </c>
      <c r="G2674" s="1" t="s">
        <v>2371</v>
      </c>
      <c r="H2674" s="1" t="s">
        <v>50</v>
      </c>
      <c r="I2674" s="1" t="s">
        <v>79</v>
      </c>
      <c r="J2674" s="1" t="s">
        <v>80</v>
      </c>
      <c r="K2674" s="1" t="s">
        <v>4073</v>
      </c>
    </row>
    <row r="2675" spans="1:11">
      <c r="A2675" s="1">
        <v>7542</v>
      </c>
      <c r="B2675" s="1">
        <v>2114</v>
      </c>
      <c r="C2675" s="1" t="s">
        <v>4014</v>
      </c>
      <c r="D2675" s="1" t="s">
        <v>3497</v>
      </c>
      <c r="E2675" s="1" t="s">
        <v>479</v>
      </c>
      <c r="F2675" s="1" t="s">
        <v>2791</v>
      </c>
      <c r="G2675" s="1" t="s">
        <v>2792</v>
      </c>
      <c r="H2675" s="1" t="s">
        <v>62</v>
      </c>
      <c r="I2675" s="1" t="s">
        <v>4078</v>
      </c>
      <c r="J2675" s="1" t="s">
        <v>989</v>
      </c>
      <c r="K2675" s="1" t="s">
        <v>4073</v>
      </c>
    </row>
    <row r="2676" spans="1:11">
      <c r="A2676" s="1">
        <v>7542</v>
      </c>
      <c r="B2676" s="1">
        <v>2114</v>
      </c>
      <c r="C2676" s="1" t="s">
        <v>4014</v>
      </c>
      <c r="D2676" s="1" t="s">
        <v>3497</v>
      </c>
      <c r="E2676" s="1" t="s">
        <v>65</v>
      </c>
      <c r="F2676" s="1" t="s">
        <v>1329</v>
      </c>
      <c r="G2676" s="1" t="s">
        <v>1330</v>
      </c>
      <c r="H2676" s="1" t="s">
        <v>50</v>
      </c>
      <c r="I2676" s="1" t="s">
        <v>68</v>
      </c>
      <c r="J2676" s="1" t="s">
        <v>69</v>
      </c>
      <c r="K2676" s="1" t="s">
        <v>4073</v>
      </c>
    </row>
    <row r="2677" spans="1:11">
      <c r="A2677" s="1">
        <v>7543</v>
      </c>
      <c r="B2677" s="1">
        <v>2114</v>
      </c>
      <c r="C2677" s="1" t="s">
        <v>4014</v>
      </c>
      <c r="D2677" s="1" t="s">
        <v>589</v>
      </c>
      <c r="E2677" s="1" t="s">
        <v>71</v>
      </c>
      <c r="F2677" s="1" t="s">
        <v>4065</v>
      </c>
      <c r="G2677" s="1" t="s">
        <v>4066</v>
      </c>
      <c r="H2677" s="1" t="s">
        <v>50</v>
      </c>
      <c r="I2677" s="1" t="s">
        <v>74</v>
      </c>
      <c r="J2677" s="1" t="s">
        <v>75</v>
      </c>
      <c r="K2677" s="1" t="s">
        <v>4079</v>
      </c>
    </row>
    <row r="2678" spans="1:11">
      <c r="A2678" s="1">
        <v>7543</v>
      </c>
      <c r="B2678" s="1">
        <v>2114</v>
      </c>
      <c r="C2678" s="1" t="s">
        <v>4014</v>
      </c>
      <c r="D2678" s="1" t="s">
        <v>589</v>
      </c>
      <c r="E2678" s="1" t="s">
        <v>71</v>
      </c>
      <c r="F2678" s="1" t="s">
        <v>4065</v>
      </c>
      <c r="G2678" s="1" t="s">
        <v>4066</v>
      </c>
      <c r="H2678" s="1" t="s">
        <v>50</v>
      </c>
      <c r="I2678" s="1" t="s">
        <v>74</v>
      </c>
      <c r="J2678" s="1" t="s">
        <v>75</v>
      </c>
      <c r="K2678" s="1" t="s">
        <v>4079</v>
      </c>
    </row>
    <row r="2679" spans="1:11">
      <c r="A2679" s="1">
        <v>7543</v>
      </c>
      <c r="B2679" s="1">
        <v>2114</v>
      </c>
      <c r="C2679" s="1" t="s">
        <v>4014</v>
      </c>
      <c r="D2679" s="1" t="s">
        <v>589</v>
      </c>
      <c r="E2679" s="1" t="s">
        <v>550</v>
      </c>
      <c r="F2679" s="1" t="s">
        <v>4080</v>
      </c>
      <c r="G2679" s="1" t="s">
        <v>4081</v>
      </c>
      <c r="H2679" s="1" t="s">
        <v>50</v>
      </c>
      <c r="I2679" s="1" t="s">
        <v>4082</v>
      </c>
      <c r="J2679" s="1" t="s">
        <v>4083</v>
      </c>
      <c r="K2679" s="1" t="s">
        <v>4079</v>
      </c>
    </row>
    <row r="2680" spans="1:11">
      <c r="A2680" s="1">
        <v>7543</v>
      </c>
      <c r="B2680" s="1">
        <v>2114</v>
      </c>
      <c r="C2680" s="1" t="s">
        <v>4014</v>
      </c>
      <c r="D2680" s="1" t="s">
        <v>589</v>
      </c>
      <c r="E2680" s="1" t="s">
        <v>550</v>
      </c>
      <c r="F2680" s="1" t="s">
        <v>4084</v>
      </c>
      <c r="G2680" s="1" t="s">
        <v>4085</v>
      </c>
      <c r="H2680" s="1" t="s">
        <v>50</v>
      </c>
      <c r="I2680" s="1" t="s">
        <v>4082</v>
      </c>
      <c r="J2680" s="1" t="s">
        <v>4083</v>
      </c>
      <c r="K2680" s="1" t="s">
        <v>4079</v>
      </c>
    </row>
    <row r="2681" spans="1:11">
      <c r="A2681" s="1">
        <v>7543</v>
      </c>
      <c r="B2681" s="1">
        <v>2114</v>
      </c>
      <c r="C2681" s="1" t="s">
        <v>4014</v>
      </c>
      <c r="D2681" s="1" t="s">
        <v>589</v>
      </c>
      <c r="E2681" s="1" t="s">
        <v>65</v>
      </c>
      <c r="F2681" s="1" t="s">
        <v>1109</v>
      </c>
      <c r="G2681" s="1" t="s">
        <v>1110</v>
      </c>
      <c r="H2681" s="1" t="s">
        <v>50</v>
      </c>
      <c r="I2681" s="1" t="s">
        <v>828</v>
      </c>
      <c r="J2681" s="1" t="s">
        <v>829</v>
      </c>
      <c r="K2681" s="1" t="s">
        <v>4079</v>
      </c>
    </row>
    <row r="2682" spans="1:11">
      <c r="A2682" s="1">
        <v>7544</v>
      </c>
      <c r="B2682" s="1">
        <v>2114</v>
      </c>
      <c r="C2682" s="1" t="s">
        <v>4014</v>
      </c>
      <c r="D2682" s="1" t="s">
        <v>451</v>
      </c>
      <c r="E2682" s="1" t="s">
        <v>590</v>
      </c>
      <c r="F2682" s="1" t="s">
        <v>2240</v>
      </c>
      <c r="G2682" s="1" t="s">
        <v>2241</v>
      </c>
      <c r="H2682" s="1" t="s">
        <v>50</v>
      </c>
      <c r="I2682" s="1" t="s">
        <v>3137</v>
      </c>
      <c r="J2682" s="1" t="s">
        <v>3138</v>
      </c>
      <c r="K2682" s="1" t="s">
        <v>4086</v>
      </c>
    </row>
    <row r="2683" spans="1:11">
      <c r="A2683" s="1">
        <v>7544</v>
      </c>
      <c r="B2683" s="1">
        <v>2114</v>
      </c>
      <c r="C2683" s="1" t="s">
        <v>4014</v>
      </c>
      <c r="D2683" s="1" t="s">
        <v>451</v>
      </c>
      <c r="E2683" s="1" t="s">
        <v>590</v>
      </c>
      <c r="F2683" s="1" t="s">
        <v>2426</v>
      </c>
      <c r="G2683" s="1" t="s">
        <v>2427</v>
      </c>
      <c r="H2683" s="1" t="s">
        <v>50</v>
      </c>
      <c r="I2683" s="1" t="s">
        <v>877</v>
      </c>
      <c r="J2683" s="1" t="s">
        <v>2242</v>
      </c>
      <c r="K2683" s="1" t="s">
        <v>4086</v>
      </c>
    </row>
    <row r="2684" spans="1:11">
      <c r="A2684" s="1">
        <v>7544</v>
      </c>
      <c r="B2684" s="1">
        <v>2114</v>
      </c>
      <c r="C2684" s="1" t="s">
        <v>4014</v>
      </c>
      <c r="D2684" s="1" t="s">
        <v>451</v>
      </c>
      <c r="E2684" s="1" t="s">
        <v>590</v>
      </c>
      <c r="F2684" s="1" t="s">
        <v>2426</v>
      </c>
      <c r="G2684" s="1" t="s">
        <v>2427</v>
      </c>
      <c r="H2684" s="1" t="s">
        <v>466</v>
      </c>
      <c r="I2684" s="1" t="s">
        <v>877</v>
      </c>
      <c r="J2684" s="1" t="s">
        <v>4087</v>
      </c>
      <c r="K2684" s="1" t="s">
        <v>4086</v>
      </c>
    </row>
    <row r="2685" spans="1:11">
      <c r="A2685" s="1">
        <v>7544</v>
      </c>
      <c r="B2685" s="1">
        <v>2114</v>
      </c>
      <c r="C2685" s="1" t="s">
        <v>4014</v>
      </c>
      <c r="D2685" s="1" t="s">
        <v>451</v>
      </c>
      <c r="E2685" s="1" t="s">
        <v>590</v>
      </c>
      <c r="F2685" s="1" t="s">
        <v>2426</v>
      </c>
      <c r="G2685" s="1" t="s">
        <v>2427</v>
      </c>
      <c r="H2685" s="1" t="s">
        <v>50</v>
      </c>
      <c r="I2685" s="1" t="s">
        <v>3433</v>
      </c>
      <c r="J2685" s="1" t="s">
        <v>3434</v>
      </c>
      <c r="K2685" s="1" t="s">
        <v>4086</v>
      </c>
    </row>
    <row r="2686" spans="1:11">
      <c r="A2686" s="1">
        <v>7544</v>
      </c>
      <c r="B2686" s="1">
        <v>2114</v>
      </c>
      <c r="C2686" s="1" t="s">
        <v>4014</v>
      </c>
      <c r="D2686" s="1" t="s">
        <v>451</v>
      </c>
      <c r="E2686" s="1" t="s">
        <v>479</v>
      </c>
      <c r="F2686" s="1" t="s">
        <v>4088</v>
      </c>
      <c r="G2686" s="1" t="s">
        <v>4089</v>
      </c>
      <c r="H2686" s="1" t="s">
        <v>50</v>
      </c>
      <c r="I2686" s="1" t="s">
        <v>410</v>
      </c>
      <c r="J2686" s="1" t="s">
        <v>411</v>
      </c>
      <c r="K2686" s="1" t="s">
        <v>4086</v>
      </c>
    </row>
    <row r="2687" spans="1:11">
      <c r="A2687" s="1">
        <v>7544</v>
      </c>
      <c r="B2687" s="1">
        <v>2114</v>
      </c>
      <c r="C2687" s="1" t="s">
        <v>4014</v>
      </c>
      <c r="D2687" s="1" t="s">
        <v>451</v>
      </c>
      <c r="E2687" s="1" t="s">
        <v>65</v>
      </c>
      <c r="F2687" s="1" t="s">
        <v>66</v>
      </c>
      <c r="G2687" s="1" t="s">
        <v>67</v>
      </c>
      <c r="H2687" s="1" t="s">
        <v>50</v>
      </c>
      <c r="I2687" s="1" t="s">
        <v>311</v>
      </c>
      <c r="J2687" s="1" t="s">
        <v>312</v>
      </c>
      <c r="K2687" s="1" t="s">
        <v>4086</v>
      </c>
    </row>
    <row r="2688" spans="1:11">
      <c r="A2688" s="1">
        <v>7545</v>
      </c>
      <c r="B2688" s="1">
        <v>2114</v>
      </c>
      <c r="C2688" s="1" t="s">
        <v>4014</v>
      </c>
      <c r="D2688" s="1" t="s">
        <v>4090</v>
      </c>
      <c r="E2688" s="1" t="s">
        <v>590</v>
      </c>
      <c r="F2688" s="1" t="s">
        <v>2657</v>
      </c>
      <c r="G2688" s="1" t="s">
        <v>2658</v>
      </c>
      <c r="H2688" s="1" t="s">
        <v>50</v>
      </c>
      <c r="I2688" s="1" t="s">
        <v>4091</v>
      </c>
      <c r="J2688" s="1" t="s">
        <v>4092</v>
      </c>
      <c r="K2688" s="1" t="s">
        <v>4093</v>
      </c>
    </row>
    <row r="2689" spans="1:11">
      <c r="A2689" s="1">
        <v>7545</v>
      </c>
      <c r="B2689" s="1">
        <v>2114</v>
      </c>
      <c r="C2689" s="1" t="s">
        <v>4014</v>
      </c>
      <c r="D2689" s="1" t="s">
        <v>4090</v>
      </c>
      <c r="E2689" s="1" t="s">
        <v>1815</v>
      </c>
      <c r="F2689" s="1" t="s">
        <v>2718</v>
      </c>
      <c r="G2689" s="1" t="s">
        <v>2719</v>
      </c>
      <c r="H2689" s="1" t="s">
        <v>50</v>
      </c>
      <c r="I2689" s="1" t="s">
        <v>195</v>
      </c>
      <c r="J2689" s="1" t="s">
        <v>196</v>
      </c>
      <c r="K2689" s="1" t="s">
        <v>4093</v>
      </c>
    </row>
    <row r="2690" spans="1:11">
      <c r="A2690" s="1">
        <v>7545</v>
      </c>
      <c r="B2690" s="1">
        <v>2114</v>
      </c>
      <c r="C2690" s="1" t="s">
        <v>4014</v>
      </c>
      <c r="D2690" s="1" t="s">
        <v>4090</v>
      </c>
      <c r="E2690" s="1" t="s">
        <v>479</v>
      </c>
      <c r="F2690" s="1" t="s">
        <v>4088</v>
      </c>
      <c r="G2690" s="1" t="s">
        <v>4089</v>
      </c>
      <c r="H2690" s="1" t="s">
        <v>50</v>
      </c>
      <c r="I2690" s="1" t="s">
        <v>57</v>
      </c>
      <c r="J2690" s="1" t="s">
        <v>58</v>
      </c>
      <c r="K2690" s="1" t="s">
        <v>4093</v>
      </c>
    </row>
    <row r="2691" spans="1:11">
      <c r="A2691" s="1">
        <v>7545</v>
      </c>
      <c r="B2691" s="1">
        <v>2114</v>
      </c>
      <c r="C2691" s="1" t="s">
        <v>4014</v>
      </c>
      <c r="D2691" s="1" t="s">
        <v>4090</v>
      </c>
      <c r="E2691" s="1" t="s">
        <v>65</v>
      </c>
      <c r="F2691" s="1" t="s">
        <v>1162</v>
      </c>
      <c r="G2691" s="1" t="s">
        <v>1163</v>
      </c>
      <c r="H2691" s="1" t="s">
        <v>50</v>
      </c>
      <c r="I2691" s="1" t="s">
        <v>760</v>
      </c>
      <c r="J2691" s="1" t="s">
        <v>761</v>
      </c>
      <c r="K2691" s="1" t="s">
        <v>4093</v>
      </c>
    </row>
    <row r="2692" spans="1:11">
      <c r="A2692" s="1">
        <v>7546</v>
      </c>
      <c r="B2692" s="1">
        <v>2114</v>
      </c>
      <c r="C2692" s="1" t="s">
        <v>4014</v>
      </c>
      <c r="D2692" s="1" t="s">
        <v>4094</v>
      </c>
      <c r="E2692" s="1" t="s">
        <v>249</v>
      </c>
      <c r="F2692" s="1" t="s">
        <v>4095</v>
      </c>
      <c r="G2692" s="1" t="s">
        <v>4096</v>
      </c>
      <c r="H2692" s="1" t="s">
        <v>50</v>
      </c>
      <c r="I2692" s="1" t="s">
        <v>638</v>
      </c>
      <c r="J2692" s="1" t="s">
        <v>639</v>
      </c>
      <c r="K2692" s="1" t="s">
        <v>4097</v>
      </c>
    </row>
    <row r="2693" spans="1:11">
      <c r="A2693" s="1">
        <v>7546</v>
      </c>
      <c r="B2693" s="1">
        <v>2114</v>
      </c>
      <c r="C2693" s="1" t="s">
        <v>4014</v>
      </c>
      <c r="D2693" s="1" t="s">
        <v>4094</v>
      </c>
      <c r="E2693" s="1" t="s">
        <v>1637</v>
      </c>
      <c r="F2693" s="1" t="s">
        <v>4098</v>
      </c>
      <c r="G2693" s="1" t="s">
        <v>4099</v>
      </c>
      <c r="H2693" s="1" t="s">
        <v>50</v>
      </c>
      <c r="I2693" s="1" t="s">
        <v>109</v>
      </c>
      <c r="J2693" s="1" t="s">
        <v>110</v>
      </c>
      <c r="K2693" s="1" t="s">
        <v>4097</v>
      </c>
    </row>
    <row r="2694" spans="1:11">
      <c r="A2694" s="1">
        <v>7546</v>
      </c>
      <c r="B2694" s="1">
        <v>2114</v>
      </c>
      <c r="C2694" s="1" t="s">
        <v>4014</v>
      </c>
      <c r="D2694" s="1" t="s">
        <v>4094</v>
      </c>
      <c r="E2694" s="1" t="s">
        <v>65</v>
      </c>
      <c r="F2694" s="1" t="s">
        <v>1747</v>
      </c>
      <c r="G2694" s="1" t="s">
        <v>1748</v>
      </c>
      <c r="H2694" s="1" t="s">
        <v>50</v>
      </c>
      <c r="I2694" s="1" t="s">
        <v>828</v>
      </c>
      <c r="J2694" s="1" t="s">
        <v>829</v>
      </c>
      <c r="K2694" s="1" t="s">
        <v>4097</v>
      </c>
    </row>
    <row r="2695" spans="1:11">
      <c r="A2695" s="1">
        <v>7547</v>
      </c>
      <c r="B2695" s="1">
        <v>2114</v>
      </c>
      <c r="C2695" s="1" t="s">
        <v>4014</v>
      </c>
      <c r="D2695" s="1" t="s">
        <v>4100</v>
      </c>
      <c r="E2695" s="1" t="s">
        <v>590</v>
      </c>
      <c r="F2695" s="1" t="s">
        <v>2426</v>
      </c>
      <c r="G2695" s="1" t="s">
        <v>2427</v>
      </c>
      <c r="H2695" s="1" t="s">
        <v>50</v>
      </c>
      <c r="I2695" s="1" t="s">
        <v>838</v>
      </c>
      <c r="J2695" s="1" t="s">
        <v>839</v>
      </c>
      <c r="K2695" s="1" t="s">
        <v>4101</v>
      </c>
    </row>
    <row r="2696" spans="1:11">
      <c r="A2696" s="1">
        <v>7547</v>
      </c>
      <c r="B2696" s="1">
        <v>2114</v>
      </c>
      <c r="C2696" s="1" t="s">
        <v>4014</v>
      </c>
      <c r="D2696" s="1" t="s">
        <v>4100</v>
      </c>
      <c r="E2696" s="1" t="s">
        <v>186</v>
      </c>
      <c r="F2696" s="1" t="s">
        <v>801</v>
      </c>
      <c r="G2696" s="1" t="s">
        <v>802</v>
      </c>
      <c r="H2696" s="1" t="s">
        <v>50</v>
      </c>
      <c r="I2696" s="1" t="s">
        <v>199</v>
      </c>
      <c r="J2696" s="1" t="s">
        <v>200</v>
      </c>
      <c r="K2696" s="1" t="s">
        <v>4101</v>
      </c>
    </row>
    <row r="2697" spans="1:11">
      <c r="A2697" s="1">
        <v>7547</v>
      </c>
      <c r="B2697" s="1">
        <v>2114</v>
      </c>
      <c r="C2697" s="1" t="s">
        <v>4014</v>
      </c>
      <c r="D2697" s="1" t="s">
        <v>4100</v>
      </c>
      <c r="E2697" s="1" t="s">
        <v>479</v>
      </c>
      <c r="F2697" s="1" t="s">
        <v>4088</v>
      </c>
      <c r="G2697" s="1" t="s">
        <v>4089</v>
      </c>
      <c r="H2697" s="1" t="s">
        <v>50</v>
      </c>
      <c r="I2697" s="1" t="s">
        <v>79</v>
      </c>
      <c r="J2697" s="1" t="s">
        <v>80</v>
      </c>
      <c r="K2697" s="1" t="s">
        <v>4101</v>
      </c>
    </row>
    <row r="2698" spans="1:11">
      <c r="A2698" s="1">
        <v>7547</v>
      </c>
      <c r="B2698" s="1">
        <v>2114</v>
      </c>
      <c r="C2698" s="1" t="s">
        <v>4014</v>
      </c>
      <c r="D2698" s="1" t="s">
        <v>4100</v>
      </c>
      <c r="E2698" s="1" t="s">
        <v>65</v>
      </c>
      <c r="F2698" s="1" t="s">
        <v>1109</v>
      </c>
      <c r="G2698" s="1" t="s">
        <v>1110</v>
      </c>
      <c r="H2698" s="1" t="s">
        <v>50</v>
      </c>
      <c r="I2698" s="1" t="s">
        <v>587</v>
      </c>
      <c r="J2698" s="1" t="s">
        <v>588</v>
      </c>
      <c r="K2698" s="1" t="s">
        <v>4101</v>
      </c>
    </row>
    <row r="2699" spans="1:11">
      <c r="A2699" s="1">
        <v>7548</v>
      </c>
      <c r="B2699" s="1">
        <v>2114</v>
      </c>
      <c r="C2699" s="1" t="s">
        <v>4014</v>
      </c>
      <c r="D2699" s="1" t="s">
        <v>4102</v>
      </c>
      <c r="E2699" s="1" t="s">
        <v>513</v>
      </c>
      <c r="F2699" s="1" t="s">
        <v>3363</v>
      </c>
      <c r="G2699" s="1" t="s">
        <v>3364</v>
      </c>
      <c r="H2699" s="1" t="s">
        <v>50</v>
      </c>
      <c r="I2699" s="1" t="s">
        <v>1009</v>
      </c>
      <c r="J2699" s="1" t="s">
        <v>1010</v>
      </c>
      <c r="K2699" s="1" t="s">
        <v>755</v>
      </c>
    </row>
    <row r="2700" spans="1:11">
      <c r="A2700" s="1">
        <v>7548</v>
      </c>
      <c r="B2700" s="1">
        <v>2114</v>
      </c>
      <c r="C2700" s="1" t="s">
        <v>4014</v>
      </c>
      <c r="D2700" s="1" t="s">
        <v>4102</v>
      </c>
      <c r="E2700" s="1" t="s">
        <v>513</v>
      </c>
      <c r="F2700" s="1" t="s">
        <v>2458</v>
      </c>
      <c r="G2700" s="1" t="s">
        <v>2459</v>
      </c>
      <c r="H2700" s="1" t="s">
        <v>50</v>
      </c>
      <c r="I2700" s="1" t="s">
        <v>1053</v>
      </c>
      <c r="J2700" s="1" t="s">
        <v>1054</v>
      </c>
      <c r="K2700" s="1" t="s">
        <v>755</v>
      </c>
    </row>
    <row r="2701" spans="1:11">
      <c r="A2701" s="1">
        <v>7548</v>
      </c>
      <c r="B2701" s="1">
        <v>2114</v>
      </c>
      <c r="C2701" s="1" t="s">
        <v>4014</v>
      </c>
      <c r="D2701" s="1" t="s">
        <v>4102</v>
      </c>
      <c r="E2701" s="1" t="s">
        <v>65</v>
      </c>
      <c r="F2701" s="1" t="s">
        <v>1162</v>
      </c>
      <c r="G2701" s="1" t="s">
        <v>1163</v>
      </c>
      <c r="H2701" s="1" t="s">
        <v>50</v>
      </c>
      <c r="I2701" s="1" t="s">
        <v>838</v>
      </c>
      <c r="J2701" s="1" t="s">
        <v>839</v>
      </c>
      <c r="K2701" s="1" t="s">
        <v>755</v>
      </c>
    </row>
    <row r="2702" spans="1:11">
      <c r="A2702" s="1">
        <v>7549</v>
      </c>
      <c r="B2702" s="1">
        <v>2114</v>
      </c>
      <c r="C2702" s="1" t="s">
        <v>4014</v>
      </c>
      <c r="D2702" s="1" t="s">
        <v>1945</v>
      </c>
      <c r="E2702" s="1" t="s">
        <v>590</v>
      </c>
      <c r="F2702" s="1" t="s">
        <v>4103</v>
      </c>
      <c r="G2702" s="1" t="s">
        <v>4104</v>
      </c>
      <c r="H2702" s="1" t="s">
        <v>50</v>
      </c>
      <c r="I2702" s="1" t="s">
        <v>145</v>
      </c>
      <c r="J2702" s="1" t="s">
        <v>146</v>
      </c>
      <c r="K2702" s="1" t="s">
        <v>4105</v>
      </c>
    </row>
    <row r="2703" spans="1:11">
      <c r="A2703" s="1">
        <v>7549</v>
      </c>
      <c r="B2703" s="1">
        <v>2114</v>
      </c>
      <c r="C2703" s="1" t="s">
        <v>4014</v>
      </c>
      <c r="D2703" s="1" t="s">
        <v>1945</v>
      </c>
      <c r="E2703" s="1" t="s">
        <v>71</v>
      </c>
      <c r="F2703" s="1" t="s">
        <v>4065</v>
      </c>
      <c r="G2703" s="1" t="s">
        <v>4066</v>
      </c>
      <c r="H2703" s="1" t="s">
        <v>50</v>
      </c>
      <c r="I2703" s="1" t="s">
        <v>74</v>
      </c>
      <c r="J2703" s="1" t="s">
        <v>75</v>
      </c>
      <c r="K2703" s="1" t="s">
        <v>4105</v>
      </c>
    </row>
    <row r="2704" spans="1:11">
      <c r="A2704" s="1">
        <v>7549</v>
      </c>
      <c r="B2704" s="1">
        <v>2114</v>
      </c>
      <c r="C2704" s="1" t="s">
        <v>4014</v>
      </c>
      <c r="D2704" s="1" t="s">
        <v>1945</v>
      </c>
      <c r="E2704" s="1" t="s">
        <v>71</v>
      </c>
      <c r="F2704" s="1" t="s">
        <v>4065</v>
      </c>
      <c r="G2704" s="1" t="s">
        <v>4066</v>
      </c>
      <c r="H2704" s="1" t="s">
        <v>50</v>
      </c>
      <c r="I2704" s="1" t="s">
        <v>74</v>
      </c>
      <c r="J2704" s="1" t="s">
        <v>75</v>
      </c>
      <c r="K2704" s="1" t="s">
        <v>4105</v>
      </c>
    </row>
    <row r="2705" spans="1:11">
      <c r="A2705" s="1">
        <v>7549</v>
      </c>
      <c r="B2705" s="1">
        <v>2114</v>
      </c>
      <c r="C2705" s="1" t="s">
        <v>4014</v>
      </c>
      <c r="D2705" s="1" t="s">
        <v>1945</v>
      </c>
      <c r="E2705" s="1" t="s">
        <v>71</v>
      </c>
      <c r="F2705" s="1" t="s">
        <v>4065</v>
      </c>
      <c r="G2705" s="1" t="s">
        <v>4066</v>
      </c>
      <c r="H2705" s="1" t="s">
        <v>50</v>
      </c>
      <c r="I2705" s="1" t="s">
        <v>74</v>
      </c>
      <c r="J2705" s="1" t="s">
        <v>75</v>
      </c>
      <c r="K2705" s="1" t="s">
        <v>4105</v>
      </c>
    </row>
    <row r="2706" spans="1:11">
      <c r="A2706" s="1">
        <v>7549</v>
      </c>
      <c r="B2706" s="1">
        <v>2114</v>
      </c>
      <c r="C2706" s="1" t="s">
        <v>4014</v>
      </c>
      <c r="D2706" s="1" t="s">
        <v>1945</v>
      </c>
      <c r="E2706" s="1" t="s">
        <v>539</v>
      </c>
      <c r="F2706" s="1" t="s">
        <v>4106</v>
      </c>
      <c r="G2706" s="1" t="s">
        <v>4107</v>
      </c>
      <c r="H2706" s="1" t="s">
        <v>50</v>
      </c>
      <c r="I2706" s="1" t="s">
        <v>208</v>
      </c>
      <c r="J2706" s="1" t="s">
        <v>209</v>
      </c>
      <c r="K2706" s="1" t="s">
        <v>4105</v>
      </c>
    </row>
    <row r="2707" spans="1:11">
      <c r="A2707" s="1">
        <v>7549</v>
      </c>
      <c r="B2707" s="1">
        <v>2114</v>
      </c>
      <c r="C2707" s="1" t="s">
        <v>4014</v>
      </c>
      <c r="D2707" s="1" t="s">
        <v>1945</v>
      </c>
      <c r="E2707" s="1" t="s">
        <v>65</v>
      </c>
      <c r="F2707" s="1" t="s">
        <v>66</v>
      </c>
      <c r="G2707" s="1" t="s">
        <v>67</v>
      </c>
      <c r="H2707" s="1" t="s">
        <v>50</v>
      </c>
      <c r="I2707" s="1" t="s">
        <v>113</v>
      </c>
      <c r="J2707" s="1" t="s">
        <v>114</v>
      </c>
      <c r="K2707" s="1" t="s">
        <v>4105</v>
      </c>
    </row>
    <row r="2708" spans="1:11">
      <c r="A2708" s="1">
        <v>7550</v>
      </c>
      <c r="B2708" s="1">
        <v>2114</v>
      </c>
      <c r="C2708" s="1" t="s">
        <v>4014</v>
      </c>
      <c r="D2708" s="1" t="s">
        <v>1939</v>
      </c>
      <c r="E2708" s="1" t="s">
        <v>513</v>
      </c>
      <c r="F2708" s="1" t="s">
        <v>2458</v>
      </c>
      <c r="G2708" s="1" t="s">
        <v>2459</v>
      </c>
      <c r="H2708" s="1" t="s">
        <v>50</v>
      </c>
      <c r="I2708" s="1" t="s">
        <v>3137</v>
      </c>
      <c r="J2708" s="1" t="s">
        <v>3138</v>
      </c>
      <c r="K2708" s="1" t="s">
        <v>2809</v>
      </c>
    </row>
    <row r="2709" spans="1:11">
      <c r="A2709" s="1">
        <v>7550</v>
      </c>
      <c r="B2709" s="1">
        <v>2114</v>
      </c>
      <c r="C2709" s="1" t="s">
        <v>4014</v>
      </c>
      <c r="D2709" s="1" t="s">
        <v>1939</v>
      </c>
      <c r="E2709" s="1" t="s">
        <v>65</v>
      </c>
      <c r="F2709" s="1" t="s">
        <v>1162</v>
      </c>
      <c r="G2709" s="1" t="s">
        <v>1163</v>
      </c>
      <c r="H2709" s="1" t="s">
        <v>50</v>
      </c>
      <c r="I2709" s="1" t="s">
        <v>587</v>
      </c>
      <c r="J2709" s="1" t="s">
        <v>588</v>
      </c>
      <c r="K2709" s="1" t="s">
        <v>2809</v>
      </c>
    </row>
    <row r="2710" spans="1:11">
      <c r="A2710" s="1">
        <v>7551</v>
      </c>
      <c r="B2710" s="1">
        <v>2114</v>
      </c>
      <c r="C2710" s="1" t="s">
        <v>4014</v>
      </c>
      <c r="D2710" s="1" t="s">
        <v>1198</v>
      </c>
      <c r="E2710" s="1" t="s">
        <v>71</v>
      </c>
      <c r="F2710" s="1" t="s">
        <v>4065</v>
      </c>
      <c r="G2710" s="1" t="s">
        <v>4066</v>
      </c>
      <c r="H2710" s="1" t="s">
        <v>62</v>
      </c>
      <c r="I2710" s="1" t="s">
        <v>74</v>
      </c>
      <c r="J2710" s="1" t="s">
        <v>1480</v>
      </c>
      <c r="K2710" s="1" t="s">
        <v>1148</v>
      </c>
    </row>
    <row r="2711" spans="1:11">
      <c r="A2711" s="1">
        <v>7551</v>
      </c>
      <c r="B2711" s="1">
        <v>2114</v>
      </c>
      <c r="C2711" s="1" t="s">
        <v>4014</v>
      </c>
      <c r="D2711" s="1" t="s">
        <v>1198</v>
      </c>
      <c r="E2711" s="1" t="s">
        <v>474</v>
      </c>
      <c r="F2711" s="1" t="s">
        <v>2370</v>
      </c>
      <c r="G2711" s="1" t="s">
        <v>2371</v>
      </c>
      <c r="H2711" s="1" t="s">
        <v>50</v>
      </c>
      <c r="I2711" s="1" t="s">
        <v>79</v>
      </c>
      <c r="J2711" s="1" t="s">
        <v>80</v>
      </c>
      <c r="K2711" s="1" t="s">
        <v>1148</v>
      </c>
    </row>
    <row r="2712" spans="1:11">
      <c r="A2712" s="1">
        <v>7551</v>
      </c>
      <c r="B2712" s="1">
        <v>2114</v>
      </c>
      <c r="C2712" s="1" t="s">
        <v>4014</v>
      </c>
      <c r="D2712" s="1" t="s">
        <v>1198</v>
      </c>
      <c r="E2712" s="1" t="s">
        <v>65</v>
      </c>
      <c r="F2712" s="1" t="s">
        <v>66</v>
      </c>
      <c r="G2712" s="1" t="s">
        <v>67</v>
      </c>
      <c r="H2712" s="1" t="s">
        <v>50</v>
      </c>
      <c r="I2712" s="1" t="s">
        <v>1210</v>
      </c>
      <c r="J2712" s="1" t="s">
        <v>1211</v>
      </c>
      <c r="K2712" s="1" t="s">
        <v>1148</v>
      </c>
    </row>
    <row r="2713" spans="1:11">
      <c r="A2713" s="1">
        <v>7552</v>
      </c>
      <c r="B2713" s="1">
        <v>2114</v>
      </c>
      <c r="C2713" s="1" t="s">
        <v>4014</v>
      </c>
      <c r="D2713" s="1" t="s">
        <v>4108</v>
      </c>
      <c r="E2713" s="1" t="s">
        <v>590</v>
      </c>
      <c r="F2713" s="1" t="s">
        <v>2426</v>
      </c>
      <c r="G2713" s="1" t="s">
        <v>2427</v>
      </c>
      <c r="H2713" s="1" t="s">
        <v>50</v>
      </c>
      <c r="I2713" s="1" t="s">
        <v>237</v>
      </c>
      <c r="J2713" s="1" t="s">
        <v>238</v>
      </c>
      <c r="K2713" s="1" t="s">
        <v>3752</v>
      </c>
    </row>
    <row r="2714" spans="1:11">
      <c r="A2714" s="1">
        <v>7552</v>
      </c>
      <c r="B2714" s="1">
        <v>2114</v>
      </c>
      <c r="C2714" s="1" t="s">
        <v>4014</v>
      </c>
      <c r="D2714" s="1" t="s">
        <v>4108</v>
      </c>
      <c r="E2714" s="1" t="s">
        <v>65</v>
      </c>
      <c r="F2714" s="1" t="s">
        <v>1329</v>
      </c>
      <c r="G2714" s="1" t="s">
        <v>1330</v>
      </c>
      <c r="H2714" s="1" t="s">
        <v>50</v>
      </c>
      <c r="I2714" s="1" t="s">
        <v>587</v>
      </c>
      <c r="J2714" s="1" t="s">
        <v>588</v>
      </c>
      <c r="K2714" s="1" t="s">
        <v>3752</v>
      </c>
    </row>
    <row r="2715" spans="1:11">
      <c r="A2715" s="1">
        <v>7553</v>
      </c>
      <c r="B2715" s="1">
        <v>2114</v>
      </c>
      <c r="C2715" s="1" t="s">
        <v>4014</v>
      </c>
      <c r="D2715" s="1" t="s">
        <v>4109</v>
      </c>
      <c r="E2715" s="1" t="s">
        <v>4110</v>
      </c>
      <c r="F2715" s="1" t="s">
        <v>4111</v>
      </c>
      <c r="G2715" s="1" t="s">
        <v>4112</v>
      </c>
      <c r="H2715" s="1" t="s">
        <v>50</v>
      </c>
      <c r="I2715" s="1" t="s">
        <v>122</v>
      </c>
      <c r="J2715" s="1" t="s">
        <v>123</v>
      </c>
      <c r="K2715" s="1" t="s">
        <v>3235</v>
      </c>
    </row>
    <row r="2716" spans="1:11">
      <c r="A2716" s="1">
        <v>7553</v>
      </c>
      <c r="B2716" s="1">
        <v>2114</v>
      </c>
      <c r="C2716" s="1" t="s">
        <v>4014</v>
      </c>
      <c r="D2716" s="1" t="s">
        <v>4109</v>
      </c>
      <c r="E2716" s="1" t="s">
        <v>65</v>
      </c>
      <c r="F2716" s="1" t="s">
        <v>66</v>
      </c>
      <c r="G2716" s="1" t="s">
        <v>67</v>
      </c>
      <c r="H2716" s="1" t="s">
        <v>50</v>
      </c>
      <c r="I2716" s="1" t="s">
        <v>587</v>
      </c>
      <c r="J2716" s="1" t="s">
        <v>588</v>
      </c>
      <c r="K2716" s="1" t="s">
        <v>3235</v>
      </c>
    </row>
    <row r="2717" spans="1:11">
      <c r="A2717" s="1">
        <v>7580</v>
      </c>
      <c r="B2717" s="1">
        <v>2247</v>
      </c>
      <c r="C2717" s="1" t="s">
        <v>4014</v>
      </c>
      <c r="D2717" s="1" t="s">
        <v>4113</v>
      </c>
      <c r="E2717" s="1" t="s">
        <v>4114</v>
      </c>
      <c r="F2717" s="1" t="s">
        <v>4115</v>
      </c>
      <c r="G2717" s="1" t="s">
        <v>4116</v>
      </c>
      <c r="H2717" s="1" t="s">
        <v>50</v>
      </c>
      <c r="I2717" s="1" t="s">
        <v>79</v>
      </c>
      <c r="J2717" s="1" t="s">
        <v>80</v>
      </c>
      <c r="K2717" s="1" t="s">
        <v>4117</v>
      </c>
    </row>
    <row r="2718" spans="1:11">
      <c r="A2718" s="1">
        <v>7580</v>
      </c>
      <c r="B2718" s="1">
        <v>2247</v>
      </c>
      <c r="C2718" s="1" t="s">
        <v>4014</v>
      </c>
      <c r="D2718" s="1" t="s">
        <v>4113</v>
      </c>
      <c r="E2718" s="1" t="s">
        <v>65</v>
      </c>
      <c r="F2718" s="1" t="s">
        <v>2579</v>
      </c>
      <c r="G2718" s="1" t="s">
        <v>2580</v>
      </c>
      <c r="H2718" s="1" t="s">
        <v>50</v>
      </c>
      <c r="I2718" s="1" t="s">
        <v>2083</v>
      </c>
      <c r="J2718" s="1" t="s">
        <v>2084</v>
      </c>
      <c r="K2718" s="1" t="s">
        <v>4117</v>
      </c>
    </row>
    <row r="2719" spans="1:11">
      <c r="A2719" s="1">
        <v>7581</v>
      </c>
      <c r="B2719" s="1">
        <v>2247</v>
      </c>
      <c r="C2719" s="1" t="s">
        <v>4014</v>
      </c>
      <c r="D2719" s="1" t="s">
        <v>4118</v>
      </c>
      <c r="E2719" s="1" t="s">
        <v>4119</v>
      </c>
      <c r="F2719" s="1" t="s">
        <v>4120</v>
      </c>
      <c r="G2719" s="1" t="s">
        <v>4121</v>
      </c>
      <c r="H2719" s="1" t="s">
        <v>50</v>
      </c>
      <c r="I2719" s="1" t="s">
        <v>303</v>
      </c>
      <c r="J2719" s="1" t="s">
        <v>304</v>
      </c>
      <c r="K2719" s="1" t="s">
        <v>496</v>
      </c>
    </row>
    <row r="2720" spans="1:11">
      <c r="A2720" s="1">
        <v>7581</v>
      </c>
      <c r="B2720" s="1">
        <v>2247</v>
      </c>
      <c r="C2720" s="1" t="s">
        <v>4014</v>
      </c>
      <c r="D2720" s="1" t="s">
        <v>4118</v>
      </c>
      <c r="E2720" s="1" t="s">
        <v>784</v>
      </c>
      <c r="F2720" s="1" t="s">
        <v>4122</v>
      </c>
      <c r="G2720" s="1" t="s">
        <v>4123</v>
      </c>
      <c r="H2720" s="1" t="s">
        <v>50</v>
      </c>
      <c r="I2720" s="1" t="s">
        <v>51</v>
      </c>
      <c r="J2720" s="1" t="s">
        <v>52</v>
      </c>
      <c r="K2720" s="1" t="s">
        <v>496</v>
      </c>
    </row>
    <row r="2721" spans="1:11">
      <c r="A2721" s="1">
        <v>7581</v>
      </c>
      <c r="B2721" s="1">
        <v>2247</v>
      </c>
      <c r="C2721" s="1" t="s">
        <v>4014</v>
      </c>
      <c r="D2721" s="1" t="s">
        <v>4118</v>
      </c>
      <c r="E2721" s="1" t="s">
        <v>4114</v>
      </c>
      <c r="F2721" s="1" t="s">
        <v>4115</v>
      </c>
      <c r="G2721" s="1" t="s">
        <v>4116</v>
      </c>
      <c r="H2721" s="1" t="s">
        <v>50</v>
      </c>
      <c r="I2721" s="1" t="s">
        <v>79</v>
      </c>
      <c r="J2721" s="1" t="s">
        <v>80</v>
      </c>
      <c r="K2721" s="1" t="s">
        <v>496</v>
      </c>
    </row>
    <row r="2722" spans="1:11">
      <c r="A2722" s="1">
        <v>7581</v>
      </c>
      <c r="B2722" s="1">
        <v>2247</v>
      </c>
      <c r="C2722" s="1" t="s">
        <v>4014</v>
      </c>
      <c r="D2722" s="1" t="s">
        <v>4118</v>
      </c>
      <c r="E2722" s="1" t="s">
        <v>65</v>
      </c>
      <c r="F2722" s="1" t="s">
        <v>2579</v>
      </c>
      <c r="G2722" s="1" t="s">
        <v>2580</v>
      </c>
      <c r="H2722" s="1" t="s">
        <v>50</v>
      </c>
      <c r="I2722" s="1" t="s">
        <v>2083</v>
      </c>
      <c r="J2722" s="1" t="s">
        <v>2084</v>
      </c>
      <c r="K2722" s="1" t="s">
        <v>496</v>
      </c>
    </row>
    <row r="2723" spans="1:11">
      <c r="A2723" s="1">
        <v>7582</v>
      </c>
      <c r="B2723" s="1">
        <v>2247</v>
      </c>
      <c r="C2723" s="1" t="s">
        <v>4014</v>
      </c>
      <c r="D2723" s="1" t="s">
        <v>4124</v>
      </c>
      <c r="E2723" s="1" t="s">
        <v>65</v>
      </c>
      <c r="F2723" s="1" t="s">
        <v>2579</v>
      </c>
      <c r="G2723" s="1" t="s">
        <v>2580</v>
      </c>
      <c r="H2723" s="1" t="s">
        <v>50</v>
      </c>
      <c r="I2723" s="1" t="s">
        <v>2581</v>
      </c>
      <c r="J2723" s="1" t="s">
        <v>2582</v>
      </c>
      <c r="K2723" s="1" t="s">
        <v>2582</v>
      </c>
    </row>
    <row r="2724" spans="1:11">
      <c r="A2724" s="1">
        <v>7583</v>
      </c>
      <c r="B2724" s="1">
        <v>2247</v>
      </c>
      <c r="C2724" s="1" t="s">
        <v>4014</v>
      </c>
      <c r="D2724" s="1" t="s">
        <v>4125</v>
      </c>
      <c r="E2724" s="1" t="s">
        <v>4126</v>
      </c>
      <c r="F2724" s="1" t="s">
        <v>4127</v>
      </c>
      <c r="G2724" s="1" t="s">
        <v>4128</v>
      </c>
      <c r="H2724" s="1" t="s">
        <v>50</v>
      </c>
      <c r="I2724" s="1" t="s">
        <v>79</v>
      </c>
      <c r="J2724" s="1" t="s">
        <v>80</v>
      </c>
      <c r="K2724" s="1" t="s">
        <v>900</v>
      </c>
    </row>
    <row r="2725" spans="1:11">
      <c r="A2725" s="1">
        <v>7583</v>
      </c>
      <c r="B2725" s="1">
        <v>2247</v>
      </c>
      <c r="C2725" s="1" t="s">
        <v>4014</v>
      </c>
      <c r="D2725" s="1" t="s">
        <v>4125</v>
      </c>
      <c r="E2725" s="1" t="s">
        <v>65</v>
      </c>
      <c r="F2725" s="1" t="s">
        <v>2579</v>
      </c>
      <c r="G2725" s="1" t="s">
        <v>2580</v>
      </c>
      <c r="H2725" s="1" t="s">
        <v>50</v>
      </c>
      <c r="I2725" s="1" t="s">
        <v>2581</v>
      </c>
      <c r="J2725" s="1" t="s">
        <v>2582</v>
      </c>
      <c r="K2725" s="1" t="s">
        <v>900</v>
      </c>
    </row>
    <row r="2726" spans="1:11">
      <c r="A2726" s="1">
        <v>7584</v>
      </c>
      <c r="B2726" s="1">
        <v>2247</v>
      </c>
      <c r="C2726" s="1" t="s">
        <v>4014</v>
      </c>
      <c r="D2726" s="1" t="s">
        <v>1700</v>
      </c>
      <c r="E2726" s="1" t="s">
        <v>65</v>
      </c>
      <c r="F2726" s="1" t="s">
        <v>2579</v>
      </c>
      <c r="G2726" s="1" t="s">
        <v>2580</v>
      </c>
      <c r="H2726" s="1" t="s">
        <v>50</v>
      </c>
      <c r="I2726" s="1" t="s">
        <v>1259</v>
      </c>
      <c r="J2726" s="1" t="s">
        <v>1260</v>
      </c>
      <c r="K2726" s="1" t="s">
        <v>1260</v>
      </c>
    </row>
    <row r="2727" spans="1:11">
      <c r="A2727" s="1">
        <v>7585</v>
      </c>
      <c r="B2727" s="1">
        <v>2247</v>
      </c>
      <c r="C2727" s="1" t="s">
        <v>4014</v>
      </c>
      <c r="D2727" s="1" t="s">
        <v>2437</v>
      </c>
      <c r="E2727" s="1" t="s">
        <v>4119</v>
      </c>
      <c r="F2727" s="1" t="s">
        <v>4129</v>
      </c>
      <c r="G2727" s="1" t="s">
        <v>4130</v>
      </c>
      <c r="H2727" s="1" t="s">
        <v>50</v>
      </c>
      <c r="I2727" s="1" t="s">
        <v>542</v>
      </c>
      <c r="J2727" s="1" t="s">
        <v>543</v>
      </c>
      <c r="K2727" s="1" t="s">
        <v>4131</v>
      </c>
    </row>
    <row r="2728" spans="1:11">
      <c r="A2728" s="1">
        <v>7585</v>
      </c>
      <c r="B2728" s="1">
        <v>2247</v>
      </c>
      <c r="C2728" s="1" t="s">
        <v>4014</v>
      </c>
      <c r="D2728" s="1" t="s">
        <v>2437</v>
      </c>
      <c r="E2728" s="1" t="s">
        <v>4114</v>
      </c>
      <c r="F2728" s="1" t="s">
        <v>4115</v>
      </c>
      <c r="G2728" s="1" t="s">
        <v>4116</v>
      </c>
      <c r="H2728" s="1" t="s">
        <v>50</v>
      </c>
      <c r="I2728" s="1" t="s">
        <v>79</v>
      </c>
      <c r="J2728" s="1" t="s">
        <v>80</v>
      </c>
      <c r="K2728" s="1" t="s">
        <v>4131</v>
      </c>
    </row>
    <row r="2729" spans="1:11">
      <c r="A2729" s="1">
        <v>7585</v>
      </c>
      <c r="B2729" s="1">
        <v>2247</v>
      </c>
      <c r="C2729" s="1" t="s">
        <v>4014</v>
      </c>
      <c r="D2729" s="1" t="s">
        <v>2437</v>
      </c>
      <c r="E2729" s="1" t="s">
        <v>65</v>
      </c>
      <c r="F2729" s="1" t="s">
        <v>2579</v>
      </c>
      <c r="G2729" s="1" t="s">
        <v>2580</v>
      </c>
      <c r="H2729" s="1" t="s">
        <v>50</v>
      </c>
      <c r="I2729" s="1" t="s">
        <v>2581</v>
      </c>
      <c r="J2729" s="1" t="s">
        <v>2582</v>
      </c>
      <c r="K2729" s="1" t="s">
        <v>4131</v>
      </c>
    </row>
    <row r="2730" spans="1:11">
      <c r="A2730" s="1">
        <v>7585</v>
      </c>
      <c r="B2730" s="1">
        <v>2247</v>
      </c>
      <c r="C2730" s="1" t="s">
        <v>4014</v>
      </c>
      <c r="D2730" s="1" t="s">
        <v>2437</v>
      </c>
      <c r="E2730" s="1" t="s">
        <v>65</v>
      </c>
      <c r="F2730" s="1" t="s">
        <v>2579</v>
      </c>
      <c r="G2730" s="1" t="s">
        <v>2580</v>
      </c>
      <c r="H2730" s="1" t="s">
        <v>50</v>
      </c>
      <c r="I2730" s="1" t="s">
        <v>2581</v>
      </c>
      <c r="J2730" s="1" t="s">
        <v>2582</v>
      </c>
      <c r="K2730" s="1" t="s">
        <v>4131</v>
      </c>
    </row>
    <row r="2731" spans="1:11">
      <c r="A2731" s="1">
        <v>7586</v>
      </c>
      <c r="B2731" s="1">
        <v>2247</v>
      </c>
      <c r="C2731" s="1" t="s">
        <v>4014</v>
      </c>
      <c r="D2731" s="1" t="s">
        <v>4132</v>
      </c>
      <c r="E2731" s="1" t="s">
        <v>460</v>
      </c>
      <c r="F2731" s="1" t="s">
        <v>4133</v>
      </c>
      <c r="G2731" s="1" t="s">
        <v>4134</v>
      </c>
      <c r="H2731" s="1" t="s">
        <v>50</v>
      </c>
      <c r="I2731" s="1" t="s">
        <v>838</v>
      </c>
      <c r="J2731" s="1" t="s">
        <v>839</v>
      </c>
      <c r="K2731" s="1" t="s">
        <v>4135</v>
      </c>
    </row>
    <row r="2732" spans="1:11">
      <c r="A2732" s="1">
        <v>7586</v>
      </c>
      <c r="B2732" s="1">
        <v>2247</v>
      </c>
      <c r="C2732" s="1" t="s">
        <v>4014</v>
      </c>
      <c r="D2732" s="1" t="s">
        <v>4132</v>
      </c>
      <c r="E2732" s="1" t="s">
        <v>294</v>
      </c>
      <c r="F2732" s="1" t="s">
        <v>4136</v>
      </c>
      <c r="G2732" s="1" t="s">
        <v>4137</v>
      </c>
      <c r="H2732" s="1" t="s">
        <v>50</v>
      </c>
      <c r="I2732" s="1" t="s">
        <v>2625</v>
      </c>
      <c r="J2732" s="1" t="s">
        <v>2626</v>
      </c>
      <c r="K2732" s="1" t="s">
        <v>4135</v>
      </c>
    </row>
    <row r="2733" spans="1:11">
      <c r="A2733" s="1">
        <v>7586</v>
      </c>
      <c r="B2733" s="1">
        <v>2247</v>
      </c>
      <c r="C2733" s="1" t="s">
        <v>4014</v>
      </c>
      <c r="D2733" s="1" t="s">
        <v>4132</v>
      </c>
      <c r="E2733" s="1" t="s">
        <v>2292</v>
      </c>
      <c r="F2733" s="1" t="s">
        <v>4138</v>
      </c>
      <c r="G2733" s="1" t="s">
        <v>4139</v>
      </c>
      <c r="H2733" s="1" t="s">
        <v>50</v>
      </c>
      <c r="I2733" s="1" t="s">
        <v>638</v>
      </c>
      <c r="J2733" s="1" t="s">
        <v>639</v>
      </c>
      <c r="K2733" s="1" t="s">
        <v>4135</v>
      </c>
    </row>
    <row r="2734" spans="1:11">
      <c r="A2734" s="1">
        <v>7586</v>
      </c>
      <c r="B2734" s="1">
        <v>2247</v>
      </c>
      <c r="C2734" s="1" t="s">
        <v>4014</v>
      </c>
      <c r="D2734" s="1" t="s">
        <v>4132</v>
      </c>
      <c r="E2734" s="1" t="s">
        <v>65</v>
      </c>
      <c r="F2734" s="1" t="s">
        <v>2579</v>
      </c>
      <c r="G2734" s="1" t="s">
        <v>2580</v>
      </c>
      <c r="H2734" s="1" t="s">
        <v>50</v>
      </c>
      <c r="I2734" s="1" t="s">
        <v>1259</v>
      </c>
      <c r="J2734" s="1" t="s">
        <v>1260</v>
      </c>
      <c r="K2734" s="1" t="s">
        <v>4135</v>
      </c>
    </row>
    <row r="2735" spans="1:11">
      <c r="A2735" s="1">
        <v>7586</v>
      </c>
      <c r="B2735" s="1">
        <v>2247</v>
      </c>
      <c r="C2735" s="1" t="s">
        <v>4014</v>
      </c>
      <c r="D2735" s="1" t="s">
        <v>4132</v>
      </c>
      <c r="E2735" s="1" t="s">
        <v>65</v>
      </c>
      <c r="F2735" s="1" t="s">
        <v>2579</v>
      </c>
      <c r="G2735" s="1" t="s">
        <v>2580</v>
      </c>
      <c r="H2735" s="1" t="s">
        <v>50</v>
      </c>
      <c r="I2735" s="1" t="s">
        <v>1259</v>
      </c>
      <c r="J2735" s="1" t="s">
        <v>1260</v>
      </c>
      <c r="K2735" s="1" t="s">
        <v>4135</v>
      </c>
    </row>
    <row r="2736" spans="1:11">
      <c r="A2736" s="1">
        <v>7587</v>
      </c>
      <c r="B2736" s="1">
        <v>2247</v>
      </c>
      <c r="C2736" s="1" t="s">
        <v>4014</v>
      </c>
      <c r="D2736" s="1" t="s">
        <v>4140</v>
      </c>
      <c r="E2736" s="1" t="s">
        <v>65</v>
      </c>
      <c r="F2736" s="1" t="s">
        <v>2579</v>
      </c>
      <c r="G2736" s="1" t="s">
        <v>2580</v>
      </c>
      <c r="H2736" s="1" t="s">
        <v>50</v>
      </c>
      <c r="I2736" s="1" t="s">
        <v>2581</v>
      </c>
      <c r="J2736" s="1" t="s">
        <v>2582</v>
      </c>
      <c r="K2736" s="1" t="s">
        <v>2582</v>
      </c>
    </row>
    <row r="2737" spans="1:11">
      <c r="A2737" s="1">
        <v>7588</v>
      </c>
      <c r="B2737" s="1">
        <v>2247</v>
      </c>
      <c r="C2737" s="1" t="s">
        <v>4014</v>
      </c>
      <c r="D2737" s="1" t="s">
        <v>4141</v>
      </c>
      <c r="E2737" s="1" t="s">
        <v>883</v>
      </c>
      <c r="F2737" s="1" t="s">
        <v>4142</v>
      </c>
      <c r="G2737" s="1" t="s">
        <v>4143</v>
      </c>
      <c r="H2737" s="1" t="s">
        <v>50</v>
      </c>
      <c r="I2737" s="1" t="s">
        <v>542</v>
      </c>
      <c r="J2737" s="1" t="s">
        <v>543</v>
      </c>
      <c r="K2737" s="1" t="s">
        <v>4144</v>
      </c>
    </row>
    <row r="2738" spans="1:11">
      <c r="A2738" s="1">
        <v>7588</v>
      </c>
      <c r="B2738" s="1">
        <v>2247</v>
      </c>
      <c r="C2738" s="1" t="s">
        <v>4014</v>
      </c>
      <c r="D2738" s="1" t="s">
        <v>4141</v>
      </c>
      <c r="E2738" s="1" t="s">
        <v>883</v>
      </c>
      <c r="F2738" s="1" t="s">
        <v>4142</v>
      </c>
      <c r="G2738" s="1" t="s">
        <v>4143</v>
      </c>
      <c r="H2738" s="1" t="s">
        <v>50</v>
      </c>
      <c r="I2738" s="1" t="s">
        <v>542</v>
      </c>
      <c r="J2738" s="1" t="s">
        <v>543</v>
      </c>
      <c r="K2738" s="1" t="s">
        <v>4144</v>
      </c>
    </row>
    <row r="2739" spans="1:11">
      <c r="A2739" s="1">
        <v>7588</v>
      </c>
      <c r="B2739" s="1">
        <v>2247</v>
      </c>
      <c r="C2739" s="1" t="s">
        <v>4014</v>
      </c>
      <c r="D2739" s="1" t="s">
        <v>4141</v>
      </c>
      <c r="E2739" s="1" t="s">
        <v>65</v>
      </c>
      <c r="F2739" s="1" t="s">
        <v>2579</v>
      </c>
      <c r="G2739" s="1" t="s">
        <v>2580</v>
      </c>
      <c r="H2739" s="1" t="s">
        <v>50</v>
      </c>
      <c r="I2739" s="1" t="s">
        <v>2581</v>
      </c>
      <c r="J2739" s="1" t="s">
        <v>2582</v>
      </c>
      <c r="K2739" s="1" t="s">
        <v>4144</v>
      </c>
    </row>
    <row r="2740" spans="1:11">
      <c r="A2740" s="1">
        <v>7720</v>
      </c>
      <c r="B2740" s="1">
        <v>2927</v>
      </c>
      <c r="C2740" s="1" t="s">
        <v>4014</v>
      </c>
      <c r="D2740" s="1" t="s">
        <v>1176</v>
      </c>
      <c r="E2740" s="1" t="s">
        <v>1934</v>
      </c>
      <c r="F2740" s="1" t="s">
        <v>2381</v>
      </c>
      <c r="G2740" s="1" t="s">
        <v>2382</v>
      </c>
      <c r="H2740" s="1" t="s">
        <v>50</v>
      </c>
      <c r="I2740" s="1" t="s">
        <v>486</v>
      </c>
      <c r="J2740" s="1" t="s">
        <v>487</v>
      </c>
      <c r="K2740" s="1" t="s">
        <v>4145</v>
      </c>
    </row>
    <row r="2741" spans="1:11">
      <c r="A2741" s="1">
        <v>7720</v>
      </c>
      <c r="B2741" s="1">
        <v>2927</v>
      </c>
      <c r="C2741" s="1" t="s">
        <v>4014</v>
      </c>
      <c r="D2741" s="1" t="s">
        <v>1176</v>
      </c>
      <c r="E2741" s="1" t="s">
        <v>186</v>
      </c>
      <c r="F2741" s="1" t="s">
        <v>4146</v>
      </c>
      <c r="G2741" s="1" t="s">
        <v>4147</v>
      </c>
      <c r="H2741" s="1" t="s">
        <v>50</v>
      </c>
      <c r="I2741" s="1" t="s">
        <v>775</v>
      </c>
      <c r="J2741" s="1" t="s">
        <v>776</v>
      </c>
      <c r="K2741" s="1" t="s">
        <v>4145</v>
      </c>
    </row>
    <row r="2742" spans="1:11">
      <c r="A2742" s="1">
        <v>7720</v>
      </c>
      <c r="B2742" s="1">
        <v>2927</v>
      </c>
      <c r="C2742" s="1" t="s">
        <v>4014</v>
      </c>
      <c r="D2742" s="1" t="s">
        <v>1176</v>
      </c>
      <c r="E2742" s="1" t="s">
        <v>65</v>
      </c>
      <c r="F2742" s="1" t="s">
        <v>4148</v>
      </c>
      <c r="G2742" s="1" t="s">
        <v>4149</v>
      </c>
      <c r="H2742" s="1" t="s">
        <v>685</v>
      </c>
      <c r="I2742" s="1" t="s">
        <v>4150</v>
      </c>
      <c r="J2742" s="1" t="s">
        <v>4151</v>
      </c>
      <c r="K2742" s="1" t="s">
        <v>4145</v>
      </c>
    </row>
    <row r="2743" spans="1:11">
      <c r="A2743" s="1">
        <v>7721</v>
      </c>
      <c r="B2743" s="1">
        <v>2927</v>
      </c>
      <c r="C2743" s="1" t="s">
        <v>4014</v>
      </c>
      <c r="D2743" s="1" t="s">
        <v>4152</v>
      </c>
      <c r="E2743" s="1" t="s">
        <v>1050</v>
      </c>
      <c r="F2743" s="1" t="s">
        <v>1655</v>
      </c>
      <c r="G2743" s="1" t="s">
        <v>1656</v>
      </c>
      <c r="H2743" s="1" t="s">
        <v>50</v>
      </c>
      <c r="I2743" s="1" t="s">
        <v>134</v>
      </c>
      <c r="J2743" s="1" t="s">
        <v>135</v>
      </c>
      <c r="K2743" s="1" t="s">
        <v>1606</v>
      </c>
    </row>
    <row r="2744" spans="1:11">
      <c r="A2744" s="1">
        <v>7721</v>
      </c>
      <c r="B2744" s="1">
        <v>2927</v>
      </c>
      <c r="C2744" s="1" t="s">
        <v>4014</v>
      </c>
      <c r="D2744" s="1" t="s">
        <v>4152</v>
      </c>
      <c r="E2744" s="1" t="s">
        <v>65</v>
      </c>
      <c r="F2744" s="1" t="s">
        <v>2749</v>
      </c>
      <c r="G2744" s="1" t="s">
        <v>2750</v>
      </c>
      <c r="H2744" s="1" t="s">
        <v>50</v>
      </c>
      <c r="I2744" s="1" t="s">
        <v>838</v>
      </c>
      <c r="J2744" s="1" t="s">
        <v>839</v>
      </c>
      <c r="K2744" s="1" t="s">
        <v>1606</v>
      </c>
    </row>
    <row r="2745" spans="1:11">
      <c r="A2745" s="1">
        <v>7897</v>
      </c>
      <c r="B2745" s="1">
        <v>2951</v>
      </c>
      <c r="C2745" s="1" t="s">
        <v>4014</v>
      </c>
      <c r="D2745" s="1" t="s">
        <v>4153</v>
      </c>
      <c r="E2745" s="1" t="s">
        <v>65</v>
      </c>
      <c r="F2745" s="1" t="s">
        <v>1224</v>
      </c>
      <c r="G2745" s="1" t="s">
        <v>1225</v>
      </c>
      <c r="H2745" s="1" t="s">
        <v>50</v>
      </c>
      <c r="I2745" s="1" t="s">
        <v>371</v>
      </c>
      <c r="J2745" s="1" t="s">
        <v>372</v>
      </c>
      <c r="K2745" s="1" t="s">
        <v>372</v>
      </c>
    </row>
    <row r="2746" spans="1:11">
      <c r="A2746" s="1">
        <v>8050</v>
      </c>
      <c r="B2746" s="1">
        <v>2520</v>
      </c>
      <c r="C2746" s="1" t="s">
        <v>4014</v>
      </c>
      <c r="D2746" s="1" t="s">
        <v>4154</v>
      </c>
      <c r="E2746" s="1" t="s">
        <v>596</v>
      </c>
      <c r="F2746" s="1" t="s">
        <v>4155</v>
      </c>
      <c r="G2746" s="1" t="s">
        <v>4156</v>
      </c>
      <c r="H2746" s="1" t="s">
        <v>50</v>
      </c>
      <c r="I2746" s="1" t="s">
        <v>68</v>
      </c>
      <c r="J2746" s="1" t="s">
        <v>69</v>
      </c>
      <c r="K2746" s="1" t="s">
        <v>1169</v>
      </c>
    </row>
    <row r="2747" spans="1:11">
      <c r="A2747" s="1">
        <v>8050</v>
      </c>
      <c r="B2747" s="1">
        <v>2520</v>
      </c>
      <c r="C2747" s="1" t="s">
        <v>4014</v>
      </c>
      <c r="D2747" s="1" t="s">
        <v>4154</v>
      </c>
      <c r="E2747" s="1" t="s">
        <v>65</v>
      </c>
      <c r="F2747" s="1" t="s">
        <v>309</v>
      </c>
      <c r="G2747" s="1" t="s">
        <v>310</v>
      </c>
      <c r="H2747" s="1" t="s">
        <v>50</v>
      </c>
      <c r="I2747" s="1" t="s">
        <v>3813</v>
      </c>
      <c r="J2747" s="1" t="s">
        <v>1625</v>
      </c>
      <c r="K2747" s="1" t="s">
        <v>1169</v>
      </c>
    </row>
    <row r="2748" spans="1:11">
      <c r="A2748" s="1">
        <v>8050</v>
      </c>
      <c r="B2748" s="1">
        <v>2520</v>
      </c>
      <c r="C2748" s="1" t="s">
        <v>4014</v>
      </c>
      <c r="D2748" s="1" t="s">
        <v>4154</v>
      </c>
      <c r="E2748" s="1" t="s">
        <v>4157</v>
      </c>
      <c r="F2748" s="1" t="s">
        <v>4158</v>
      </c>
      <c r="G2748" s="1" t="s">
        <v>4159</v>
      </c>
      <c r="H2748" s="1" t="s">
        <v>50</v>
      </c>
      <c r="I2748" s="1" t="s">
        <v>199</v>
      </c>
      <c r="J2748" s="1" t="s">
        <v>200</v>
      </c>
      <c r="K2748" s="1" t="s">
        <v>1169</v>
      </c>
    </row>
    <row r="2749" spans="1:11">
      <c r="A2749" s="1">
        <v>8051</v>
      </c>
      <c r="B2749" s="1">
        <v>2520</v>
      </c>
      <c r="C2749" s="1" t="s">
        <v>4014</v>
      </c>
      <c r="D2749" s="1" t="s">
        <v>4160</v>
      </c>
      <c r="E2749" s="1" t="s">
        <v>2259</v>
      </c>
      <c r="F2749" s="1" t="s">
        <v>4161</v>
      </c>
      <c r="G2749" s="1" t="s">
        <v>4162</v>
      </c>
      <c r="H2749" s="1" t="s">
        <v>50</v>
      </c>
      <c r="I2749" s="1" t="s">
        <v>177</v>
      </c>
      <c r="J2749" s="1" t="s">
        <v>178</v>
      </c>
      <c r="K2749" s="1" t="s">
        <v>4163</v>
      </c>
    </row>
    <row r="2750" spans="1:11">
      <c r="A2750" s="1">
        <v>8051</v>
      </c>
      <c r="B2750" s="1">
        <v>2520</v>
      </c>
      <c r="C2750" s="1" t="s">
        <v>4014</v>
      </c>
      <c r="D2750" s="1" t="s">
        <v>4160</v>
      </c>
      <c r="E2750" s="1" t="s">
        <v>4164</v>
      </c>
      <c r="F2750" s="1" t="s">
        <v>4165</v>
      </c>
      <c r="G2750" s="1" t="s">
        <v>4166</v>
      </c>
      <c r="H2750" s="1" t="s">
        <v>50</v>
      </c>
      <c r="I2750" s="1" t="s">
        <v>212</v>
      </c>
      <c r="J2750" s="1" t="s">
        <v>213</v>
      </c>
      <c r="K2750" s="1" t="s">
        <v>4163</v>
      </c>
    </row>
    <row r="2751" spans="1:11">
      <c r="A2751" s="1">
        <v>8051</v>
      </c>
      <c r="B2751" s="1">
        <v>2520</v>
      </c>
      <c r="C2751" s="1" t="s">
        <v>4014</v>
      </c>
      <c r="D2751" s="1" t="s">
        <v>4160</v>
      </c>
      <c r="E2751" s="1" t="s">
        <v>532</v>
      </c>
      <c r="F2751" s="1" t="s">
        <v>1230</v>
      </c>
      <c r="G2751" s="1" t="s">
        <v>1231</v>
      </c>
      <c r="H2751" s="1" t="s">
        <v>50</v>
      </c>
      <c r="I2751" s="1" t="s">
        <v>560</v>
      </c>
      <c r="J2751" s="1" t="s">
        <v>561</v>
      </c>
      <c r="K2751" s="1" t="s">
        <v>4163</v>
      </c>
    </row>
    <row r="2752" spans="1:11">
      <c r="A2752" s="1">
        <v>8051</v>
      </c>
      <c r="B2752" s="1">
        <v>2520</v>
      </c>
      <c r="C2752" s="1" t="s">
        <v>4014</v>
      </c>
      <c r="D2752" s="1" t="s">
        <v>4160</v>
      </c>
      <c r="E2752" s="1" t="s">
        <v>1331</v>
      </c>
      <c r="F2752" s="1" t="s">
        <v>4167</v>
      </c>
      <c r="G2752" s="1" t="s">
        <v>4168</v>
      </c>
      <c r="H2752" s="1" t="s">
        <v>50</v>
      </c>
      <c r="I2752" s="1" t="s">
        <v>401</v>
      </c>
      <c r="J2752" s="1" t="s">
        <v>402</v>
      </c>
      <c r="K2752" s="1" t="s">
        <v>4163</v>
      </c>
    </row>
    <row r="2753" spans="1:11">
      <c r="A2753" s="1">
        <v>8051</v>
      </c>
      <c r="B2753" s="1">
        <v>2520</v>
      </c>
      <c r="C2753" s="1" t="s">
        <v>4014</v>
      </c>
      <c r="D2753" s="1" t="s">
        <v>4160</v>
      </c>
      <c r="E2753" s="1" t="s">
        <v>395</v>
      </c>
      <c r="F2753" s="1" t="s">
        <v>1701</v>
      </c>
      <c r="G2753" s="1" t="s">
        <v>1702</v>
      </c>
      <c r="H2753" s="1" t="s">
        <v>50</v>
      </c>
      <c r="I2753" s="1" t="s">
        <v>79</v>
      </c>
      <c r="J2753" s="1" t="s">
        <v>80</v>
      </c>
      <c r="K2753" s="1" t="s">
        <v>4163</v>
      </c>
    </row>
    <row r="2754" spans="1:11">
      <c r="A2754" s="1">
        <v>8051</v>
      </c>
      <c r="B2754" s="1">
        <v>2520</v>
      </c>
      <c r="C2754" s="1" t="s">
        <v>4014</v>
      </c>
      <c r="D2754" s="1" t="s">
        <v>4160</v>
      </c>
      <c r="E2754" s="1" t="s">
        <v>947</v>
      </c>
      <c r="F2754" s="1" t="s">
        <v>4169</v>
      </c>
      <c r="G2754" s="1" t="s">
        <v>4170</v>
      </c>
      <c r="H2754" s="1" t="s">
        <v>50</v>
      </c>
      <c r="I2754" s="1" t="s">
        <v>51</v>
      </c>
      <c r="J2754" s="1" t="s">
        <v>52</v>
      </c>
      <c r="K2754" s="1" t="s">
        <v>4163</v>
      </c>
    </row>
    <row r="2755" spans="1:11">
      <c r="A2755" s="1">
        <v>8051</v>
      </c>
      <c r="B2755" s="1">
        <v>2520</v>
      </c>
      <c r="C2755" s="1" t="s">
        <v>4014</v>
      </c>
      <c r="D2755" s="1" t="s">
        <v>4160</v>
      </c>
      <c r="E2755" s="1" t="s">
        <v>168</v>
      </c>
      <c r="F2755" s="1" t="s">
        <v>4171</v>
      </c>
      <c r="G2755" s="1" t="s">
        <v>4172</v>
      </c>
      <c r="H2755" s="1" t="s">
        <v>50</v>
      </c>
      <c r="I2755" s="1" t="s">
        <v>199</v>
      </c>
      <c r="J2755" s="1" t="s">
        <v>200</v>
      </c>
      <c r="K2755" s="1" t="s">
        <v>4163</v>
      </c>
    </row>
    <row r="2756" spans="1:11">
      <c r="A2756" s="1">
        <v>8051</v>
      </c>
      <c r="B2756" s="1">
        <v>2520</v>
      </c>
      <c r="C2756" s="1" t="s">
        <v>4014</v>
      </c>
      <c r="D2756" s="1" t="s">
        <v>4160</v>
      </c>
      <c r="E2756" s="1" t="s">
        <v>174</v>
      </c>
      <c r="F2756" s="1" t="s">
        <v>1880</v>
      </c>
      <c r="G2756" s="1" t="s">
        <v>1881</v>
      </c>
      <c r="H2756" s="1" t="s">
        <v>50</v>
      </c>
      <c r="I2756" s="1" t="s">
        <v>369</v>
      </c>
      <c r="J2756" s="1" t="s">
        <v>370</v>
      </c>
      <c r="K2756" s="1" t="s">
        <v>4163</v>
      </c>
    </row>
    <row r="2757" spans="1:11">
      <c r="A2757" s="1">
        <v>8051</v>
      </c>
      <c r="B2757" s="1">
        <v>2520</v>
      </c>
      <c r="C2757" s="1" t="s">
        <v>4014</v>
      </c>
      <c r="D2757" s="1" t="s">
        <v>4160</v>
      </c>
      <c r="E2757" s="1" t="s">
        <v>363</v>
      </c>
      <c r="F2757" s="1" t="s">
        <v>4173</v>
      </c>
      <c r="G2757" s="1" t="s">
        <v>4174</v>
      </c>
      <c r="H2757" s="1" t="s">
        <v>50</v>
      </c>
      <c r="I2757" s="1" t="s">
        <v>177</v>
      </c>
      <c r="J2757" s="1" t="s">
        <v>178</v>
      </c>
      <c r="K2757" s="1" t="s">
        <v>4163</v>
      </c>
    </row>
    <row r="2758" spans="1:11">
      <c r="A2758" s="1">
        <v>8051</v>
      </c>
      <c r="B2758" s="1">
        <v>2520</v>
      </c>
      <c r="C2758" s="1" t="s">
        <v>4014</v>
      </c>
      <c r="D2758" s="1" t="s">
        <v>4160</v>
      </c>
      <c r="E2758" s="1" t="s">
        <v>54</v>
      </c>
      <c r="F2758" s="1" t="s">
        <v>4175</v>
      </c>
      <c r="G2758" s="1" t="s">
        <v>4176</v>
      </c>
      <c r="H2758" s="1" t="s">
        <v>50</v>
      </c>
      <c r="I2758" s="1" t="s">
        <v>369</v>
      </c>
      <c r="J2758" s="1" t="s">
        <v>370</v>
      </c>
      <c r="K2758" s="1" t="s">
        <v>4163</v>
      </c>
    </row>
    <row r="2759" spans="1:11">
      <c r="A2759" s="1">
        <v>8051</v>
      </c>
      <c r="B2759" s="1">
        <v>2520</v>
      </c>
      <c r="C2759" s="1" t="s">
        <v>4014</v>
      </c>
      <c r="D2759" s="1" t="s">
        <v>4160</v>
      </c>
      <c r="E2759" s="1" t="s">
        <v>2405</v>
      </c>
      <c r="F2759" s="1" t="s">
        <v>2406</v>
      </c>
      <c r="G2759" s="1" t="s">
        <v>2407</v>
      </c>
      <c r="H2759" s="1" t="s">
        <v>50</v>
      </c>
      <c r="I2759" s="1" t="s">
        <v>838</v>
      </c>
      <c r="J2759" s="1" t="s">
        <v>839</v>
      </c>
      <c r="K2759" s="1" t="s">
        <v>4163</v>
      </c>
    </row>
    <row r="2760" spans="1:11">
      <c r="A2760" s="1">
        <v>8051</v>
      </c>
      <c r="B2760" s="1">
        <v>2520</v>
      </c>
      <c r="C2760" s="1" t="s">
        <v>4014</v>
      </c>
      <c r="D2760" s="1" t="s">
        <v>4160</v>
      </c>
      <c r="E2760" s="1" t="s">
        <v>621</v>
      </c>
      <c r="F2760" s="1" t="s">
        <v>3571</v>
      </c>
      <c r="G2760" s="1" t="s">
        <v>3572</v>
      </c>
      <c r="H2760" s="1" t="s">
        <v>50</v>
      </c>
      <c r="I2760" s="1" t="s">
        <v>565</v>
      </c>
      <c r="J2760" s="1" t="s">
        <v>566</v>
      </c>
      <c r="K2760" s="1" t="s">
        <v>4163</v>
      </c>
    </row>
    <row r="2761" spans="1:11">
      <c r="A2761" s="1">
        <v>8051</v>
      </c>
      <c r="B2761" s="1">
        <v>2520</v>
      </c>
      <c r="C2761" s="1" t="s">
        <v>4014</v>
      </c>
      <c r="D2761" s="1" t="s">
        <v>4160</v>
      </c>
      <c r="E2761" s="1" t="s">
        <v>65</v>
      </c>
      <c r="F2761" s="1" t="s">
        <v>2373</v>
      </c>
      <c r="G2761" s="1" t="s">
        <v>2374</v>
      </c>
      <c r="H2761" s="1" t="s">
        <v>50</v>
      </c>
      <c r="I2761" s="1" t="s">
        <v>1930</v>
      </c>
      <c r="J2761" s="1" t="s">
        <v>1931</v>
      </c>
      <c r="K2761" s="1" t="s">
        <v>4163</v>
      </c>
    </row>
    <row r="2762" spans="1:11">
      <c r="A2762" s="1">
        <v>8202</v>
      </c>
      <c r="B2762" s="1">
        <v>2633</v>
      </c>
      <c r="C2762" s="1" t="s">
        <v>4014</v>
      </c>
      <c r="D2762" s="1" t="s">
        <v>4177</v>
      </c>
      <c r="E2762" s="1" t="s">
        <v>65</v>
      </c>
      <c r="F2762" s="1" t="s">
        <v>1150</v>
      </c>
      <c r="G2762" s="1" t="s">
        <v>1151</v>
      </c>
      <c r="H2762" s="1" t="s">
        <v>50</v>
      </c>
      <c r="I2762" s="1" t="s">
        <v>3813</v>
      </c>
      <c r="J2762" s="1" t="s">
        <v>1625</v>
      </c>
      <c r="K2762" s="1" t="s">
        <v>1625</v>
      </c>
    </row>
    <row r="2763" spans="1:11">
      <c r="A2763" s="1">
        <v>8256</v>
      </c>
      <c r="B2763" s="1">
        <v>2120</v>
      </c>
      <c r="C2763" s="1" t="s">
        <v>4014</v>
      </c>
      <c r="D2763" s="1" t="s">
        <v>2325</v>
      </c>
      <c r="E2763" s="1" t="s">
        <v>460</v>
      </c>
      <c r="F2763" s="1" t="s">
        <v>4178</v>
      </c>
      <c r="G2763" s="1" t="s">
        <v>4179</v>
      </c>
      <c r="H2763" s="1" t="s">
        <v>50</v>
      </c>
      <c r="I2763" s="1" t="s">
        <v>377</v>
      </c>
      <c r="J2763" s="1" t="s">
        <v>378</v>
      </c>
      <c r="K2763" s="1" t="s">
        <v>2440</v>
      </c>
    </row>
    <row r="2764" spans="1:11">
      <c r="A2764" s="1">
        <v>8256</v>
      </c>
      <c r="B2764" s="1">
        <v>2120</v>
      </c>
      <c r="C2764" s="1" t="s">
        <v>4014</v>
      </c>
      <c r="D2764" s="1" t="s">
        <v>2325</v>
      </c>
      <c r="E2764" s="1" t="s">
        <v>479</v>
      </c>
      <c r="F2764" s="1" t="s">
        <v>4180</v>
      </c>
      <c r="G2764" s="1" t="s">
        <v>4181</v>
      </c>
      <c r="H2764" s="1" t="s">
        <v>50</v>
      </c>
      <c r="I2764" s="1" t="s">
        <v>147</v>
      </c>
      <c r="J2764" s="1" t="s">
        <v>148</v>
      </c>
      <c r="K2764" s="1" t="s">
        <v>2440</v>
      </c>
    </row>
    <row r="2765" spans="1:11">
      <c r="A2765" s="1">
        <v>8256</v>
      </c>
      <c r="B2765" s="1">
        <v>2120</v>
      </c>
      <c r="C2765" s="1" t="s">
        <v>4014</v>
      </c>
      <c r="D2765" s="1" t="s">
        <v>2325</v>
      </c>
      <c r="E2765" s="1" t="s">
        <v>65</v>
      </c>
      <c r="F2765" s="1" t="s">
        <v>2579</v>
      </c>
      <c r="G2765" s="1" t="s">
        <v>2580</v>
      </c>
      <c r="H2765" s="1" t="s">
        <v>50</v>
      </c>
      <c r="I2765" s="1" t="s">
        <v>2581</v>
      </c>
      <c r="J2765" s="1" t="s">
        <v>2582</v>
      </c>
      <c r="K2765" s="1" t="s">
        <v>2440</v>
      </c>
    </row>
    <row r="2766" spans="1:11">
      <c r="A2766" s="1">
        <v>8256</v>
      </c>
      <c r="B2766" s="1">
        <v>2120</v>
      </c>
      <c r="C2766" s="1" t="s">
        <v>4014</v>
      </c>
      <c r="D2766" s="1" t="s">
        <v>2325</v>
      </c>
      <c r="E2766" s="1" t="s">
        <v>468</v>
      </c>
      <c r="F2766" s="1" t="s">
        <v>4182</v>
      </c>
      <c r="G2766" s="1" t="s">
        <v>4183</v>
      </c>
      <c r="H2766" s="1" t="s">
        <v>50</v>
      </c>
      <c r="I2766" s="1" t="s">
        <v>3813</v>
      </c>
      <c r="J2766" s="1" t="s">
        <v>1625</v>
      </c>
      <c r="K2766" s="1" t="s">
        <v>2440</v>
      </c>
    </row>
    <row r="2767" spans="1:11">
      <c r="A2767" s="1">
        <v>8257</v>
      </c>
      <c r="B2767" s="1">
        <v>2120</v>
      </c>
      <c r="C2767" s="1" t="s">
        <v>4014</v>
      </c>
      <c r="D2767" s="1" t="s">
        <v>4184</v>
      </c>
      <c r="E2767" s="1" t="s">
        <v>3699</v>
      </c>
      <c r="F2767" s="1" t="s">
        <v>4185</v>
      </c>
      <c r="G2767" s="1" t="s">
        <v>4186</v>
      </c>
      <c r="H2767" s="1" t="s">
        <v>50</v>
      </c>
      <c r="I2767" s="1" t="s">
        <v>79</v>
      </c>
      <c r="J2767" s="1" t="s">
        <v>80</v>
      </c>
      <c r="K2767" s="1" t="s">
        <v>4187</v>
      </c>
    </row>
    <row r="2768" spans="1:11">
      <c r="A2768" s="1">
        <v>8257</v>
      </c>
      <c r="B2768" s="1">
        <v>2120</v>
      </c>
      <c r="C2768" s="1" t="s">
        <v>4014</v>
      </c>
      <c r="D2768" s="1" t="s">
        <v>4184</v>
      </c>
      <c r="E2768" s="1" t="s">
        <v>65</v>
      </c>
      <c r="F2768" s="1" t="s">
        <v>2635</v>
      </c>
      <c r="G2768" s="1" t="s">
        <v>2636</v>
      </c>
      <c r="H2768" s="1" t="s">
        <v>50</v>
      </c>
      <c r="I2768" s="1" t="s">
        <v>3574</v>
      </c>
      <c r="J2768" s="1" t="s">
        <v>1606</v>
      </c>
      <c r="K2768" s="1" t="s">
        <v>4187</v>
      </c>
    </row>
    <row r="2769" spans="1:11">
      <c r="A2769" s="1">
        <v>8258</v>
      </c>
      <c r="B2769" s="1">
        <v>2120</v>
      </c>
      <c r="C2769" s="1" t="s">
        <v>4014</v>
      </c>
      <c r="D2769" s="1" t="s">
        <v>4188</v>
      </c>
      <c r="E2769" s="1" t="s">
        <v>65</v>
      </c>
      <c r="F2769" s="1" t="s">
        <v>2579</v>
      </c>
      <c r="G2769" s="1" t="s">
        <v>2580</v>
      </c>
      <c r="H2769" s="1" t="s">
        <v>50</v>
      </c>
      <c r="I2769" s="1" t="s">
        <v>4189</v>
      </c>
      <c r="J2769" s="1" t="s">
        <v>4190</v>
      </c>
      <c r="K2769" s="1" t="s">
        <v>4190</v>
      </c>
    </row>
    <row r="2770" spans="1:11">
      <c r="A2770" s="1">
        <v>8264</v>
      </c>
      <c r="B2770" s="1">
        <v>2121</v>
      </c>
      <c r="C2770" s="1" t="s">
        <v>4014</v>
      </c>
      <c r="D2770" s="1" t="s">
        <v>3970</v>
      </c>
      <c r="E2770" s="1" t="s">
        <v>1621</v>
      </c>
      <c r="F2770" s="1" t="s">
        <v>4191</v>
      </c>
      <c r="G2770" s="1" t="s">
        <v>4192</v>
      </c>
      <c r="H2770" s="1" t="s">
        <v>50</v>
      </c>
      <c r="I2770" s="1" t="s">
        <v>979</v>
      </c>
      <c r="J2770" s="1" t="s">
        <v>980</v>
      </c>
      <c r="K2770" s="1" t="s">
        <v>4193</v>
      </c>
    </row>
    <row r="2771" spans="1:11">
      <c r="A2771" s="1">
        <v>8264</v>
      </c>
      <c r="B2771" s="1">
        <v>2121</v>
      </c>
      <c r="C2771" s="1" t="s">
        <v>4014</v>
      </c>
      <c r="D2771" s="1" t="s">
        <v>3970</v>
      </c>
      <c r="E2771" s="1" t="s">
        <v>395</v>
      </c>
      <c r="F2771" s="1" t="s">
        <v>1701</v>
      </c>
      <c r="G2771" s="1" t="s">
        <v>1702</v>
      </c>
      <c r="H2771" s="1" t="s">
        <v>50</v>
      </c>
      <c r="I2771" s="1" t="s">
        <v>284</v>
      </c>
      <c r="J2771" s="1" t="s">
        <v>285</v>
      </c>
      <c r="K2771" s="1" t="s">
        <v>4193</v>
      </c>
    </row>
    <row r="2772" spans="1:11">
      <c r="A2772" s="1">
        <v>8264</v>
      </c>
      <c r="B2772" s="1">
        <v>2121</v>
      </c>
      <c r="C2772" s="1" t="s">
        <v>4014</v>
      </c>
      <c r="D2772" s="1" t="s">
        <v>3970</v>
      </c>
      <c r="E2772" s="1" t="s">
        <v>174</v>
      </c>
      <c r="F2772" s="1" t="s">
        <v>2736</v>
      </c>
      <c r="G2772" s="1" t="s">
        <v>2737</v>
      </c>
      <c r="H2772" s="1" t="s">
        <v>50</v>
      </c>
      <c r="I2772" s="1" t="s">
        <v>342</v>
      </c>
      <c r="J2772" s="1" t="s">
        <v>343</v>
      </c>
      <c r="K2772" s="1" t="s">
        <v>4193</v>
      </c>
    </row>
    <row r="2773" spans="1:11">
      <c r="A2773" s="1">
        <v>8264</v>
      </c>
      <c r="B2773" s="1">
        <v>2121</v>
      </c>
      <c r="C2773" s="1" t="s">
        <v>4014</v>
      </c>
      <c r="D2773" s="1" t="s">
        <v>3970</v>
      </c>
      <c r="E2773" s="1" t="s">
        <v>71</v>
      </c>
      <c r="F2773" s="1" t="s">
        <v>2464</v>
      </c>
      <c r="G2773" s="1" t="s">
        <v>2465</v>
      </c>
      <c r="H2773" s="1" t="s">
        <v>50</v>
      </c>
      <c r="I2773" s="1" t="s">
        <v>203</v>
      </c>
      <c r="J2773" s="1" t="s">
        <v>204</v>
      </c>
      <c r="K2773" s="1" t="s">
        <v>4193</v>
      </c>
    </row>
    <row r="2774" spans="1:11">
      <c r="A2774" s="1">
        <v>8264</v>
      </c>
      <c r="B2774" s="1">
        <v>2121</v>
      </c>
      <c r="C2774" s="1" t="s">
        <v>4014</v>
      </c>
      <c r="D2774" s="1" t="s">
        <v>3970</v>
      </c>
      <c r="E2774" s="1" t="s">
        <v>249</v>
      </c>
      <c r="F2774" s="1" t="s">
        <v>4194</v>
      </c>
      <c r="G2774" s="1" t="s">
        <v>4195</v>
      </c>
      <c r="H2774" s="1" t="s">
        <v>50</v>
      </c>
      <c r="I2774" s="1" t="s">
        <v>219</v>
      </c>
      <c r="J2774" s="1" t="s">
        <v>220</v>
      </c>
      <c r="K2774" s="1" t="s">
        <v>4193</v>
      </c>
    </row>
    <row r="2775" spans="1:11">
      <c r="A2775" s="1">
        <v>8264</v>
      </c>
      <c r="B2775" s="1">
        <v>2121</v>
      </c>
      <c r="C2775" s="1" t="s">
        <v>4014</v>
      </c>
      <c r="D2775" s="1" t="s">
        <v>3970</v>
      </c>
      <c r="E2775" s="1" t="s">
        <v>249</v>
      </c>
      <c r="F2775" s="1" t="s">
        <v>4194</v>
      </c>
      <c r="G2775" s="1" t="s">
        <v>4195</v>
      </c>
      <c r="H2775" s="1" t="s">
        <v>50</v>
      </c>
      <c r="I2775" s="1" t="s">
        <v>219</v>
      </c>
      <c r="J2775" s="1" t="s">
        <v>220</v>
      </c>
      <c r="K2775" s="1" t="s">
        <v>4193</v>
      </c>
    </row>
    <row r="2776" spans="1:11">
      <c r="A2776" s="1">
        <v>8264</v>
      </c>
      <c r="B2776" s="1">
        <v>2121</v>
      </c>
      <c r="C2776" s="1" t="s">
        <v>4014</v>
      </c>
      <c r="D2776" s="1" t="s">
        <v>3970</v>
      </c>
      <c r="E2776" s="1" t="s">
        <v>102</v>
      </c>
      <c r="F2776" s="1" t="s">
        <v>4196</v>
      </c>
      <c r="G2776" s="1" t="s">
        <v>4197</v>
      </c>
      <c r="H2776" s="1" t="s">
        <v>50</v>
      </c>
      <c r="I2776" s="1" t="s">
        <v>775</v>
      </c>
      <c r="J2776" s="1" t="s">
        <v>776</v>
      </c>
      <c r="K2776" s="1" t="s">
        <v>4193</v>
      </c>
    </row>
    <row r="2777" spans="1:11">
      <c r="A2777" s="1">
        <v>8264</v>
      </c>
      <c r="B2777" s="1">
        <v>2121</v>
      </c>
      <c r="C2777" s="1" t="s">
        <v>4014</v>
      </c>
      <c r="D2777" s="1" t="s">
        <v>3970</v>
      </c>
      <c r="E2777" s="1" t="s">
        <v>305</v>
      </c>
      <c r="F2777" s="1" t="s">
        <v>306</v>
      </c>
      <c r="G2777" s="1" t="s">
        <v>307</v>
      </c>
      <c r="H2777" s="1" t="s">
        <v>50</v>
      </c>
      <c r="I2777" s="1" t="s">
        <v>308</v>
      </c>
      <c r="J2777" s="1" t="s">
        <v>62</v>
      </c>
      <c r="K2777" s="1" t="s">
        <v>4193</v>
      </c>
    </row>
    <row r="2778" spans="1:11">
      <c r="A2778" s="1">
        <v>8264</v>
      </c>
      <c r="B2778" s="1">
        <v>2121</v>
      </c>
      <c r="C2778" s="1" t="s">
        <v>4014</v>
      </c>
      <c r="D2778" s="1" t="s">
        <v>3970</v>
      </c>
      <c r="E2778" s="1" t="s">
        <v>65</v>
      </c>
      <c r="F2778" s="1" t="s">
        <v>91</v>
      </c>
      <c r="G2778" s="1" t="s">
        <v>92</v>
      </c>
      <c r="H2778" s="1" t="s">
        <v>50</v>
      </c>
      <c r="I2778" s="1" t="s">
        <v>3522</v>
      </c>
      <c r="J2778" s="1" t="s">
        <v>713</v>
      </c>
      <c r="K2778" s="1" t="s">
        <v>4193</v>
      </c>
    </row>
    <row r="2779" spans="1:11">
      <c r="A2779" s="1">
        <v>8406</v>
      </c>
      <c r="B2779" s="1">
        <v>2569</v>
      </c>
      <c r="C2779" s="1" t="s">
        <v>4014</v>
      </c>
      <c r="D2779" s="1" t="s">
        <v>3418</v>
      </c>
      <c r="E2779" s="1" t="s">
        <v>1644</v>
      </c>
      <c r="F2779" s="1" t="s">
        <v>4198</v>
      </c>
      <c r="G2779" s="1" t="s">
        <v>4199</v>
      </c>
      <c r="H2779" s="1" t="s">
        <v>50</v>
      </c>
      <c r="I2779" s="1" t="s">
        <v>3435</v>
      </c>
      <c r="J2779" s="1" t="s">
        <v>3436</v>
      </c>
      <c r="K2779" s="1" t="s">
        <v>4200</v>
      </c>
    </row>
    <row r="2780" spans="1:11">
      <c r="A2780" s="1">
        <v>8406</v>
      </c>
      <c r="B2780" s="1">
        <v>2569</v>
      </c>
      <c r="C2780" s="1" t="s">
        <v>4014</v>
      </c>
      <c r="D2780" s="1" t="s">
        <v>3418</v>
      </c>
      <c r="E2780" s="1" t="s">
        <v>2167</v>
      </c>
      <c r="F2780" s="1" t="s">
        <v>2974</v>
      </c>
      <c r="G2780" s="1" t="s">
        <v>2975</v>
      </c>
      <c r="H2780" s="1" t="s">
        <v>50</v>
      </c>
      <c r="I2780" s="1" t="s">
        <v>260</v>
      </c>
      <c r="J2780" s="1" t="s">
        <v>261</v>
      </c>
      <c r="K2780" s="1" t="s">
        <v>4200</v>
      </c>
    </row>
    <row r="2781" spans="1:11">
      <c r="A2781" s="1">
        <v>8406</v>
      </c>
      <c r="B2781" s="1">
        <v>2569</v>
      </c>
      <c r="C2781" s="1" t="s">
        <v>4014</v>
      </c>
      <c r="D2781" s="1" t="s">
        <v>3418</v>
      </c>
      <c r="E2781" s="1" t="s">
        <v>2167</v>
      </c>
      <c r="F2781" s="1" t="s">
        <v>2974</v>
      </c>
      <c r="G2781" s="1" t="s">
        <v>2975</v>
      </c>
      <c r="H2781" s="1" t="s">
        <v>50</v>
      </c>
      <c r="I2781" s="1" t="s">
        <v>260</v>
      </c>
      <c r="J2781" s="1" t="s">
        <v>261</v>
      </c>
      <c r="K2781" s="1" t="s">
        <v>4200</v>
      </c>
    </row>
    <row r="2782" spans="1:11">
      <c r="A2782" s="1">
        <v>8406</v>
      </c>
      <c r="B2782" s="1">
        <v>2569</v>
      </c>
      <c r="C2782" s="1" t="s">
        <v>4014</v>
      </c>
      <c r="D2782" s="1" t="s">
        <v>3418</v>
      </c>
      <c r="E2782" s="1" t="s">
        <v>395</v>
      </c>
      <c r="F2782" s="1" t="s">
        <v>1701</v>
      </c>
      <c r="G2782" s="1" t="s">
        <v>1702</v>
      </c>
      <c r="H2782" s="1" t="s">
        <v>50</v>
      </c>
      <c r="I2782" s="1" t="s">
        <v>1191</v>
      </c>
      <c r="J2782" s="1" t="s">
        <v>1192</v>
      </c>
      <c r="K2782" s="1" t="s">
        <v>4200</v>
      </c>
    </row>
    <row r="2783" spans="1:11">
      <c r="A2783" s="1">
        <v>8406</v>
      </c>
      <c r="B2783" s="1">
        <v>2569</v>
      </c>
      <c r="C2783" s="1" t="s">
        <v>4014</v>
      </c>
      <c r="D2783" s="1" t="s">
        <v>3418</v>
      </c>
      <c r="E2783" s="1" t="s">
        <v>398</v>
      </c>
      <c r="F2783" s="1" t="s">
        <v>4201</v>
      </c>
      <c r="G2783" s="1" t="s">
        <v>400</v>
      </c>
      <c r="H2783" s="1" t="s">
        <v>62</v>
      </c>
      <c r="I2783" s="1" t="s">
        <v>727</v>
      </c>
      <c r="J2783" s="1" t="s">
        <v>1192</v>
      </c>
      <c r="K2783" s="1" t="s">
        <v>4200</v>
      </c>
    </row>
    <row r="2784" spans="1:11">
      <c r="A2784" s="1">
        <v>8406</v>
      </c>
      <c r="B2784" s="1">
        <v>2569</v>
      </c>
      <c r="C2784" s="1" t="s">
        <v>4014</v>
      </c>
      <c r="D2784" s="1" t="s">
        <v>3418</v>
      </c>
      <c r="E2784" s="1" t="s">
        <v>398</v>
      </c>
      <c r="F2784" s="1" t="s">
        <v>1097</v>
      </c>
      <c r="G2784" s="1" t="s">
        <v>1098</v>
      </c>
      <c r="H2784" s="1" t="s">
        <v>50</v>
      </c>
      <c r="I2784" s="1" t="s">
        <v>401</v>
      </c>
      <c r="J2784" s="1" t="s">
        <v>402</v>
      </c>
      <c r="K2784" s="1" t="s">
        <v>4200</v>
      </c>
    </row>
    <row r="2785" spans="1:11">
      <c r="A2785" s="1">
        <v>8406</v>
      </c>
      <c r="B2785" s="1">
        <v>2569</v>
      </c>
      <c r="C2785" s="1" t="s">
        <v>4014</v>
      </c>
      <c r="D2785" s="1" t="s">
        <v>3418</v>
      </c>
      <c r="E2785" s="1" t="s">
        <v>331</v>
      </c>
      <c r="F2785" s="1" t="s">
        <v>3896</v>
      </c>
      <c r="G2785" s="1" t="s">
        <v>3897</v>
      </c>
      <c r="H2785" s="1" t="s">
        <v>50</v>
      </c>
      <c r="I2785" s="1" t="s">
        <v>79</v>
      </c>
      <c r="J2785" s="1" t="s">
        <v>80</v>
      </c>
      <c r="K2785" s="1" t="s">
        <v>4200</v>
      </c>
    </row>
    <row r="2786" spans="1:11">
      <c r="A2786" s="1">
        <v>8406</v>
      </c>
      <c r="B2786" s="1">
        <v>2569</v>
      </c>
      <c r="C2786" s="1" t="s">
        <v>4014</v>
      </c>
      <c r="D2786" s="1" t="s">
        <v>3418</v>
      </c>
      <c r="E2786" s="1" t="s">
        <v>379</v>
      </c>
      <c r="F2786" s="1" t="s">
        <v>2077</v>
      </c>
      <c r="G2786" s="1" t="s">
        <v>2078</v>
      </c>
      <c r="H2786" s="1" t="s">
        <v>50</v>
      </c>
      <c r="I2786" s="1" t="s">
        <v>435</v>
      </c>
      <c r="J2786" s="1" t="s">
        <v>436</v>
      </c>
      <c r="K2786" s="1" t="s">
        <v>4200</v>
      </c>
    </row>
    <row r="2787" spans="1:11">
      <c r="A2787" s="1">
        <v>8406</v>
      </c>
      <c r="B2787" s="1">
        <v>2569</v>
      </c>
      <c r="C2787" s="1" t="s">
        <v>4014</v>
      </c>
      <c r="D2787" s="1" t="s">
        <v>3418</v>
      </c>
      <c r="E2787" s="1" t="s">
        <v>379</v>
      </c>
      <c r="F2787" s="1" t="s">
        <v>448</v>
      </c>
      <c r="G2787" s="1" t="s">
        <v>449</v>
      </c>
      <c r="H2787" s="1" t="s">
        <v>50</v>
      </c>
      <c r="I2787" s="1" t="s">
        <v>727</v>
      </c>
      <c r="J2787" s="1" t="s">
        <v>728</v>
      </c>
      <c r="K2787" s="1" t="s">
        <v>4200</v>
      </c>
    </row>
    <row r="2788" spans="1:11">
      <c r="A2788" s="1">
        <v>8406</v>
      </c>
      <c r="B2788" s="1">
        <v>2569</v>
      </c>
      <c r="C2788" s="1" t="s">
        <v>4014</v>
      </c>
      <c r="D2788" s="1" t="s">
        <v>3418</v>
      </c>
      <c r="E2788" s="1" t="s">
        <v>379</v>
      </c>
      <c r="F2788" s="1" t="s">
        <v>380</v>
      </c>
      <c r="G2788" s="1" t="s">
        <v>381</v>
      </c>
      <c r="H2788" s="1" t="s">
        <v>50</v>
      </c>
      <c r="I2788" s="1" t="s">
        <v>727</v>
      </c>
      <c r="J2788" s="1" t="s">
        <v>728</v>
      </c>
      <c r="K2788" s="1" t="s">
        <v>4200</v>
      </c>
    </row>
    <row r="2789" spans="1:11">
      <c r="A2789" s="1">
        <v>8406</v>
      </c>
      <c r="B2789" s="1">
        <v>2569</v>
      </c>
      <c r="C2789" s="1" t="s">
        <v>4014</v>
      </c>
      <c r="D2789" s="1" t="s">
        <v>3418</v>
      </c>
      <c r="E2789" s="1" t="s">
        <v>339</v>
      </c>
      <c r="F2789" s="1" t="s">
        <v>340</v>
      </c>
      <c r="G2789" s="1" t="s">
        <v>341</v>
      </c>
      <c r="H2789" s="1" t="s">
        <v>50</v>
      </c>
      <c r="I2789" s="1" t="s">
        <v>57</v>
      </c>
      <c r="J2789" s="1" t="s">
        <v>58</v>
      </c>
      <c r="K2789" s="1" t="s">
        <v>4200</v>
      </c>
    </row>
    <row r="2790" spans="1:11">
      <c r="A2790" s="1">
        <v>8406</v>
      </c>
      <c r="B2790" s="1">
        <v>2569</v>
      </c>
      <c r="C2790" s="1" t="s">
        <v>4014</v>
      </c>
      <c r="D2790" s="1" t="s">
        <v>3418</v>
      </c>
      <c r="E2790" s="1" t="s">
        <v>3411</v>
      </c>
      <c r="F2790" s="1" t="s">
        <v>3412</v>
      </c>
      <c r="G2790" s="1" t="s">
        <v>3413</v>
      </c>
      <c r="H2790" s="1" t="s">
        <v>50</v>
      </c>
      <c r="I2790" s="1" t="s">
        <v>1104</v>
      </c>
      <c r="J2790" s="1" t="s">
        <v>64</v>
      </c>
      <c r="K2790" s="1" t="s">
        <v>4200</v>
      </c>
    </row>
    <row r="2791" spans="1:11">
      <c r="A2791" s="1">
        <v>8406</v>
      </c>
      <c r="B2791" s="1">
        <v>2569</v>
      </c>
      <c r="C2791" s="1" t="s">
        <v>4014</v>
      </c>
      <c r="D2791" s="1" t="s">
        <v>3418</v>
      </c>
      <c r="E2791" s="1" t="s">
        <v>1247</v>
      </c>
      <c r="F2791" s="1" t="s">
        <v>2178</v>
      </c>
      <c r="G2791" s="1" t="s">
        <v>1566</v>
      </c>
      <c r="H2791" s="1" t="s">
        <v>685</v>
      </c>
      <c r="I2791" s="1" t="s">
        <v>727</v>
      </c>
      <c r="J2791" s="1" t="s">
        <v>110</v>
      </c>
      <c r="K2791" s="1" t="s">
        <v>4200</v>
      </c>
    </row>
    <row r="2792" spans="1:11">
      <c r="A2792" s="1">
        <v>8406</v>
      </c>
      <c r="B2792" s="1">
        <v>2569</v>
      </c>
      <c r="C2792" s="1" t="s">
        <v>4014</v>
      </c>
      <c r="D2792" s="1" t="s">
        <v>3418</v>
      </c>
      <c r="E2792" s="1" t="s">
        <v>2134</v>
      </c>
      <c r="F2792" s="1" t="s">
        <v>4202</v>
      </c>
      <c r="G2792" s="1" t="s">
        <v>4203</v>
      </c>
      <c r="H2792" s="1" t="s">
        <v>50</v>
      </c>
      <c r="I2792" s="1" t="s">
        <v>346</v>
      </c>
      <c r="J2792" s="1" t="s">
        <v>347</v>
      </c>
      <c r="K2792" s="1" t="s">
        <v>4200</v>
      </c>
    </row>
    <row r="2793" spans="1:11">
      <c r="A2793" s="1">
        <v>8406</v>
      </c>
      <c r="B2793" s="1">
        <v>2569</v>
      </c>
      <c r="C2793" s="1" t="s">
        <v>4014</v>
      </c>
      <c r="D2793" s="1" t="s">
        <v>3418</v>
      </c>
      <c r="E2793" s="1" t="s">
        <v>4204</v>
      </c>
      <c r="F2793" s="1" t="s">
        <v>4205</v>
      </c>
      <c r="G2793" s="1" t="s">
        <v>4206</v>
      </c>
      <c r="H2793" s="1" t="s">
        <v>50</v>
      </c>
      <c r="I2793" s="1" t="s">
        <v>316</v>
      </c>
      <c r="J2793" s="1" t="s">
        <v>265</v>
      </c>
      <c r="K2793" s="1" t="s">
        <v>4200</v>
      </c>
    </row>
    <row r="2794" spans="1:11">
      <c r="A2794" s="1">
        <v>8406</v>
      </c>
      <c r="B2794" s="1">
        <v>2569</v>
      </c>
      <c r="C2794" s="1" t="s">
        <v>4014</v>
      </c>
      <c r="D2794" s="1" t="s">
        <v>3418</v>
      </c>
      <c r="E2794" s="1" t="s">
        <v>4204</v>
      </c>
      <c r="F2794" s="1" t="s">
        <v>4205</v>
      </c>
      <c r="G2794" s="1" t="s">
        <v>4206</v>
      </c>
      <c r="H2794" s="1" t="s">
        <v>50</v>
      </c>
      <c r="I2794" s="1" t="s">
        <v>316</v>
      </c>
      <c r="J2794" s="1" t="s">
        <v>265</v>
      </c>
      <c r="K2794" s="1" t="s">
        <v>4200</v>
      </c>
    </row>
    <row r="2795" spans="1:11">
      <c r="A2795" s="1">
        <v>8406</v>
      </c>
      <c r="B2795" s="1">
        <v>2569</v>
      </c>
      <c r="C2795" s="1" t="s">
        <v>4014</v>
      </c>
      <c r="D2795" s="1" t="s">
        <v>3418</v>
      </c>
      <c r="E2795" s="1" t="s">
        <v>4207</v>
      </c>
      <c r="F2795" s="1" t="s">
        <v>4208</v>
      </c>
      <c r="G2795" s="1" t="s">
        <v>4209</v>
      </c>
      <c r="H2795" s="1" t="s">
        <v>50</v>
      </c>
      <c r="I2795" s="1" t="s">
        <v>233</v>
      </c>
      <c r="J2795" s="1" t="s">
        <v>234</v>
      </c>
      <c r="K2795" s="1" t="s">
        <v>4200</v>
      </c>
    </row>
    <row r="2796" spans="1:11">
      <c r="A2796" s="1">
        <v>8406</v>
      </c>
      <c r="B2796" s="1">
        <v>2569</v>
      </c>
      <c r="C2796" s="1" t="s">
        <v>4014</v>
      </c>
      <c r="D2796" s="1" t="s">
        <v>3418</v>
      </c>
      <c r="E2796" s="1" t="s">
        <v>4207</v>
      </c>
      <c r="F2796" s="1" t="s">
        <v>4208</v>
      </c>
      <c r="G2796" s="1" t="s">
        <v>4209</v>
      </c>
      <c r="H2796" s="1" t="s">
        <v>50</v>
      </c>
      <c r="I2796" s="1" t="s">
        <v>233</v>
      </c>
      <c r="J2796" s="1" t="s">
        <v>234</v>
      </c>
      <c r="K2796" s="1" t="s">
        <v>4200</v>
      </c>
    </row>
    <row r="2797" spans="1:11">
      <c r="A2797" s="1">
        <v>8406</v>
      </c>
      <c r="B2797" s="1">
        <v>2569</v>
      </c>
      <c r="C2797" s="1" t="s">
        <v>4014</v>
      </c>
      <c r="D2797" s="1" t="s">
        <v>3418</v>
      </c>
      <c r="E2797" s="1" t="s">
        <v>1371</v>
      </c>
      <c r="F2797" s="1" t="s">
        <v>4210</v>
      </c>
      <c r="G2797" s="1" t="s">
        <v>4211</v>
      </c>
      <c r="H2797" s="1" t="s">
        <v>50</v>
      </c>
      <c r="I2797" s="1" t="s">
        <v>2183</v>
      </c>
      <c r="J2797" s="1" t="s">
        <v>2184</v>
      </c>
      <c r="K2797" s="1" t="s">
        <v>4200</v>
      </c>
    </row>
    <row r="2798" spans="1:11">
      <c r="A2798" s="1">
        <v>8406</v>
      </c>
      <c r="B2798" s="1">
        <v>2569</v>
      </c>
      <c r="C2798" s="1" t="s">
        <v>4014</v>
      </c>
      <c r="D2798" s="1" t="s">
        <v>3418</v>
      </c>
      <c r="E2798" s="1" t="s">
        <v>557</v>
      </c>
      <c r="F2798" s="1" t="s">
        <v>2181</v>
      </c>
      <c r="G2798" s="1" t="s">
        <v>2182</v>
      </c>
      <c r="H2798" s="1" t="s">
        <v>50</v>
      </c>
      <c r="I2798" s="1" t="s">
        <v>182</v>
      </c>
      <c r="J2798" s="1" t="s">
        <v>183</v>
      </c>
      <c r="K2798" s="1" t="s">
        <v>4200</v>
      </c>
    </row>
    <row r="2799" spans="1:11">
      <c r="A2799" s="1">
        <v>8406</v>
      </c>
      <c r="B2799" s="1">
        <v>2569</v>
      </c>
      <c r="C2799" s="1" t="s">
        <v>4014</v>
      </c>
      <c r="D2799" s="1" t="s">
        <v>3418</v>
      </c>
      <c r="E2799" s="1" t="s">
        <v>4212</v>
      </c>
      <c r="F2799" s="1" t="s">
        <v>4213</v>
      </c>
      <c r="G2799" s="1" t="s">
        <v>4214</v>
      </c>
      <c r="H2799" s="1" t="s">
        <v>50</v>
      </c>
      <c r="I2799" s="1" t="s">
        <v>2083</v>
      </c>
      <c r="J2799" s="1" t="s">
        <v>2084</v>
      </c>
      <c r="K2799" s="1" t="s">
        <v>4200</v>
      </c>
    </row>
    <row r="2800" spans="1:11">
      <c r="A2800" s="1">
        <v>8406</v>
      </c>
      <c r="B2800" s="1">
        <v>2569</v>
      </c>
      <c r="C2800" s="1" t="s">
        <v>4014</v>
      </c>
      <c r="D2800" s="1" t="s">
        <v>3418</v>
      </c>
      <c r="E2800" s="1" t="s">
        <v>65</v>
      </c>
      <c r="F2800" s="1" t="s">
        <v>1417</v>
      </c>
      <c r="G2800" s="1" t="s">
        <v>1418</v>
      </c>
      <c r="H2800" s="1" t="s">
        <v>50</v>
      </c>
      <c r="I2800" s="1" t="s">
        <v>311</v>
      </c>
      <c r="J2800" s="1" t="s">
        <v>312</v>
      </c>
      <c r="K2800" s="1" t="s">
        <v>4200</v>
      </c>
    </row>
    <row r="2801" spans="1:11">
      <c r="A2801" s="1">
        <v>8409</v>
      </c>
      <c r="B2801" s="1">
        <v>2660</v>
      </c>
      <c r="C2801" s="1" t="s">
        <v>4014</v>
      </c>
      <c r="D2801" s="1" t="s">
        <v>4215</v>
      </c>
      <c r="E2801" s="1" t="s">
        <v>513</v>
      </c>
      <c r="F2801" s="1" t="s">
        <v>3363</v>
      </c>
      <c r="G2801" s="1" t="s">
        <v>3364</v>
      </c>
      <c r="H2801" s="1" t="s">
        <v>50</v>
      </c>
      <c r="I2801" s="1" t="s">
        <v>99</v>
      </c>
      <c r="J2801" s="1" t="s">
        <v>100</v>
      </c>
      <c r="K2801" s="1" t="s">
        <v>2807</v>
      </c>
    </row>
    <row r="2802" spans="1:11">
      <c r="A2802" s="1">
        <v>8409</v>
      </c>
      <c r="B2802" s="1">
        <v>2660</v>
      </c>
      <c r="C2802" s="1" t="s">
        <v>4014</v>
      </c>
      <c r="D2802" s="1" t="s">
        <v>4215</v>
      </c>
      <c r="E2802" s="1" t="s">
        <v>650</v>
      </c>
      <c r="F2802" s="1" t="s">
        <v>951</v>
      </c>
      <c r="G2802" s="1" t="s">
        <v>952</v>
      </c>
      <c r="H2802" s="1" t="s">
        <v>50</v>
      </c>
      <c r="I2802" s="1" t="s">
        <v>712</v>
      </c>
      <c r="J2802" s="1" t="s">
        <v>849</v>
      </c>
      <c r="K2802" s="1" t="s">
        <v>2807</v>
      </c>
    </row>
    <row r="2803" spans="1:11">
      <c r="A2803" s="1">
        <v>8409</v>
      </c>
      <c r="B2803" s="1">
        <v>2660</v>
      </c>
      <c r="C2803" s="1" t="s">
        <v>4014</v>
      </c>
      <c r="D2803" s="1" t="s">
        <v>4215</v>
      </c>
      <c r="E2803" s="1" t="s">
        <v>186</v>
      </c>
      <c r="F2803" s="1" t="s">
        <v>2681</v>
      </c>
      <c r="G2803" s="1" t="s">
        <v>2682</v>
      </c>
      <c r="H2803" s="1" t="s">
        <v>50</v>
      </c>
      <c r="I2803" s="1" t="s">
        <v>208</v>
      </c>
      <c r="J2803" s="1" t="s">
        <v>209</v>
      </c>
      <c r="K2803" s="1" t="s">
        <v>2807</v>
      </c>
    </row>
    <row r="2804" spans="1:11">
      <c r="A2804" s="1">
        <v>8409</v>
      </c>
      <c r="B2804" s="1">
        <v>2660</v>
      </c>
      <c r="C2804" s="1" t="s">
        <v>4014</v>
      </c>
      <c r="D2804" s="1" t="s">
        <v>4215</v>
      </c>
      <c r="E2804" s="1" t="s">
        <v>65</v>
      </c>
      <c r="F2804" s="1" t="s">
        <v>752</v>
      </c>
      <c r="G2804" s="1" t="s">
        <v>753</v>
      </c>
      <c r="H2804" s="1" t="s">
        <v>50</v>
      </c>
      <c r="I2804" s="1" t="s">
        <v>555</v>
      </c>
      <c r="J2804" s="1" t="s">
        <v>556</v>
      </c>
      <c r="K2804" s="1" t="s">
        <v>2807</v>
      </c>
    </row>
    <row r="2805" spans="1:11">
      <c r="A2805" s="1">
        <v>8410</v>
      </c>
      <c r="B2805" s="1">
        <v>2660</v>
      </c>
      <c r="C2805" s="1" t="s">
        <v>4014</v>
      </c>
      <c r="D2805" s="1" t="s">
        <v>4188</v>
      </c>
      <c r="E2805" s="1" t="s">
        <v>4216</v>
      </c>
      <c r="F2805" s="1" t="s">
        <v>4217</v>
      </c>
      <c r="G2805" s="1" t="s">
        <v>4218</v>
      </c>
      <c r="H2805" s="1" t="s">
        <v>50</v>
      </c>
      <c r="I2805" s="1" t="s">
        <v>195</v>
      </c>
      <c r="J2805" s="1" t="s">
        <v>196</v>
      </c>
      <c r="K2805" s="1" t="s">
        <v>1979</v>
      </c>
    </row>
    <row r="2806" spans="1:11">
      <c r="A2806" s="1">
        <v>8410</v>
      </c>
      <c r="B2806" s="1">
        <v>2660</v>
      </c>
      <c r="C2806" s="1" t="s">
        <v>4014</v>
      </c>
      <c r="D2806" s="1" t="s">
        <v>4188</v>
      </c>
      <c r="E2806" s="1" t="s">
        <v>1250</v>
      </c>
      <c r="F2806" s="1" t="s">
        <v>4219</v>
      </c>
      <c r="G2806" s="1" t="s">
        <v>4220</v>
      </c>
      <c r="H2806" s="1" t="s">
        <v>50</v>
      </c>
      <c r="I2806" s="1" t="s">
        <v>208</v>
      </c>
      <c r="J2806" s="1" t="s">
        <v>209</v>
      </c>
      <c r="K2806" s="1" t="s">
        <v>1979</v>
      </c>
    </row>
    <row r="2807" spans="1:11">
      <c r="A2807" s="1">
        <v>8410</v>
      </c>
      <c r="B2807" s="1">
        <v>2660</v>
      </c>
      <c r="C2807" s="1" t="s">
        <v>4014</v>
      </c>
      <c r="D2807" s="1" t="s">
        <v>4188</v>
      </c>
      <c r="E2807" s="1" t="s">
        <v>621</v>
      </c>
      <c r="F2807" s="1" t="s">
        <v>4221</v>
      </c>
      <c r="G2807" s="1" t="s">
        <v>4222</v>
      </c>
      <c r="H2807" s="1" t="s">
        <v>62</v>
      </c>
      <c r="I2807" s="1" t="s">
        <v>147</v>
      </c>
      <c r="J2807" s="1" t="s">
        <v>248</v>
      </c>
      <c r="K2807" s="1" t="s">
        <v>1979</v>
      </c>
    </row>
    <row r="2808" spans="1:11">
      <c r="A2808" s="1">
        <v>8410</v>
      </c>
      <c r="B2808" s="1">
        <v>2660</v>
      </c>
      <c r="C2808" s="1" t="s">
        <v>4014</v>
      </c>
      <c r="D2808" s="1" t="s">
        <v>4188</v>
      </c>
      <c r="E2808" s="1" t="s">
        <v>3579</v>
      </c>
      <c r="F2808" s="1" t="s">
        <v>4223</v>
      </c>
      <c r="G2808" s="1" t="s">
        <v>4224</v>
      </c>
      <c r="H2808" s="1" t="s">
        <v>50</v>
      </c>
      <c r="I2808" s="1" t="s">
        <v>1210</v>
      </c>
      <c r="J2808" s="1" t="s">
        <v>1211</v>
      </c>
      <c r="K2808" s="1" t="s">
        <v>1979</v>
      </c>
    </row>
    <row r="2809" spans="1:11">
      <c r="A2809" s="1">
        <v>8410</v>
      </c>
      <c r="B2809" s="1">
        <v>2660</v>
      </c>
      <c r="C2809" s="1" t="s">
        <v>4014</v>
      </c>
      <c r="D2809" s="1" t="s">
        <v>4188</v>
      </c>
      <c r="E2809" s="1" t="s">
        <v>65</v>
      </c>
      <c r="F2809" s="1" t="s">
        <v>1401</v>
      </c>
      <c r="G2809" s="1" t="s">
        <v>1402</v>
      </c>
      <c r="H2809" s="1" t="s">
        <v>50</v>
      </c>
      <c r="I2809" s="1" t="s">
        <v>555</v>
      </c>
      <c r="J2809" s="1" t="s">
        <v>556</v>
      </c>
      <c r="K2809" s="1" t="s">
        <v>1979</v>
      </c>
    </row>
    <row r="2810" spans="1:11">
      <c r="A2810" s="1">
        <v>8452</v>
      </c>
      <c r="B2810" s="1">
        <v>2889</v>
      </c>
      <c r="C2810" s="1" t="s">
        <v>4014</v>
      </c>
      <c r="D2810" s="1" t="s">
        <v>3569</v>
      </c>
      <c r="E2810" s="1" t="s">
        <v>1621</v>
      </c>
      <c r="F2810" s="1" t="s">
        <v>4225</v>
      </c>
      <c r="G2810" s="1" t="s">
        <v>4226</v>
      </c>
      <c r="H2810" s="1" t="s">
        <v>50</v>
      </c>
      <c r="I2810" s="1" t="s">
        <v>199</v>
      </c>
      <c r="J2810" s="1" t="s">
        <v>200</v>
      </c>
      <c r="K2810" s="1" t="s">
        <v>2388</v>
      </c>
    </row>
    <row r="2811" spans="1:11">
      <c r="A2811" s="1">
        <v>8452</v>
      </c>
      <c r="B2811" s="1">
        <v>2889</v>
      </c>
      <c r="C2811" s="1" t="s">
        <v>4014</v>
      </c>
      <c r="D2811" s="1" t="s">
        <v>3569</v>
      </c>
      <c r="E2811" s="1" t="s">
        <v>1587</v>
      </c>
      <c r="F2811" s="1" t="s">
        <v>4227</v>
      </c>
      <c r="G2811" s="1" t="s">
        <v>4228</v>
      </c>
      <c r="H2811" s="1" t="s">
        <v>50</v>
      </c>
      <c r="I2811" s="1" t="s">
        <v>2310</v>
      </c>
      <c r="J2811" s="1" t="s">
        <v>2311</v>
      </c>
      <c r="K2811" s="1" t="s">
        <v>2388</v>
      </c>
    </row>
    <row r="2812" spans="1:11">
      <c r="A2812" s="1">
        <v>8452</v>
      </c>
      <c r="B2812" s="1">
        <v>2889</v>
      </c>
      <c r="C2812" s="1" t="s">
        <v>4014</v>
      </c>
      <c r="D2812" s="1" t="s">
        <v>3569</v>
      </c>
      <c r="E2812" s="1" t="s">
        <v>65</v>
      </c>
      <c r="F2812" s="1" t="s">
        <v>888</v>
      </c>
      <c r="G2812" s="1" t="s">
        <v>889</v>
      </c>
      <c r="H2812" s="1" t="s">
        <v>50</v>
      </c>
      <c r="I2812" s="1" t="s">
        <v>4229</v>
      </c>
      <c r="J2812" s="1" t="s">
        <v>3330</v>
      </c>
      <c r="K2812" s="1" t="s">
        <v>2388</v>
      </c>
    </row>
    <row r="2813" spans="1:11">
      <c r="A2813" s="1">
        <v>8457</v>
      </c>
      <c r="B2813" s="1">
        <v>2657</v>
      </c>
      <c r="C2813" s="1" t="s">
        <v>4014</v>
      </c>
      <c r="D2813" s="1" t="s">
        <v>3542</v>
      </c>
      <c r="E2813" s="1" t="s">
        <v>116</v>
      </c>
      <c r="F2813" s="1" t="s">
        <v>4230</v>
      </c>
      <c r="G2813" s="1" t="s">
        <v>4231</v>
      </c>
      <c r="H2813" s="1" t="s">
        <v>50</v>
      </c>
      <c r="I2813" s="1" t="s">
        <v>189</v>
      </c>
      <c r="J2813" s="1" t="s">
        <v>190</v>
      </c>
      <c r="K2813" s="1" t="s">
        <v>4232</v>
      </c>
    </row>
    <row r="2814" spans="1:11">
      <c r="A2814" s="1">
        <v>8457</v>
      </c>
      <c r="B2814" s="1">
        <v>2657</v>
      </c>
      <c r="C2814" s="1" t="s">
        <v>4014</v>
      </c>
      <c r="D2814" s="1" t="s">
        <v>3542</v>
      </c>
      <c r="E2814" s="1" t="s">
        <v>116</v>
      </c>
      <c r="F2814" s="1" t="s">
        <v>4233</v>
      </c>
      <c r="G2814" s="1" t="s">
        <v>4234</v>
      </c>
      <c r="H2814" s="1" t="s">
        <v>50</v>
      </c>
      <c r="I2814" s="1" t="s">
        <v>271</v>
      </c>
      <c r="J2814" s="1" t="s">
        <v>272</v>
      </c>
      <c r="K2814" s="1" t="s">
        <v>4232</v>
      </c>
    </row>
    <row r="2815" spans="1:11">
      <c r="A2815" s="1">
        <v>8457</v>
      </c>
      <c r="B2815" s="1">
        <v>2657</v>
      </c>
      <c r="C2815" s="1" t="s">
        <v>4014</v>
      </c>
      <c r="D2815" s="1" t="s">
        <v>3542</v>
      </c>
      <c r="E2815" s="1" t="s">
        <v>168</v>
      </c>
      <c r="F2815" s="1" t="s">
        <v>169</v>
      </c>
      <c r="G2815" s="1" t="s">
        <v>170</v>
      </c>
      <c r="H2815" s="1" t="s">
        <v>50</v>
      </c>
      <c r="I2815" s="1" t="s">
        <v>1583</v>
      </c>
      <c r="J2815" s="1" t="s">
        <v>1584</v>
      </c>
      <c r="K2815" s="1" t="s">
        <v>4232</v>
      </c>
    </row>
    <row r="2816" spans="1:11">
      <c r="A2816" s="1">
        <v>8457</v>
      </c>
      <c r="B2816" s="1">
        <v>2657</v>
      </c>
      <c r="C2816" s="1" t="s">
        <v>4014</v>
      </c>
      <c r="D2816" s="1" t="s">
        <v>3542</v>
      </c>
      <c r="E2816" s="1" t="s">
        <v>677</v>
      </c>
      <c r="F2816" s="1" t="s">
        <v>678</v>
      </c>
      <c r="G2816" s="1" t="s">
        <v>679</v>
      </c>
      <c r="H2816" s="1" t="s">
        <v>50</v>
      </c>
      <c r="I2816" s="1" t="s">
        <v>68</v>
      </c>
      <c r="J2816" s="1" t="s">
        <v>69</v>
      </c>
      <c r="K2816" s="1" t="s">
        <v>4232</v>
      </c>
    </row>
    <row r="2817" spans="1:11">
      <c r="A2817" s="1">
        <v>8457</v>
      </c>
      <c r="B2817" s="1">
        <v>2657</v>
      </c>
      <c r="C2817" s="1" t="s">
        <v>4014</v>
      </c>
      <c r="D2817" s="1" t="s">
        <v>3542</v>
      </c>
      <c r="E2817" s="1" t="s">
        <v>124</v>
      </c>
      <c r="F2817" s="1" t="s">
        <v>4235</v>
      </c>
      <c r="G2817" s="1" t="s">
        <v>4236</v>
      </c>
      <c r="H2817" s="1" t="s">
        <v>50</v>
      </c>
      <c r="I2817" s="1" t="s">
        <v>316</v>
      </c>
      <c r="J2817" s="1" t="s">
        <v>265</v>
      </c>
      <c r="K2817" s="1" t="s">
        <v>4232</v>
      </c>
    </row>
    <row r="2818" spans="1:11">
      <c r="A2818" s="1">
        <v>8457</v>
      </c>
      <c r="B2818" s="1">
        <v>2657</v>
      </c>
      <c r="C2818" s="1" t="s">
        <v>4014</v>
      </c>
      <c r="D2818" s="1" t="s">
        <v>3542</v>
      </c>
      <c r="E2818" s="1" t="s">
        <v>457</v>
      </c>
      <c r="F2818" s="1" t="s">
        <v>458</v>
      </c>
      <c r="G2818" s="1" t="s">
        <v>459</v>
      </c>
      <c r="H2818" s="1" t="s">
        <v>50</v>
      </c>
      <c r="I2818" s="1" t="s">
        <v>212</v>
      </c>
      <c r="J2818" s="1" t="s">
        <v>213</v>
      </c>
      <c r="K2818" s="1" t="s">
        <v>4232</v>
      </c>
    </row>
    <row r="2819" spans="1:11">
      <c r="A2819" s="1">
        <v>8457</v>
      </c>
      <c r="B2819" s="1">
        <v>2657</v>
      </c>
      <c r="C2819" s="1" t="s">
        <v>4014</v>
      </c>
      <c r="D2819" s="1" t="s">
        <v>3542</v>
      </c>
      <c r="E2819" s="1" t="s">
        <v>205</v>
      </c>
      <c r="F2819" s="1" t="s">
        <v>3003</v>
      </c>
      <c r="G2819" s="1" t="s">
        <v>3004</v>
      </c>
      <c r="H2819" s="1" t="s">
        <v>50</v>
      </c>
      <c r="I2819" s="1" t="s">
        <v>346</v>
      </c>
      <c r="J2819" s="1" t="s">
        <v>347</v>
      </c>
      <c r="K2819" s="1" t="s">
        <v>4232</v>
      </c>
    </row>
    <row r="2820" spans="1:11">
      <c r="A2820" s="1">
        <v>8457</v>
      </c>
      <c r="B2820" s="1">
        <v>2657</v>
      </c>
      <c r="C2820" s="1" t="s">
        <v>4014</v>
      </c>
      <c r="D2820" s="1" t="s">
        <v>3542</v>
      </c>
      <c r="E2820" s="1" t="s">
        <v>1587</v>
      </c>
      <c r="F2820" s="1" t="s">
        <v>4237</v>
      </c>
      <c r="G2820" s="1" t="s">
        <v>4238</v>
      </c>
      <c r="H2820" s="1" t="s">
        <v>50</v>
      </c>
      <c r="I2820" s="1" t="s">
        <v>275</v>
      </c>
      <c r="J2820" s="1" t="s">
        <v>276</v>
      </c>
      <c r="K2820" s="1" t="s">
        <v>4232</v>
      </c>
    </row>
    <row r="2821" spans="1:11">
      <c r="A2821" s="1">
        <v>8457</v>
      </c>
      <c r="B2821" s="1">
        <v>2657</v>
      </c>
      <c r="C2821" s="1" t="s">
        <v>4014</v>
      </c>
      <c r="D2821" s="1" t="s">
        <v>3542</v>
      </c>
      <c r="E2821" s="1" t="s">
        <v>1587</v>
      </c>
      <c r="F2821" s="1" t="s">
        <v>4237</v>
      </c>
      <c r="G2821" s="1" t="s">
        <v>4238</v>
      </c>
      <c r="H2821" s="1" t="s">
        <v>50</v>
      </c>
      <c r="I2821" s="1" t="s">
        <v>275</v>
      </c>
      <c r="J2821" s="1" t="s">
        <v>276</v>
      </c>
      <c r="K2821" s="1" t="s">
        <v>4232</v>
      </c>
    </row>
    <row r="2822" spans="1:11">
      <c r="A2822" s="1">
        <v>8457</v>
      </c>
      <c r="B2822" s="1">
        <v>2657</v>
      </c>
      <c r="C2822" s="1" t="s">
        <v>4014</v>
      </c>
      <c r="D2822" s="1" t="s">
        <v>3542</v>
      </c>
      <c r="E2822" s="1" t="s">
        <v>1587</v>
      </c>
      <c r="F2822" s="1" t="s">
        <v>4237</v>
      </c>
      <c r="G2822" s="1" t="s">
        <v>4238</v>
      </c>
      <c r="H2822" s="1" t="s">
        <v>50</v>
      </c>
      <c r="I2822" s="1" t="s">
        <v>275</v>
      </c>
      <c r="J2822" s="1" t="s">
        <v>276</v>
      </c>
      <c r="K2822" s="1" t="s">
        <v>4232</v>
      </c>
    </row>
    <row r="2823" spans="1:11">
      <c r="A2823" s="1">
        <v>8457</v>
      </c>
      <c r="B2823" s="1">
        <v>2657</v>
      </c>
      <c r="C2823" s="1" t="s">
        <v>4014</v>
      </c>
      <c r="D2823" s="1" t="s">
        <v>3542</v>
      </c>
      <c r="E2823" s="1" t="s">
        <v>65</v>
      </c>
      <c r="F2823" s="1" t="s">
        <v>1626</v>
      </c>
      <c r="G2823" s="1" t="s">
        <v>1627</v>
      </c>
      <c r="H2823" s="1" t="s">
        <v>50</v>
      </c>
      <c r="I2823" s="1" t="s">
        <v>587</v>
      </c>
      <c r="J2823" s="1" t="s">
        <v>588</v>
      </c>
      <c r="K2823" s="1" t="s">
        <v>4232</v>
      </c>
    </row>
    <row r="2824" spans="1:11">
      <c r="A2824" s="1">
        <v>8482</v>
      </c>
      <c r="B2824" s="1">
        <v>2033</v>
      </c>
      <c r="C2824" s="1" t="s">
        <v>4014</v>
      </c>
      <c r="D2824" s="1" t="s">
        <v>473</v>
      </c>
      <c r="E2824" s="1" t="s">
        <v>1050</v>
      </c>
      <c r="F2824" s="1" t="s">
        <v>1051</v>
      </c>
      <c r="G2824" s="1" t="s">
        <v>1052</v>
      </c>
      <c r="H2824" s="1" t="s">
        <v>50</v>
      </c>
      <c r="I2824" s="1" t="s">
        <v>134</v>
      </c>
      <c r="J2824" s="1" t="s">
        <v>135</v>
      </c>
      <c r="K2824" s="1" t="s">
        <v>4239</v>
      </c>
    </row>
    <row r="2825" spans="1:11">
      <c r="A2825" s="1">
        <v>8482</v>
      </c>
      <c r="B2825" s="1">
        <v>2033</v>
      </c>
      <c r="C2825" s="1" t="s">
        <v>4014</v>
      </c>
      <c r="D2825" s="1" t="s">
        <v>473</v>
      </c>
      <c r="E2825" s="1" t="s">
        <v>336</v>
      </c>
      <c r="F2825" s="1" t="s">
        <v>4240</v>
      </c>
      <c r="G2825" s="1" t="s">
        <v>4241</v>
      </c>
      <c r="H2825" s="1" t="s">
        <v>50</v>
      </c>
      <c r="I2825" s="1" t="s">
        <v>260</v>
      </c>
      <c r="J2825" s="1" t="s">
        <v>261</v>
      </c>
      <c r="K2825" s="1" t="s">
        <v>4239</v>
      </c>
    </row>
    <row r="2826" spans="1:11">
      <c r="A2826" s="1">
        <v>8482</v>
      </c>
      <c r="B2826" s="1">
        <v>2033</v>
      </c>
      <c r="C2826" s="1" t="s">
        <v>4014</v>
      </c>
      <c r="D2826" s="1" t="s">
        <v>473</v>
      </c>
      <c r="E2826" s="1" t="s">
        <v>336</v>
      </c>
      <c r="F2826" s="1" t="s">
        <v>4242</v>
      </c>
      <c r="G2826" s="1" t="s">
        <v>4243</v>
      </c>
      <c r="H2826" s="1" t="s">
        <v>50</v>
      </c>
      <c r="I2826" s="1" t="s">
        <v>153</v>
      </c>
      <c r="J2826" s="1" t="s">
        <v>154</v>
      </c>
      <c r="K2826" s="1" t="s">
        <v>4239</v>
      </c>
    </row>
    <row r="2827" spans="1:11">
      <c r="A2827" s="1">
        <v>8482</v>
      </c>
      <c r="B2827" s="1">
        <v>2033</v>
      </c>
      <c r="C2827" s="1" t="s">
        <v>4014</v>
      </c>
      <c r="D2827" s="1" t="s">
        <v>473</v>
      </c>
      <c r="E2827" s="1" t="s">
        <v>168</v>
      </c>
      <c r="F2827" s="1" t="s">
        <v>1348</v>
      </c>
      <c r="G2827" s="1" t="s">
        <v>1349</v>
      </c>
      <c r="H2827" s="1" t="s">
        <v>50</v>
      </c>
      <c r="I2827" s="1" t="s">
        <v>665</v>
      </c>
      <c r="J2827" s="1" t="s">
        <v>666</v>
      </c>
      <c r="K2827" s="1" t="s">
        <v>4239</v>
      </c>
    </row>
    <row r="2828" spans="1:11">
      <c r="A2828" s="1">
        <v>8482</v>
      </c>
      <c r="B2828" s="1">
        <v>2033</v>
      </c>
      <c r="C2828" s="1" t="s">
        <v>4014</v>
      </c>
      <c r="D2828" s="1" t="s">
        <v>473</v>
      </c>
      <c r="E2828" s="1" t="s">
        <v>2738</v>
      </c>
      <c r="F2828" s="1" t="s">
        <v>4244</v>
      </c>
      <c r="G2828" s="1" t="s">
        <v>4245</v>
      </c>
      <c r="H2828" s="1" t="s">
        <v>50</v>
      </c>
      <c r="I2828" s="1" t="s">
        <v>535</v>
      </c>
      <c r="J2828" s="1" t="s">
        <v>536</v>
      </c>
      <c r="K2828" s="1" t="s">
        <v>4239</v>
      </c>
    </row>
    <row r="2829" spans="1:11">
      <c r="A2829" s="1">
        <v>8482</v>
      </c>
      <c r="B2829" s="1">
        <v>2033</v>
      </c>
      <c r="C2829" s="1" t="s">
        <v>4014</v>
      </c>
      <c r="D2829" s="1" t="s">
        <v>473</v>
      </c>
      <c r="E2829" s="1" t="s">
        <v>102</v>
      </c>
      <c r="F2829" s="1" t="s">
        <v>4246</v>
      </c>
      <c r="G2829" s="1" t="s">
        <v>4247</v>
      </c>
      <c r="H2829" s="1" t="s">
        <v>50</v>
      </c>
      <c r="I2829" s="1" t="s">
        <v>177</v>
      </c>
      <c r="J2829" s="1" t="s">
        <v>178</v>
      </c>
      <c r="K2829" s="1" t="s">
        <v>4239</v>
      </c>
    </row>
    <row r="2830" spans="1:11">
      <c r="A2830" s="1">
        <v>8482</v>
      </c>
      <c r="B2830" s="1">
        <v>2033</v>
      </c>
      <c r="C2830" s="1" t="s">
        <v>4014</v>
      </c>
      <c r="D2830" s="1" t="s">
        <v>473</v>
      </c>
      <c r="E2830" s="1" t="s">
        <v>102</v>
      </c>
      <c r="F2830" s="1" t="s">
        <v>4248</v>
      </c>
      <c r="G2830" s="1" t="s">
        <v>4249</v>
      </c>
      <c r="H2830" s="1" t="s">
        <v>50</v>
      </c>
      <c r="I2830" s="1" t="s">
        <v>177</v>
      </c>
      <c r="J2830" s="1" t="s">
        <v>178</v>
      </c>
      <c r="K2830" s="1" t="s">
        <v>4239</v>
      </c>
    </row>
    <row r="2831" spans="1:11">
      <c r="A2831" s="1">
        <v>8482</v>
      </c>
      <c r="B2831" s="1">
        <v>2033</v>
      </c>
      <c r="C2831" s="1" t="s">
        <v>4014</v>
      </c>
      <c r="D2831" s="1" t="s">
        <v>473</v>
      </c>
      <c r="E2831" s="1" t="s">
        <v>102</v>
      </c>
      <c r="F2831" s="1" t="s">
        <v>184</v>
      </c>
      <c r="G2831" s="1" t="s">
        <v>185</v>
      </c>
      <c r="H2831" s="1" t="s">
        <v>50</v>
      </c>
      <c r="I2831" s="1" t="s">
        <v>565</v>
      </c>
      <c r="J2831" s="1" t="s">
        <v>566</v>
      </c>
      <c r="K2831" s="1" t="s">
        <v>4239</v>
      </c>
    </row>
    <row r="2832" spans="1:11">
      <c r="A2832" s="1">
        <v>8482</v>
      </c>
      <c r="B2832" s="1">
        <v>2033</v>
      </c>
      <c r="C2832" s="1" t="s">
        <v>4014</v>
      </c>
      <c r="D2832" s="1" t="s">
        <v>473</v>
      </c>
      <c r="E2832" s="1" t="s">
        <v>562</v>
      </c>
      <c r="F2832" s="1" t="s">
        <v>4250</v>
      </c>
      <c r="G2832" s="1" t="s">
        <v>4251</v>
      </c>
      <c r="H2832" s="1" t="s">
        <v>50</v>
      </c>
      <c r="I2832" s="1" t="s">
        <v>4252</v>
      </c>
      <c r="J2832" s="1" t="s">
        <v>4253</v>
      </c>
      <c r="K2832" s="1" t="s">
        <v>4239</v>
      </c>
    </row>
    <row r="2833" spans="1:11">
      <c r="A2833" s="1">
        <v>8482</v>
      </c>
      <c r="B2833" s="1">
        <v>2033</v>
      </c>
      <c r="C2833" s="1" t="s">
        <v>4014</v>
      </c>
      <c r="D2833" s="1" t="s">
        <v>473</v>
      </c>
      <c r="E2833" s="1" t="s">
        <v>3699</v>
      </c>
      <c r="F2833" s="1" t="s">
        <v>4254</v>
      </c>
      <c r="G2833" s="1" t="s">
        <v>4255</v>
      </c>
      <c r="H2833" s="1" t="s">
        <v>50</v>
      </c>
      <c r="I2833" s="1" t="s">
        <v>619</v>
      </c>
      <c r="J2833" s="1" t="s">
        <v>620</v>
      </c>
      <c r="K2833" s="1" t="s">
        <v>4239</v>
      </c>
    </row>
    <row r="2834" spans="1:11">
      <c r="A2834" s="1">
        <v>8482</v>
      </c>
      <c r="B2834" s="1">
        <v>2033</v>
      </c>
      <c r="C2834" s="1" t="s">
        <v>4014</v>
      </c>
      <c r="D2834" s="1" t="s">
        <v>473</v>
      </c>
      <c r="E2834" s="1" t="s">
        <v>709</v>
      </c>
      <c r="F2834" s="1" t="s">
        <v>1158</v>
      </c>
      <c r="G2834" s="1" t="s">
        <v>1159</v>
      </c>
      <c r="H2834" s="1" t="s">
        <v>50</v>
      </c>
      <c r="I2834" s="1" t="s">
        <v>1104</v>
      </c>
      <c r="J2834" s="1" t="s">
        <v>64</v>
      </c>
      <c r="K2834" s="1" t="s">
        <v>4239</v>
      </c>
    </row>
    <row r="2835" spans="1:11">
      <c r="A2835" s="1">
        <v>8482</v>
      </c>
      <c r="B2835" s="1">
        <v>2033</v>
      </c>
      <c r="C2835" s="1" t="s">
        <v>4014</v>
      </c>
      <c r="D2835" s="1" t="s">
        <v>473</v>
      </c>
      <c r="E2835" s="1" t="s">
        <v>709</v>
      </c>
      <c r="F2835" s="1" t="s">
        <v>1158</v>
      </c>
      <c r="G2835" s="1" t="s">
        <v>1159</v>
      </c>
      <c r="H2835" s="1" t="s">
        <v>50</v>
      </c>
      <c r="I2835" s="1" t="s">
        <v>1104</v>
      </c>
      <c r="J2835" s="1" t="s">
        <v>64</v>
      </c>
      <c r="K2835" s="1" t="s">
        <v>4239</v>
      </c>
    </row>
    <row r="2836" spans="1:11">
      <c r="A2836" s="1">
        <v>8482</v>
      </c>
      <c r="B2836" s="1">
        <v>2033</v>
      </c>
      <c r="C2836" s="1" t="s">
        <v>4014</v>
      </c>
      <c r="D2836" s="1" t="s">
        <v>473</v>
      </c>
      <c r="E2836" s="1" t="s">
        <v>4256</v>
      </c>
      <c r="F2836" s="1" t="s">
        <v>4257</v>
      </c>
      <c r="G2836" s="1" t="s">
        <v>4258</v>
      </c>
      <c r="H2836" s="1" t="s">
        <v>50</v>
      </c>
      <c r="I2836" s="1" t="s">
        <v>4150</v>
      </c>
      <c r="J2836" s="1" t="s">
        <v>4033</v>
      </c>
      <c r="K2836" s="1" t="s">
        <v>4239</v>
      </c>
    </row>
    <row r="2837" spans="1:11">
      <c r="A2837" s="1">
        <v>8482</v>
      </c>
      <c r="B2837" s="1">
        <v>2033</v>
      </c>
      <c r="C2837" s="1" t="s">
        <v>4014</v>
      </c>
      <c r="D2837" s="1" t="s">
        <v>473</v>
      </c>
      <c r="E2837" s="1" t="s">
        <v>4259</v>
      </c>
      <c r="F2837" s="1" t="s">
        <v>4260</v>
      </c>
      <c r="G2837" s="1" t="s">
        <v>4261</v>
      </c>
      <c r="H2837" s="1" t="s">
        <v>50</v>
      </c>
      <c r="I2837" s="1" t="s">
        <v>4262</v>
      </c>
      <c r="J2837" s="1" t="s">
        <v>4263</v>
      </c>
      <c r="K2837" s="1" t="s">
        <v>4239</v>
      </c>
    </row>
    <row r="2838" spans="1:11">
      <c r="A2838" s="1">
        <v>8482</v>
      </c>
      <c r="B2838" s="1">
        <v>2033</v>
      </c>
      <c r="C2838" s="1" t="s">
        <v>4014</v>
      </c>
      <c r="D2838" s="1" t="s">
        <v>473</v>
      </c>
      <c r="E2838" s="1" t="s">
        <v>65</v>
      </c>
      <c r="F2838" s="1" t="s">
        <v>826</v>
      </c>
      <c r="G2838" s="1" t="s">
        <v>827</v>
      </c>
      <c r="H2838" s="1" t="s">
        <v>50</v>
      </c>
      <c r="I2838" s="1" t="s">
        <v>587</v>
      </c>
      <c r="J2838" s="1" t="s">
        <v>588</v>
      </c>
      <c r="K2838" s="1" t="s">
        <v>4239</v>
      </c>
    </row>
    <row r="2839" spans="1:11">
      <c r="A2839" s="1">
        <v>8685</v>
      </c>
      <c r="B2839" s="1">
        <v>2806</v>
      </c>
      <c r="C2839" s="1" t="s">
        <v>4014</v>
      </c>
      <c r="D2839" s="1" t="s">
        <v>4264</v>
      </c>
      <c r="E2839" s="1" t="s">
        <v>253</v>
      </c>
      <c r="F2839" s="1" t="s">
        <v>4265</v>
      </c>
      <c r="G2839" s="1" t="s">
        <v>4266</v>
      </c>
      <c r="H2839" s="1" t="s">
        <v>50</v>
      </c>
      <c r="I2839" s="1" t="s">
        <v>321</v>
      </c>
      <c r="J2839" s="1" t="s">
        <v>322</v>
      </c>
      <c r="K2839" s="1" t="s">
        <v>4267</v>
      </c>
    </row>
    <row r="2840" spans="1:11">
      <c r="A2840" s="1">
        <v>8685</v>
      </c>
      <c r="B2840" s="1">
        <v>2806</v>
      </c>
      <c r="C2840" s="1" t="s">
        <v>4014</v>
      </c>
      <c r="D2840" s="1" t="s">
        <v>4264</v>
      </c>
      <c r="E2840" s="1" t="s">
        <v>253</v>
      </c>
      <c r="F2840" s="1" t="s">
        <v>4265</v>
      </c>
      <c r="G2840" s="1" t="s">
        <v>4266</v>
      </c>
      <c r="H2840" s="1" t="s">
        <v>50</v>
      </c>
      <c r="I2840" s="1" t="s">
        <v>321</v>
      </c>
      <c r="J2840" s="1" t="s">
        <v>322</v>
      </c>
      <c r="K2840" s="1" t="s">
        <v>4267</v>
      </c>
    </row>
    <row r="2841" spans="1:11">
      <c r="A2841" s="1">
        <v>8685</v>
      </c>
      <c r="B2841" s="1">
        <v>2806</v>
      </c>
      <c r="C2841" s="1" t="s">
        <v>4014</v>
      </c>
      <c r="D2841" s="1" t="s">
        <v>4264</v>
      </c>
      <c r="E2841" s="1" t="s">
        <v>328</v>
      </c>
      <c r="F2841" s="1" t="s">
        <v>981</v>
      </c>
      <c r="G2841" s="1" t="s">
        <v>982</v>
      </c>
      <c r="H2841" s="1" t="s">
        <v>50</v>
      </c>
      <c r="I2841" s="1" t="s">
        <v>147</v>
      </c>
      <c r="J2841" s="1" t="s">
        <v>148</v>
      </c>
      <c r="K2841" s="1" t="s">
        <v>4267</v>
      </c>
    </row>
    <row r="2842" spans="1:11">
      <c r="A2842" s="1">
        <v>8685</v>
      </c>
      <c r="B2842" s="1">
        <v>2806</v>
      </c>
      <c r="C2842" s="1" t="s">
        <v>4014</v>
      </c>
      <c r="D2842" s="1" t="s">
        <v>4264</v>
      </c>
      <c r="E2842" s="1" t="s">
        <v>331</v>
      </c>
      <c r="F2842" s="1" t="s">
        <v>406</v>
      </c>
      <c r="G2842" s="1" t="s">
        <v>407</v>
      </c>
      <c r="H2842" s="1" t="s">
        <v>50</v>
      </c>
      <c r="I2842" s="1" t="s">
        <v>203</v>
      </c>
      <c r="J2842" s="1" t="s">
        <v>204</v>
      </c>
      <c r="K2842" s="1" t="s">
        <v>4267</v>
      </c>
    </row>
    <row r="2843" spans="1:11">
      <c r="A2843" s="1">
        <v>8685</v>
      </c>
      <c r="B2843" s="1">
        <v>2806</v>
      </c>
      <c r="C2843" s="1" t="s">
        <v>4014</v>
      </c>
      <c r="D2843" s="1" t="s">
        <v>4264</v>
      </c>
      <c r="E2843" s="1" t="s">
        <v>430</v>
      </c>
      <c r="F2843" s="1" t="s">
        <v>934</v>
      </c>
      <c r="G2843" s="1" t="s">
        <v>935</v>
      </c>
      <c r="H2843" s="1" t="s">
        <v>50</v>
      </c>
      <c r="I2843" s="1" t="s">
        <v>153</v>
      </c>
      <c r="J2843" s="1" t="s">
        <v>154</v>
      </c>
      <c r="K2843" s="1" t="s">
        <v>4267</v>
      </c>
    </row>
    <row r="2844" spans="1:11">
      <c r="A2844" s="1">
        <v>8685</v>
      </c>
      <c r="B2844" s="1">
        <v>2806</v>
      </c>
      <c r="C2844" s="1" t="s">
        <v>4014</v>
      </c>
      <c r="D2844" s="1" t="s">
        <v>4264</v>
      </c>
      <c r="E2844" s="1" t="s">
        <v>4268</v>
      </c>
      <c r="F2844" s="1" t="s">
        <v>4269</v>
      </c>
      <c r="G2844" s="1" t="s">
        <v>4270</v>
      </c>
      <c r="H2844" s="1" t="s">
        <v>50</v>
      </c>
      <c r="I2844" s="1" t="s">
        <v>988</v>
      </c>
      <c r="J2844" s="1" t="s">
        <v>989</v>
      </c>
      <c r="K2844" s="1" t="s">
        <v>4267</v>
      </c>
    </row>
    <row r="2845" spans="1:11">
      <c r="A2845" s="1">
        <v>8685</v>
      </c>
      <c r="B2845" s="1">
        <v>2806</v>
      </c>
      <c r="C2845" s="1" t="s">
        <v>4014</v>
      </c>
      <c r="D2845" s="1" t="s">
        <v>4264</v>
      </c>
      <c r="E2845" s="1" t="s">
        <v>268</v>
      </c>
      <c r="F2845" s="1" t="s">
        <v>4042</v>
      </c>
      <c r="G2845" s="1" t="s">
        <v>4043</v>
      </c>
      <c r="H2845" s="1" t="s">
        <v>50</v>
      </c>
      <c r="I2845" s="1" t="s">
        <v>195</v>
      </c>
      <c r="J2845" s="1" t="s">
        <v>196</v>
      </c>
      <c r="K2845" s="1" t="s">
        <v>4267</v>
      </c>
    </row>
    <row r="2846" spans="1:11">
      <c r="A2846" s="1">
        <v>8685</v>
      </c>
      <c r="B2846" s="1">
        <v>2806</v>
      </c>
      <c r="C2846" s="1" t="s">
        <v>4014</v>
      </c>
      <c r="D2846" s="1" t="s">
        <v>4264</v>
      </c>
      <c r="E2846" s="1" t="s">
        <v>1569</v>
      </c>
      <c r="F2846" s="1" t="s">
        <v>4271</v>
      </c>
      <c r="G2846" s="1" t="s">
        <v>4272</v>
      </c>
      <c r="H2846" s="1" t="s">
        <v>50</v>
      </c>
      <c r="I2846" s="1" t="s">
        <v>560</v>
      </c>
      <c r="J2846" s="1" t="s">
        <v>561</v>
      </c>
      <c r="K2846" s="1" t="s">
        <v>4267</v>
      </c>
    </row>
    <row r="2847" spans="1:11">
      <c r="A2847" s="1">
        <v>8685</v>
      </c>
      <c r="B2847" s="1">
        <v>2806</v>
      </c>
      <c r="C2847" s="1" t="s">
        <v>4014</v>
      </c>
      <c r="D2847" s="1" t="s">
        <v>4264</v>
      </c>
      <c r="E2847" s="1" t="s">
        <v>1569</v>
      </c>
      <c r="F2847" s="1" t="s">
        <v>4273</v>
      </c>
      <c r="G2847" s="1" t="s">
        <v>4274</v>
      </c>
      <c r="H2847" s="1" t="s">
        <v>50</v>
      </c>
      <c r="I2847" s="1" t="s">
        <v>988</v>
      </c>
      <c r="J2847" s="1" t="s">
        <v>989</v>
      </c>
      <c r="K2847" s="1" t="s">
        <v>4267</v>
      </c>
    </row>
    <row r="2848" spans="1:11">
      <c r="A2848" s="1">
        <v>8685</v>
      </c>
      <c r="B2848" s="1">
        <v>2806</v>
      </c>
      <c r="C2848" s="1" t="s">
        <v>4014</v>
      </c>
      <c r="D2848" s="1" t="s">
        <v>4264</v>
      </c>
      <c r="E2848" s="1" t="s">
        <v>47</v>
      </c>
      <c r="F2848" s="1" t="s">
        <v>4275</v>
      </c>
      <c r="G2848" s="1" t="s">
        <v>4276</v>
      </c>
      <c r="H2848" s="1" t="s">
        <v>50</v>
      </c>
      <c r="I2848" s="1" t="s">
        <v>712</v>
      </c>
      <c r="J2848" s="1" t="s">
        <v>849</v>
      </c>
      <c r="K2848" s="1" t="s">
        <v>4267</v>
      </c>
    </row>
    <row r="2849" spans="1:11">
      <c r="A2849" s="1">
        <v>8685</v>
      </c>
      <c r="B2849" s="1">
        <v>2806</v>
      </c>
      <c r="C2849" s="1" t="s">
        <v>4014</v>
      </c>
      <c r="D2849" s="1" t="s">
        <v>4264</v>
      </c>
      <c r="E2849" s="1" t="s">
        <v>47</v>
      </c>
      <c r="F2849" s="1" t="s">
        <v>2468</v>
      </c>
      <c r="G2849" s="1" t="s">
        <v>2469</v>
      </c>
      <c r="H2849" s="1" t="s">
        <v>50</v>
      </c>
      <c r="I2849" s="1" t="s">
        <v>1191</v>
      </c>
      <c r="J2849" s="1" t="s">
        <v>1192</v>
      </c>
      <c r="K2849" s="1" t="s">
        <v>4267</v>
      </c>
    </row>
    <row r="2850" spans="1:11">
      <c r="A2850" s="1">
        <v>8685</v>
      </c>
      <c r="B2850" s="1">
        <v>2806</v>
      </c>
      <c r="C2850" s="1" t="s">
        <v>4014</v>
      </c>
      <c r="D2850" s="1" t="s">
        <v>4264</v>
      </c>
      <c r="E2850" s="1" t="s">
        <v>47</v>
      </c>
      <c r="F2850" s="1" t="s">
        <v>2284</v>
      </c>
      <c r="G2850" s="1" t="s">
        <v>2285</v>
      </c>
      <c r="H2850" s="1" t="s">
        <v>50</v>
      </c>
      <c r="I2850" s="1" t="s">
        <v>140</v>
      </c>
      <c r="J2850" s="1" t="s">
        <v>141</v>
      </c>
      <c r="K2850" s="1" t="s">
        <v>4267</v>
      </c>
    </row>
    <row r="2851" spans="1:11">
      <c r="A2851" s="1">
        <v>8685</v>
      </c>
      <c r="B2851" s="1">
        <v>2806</v>
      </c>
      <c r="C2851" s="1" t="s">
        <v>4014</v>
      </c>
      <c r="D2851" s="1" t="s">
        <v>4264</v>
      </c>
      <c r="E2851" s="1" t="s">
        <v>47</v>
      </c>
      <c r="F2851" s="1" t="s">
        <v>4277</v>
      </c>
      <c r="G2851" s="1" t="s">
        <v>4278</v>
      </c>
      <c r="H2851" s="1" t="s">
        <v>50</v>
      </c>
      <c r="I2851" s="1" t="s">
        <v>79</v>
      </c>
      <c r="J2851" s="1" t="s">
        <v>80</v>
      </c>
      <c r="K2851" s="1" t="s">
        <v>4267</v>
      </c>
    </row>
    <row r="2852" spans="1:11">
      <c r="A2852" s="1">
        <v>8685</v>
      </c>
      <c r="B2852" s="1">
        <v>2806</v>
      </c>
      <c r="C2852" s="1" t="s">
        <v>4014</v>
      </c>
      <c r="D2852" s="1" t="s">
        <v>4264</v>
      </c>
      <c r="E2852" s="1" t="s">
        <v>47</v>
      </c>
      <c r="F2852" s="1" t="s">
        <v>1750</v>
      </c>
      <c r="G2852" s="1" t="s">
        <v>1751</v>
      </c>
      <c r="H2852" s="1" t="s">
        <v>50</v>
      </c>
      <c r="I2852" s="1" t="s">
        <v>289</v>
      </c>
      <c r="J2852" s="1" t="s">
        <v>290</v>
      </c>
      <c r="K2852" s="1" t="s">
        <v>4267</v>
      </c>
    </row>
    <row r="2853" spans="1:11">
      <c r="A2853" s="1">
        <v>8685</v>
      </c>
      <c r="B2853" s="1">
        <v>2806</v>
      </c>
      <c r="C2853" s="1" t="s">
        <v>4014</v>
      </c>
      <c r="D2853" s="1" t="s">
        <v>4264</v>
      </c>
      <c r="E2853" s="1" t="s">
        <v>47</v>
      </c>
      <c r="F2853" s="1" t="s">
        <v>1750</v>
      </c>
      <c r="G2853" s="1" t="s">
        <v>1751</v>
      </c>
      <c r="H2853" s="1" t="s">
        <v>50</v>
      </c>
      <c r="I2853" s="1" t="s">
        <v>289</v>
      </c>
      <c r="J2853" s="1" t="s">
        <v>290</v>
      </c>
      <c r="K2853" s="1" t="s">
        <v>4267</v>
      </c>
    </row>
    <row r="2854" spans="1:11">
      <c r="A2854" s="1">
        <v>8685</v>
      </c>
      <c r="B2854" s="1">
        <v>2806</v>
      </c>
      <c r="C2854" s="1" t="s">
        <v>4014</v>
      </c>
      <c r="D2854" s="1" t="s">
        <v>4264</v>
      </c>
      <c r="E2854" s="1" t="s">
        <v>47</v>
      </c>
      <c r="F2854" s="1" t="s">
        <v>4279</v>
      </c>
      <c r="G2854" s="1" t="s">
        <v>4280</v>
      </c>
      <c r="H2854" s="1" t="s">
        <v>50</v>
      </c>
      <c r="I2854" s="1" t="s">
        <v>712</v>
      </c>
      <c r="J2854" s="1" t="s">
        <v>849</v>
      </c>
      <c r="K2854" s="1" t="s">
        <v>4267</v>
      </c>
    </row>
    <row r="2855" spans="1:11">
      <c r="A2855" s="1">
        <v>8685</v>
      </c>
      <c r="B2855" s="1">
        <v>2806</v>
      </c>
      <c r="C2855" s="1" t="s">
        <v>4014</v>
      </c>
      <c r="D2855" s="1" t="s">
        <v>4264</v>
      </c>
      <c r="E2855" s="1" t="s">
        <v>1757</v>
      </c>
      <c r="F2855" s="1" t="s">
        <v>4281</v>
      </c>
      <c r="G2855" s="1" t="s">
        <v>4282</v>
      </c>
      <c r="H2855" s="1" t="s">
        <v>50</v>
      </c>
      <c r="I2855" s="1" t="s">
        <v>289</v>
      </c>
      <c r="J2855" s="1" t="s">
        <v>290</v>
      </c>
      <c r="K2855" s="1" t="s">
        <v>4267</v>
      </c>
    </row>
    <row r="2856" spans="1:11">
      <c r="A2856" s="1">
        <v>8685</v>
      </c>
      <c r="B2856" s="1">
        <v>2806</v>
      </c>
      <c r="C2856" s="1" t="s">
        <v>4014</v>
      </c>
      <c r="D2856" s="1" t="s">
        <v>4264</v>
      </c>
      <c r="E2856" s="1" t="s">
        <v>1757</v>
      </c>
      <c r="F2856" s="1" t="s">
        <v>4281</v>
      </c>
      <c r="G2856" s="1" t="s">
        <v>4282</v>
      </c>
      <c r="H2856" s="1" t="s">
        <v>50</v>
      </c>
      <c r="I2856" s="1" t="s">
        <v>289</v>
      </c>
      <c r="J2856" s="1" t="s">
        <v>290</v>
      </c>
      <c r="K2856" s="1" t="s">
        <v>4267</v>
      </c>
    </row>
    <row r="2857" spans="1:11">
      <c r="A2857" s="1">
        <v>8685</v>
      </c>
      <c r="B2857" s="1">
        <v>2806</v>
      </c>
      <c r="C2857" s="1" t="s">
        <v>4014</v>
      </c>
      <c r="D2857" s="1" t="s">
        <v>4264</v>
      </c>
      <c r="E2857" s="1" t="s">
        <v>677</v>
      </c>
      <c r="F2857" s="1" t="s">
        <v>4283</v>
      </c>
      <c r="G2857" s="1" t="s">
        <v>4284</v>
      </c>
      <c r="H2857" s="1" t="s">
        <v>50</v>
      </c>
      <c r="I2857" s="1" t="s">
        <v>393</v>
      </c>
      <c r="J2857" s="1" t="s">
        <v>394</v>
      </c>
      <c r="K2857" s="1" t="s">
        <v>4267</v>
      </c>
    </row>
    <row r="2858" spans="1:11">
      <c r="A2858" s="1">
        <v>8685</v>
      </c>
      <c r="B2858" s="1">
        <v>2806</v>
      </c>
      <c r="C2858" s="1" t="s">
        <v>4014</v>
      </c>
      <c r="D2858" s="1" t="s">
        <v>4264</v>
      </c>
      <c r="E2858" s="1" t="s">
        <v>186</v>
      </c>
      <c r="F2858" s="1" t="s">
        <v>801</v>
      </c>
      <c r="G2858" s="1" t="s">
        <v>802</v>
      </c>
      <c r="H2858" s="1" t="s">
        <v>50</v>
      </c>
      <c r="I2858" s="1" t="s">
        <v>109</v>
      </c>
      <c r="J2858" s="1" t="s">
        <v>110</v>
      </c>
      <c r="K2858" s="1" t="s">
        <v>4267</v>
      </c>
    </row>
    <row r="2859" spans="1:11">
      <c r="A2859" s="1">
        <v>8685</v>
      </c>
      <c r="B2859" s="1">
        <v>2806</v>
      </c>
      <c r="C2859" s="1" t="s">
        <v>4014</v>
      </c>
      <c r="D2859" s="1" t="s">
        <v>4264</v>
      </c>
      <c r="E2859" s="1" t="s">
        <v>291</v>
      </c>
      <c r="F2859" s="1" t="s">
        <v>4285</v>
      </c>
      <c r="G2859" s="1" t="s">
        <v>4286</v>
      </c>
      <c r="H2859" s="1" t="s">
        <v>50</v>
      </c>
      <c r="I2859" s="1" t="s">
        <v>571</v>
      </c>
      <c r="J2859" s="1" t="s">
        <v>572</v>
      </c>
      <c r="K2859" s="1" t="s">
        <v>4267</v>
      </c>
    </row>
    <row r="2860" spans="1:11">
      <c r="A2860" s="1">
        <v>8685</v>
      </c>
      <c r="B2860" s="1">
        <v>2806</v>
      </c>
      <c r="C2860" s="1" t="s">
        <v>4014</v>
      </c>
      <c r="D2860" s="1" t="s">
        <v>4264</v>
      </c>
      <c r="E2860" s="1" t="s">
        <v>291</v>
      </c>
      <c r="F2860" s="1" t="s">
        <v>4287</v>
      </c>
      <c r="G2860" s="1" t="s">
        <v>4288</v>
      </c>
      <c r="H2860" s="1" t="s">
        <v>50</v>
      </c>
      <c r="I2860" s="1" t="s">
        <v>571</v>
      </c>
      <c r="J2860" s="1" t="s">
        <v>572</v>
      </c>
      <c r="K2860" s="1" t="s">
        <v>4267</v>
      </c>
    </row>
    <row r="2861" spans="1:11">
      <c r="A2861" s="1">
        <v>8685</v>
      </c>
      <c r="B2861" s="1">
        <v>2806</v>
      </c>
      <c r="C2861" s="1" t="s">
        <v>4014</v>
      </c>
      <c r="D2861" s="1" t="s">
        <v>4264</v>
      </c>
      <c r="E2861" s="1" t="s">
        <v>2226</v>
      </c>
      <c r="F2861" s="1" t="s">
        <v>4289</v>
      </c>
      <c r="G2861" s="1" t="s">
        <v>4290</v>
      </c>
      <c r="H2861" s="1" t="s">
        <v>50</v>
      </c>
      <c r="I2861" s="1" t="s">
        <v>571</v>
      </c>
      <c r="J2861" s="1" t="s">
        <v>572</v>
      </c>
      <c r="K2861" s="1" t="s">
        <v>4267</v>
      </c>
    </row>
    <row r="2862" spans="1:11">
      <c r="A2862" s="1">
        <v>8685</v>
      </c>
      <c r="B2862" s="1">
        <v>2806</v>
      </c>
      <c r="C2862" s="1" t="s">
        <v>4014</v>
      </c>
      <c r="D2862" s="1" t="s">
        <v>4264</v>
      </c>
      <c r="E2862" s="1" t="s">
        <v>1456</v>
      </c>
      <c r="F2862" s="1" t="s">
        <v>4291</v>
      </c>
      <c r="G2862" s="1" t="s">
        <v>4292</v>
      </c>
      <c r="H2862" s="1" t="s">
        <v>50</v>
      </c>
      <c r="I2862" s="1" t="s">
        <v>760</v>
      </c>
      <c r="J2862" s="1" t="s">
        <v>761</v>
      </c>
      <c r="K2862" s="1" t="s">
        <v>4267</v>
      </c>
    </row>
    <row r="2863" spans="1:11">
      <c r="A2863" s="1">
        <v>8685</v>
      </c>
      <c r="B2863" s="1">
        <v>2806</v>
      </c>
      <c r="C2863" s="1" t="s">
        <v>4014</v>
      </c>
      <c r="D2863" s="1" t="s">
        <v>4264</v>
      </c>
      <c r="E2863" s="1" t="s">
        <v>1456</v>
      </c>
      <c r="F2863" s="1" t="s">
        <v>4293</v>
      </c>
      <c r="G2863" s="1" t="s">
        <v>4294</v>
      </c>
      <c r="H2863" s="1" t="s">
        <v>50</v>
      </c>
      <c r="I2863" s="1" t="s">
        <v>760</v>
      </c>
      <c r="J2863" s="1" t="s">
        <v>761</v>
      </c>
      <c r="K2863" s="1" t="s">
        <v>4267</v>
      </c>
    </row>
    <row r="2864" spans="1:11">
      <c r="A2864" s="1">
        <v>8685</v>
      </c>
      <c r="B2864" s="1">
        <v>2806</v>
      </c>
      <c r="C2864" s="1" t="s">
        <v>4014</v>
      </c>
      <c r="D2864" s="1" t="s">
        <v>4264</v>
      </c>
      <c r="E2864" s="1" t="s">
        <v>744</v>
      </c>
      <c r="F2864" s="1" t="s">
        <v>1788</v>
      </c>
      <c r="G2864" s="1" t="s">
        <v>1789</v>
      </c>
      <c r="H2864" s="1" t="s">
        <v>50</v>
      </c>
      <c r="I2864" s="1" t="s">
        <v>303</v>
      </c>
      <c r="J2864" s="1" t="s">
        <v>304</v>
      </c>
      <c r="K2864" s="1" t="s">
        <v>4267</v>
      </c>
    </row>
    <row r="2865" spans="1:11">
      <c r="A2865" s="1">
        <v>8685</v>
      </c>
      <c r="B2865" s="1">
        <v>2806</v>
      </c>
      <c r="C2865" s="1" t="s">
        <v>4014</v>
      </c>
      <c r="D2865" s="1" t="s">
        <v>4264</v>
      </c>
      <c r="E2865" s="1" t="s">
        <v>305</v>
      </c>
      <c r="F2865" s="1" t="s">
        <v>306</v>
      </c>
      <c r="G2865" s="1" t="s">
        <v>307</v>
      </c>
      <c r="H2865" s="1" t="s">
        <v>50</v>
      </c>
      <c r="I2865" s="1" t="s">
        <v>308</v>
      </c>
      <c r="J2865" s="1" t="s">
        <v>62</v>
      </c>
      <c r="K2865" s="1" t="s">
        <v>4267</v>
      </c>
    </row>
    <row r="2866" spans="1:11">
      <c r="A2866" s="1">
        <v>8685</v>
      </c>
      <c r="B2866" s="1">
        <v>2806</v>
      </c>
      <c r="C2866" s="1" t="s">
        <v>4014</v>
      </c>
      <c r="D2866" s="1" t="s">
        <v>4264</v>
      </c>
      <c r="E2866" s="1" t="s">
        <v>65</v>
      </c>
      <c r="F2866" s="1" t="s">
        <v>132</v>
      </c>
      <c r="G2866" s="1" t="s">
        <v>133</v>
      </c>
      <c r="H2866" s="1" t="s">
        <v>50</v>
      </c>
      <c r="I2866" s="1" t="s">
        <v>841</v>
      </c>
      <c r="J2866" s="1" t="s">
        <v>842</v>
      </c>
      <c r="K2866" s="1" t="s">
        <v>4267</v>
      </c>
    </row>
    <row r="2867" spans="1:11">
      <c r="A2867" s="1">
        <v>8685</v>
      </c>
      <c r="B2867" s="1">
        <v>2806</v>
      </c>
      <c r="C2867" s="1" t="s">
        <v>4014</v>
      </c>
      <c r="D2867" s="1" t="s">
        <v>4264</v>
      </c>
      <c r="E2867" s="1" t="s">
        <v>1896</v>
      </c>
      <c r="F2867" s="1" t="s">
        <v>4295</v>
      </c>
      <c r="G2867" s="1" t="s">
        <v>4296</v>
      </c>
      <c r="H2867" s="1" t="s">
        <v>50</v>
      </c>
      <c r="I2867" s="1" t="s">
        <v>113</v>
      </c>
      <c r="J2867" s="1" t="s">
        <v>114</v>
      </c>
      <c r="K2867" s="1" t="s">
        <v>4267</v>
      </c>
    </row>
    <row r="2868" spans="1:11">
      <c r="A2868" s="1">
        <v>8694</v>
      </c>
      <c r="B2868" s="1">
        <v>2072</v>
      </c>
      <c r="C2868" s="1" t="s">
        <v>4014</v>
      </c>
      <c r="D2868" s="1" t="s">
        <v>478</v>
      </c>
      <c r="E2868" s="1" t="s">
        <v>339</v>
      </c>
      <c r="F2868" s="1" t="s">
        <v>340</v>
      </c>
      <c r="G2868" s="1" t="s">
        <v>341</v>
      </c>
      <c r="H2868" s="1" t="s">
        <v>50</v>
      </c>
      <c r="I2868" s="1" t="s">
        <v>208</v>
      </c>
      <c r="J2868" s="1" t="s">
        <v>209</v>
      </c>
      <c r="K2868" s="1" t="s">
        <v>4016</v>
      </c>
    </row>
    <row r="2869" spans="1:11">
      <c r="A2869" s="1">
        <v>8694</v>
      </c>
      <c r="B2869" s="1">
        <v>2072</v>
      </c>
      <c r="C2869" s="1" t="s">
        <v>4014</v>
      </c>
      <c r="D2869" s="1" t="s">
        <v>478</v>
      </c>
      <c r="E2869" s="1" t="s">
        <v>65</v>
      </c>
      <c r="F2869" s="1" t="s">
        <v>866</v>
      </c>
      <c r="G2869" s="1" t="s">
        <v>867</v>
      </c>
      <c r="H2869" s="1" t="s">
        <v>50</v>
      </c>
      <c r="I2869" s="1" t="s">
        <v>360</v>
      </c>
      <c r="J2869" s="1" t="s">
        <v>361</v>
      </c>
      <c r="K2869" s="1" t="s">
        <v>4016</v>
      </c>
    </row>
    <row r="2870" spans="1:11">
      <c r="A2870" s="1">
        <v>8694</v>
      </c>
      <c r="B2870" s="1">
        <v>2072</v>
      </c>
      <c r="C2870" s="1" t="s">
        <v>4014</v>
      </c>
      <c r="D2870" s="1" t="s">
        <v>478</v>
      </c>
      <c r="E2870" s="1" t="s">
        <v>1896</v>
      </c>
      <c r="F2870" s="1" t="s">
        <v>4297</v>
      </c>
      <c r="G2870" s="1" t="s">
        <v>4298</v>
      </c>
      <c r="H2870" s="1" t="s">
        <v>50</v>
      </c>
      <c r="I2870" s="1" t="s">
        <v>838</v>
      </c>
      <c r="J2870" s="1" t="s">
        <v>839</v>
      </c>
      <c r="K2870" s="1" t="s">
        <v>4016</v>
      </c>
    </row>
    <row r="2871" spans="1:11">
      <c r="A2871" s="1">
        <v>8695</v>
      </c>
      <c r="B2871" s="1">
        <v>2072</v>
      </c>
      <c r="C2871" s="1" t="s">
        <v>4014</v>
      </c>
      <c r="D2871" s="1" t="s">
        <v>4299</v>
      </c>
      <c r="E2871" s="1" t="s">
        <v>677</v>
      </c>
      <c r="F2871" s="1" t="s">
        <v>3665</v>
      </c>
      <c r="G2871" s="1" t="s">
        <v>3666</v>
      </c>
      <c r="H2871" s="1" t="s">
        <v>50</v>
      </c>
      <c r="I2871" s="1" t="s">
        <v>4300</v>
      </c>
      <c r="J2871" s="1" t="s">
        <v>1889</v>
      </c>
      <c r="K2871" s="1" t="s">
        <v>4301</v>
      </c>
    </row>
    <row r="2872" spans="1:11">
      <c r="A2872" s="1">
        <v>8695</v>
      </c>
      <c r="B2872" s="1">
        <v>2072</v>
      </c>
      <c r="C2872" s="1" t="s">
        <v>4014</v>
      </c>
      <c r="D2872" s="1" t="s">
        <v>4299</v>
      </c>
      <c r="E2872" s="1" t="s">
        <v>186</v>
      </c>
      <c r="F2872" s="1" t="s">
        <v>3943</v>
      </c>
      <c r="G2872" s="1" t="s">
        <v>3944</v>
      </c>
      <c r="H2872" s="1" t="s">
        <v>50</v>
      </c>
      <c r="I2872" s="1" t="s">
        <v>988</v>
      </c>
      <c r="J2872" s="1" t="s">
        <v>989</v>
      </c>
      <c r="K2872" s="1" t="s">
        <v>4301</v>
      </c>
    </row>
    <row r="2873" spans="1:11">
      <c r="A2873" s="1">
        <v>8695</v>
      </c>
      <c r="B2873" s="1">
        <v>2072</v>
      </c>
      <c r="C2873" s="1" t="s">
        <v>4014</v>
      </c>
      <c r="D2873" s="1" t="s">
        <v>4299</v>
      </c>
      <c r="E2873" s="1" t="s">
        <v>1456</v>
      </c>
      <c r="F2873" s="1" t="s">
        <v>2127</v>
      </c>
      <c r="G2873" s="1" t="s">
        <v>2128</v>
      </c>
      <c r="H2873" s="1" t="s">
        <v>50</v>
      </c>
      <c r="I2873" s="1" t="s">
        <v>3137</v>
      </c>
      <c r="J2873" s="1" t="s">
        <v>3138</v>
      </c>
      <c r="K2873" s="1" t="s">
        <v>4301</v>
      </c>
    </row>
    <row r="2874" spans="1:11">
      <c r="A2874" s="1">
        <v>8695</v>
      </c>
      <c r="B2874" s="1">
        <v>2072</v>
      </c>
      <c r="C2874" s="1" t="s">
        <v>4014</v>
      </c>
      <c r="D2874" s="1" t="s">
        <v>4299</v>
      </c>
      <c r="E2874" s="1" t="s">
        <v>1456</v>
      </c>
      <c r="F2874" s="1" t="s">
        <v>2127</v>
      </c>
      <c r="G2874" s="1" t="s">
        <v>2128</v>
      </c>
      <c r="H2874" s="1" t="s">
        <v>50</v>
      </c>
      <c r="I2874" s="1" t="s">
        <v>3137</v>
      </c>
      <c r="J2874" s="1" t="s">
        <v>3138</v>
      </c>
      <c r="K2874" s="1" t="s">
        <v>4301</v>
      </c>
    </row>
    <row r="2875" spans="1:11">
      <c r="A2875" s="1">
        <v>8695</v>
      </c>
      <c r="B2875" s="1">
        <v>2072</v>
      </c>
      <c r="C2875" s="1" t="s">
        <v>4014</v>
      </c>
      <c r="D2875" s="1" t="s">
        <v>4299</v>
      </c>
      <c r="E2875" s="1" t="s">
        <v>1461</v>
      </c>
      <c r="F2875" s="1" t="s">
        <v>3932</v>
      </c>
      <c r="G2875" s="1" t="s">
        <v>3933</v>
      </c>
      <c r="H2875" s="1" t="s">
        <v>50</v>
      </c>
      <c r="I2875" s="1" t="s">
        <v>177</v>
      </c>
      <c r="J2875" s="1" t="s">
        <v>178</v>
      </c>
      <c r="K2875" s="1" t="s">
        <v>4301</v>
      </c>
    </row>
    <row r="2876" spans="1:11">
      <c r="A2876" s="1">
        <v>8695</v>
      </c>
      <c r="B2876" s="1">
        <v>2072</v>
      </c>
      <c r="C2876" s="1" t="s">
        <v>4014</v>
      </c>
      <c r="D2876" s="1" t="s">
        <v>4299</v>
      </c>
      <c r="E2876" s="1" t="s">
        <v>1470</v>
      </c>
      <c r="F2876" s="1" t="s">
        <v>4302</v>
      </c>
      <c r="G2876" s="1" t="s">
        <v>4303</v>
      </c>
      <c r="H2876" s="1" t="s">
        <v>50</v>
      </c>
      <c r="I2876" s="1" t="s">
        <v>99</v>
      </c>
      <c r="J2876" s="1" t="s">
        <v>100</v>
      </c>
      <c r="K2876" s="1" t="s">
        <v>4301</v>
      </c>
    </row>
    <row r="2877" spans="1:11">
      <c r="A2877" s="1">
        <v>8695</v>
      </c>
      <c r="B2877" s="1">
        <v>2072</v>
      </c>
      <c r="C2877" s="1" t="s">
        <v>4014</v>
      </c>
      <c r="D2877" s="1" t="s">
        <v>4299</v>
      </c>
      <c r="E2877" s="1" t="s">
        <v>127</v>
      </c>
      <c r="F2877" s="1" t="s">
        <v>4304</v>
      </c>
      <c r="G2877" s="1" t="s">
        <v>4305</v>
      </c>
      <c r="H2877" s="1" t="s">
        <v>50</v>
      </c>
      <c r="I2877" s="1" t="s">
        <v>4306</v>
      </c>
      <c r="J2877" s="1" t="s">
        <v>4307</v>
      </c>
      <c r="K2877" s="1" t="s">
        <v>4301</v>
      </c>
    </row>
    <row r="2878" spans="1:11">
      <c r="A2878" s="1">
        <v>8695</v>
      </c>
      <c r="B2878" s="1">
        <v>2072</v>
      </c>
      <c r="C2878" s="1" t="s">
        <v>4014</v>
      </c>
      <c r="D2878" s="1" t="s">
        <v>4299</v>
      </c>
      <c r="E2878" s="1" t="s">
        <v>127</v>
      </c>
      <c r="F2878" s="1" t="s">
        <v>4308</v>
      </c>
      <c r="G2878" s="1" t="s">
        <v>4309</v>
      </c>
      <c r="H2878" s="1" t="s">
        <v>50</v>
      </c>
      <c r="I2878" s="1" t="s">
        <v>2281</v>
      </c>
      <c r="J2878" s="1" t="s">
        <v>1328</v>
      </c>
      <c r="K2878" s="1" t="s">
        <v>4301</v>
      </c>
    </row>
    <row r="2879" spans="1:11">
      <c r="A2879" s="1">
        <v>8695</v>
      </c>
      <c r="B2879" s="1">
        <v>2072</v>
      </c>
      <c r="C2879" s="1" t="s">
        <v>4014</v>
      </c>
      <c r="D2879" s="1" t="s">
        <v>4299</v>
      </c>
      <c r="E2879" s="1" t="s">
        <v>305</v>
      </c>
      <c r="F2879" s="1" t="s">
        <v>306</v>
      </c>
      <c r="G2879" s="1" t="s">
        <v>307</v>
      </c>
      <c r="H2879" s="1" t="s">
        <v>50</v>
      </c>
      <c r="I2879" s="1" t="s">
        <v>308</v>
      </c>
      <c r="J2879" s="1" t="s">
        <v>62</v>
      </c>
      <c r="K2879" s="1" t="s">
        <v>4301</v>
      </c>
    </row>
    <row r="2880" spans="1:11">
      <c r="A2880" s="1">
        <v>8695</v>
      </c>
      <c r="B2880" s="1">
        <v>2072</v>
      </c>
      <c r="C2880" s="1" t="s">
        <v>4014</v>
      </c>
      <c r="D2880" s="1" t="s">
        <v>4299</v>
      </c>
      <c r="E2880" s="1" t="s">
        <v>305</v>
      </c>
      <c r="F2880" s="1" t="s">
        <v>306</v>
      </c>
      <c r="G2880" s="1" t="s">
        <v>307</v>
      </c>
      <c r="H2880" s="1" t="s">
        <v>50</v>
      </c>
      <c r="I2880" s="1" t="s">
        <v>308</v>
      </c>
      <c r="J2880" s="1" t="s">
        <v>62</v>
      </c>
      <c r="K2880" s="1" t="s">
        <v>4301</v>
      </c>
    </row>
    <row r="2881" spans="1:11">
      <c r="A2881" s="1">
        <v>8695</v>
      </c>
      <c r="B2881" s="1">
        <v>2072</v>
      </c>
      <c r="C2881" s="1" t="s">
        <v>4014</v>
      </c>
      <c r="D2881" s="1" t="s">
        <v>4299</v>
      </c>
      <c r="E2881" s="1" t="s">
        <v>65</v>
      </c>
      <c r="F2881" s="1" t="s">
        <v>1224</v>
      </c>
      <c r="G2881" s="1" t="s">
        <v>1225</v>
      </c>
      <c r="H2881" s="1" t="s">
        <v>50</v>
      </c>
      <c r="I2881" s="1" t="s">
        <v>371</v>
      </c>
      <c r="J2881" s="1" t="s">
        <v>372</v>
      </c>
      <c r="K2881" s="1" t="s">
        <v>4301</v>
      </c>
    </row>
    <row r="2882" spans="1:11">
      <c r="A2882" s="1">
        <v>8763</v>
      </c>
      <c r="B2882" s="1">
        <v>2140</v>
      </c>
      <c r="C2882" s="1" t="s">
        <v>4014</v>
      </c>
      <c r="D2882" s="1" t="s">
        <v>4310</v>
      </c>
      <c r="E2882" s="1" t="s">
        <v>1650</v>
      </c>
      <c r="F2882" s="1" t="s">
        <v>4311</v>
      </c>
      <c r="G2882" s="1" t="s">
        <v>4312</v>
      </c>
      <c r="H2882" s="1" t="s">
        <v>50</v>
      </c>
      <c r="I2882" s="1" t="s">
        <v>346</v>
      </c>
      <c r="J2882" s="1" t="s">
        <v>347</v>
      </c>
      <c r="K2882" s="1" t="s">
        <v>4313</v>
      </c>
    </row>
    <row r="2883" spans="1:11">
      <c r="A2883" s="1">
        <v>8763</v>
      </c>
      <c r="B2883" s="1">
        <v>2140</v>
      </c>
      <c r="C2883" s="1" t="s">
        <v>4014</v>
      </c>
      <c r="D2883" s="1" t="s">
        <v>4310</v>
      </c>
      <c r="E2883" s="1" t="s">
        <v>389</v>
      </c>
      <c r="F2883" s="1" t="s">
        <v>390</v>
      </c>
      <c r="G2883" s="1" t="s">
        <v>391</v>
      </c>
      <c r="H2883" s="1" t="s">
        <v>50</v>
      </c>
      <c r="I2883" s="1" t="s">
        <v>119</v>
      </c>
      <c r="J2883" s="1" t="s">
        <v>120</v>
      </c>
      <c r="K2883" s="1" t="s">
        <v>4313</v>
      </c>
    </row>
    <row r="2884" spans="1:11">
      <c r="A2884" s="1">
        <v>8763</v>
      </c>
      <c r="B2884" s="1">
        <v>2140</v>
      </c>
      <c r="C2884" s="1" t="s">
        <v>4014</v>
      </c>
      <c r="D2884" s="1" t="s">
        <v>4310</v>
      </c>
      <c r="E2884" s="1" t="s">
        <v>328</v>
      </c>
      <c r="F2884" s="1" t="s">
        <v>2638</v>
      </c>
      <c r="G2884" s="1" t="s">
        <v>2639</v>
      </c>
      <c r="H2884" s="1" t="s">
        <v>50</v>
      </c>
      <c r="I2884" s="1" t="s">
        <v>74</v>
      </c>
      <c r="J2884" s="1" t="s">
        <v>75</v>
      </c>
      <c r="K2884" s="1" t="s">
        <v>4313</v>
      </c>
    </row>
    <row r="2885" spans="1:11">
      <c r="A2885" s="1">
        <v>8763</v>
      </c>
      <c r="B2885" s="1">
        <v>2140</v>
      </c>
      <c r="C2885" s="1" t="s">
        <v>4014</v>
      </c>
      <c r="D2885" s="1" t="s">
        <v>4310</v>
      </c>
      <c r="E2885" s="1" t="s">
        <v>398</v>
      </c>
      <c r="F2885" s="1" t="s">
        <v>1562</v>
      </c>
      <c r="G2885" s="1" t="s">
        <v>1098</v>
      </c>
      <c r="H2885" s="1" t="s">
        <v>50</v>
      </c>
      <c r="I2885" s="1" t="s">
        <v>401</v>
      </c>
      <c r="J2885" s="1" t="s">
        <v>402</v>
      </c>
      <c r="K2885" s="1" t="s">
        <v>4313</v>
      </c>
    </row>
    <row r="2886" spans="1:11">
      <c r="A2886" s="1">
        <v>8763</v>
      </c>
      <c r="B2886" s="1">
        <v>2140</v>
      </c>
      <c r="C2886" s="1" t="s">
        <v>4014</v>
      </c>
      <c r="D2886" s="1" t="s">
        <v>4310</v>
      </c>
      <c r="E2886" s="1" t="s">
        <v>398</v>
      </c>
      <c r="F2886" s="1" t="s">
        <v>399</v>
      </c>
      <c r="G2886" s="1" t="s">
        <v>400</v>
      </c>
      <c r="H2886" s="1" t="s">
        <v>50</v>
      </c>
      <c r="I2886" s="1" t="s">
        <v>401</v>
      </c>
      <c r="J2886" s="1" t="s">
        <v>402</v>
      </c>
      <c r="K2886" s="1" t="s">
        <v>4313</v>
      </c>
    </row>
    <row r="2887" spans="1:11">
      <c r="A2887" s="1">
        <v>8763</v>
      </c>
      <c r="B2887" s="1">
        <v>2140</v>
      </c>
      <c r="C2887" s="1" t="s">
        <v>4014</v>
      </c>
      <c r="D2887" s="1" t="s">
        <v>4310</v>
      </c>
      <c r="E2887" s="1" t="s">
        <v>398</v>
      </c>
      <c r="F2887" s="1" t="s">
        <v>4314</v>
      </c>
      <c r="G2887" s="1" t="s">
        <v>4315</v>
      </c>
      <c r="H2887" s="1" t="s">
        <v>50</v>
      </c>
      <c r="I2887" s="1" t="s">
        <v>422</v>
      </c>
      <c r="J2887" s="1" t="s">
        <v>423</v>
      </c>
      <c r="K2887" s="1" t="s">
        <v>4313</v>
      </c>
    </row>
    <row r="2888" spans="1:11">
      <c r="A2888" s="1">
        <v>8763</v>
      </c>
      <c r="B2888" s="1">
        <v>2140</v>
      </c>
      <c r="C2888" s="1" t="s">
        <v>4014</v>
      </c>
      <c r="D2888" s="1" t="s">
        <v>4310</v>
      </c>
      <c r="E2888" s="1" t="s">
        <v>557</v>
      </c>
      <c r="F2888" s="1" t="s">
        <v>2036</v>
      </c>
      <c r="G2888" s="1" t="s">
        <v>2037</v>
      </c>
      <c r="H2888" s="1" t="s">
        <v>50</v>
      </c>
      <c r="I2888" s="1" t="s">
        <v>571</v>
      </c>
      <c r="J2888" s="1" t="s">
        <v>572</v>
      </c>
      <c r="K2888" s="1" t="s">
        <v>4313</v>
      </c>
    </row>
    <row r="2889" spans="1:11">
      <c r="A2889" s="1">
        <v>8763</v>
      </c>
      <c r="B2889" s="1">
        <v>2140</v>
      </c>
      <c r="C2889" s="1" t="s">
        <v>4014</v>
      </c>
      <c r="D2889" s="1" t="s">
        <v>4310</v>
      </c>
      <c r="E2889" s="1" t="s">
        <v>186</v>
      </c>
      <c r="F2889" s="1" t="s">
        <v>801</v>
      </c>
      <c r="G2889" s="1" t="s">
        <v>802</v>
      </c>
      <c r="H2889" s="1" t="s">
        <v>50</v>
      </c>
      <c r="I2889" s="1" t="s">
        <v>988</v>
      </c>
      <c r="J2889" s="1" t="s">
        <v>989</v>
      </c>
      <c r="K2889" s="1" t="s">
        <v>4313</v>
      </c>
    </row>
    <row r="2890" spans="1:11">
      <c r="A2890" s="1">
        <v>8763</v>
      </c>
      <c r="B2890" s="1">
        <v>2140</v>
      </c>
      <c r="C2890" s="1" t="s">
        <v>4014</v>
      </c>
      <c r="D2890" s="1" t="s">
        <v>4310</v>
      </c>
      <c r="E2890" s="1" t="s">
        <v>305</v>
      </c>
      <c r="F2890" s="1" t="s">
        <v>306</v>
      </c>
      <c r="G2890" s="1" t="s">
        <v>307</v>
      </c>
      <c r="H2890" s="1" t="s">
        <v>50</v>
      </c>
      <c r="I2890" s="1" t="s">
        <v>308</v>
      </c>
      <c r="J2890" s="1" t="s">
        <v>62</v>
      </c>
      <c r="K2890" s="1" t="s">
        <v>4313</v>
      </c>
    </row>
    <row r="2891" spans="1:11">
      <c r="A2891" s="1">
        <v>8763</v>
      </c>
      <c r="B2891" s="1">
        <v>2140</v>
      </c>
      <c r="C2891" s="1" t="s">
        <v>4014</v>
      </c>
      <c r="D2891" s="1" t="s">
        <v>4310</v>
      </c>
      <c r="E2891" s="1" t="s">
        <v>65</v>
      </c>
      <c r="F2891" s="1" t="s">
        <v>91</v>
      </c>
      <c r="G2891" s="1" t="s">
        <v>92</v>
      </c>
      <c r="H2891" s="1" t="s">
        <v>50</v>
      </c>
      <c r="I2891" s="1" t="s">
        <v>311</v>
      </c>
      <c r="J2891" s="1" t="s">
        <v>312</v>
      </c>
      <c r="K2891" s="1" t="s">
        <v>4313</v>
      </c>
    </row>
    <row r="2892" spans="1:11">
      <c r="A2892" s="1">
        <v>8877</v>
      </c>
      <c r="B2892" s="1">
        <v>2880</v>
      </c>
      <c r="C2892" s="1" t="s">
        <v>4014</v>
      </c>
      <c r="D2892" s="1" t="s">
        <v>2375</v>
      </c>
      <c r="E2892" s="1" t="s">
        <v>2167</v>
      </c>
      <c r="F2892" s="1" t="s">
        <v>2974</v>
      </c>
      <c r="G2892" s="1" t="s">
        <v>2975</v>
      </c>
      <c r="H2892" s="1" t="s">
        <v>50</v>
      </c>
      <c r="I2892" s="1" t="s">
        <v>321</v>
      </c>
      <c r="J2892" s="1" t="s">
        <v>322</v>
      </c>
      <c r="K2892" s="1" t="s">
        <v>4105</v>
      </c>
    </row>
    <row r="2893" spans="1:11">
      <c r="A2893" s="1">
        <v>8877</v>
      </c>
      <c r="B2893" s="1">
        <v>2880</v>
      </c>
      <c r="C2893" s="1" t="s">
        <v>4014</v>
      </c>
      <c r="D2893" s="1" t="s">
        <v>2375</v>
      </c>
      <c r="E2893" s="1" t="s">
        <v>4316</v>
      </c>
      <c r="F2893" s="1" t="s">
        <v>4317</v>
      </c>
      <c r="G2893" s="1" t="s">
        <v>4318</v>
      </c>
      <c r="H2893" s="1" t="s">
        <v>50</v>
      </c>
      <c r="I2893" s="1" t="s">
        <v>2172</v>
      </c>
      <c r="J2893" s="1" t="s">
        <v>2173</v>
      </c>
      <c r="K2893" s="1" t="s">
        <v>4105</v>
      </c>
    </row>
    <row r="2894" spans="1:11">
      <c r="A2894" s="1">
        <v>8877</v>
      </c>
      <c r="B2894" s="1">
        <v>2880</v>
      </c>
      <c r="C2894" s="1" t="s">
        <v>4014</v>
      </c>
      <c r="D2894" s="1" t="s">
        <v>2375</v>
      </c>
      <c r="E2894" s="1" t="s">
        <v>1621</v>
      </c>
      <c r="F2894" s="1" t="s">
        <v>4319</v>
      </c>
      <c r="G2894" s="1" t="s">
        <v>4320</v>
      </c>
      <c r="H2894" s="1" t="s">
        <v>50</v>
      </c>
      <c r="I2894" s="1" t="s">
        <v>548</v>
      </c>
      <c r="J2894" s="1" t="s">
        <v>549</v>
      </c>
      <c r="K2894" s="1" t="s">
        <v>4105</v>
      </c>
    </row>
    <row r="2895" spans="1:11">
      <c r="A2895" s="1">
        <v>8877</v>
      </c>
      <c r="B2895" s="1">
        <v>2880</v>
      </c>
      <c r="C2895" s="1" t="s">
        <v>4014</v>
      </c>
      <c r="D2895" s="1" t="s">
        <v>2375</v>
      </c>
      <c r="E2895" s="1" t="s">
        <v>590</v>
      </c>
      <c r="F2895" s="1" t="s">
        <v>4321</v>
      </c>
      <c r="G2895" s="1" t="s">
        <v>4322</v>
      </c>
      <c r="H2895" s="1" t="s">
        <v>50</v>
      </c>
      <c r="I2895" s="1" t="s">
        <v>275</v>
      </c>
      <c r="J2895" s="1" t="s">
        <v>276</v>
      </c>
      <c r="K2895" s="1" t="s">
        <v>4105</v>
      </c>
    </row>
    <row r="2896" spans="1:11">
      <c r="A2896" s="1">
        <v>8877</v>
      </c>
      <c r="B2896" s="1">
        <v>2880</v>
      </c>
      <c r="C2896" s="1" t="s">
        <v>4014</v>
      </c>
      <c r="D2896" s="1" t="s">
        <v>2375</v>
      </c>
      <c r="E2896" s="1" t="s">
        <v>186</v>
      </c>
      <c r="F2896" s="1" t="s">
        <v>801</v>
      </c>
      <c r="G2896" s="1" t="s">
        <v>802</v>
      </c>
      <c r="H2896" s="1" t="s">
        <v>50</v>
      </c>
      <c r="I2896" s="1" t="s">
        <v>542</v>
      </c>
      <c r="J2896" s="1" t="s">
        <v>543</v>
      </c>
      <c r="K2896" s="1" t="s">
        <v>4105</v>
      </c>
    </row>
    <row r="2897" spans="1:11">
      <c r="A2897" s="1">
        <v>8877</v>
      </c>
      <c r="B2897" s="1">
        <v>2880</v>
      </c>
      <c r="C2897" s="1" t="s">
        <v>4014</v>
      </c>
      <c r="D2897" s="1" t="s">
        <v>2375</v>
      </c>
      <c r="E2897" s="1" t="s">
        <v>65</v>
      </c>
      <c r="F2897" s="1" t="s">
        <v>1196</v>
      </c>
      <c r="G2897" s="1" t="s">
        <v>1197</v>
      </c>
      <c r="H2897" s="1" t="s">
        <v>50</v>
      </c>
      <c r="I2897" s="1" t="s">
        <v>3435</v>
      </c>
      <c r="J2897" s="1" t="s">
        <v>3436</v>
      </c>
      <c r="K2897" s="1" t="s">
        <v>4105</v>
      </c>
    </row>
    <row r="2898" spans="1:11">
      <c r="A2898" s="1">
        <v>8878</v>
      </c>
      <c r="B2898" s="1">
        <v>2880</v>
      </c>
      <c r="C2898" s="1" t="s">
        <v>4014</v>
      </c>
      <c r="D2898" s="1" t="s">
        <v>4323</v>
      </c>
      <c r="E2898" s="1" t="s">
        <v>947</v>
      </c>
      <c r="F2898" s="1" t="s">
        <v>4324</v>
      </c>
      <c r="G2898" s="1" t="s">
        <v>4325</v>
      </c>
      <c r="H2898" s="1" t="s">
        <v>50</v>
      </c>
      <c r="I2898" s="1" t="s">
        <v>542</v>
      </c>
      <c r="J2898" s="1" t="s">
        <v>543</v>
      </c>
      <c r="K2898" s="1" t="s">
        <v>4326</v>
      </c>
    </row>
    <row r="2899" spans="1:11">
      <c r="A2899" s="1">
        <v>8878</v>
      </c>
      <c r="B2899" s="1">
        <v>2880</v>
      </c>
      <c r="C2899" s="1" t="s">
        <v>4014</v>
      </c>
      <c r="D2899" s="1" t="s">
        <v>4323</v>
      </c>
      <c r="E2899" s="1" t="s">
        <v>513</v>
      </c>
      <c r="F2899" s="1" t="s">
        <v>514</v>
      </c>
      <c r="G2899" s="1" t="s">
        <v>515</v>
      </c>
      <c r="H2899" s="1" t="s">
        <v>50</v>
      </c>
      <c r="I2899" s="1" t="s">
        <v>4327</v>
      </c>
      <c r="J2899" s="1" t="s">
        <v>4328</v>
      </c>
      <c r="K2899" s="1" t="s">
        <v>4326</v>
      </c>
    </row>
    <row r="2900" spans="1:11">
      <c r="A2900" s="1">
        <v>8878</v>
      </c>
      <c r="B2900" s="1">
        <v>2880</v>
      </c>
      <c r="C2900" s="1" t="s">
        <v>4014</v>
      </c>
      <c r="D2900" s="1" t="s">
        <v>4323</v>
      </c>
      <c r="E2900" s="1" t="s">
        <v>124</v>
      </c>
      <c r="F2900" s="1" t="s">
        <v>4329</v>
      </c>
      <c r="G2900" s="1" t="s">
        <v>4330</v>
      </c>
      <c r="H2900" s="1" t="s">
        <v>50</v>
      </c>
      <c r="I2900" s="1" t="s">
        <v>79</v>
      </c>
      <c r="J2900" s="1" t="s">
        <v>80</v>
      </c>
      <c r="K2900" s="1" t="s">
        <v>4326</v>
      </c>
    </row>
    <row r="2901" spans="1:11">
      <c r="A2901" s="1">
        <v>8878</v>
      </c>
      <c r="B2901" s="1">
        <v>2880</v>
      </c>
      <c r="C2901" s="1" t="s">
        <v>4014</v>
      </c>
      <c r="D2901" s="1" t="s">
        <v>4323</v>
      </c>
      <c r="E2901" s="1" t="s">
        <v>744</v>
      </c>
      <c r="F2901" s="1" t="s">
        <v>821</v>
      </c>
      <c r="G2901" s="1" t="s">
        <v>822</v>
      </c>
      <c r="H2901" s="1" t="s">
        <v>50</v>
      </c>
      <c r="I2901" s="1" t="s">
        <v>1794</v>
      </c>
      <c r="J2901" s="1" t="s">
        <v>1795</v>
      </c>
      <c r="K2901" s="1" t="s">
        <v>4326</v>
      </c>
    </row>
    <row r="2902" spans="1:11">
      <c r="A2902" s="1">
        <v>8878</v>
      </c>
      <c r="B2902" s="1">
        <v>2880</v>
      </c>
      <c r="C2902" s="1" t="s">
        <v>4014</v>
      </c>
      <c r="D2902" s="1" t="s">
        <v>4323</v>
      </c>
      <c r="E2902" s="1" t="s">
        <v>65</v>
      </c>
      <c r="F2902" s="1" t="s">
        <v>91</v>
      </c>
      <c r="G2902" s="1" t="s">
        <v>92</v>
      </c>
      <c r="H2902" s="1" t="s">
        <v>50</v>
      </c>
      <c r="I2902" s="1" t="s">
        <v>4331</v>
      </c>
      <c r="J2902" s="1" t="s">
        <v>4332</v>
      </c>
      <c r="K2902" s="1" t="s">
        <v>4326</v>
      </c>
    </row>
    <row r="2903" spans="1:11">
      <c r="A2903" s="1">
        <v>8879</v>
      </c>
      <c r="B2903" s="1">
        <v>2880</v>
      </c>
      <c r="C2903" s="1" t="s">
        <v>4014</v>
      </c>
      <c r="D2903" s="1" t="s">
        <v>4333</v>
      </c>
      <c r="E2903" s="1" t="s">
        <v>2235</v>
      </c>
      <c r="F2903" s="1" t="s">
        <v>4334</v>
      </c>
      <c r="G2903" s="1" t="s">
        <v>4335</v>
      </c>
      <c r="H2903" s="1" t="s">
        <v>50</v>
      </c>
      <c r="I2903" s="1" t="s">
        <v>130</v>
      </c>
      <c r="J2903" s="1" t="s">
        <v>131</v>
      </c>
      <c r="K2903" s="1" t="s">
        <v>4336</v>
      </c>
    </row>
    <row r="2904" spans="1:11">
      <c r="A2904" s="1">
        <v>8879</v>
      </c>
      <c r="B2904" s="1">
        <v>2880</v>
      </c>
      <c r="C2904" s="1" t="s">
        <v>4014</v>
      </c>
      <c r="D2904" s="1" t="s">
        <v>4333</v>
      </c>
      <c r="E2904" s="1" t="s">
        <v>2455</v>
      </c>
      <c r="F2904" s="1" t="s">
        <v>4337</v>
      </c>
      <c r="G2904" s="1" t="s">
        <v>4338</v>
      </c>
      <c r="H2904" s="1" t="s">
        <v>50</v>
      </c>
      <c r="I2904" s="1" t="s">
        <v>275</v>
      </c>
      <c r="J2904" s="1" t="s">
        <v>276</v>
      </c>
      <c r="K2904" s="1" t="s">
        <v>4336</v>
      </c>
    </row>
    <row r="2905" spans="1:11">
      <c r="A2905" s="1">
        <v>8879</v>
      </c>
      <c r="B2905" s="1">
        <v>2880</v>
      </c>
      <c r="C2905" s="1" t="s">
        <v>4014</v>
      </c>
      <c r="D2905" s="1" t="s">
        <v>4333</v>
      </c>
      <c r="E2905" s="1" t="s">
        <v>2455</v>
      </c>
      <c r="F2905" s="1" t="s">
        <v>2456</v>
      </c>
      <c r="G2905" s="1" t="s">
        <v>2457</v>
      </c>
      <c r="H2905" s="1" t="s">
        <v>50</v>
      </c>
      <c r="I2905" s="1" t="s">
        <v>109</v>
      </c>
      <c r="J2905" s="1" t="s">
        <v>110</v>
      </c>
      <c r="K2905" s="1" t="s">
        <v>4336</v>
      </c>
    </row>
    <row r="2906" spans="1:11">
      <c r="A2906" s="1">
        <v>8879</v>
      </c>
      <c r="B2906" s="1">
        <v>2880</v>
      </c>
      <c r="C2906" s="1" t="s">
        <v>4014</v>
      </c>
      <c r="D2906" s="1" t="s">
        <v>4333</v>
      </c>
      <c r="E2906" s="1" t="s">
        <v>331</v>
      </c>
      <c r="F2906" s="1" t="s">
        <v>408</v>
      </c>
      <c r="G2906" s="1" t="s">
        <v>409</v>
      </c>
      <c r="H2906" s="1" t="s">
        <v>50</v>
      </c>
      <c r="I2906" s="1" t="s">
        <v>63</v>
      </c>
      <c r="J2906" s="1" t="s">
        <v>81</v>
      </c>
      <c r="K2906" s="1" t="s">
        <v>4336</v>
      </c>
    </row>
    <row r="2907" spans="1:11">
      <c r="A2907" s="1">
        <v>8879</v>
      </c>
      <c r="B2907" s="1">
        <v>2880</v>
      </c>
      <c r="C2907" s="1" t="s">
        <v>4014</v>
      </c>
      <c r="D2907" s="1" t="s">
        <v>4333</v>
      </c>
      <c r="E2907" s="1" t="s">
        <v>379</v>
      </c>
      <c r="F2907" s="1" t="s">
        <v>4339</v>
      </c>
      <c r="G2907" s="1" t="s">
        <v>4340</v>
      </c>
      <c r="H2907" s="1" t="s">
        <v>50</v>
      </c>
      <c r="I2907" s="1" t="s">
        <v>74</v>
      </c>
      <c r="J2907" s="1" t="s">
        <v>75</v>
      </c>
      <c r="K2907" s="1" t="s">
        <v>4336</v>
      </c>
    </row>
    <row r="2908" spans="1:11">
      <c r="A2908" s="1">
        <v>8879</v>
      </c>
      <c r="B2908" s="1">
        <v>2880</v>
      </c>
      <c r="C2908" s="1" t="s">
        <v>4014</v>
      </c>
      <c r="D2908" s="1" t="s">
        <v>4333</v>
      </c>
      <c r="E2908" s="1" t="s">
        <v>2134</v>
      </c>
      <c r="F2908" s="1" t="s">
        <v>4202</v>
      </c>
      <c r="G2908" s="1" t="s">
        <v>4203</v>
      </c>
      <c r="H2908" s="1" t="s">
        <v>50</v>
      </c>
      <c r="I2908" s="1" t="s">
        <v>233</v>
      </c>
      <c r="J2908" s="1" t="s">
        <v>234</v>
      </c>
      <c r="K2908" s="1" t="s">
        <v>4336</v>
      </c>
    </row>
    <row r="2909" spans="1:11">
      <c r="A2909" s="1">
        <v>8879</v>
      </c>
      <c r="B2909" s="1">
        <v>2880</v>
      </c>
      <c r="C2909" s="1" t="s">
        <v>4014</v>
      </c>
      <c r="D2909" s="1" t="s">
        <v>4333</v>
      </c>
      <c r="E2909" s="1" t="s">
        <v>460</v>
      </c>
      <c r="F2909" s="1" t="s">
        <v>1813</v>
      </c>
      <c r="G2909" s="1" t="s">
        <v>1814</v>
      </c>
      <c r="H2909" s="1" t="s">
        <v>50</v>
      </c>
      <c r="I2909" s="1" t="s">
        <v>2625</v>
      </c>
      <c r="J2909" s="1" t="s">
        <v>2626</v>
      </c>
      <c r="K2909" s="1" t="s">
        <v>4336</v>
      </c>
    </row>
    <row r="2910" spans="1:11">
      <c r="A2910" s="1">
        <v>8879</v>
      </c>
      <c r="B2910" s="1">
        <v>2880</v>
      </c>
      <c r="C2910" s="1" t="s">
        <v>4014</v>
      </c>
      <c r="D2910" s="1" t="s">
        <v>4333</v>
      </c>
      <c r="E2910" s="1" t="s">
        <v>460</v>
      </c>
      <c r="F2910" s="1" t="s">
        <v>4341</v>
      </c>
      <c r="G2910" s="1" t="s">
        <v>4342</v>
      </c>
      <c r="H2910" s="1" t="s">
        <v>50</v>
      </c>
      <c r="I2910" s="1" t="s">
        <v>2625</v>
      </c>
      <c r="J2910" s="1" t="s">
        <v>2626</v>
      </c>
      <c r="K2910" s="1" t="s">
        <v>4336</v>
      </c>
    </row>
    <row r="2911" spans="1:11">
      <c r="A2911" s="1">
        <v>8879</v>
      </c>
      <c r="B2911" s="1">
        <v>2880</v>
      </c>
      <c r="C2911" s="1" t="s">
        <v>4014</v>
      </c>
      <c r="D2911" s="1" t="s">
        <v>4333</v>
      </c>
      <c r="E2911" s="1" t="s">
        <v>127</v>
      </c>
      <c r="F2911" s="1" t="s">
        <v>4343</v>
      </c>
      <c r="G2911" s="1" t="s">
        <v>4344</v>
      </c>
      <c r="H2911" s="1" t="s">
        <v>50</v>
      </c>
      <c r="I2911" s="1" t="s">
        <v>1191</v>
      </c>
      <c r="J2911" s="1" t="s">
        <v>1192</v>
      </c>
      <c r="K2911" s="1" t="s">
        <v>4336</v>
      </c>
    </row>
    <row r="2912" spans="1:11">
      <c r="A2912" s="1">
        <v>8879</v>
      </c>
      <c r="B2912" s="1">
        <v>2880</v>
      </c>
      <c r="C2912" s="1" t="s">
        <v>4014</v>
      </c>
      <c r="D2912" s="1" t="s">
        <v>4333</v>
      </c>
      <c r="E2912" s="1" t="s">
        <v>1673</v>
      </c>
      <c r="F2912" s="1" t="s">
        <v>4345</v>
      </c>
      <c r="G2912" s="1" t="s">
        <v>4346</v>
      </c>
      <c r="H2912" s="1" t="s">
        <v>50</v>
      </c>
      <c r="I2912" s="1" t="s">
        <v>2625</v>
      </c>
      <c r="J2912" s="1" t="s">
        <v>2626</v>
      </c>
      <c r="K2912" s="1" t="s">
        <v>4336</v>
      </c>
    </row>
    <row r="2913" spans="1:11">
      <c r="A2913" s="1">
        <v>8879</v>
      </c>
      <c r="B2913" s="1">
        <v>2880</v>
      </c>
      <c r="C2913" s="1" t="s">
        <v>4014</v>
      </c>
      <c r="D2913" s="1" t="s">
        <v>4333</v>
      </c>
      <c r="E2913" s="1" t="s">
        <v>1673</v>
      </c>
      <c r="F2913" s="1" t="s">
        <v>4345</v>
      </c>
      <c r="G2913" s="1" t="s">
        <v>4346</v>
      </c>
      <c r="H2913" s="1" t="s">
        <v>50</v>
      </c>
      <c r="I2913" s="1" t="s">
        <v>401</v>
      </c>
      <c r="J2913" s="1" t="s">
        <v>402</v>
      </c>
      <c r="K2913" s="1" t="s">
        <v>4336</v>
      </c>
    </row>
    <row r="2914" spans="1:11">
      <c r="A2914" s="1">
        <v>8879</v>
      </c>
      <c r="B2914" s="1">
        <v>2880</v>
      </c>
      <c r="C2914" s="1" t="s">
        <v>4014</v>
      </c>
      <c r="D2914" s="1" t="s">
        <v>4333</v>
      </c>
      <c r="E2914" s="1" t="s">
        <v>65</v>
      </c>
      <c r="F2914" s="1" t="s">
        <v>1208</v>
      </c>
      <c r="G2914" s="1" t="s">
        <v>1209</v>
      </c>
      <c r="H2914" s="1" t="s">
        <v>50</v>
      </c>
      <c r="I2914" s="1" t="s">
        <v>237</v>
      </c>
      <c r="J2914" s="1" t="s">
        <v>238</v>
      </c>
      <c r="K2914" s="1" t="s">
        <v>4336</v>
      </c>
    </row>
    <row r="2915" spans="1:11">
      <c r="A2915" s="1">
        <v>9004</v>
      </c>
      <c r="B2915" s="1">
        <v>2984</v>
      </c>
      <c r="C2915" s="1" t="s">
        <v>4014</v>
      </c>
      <c r="D2915" s="1" t="s">
        <v>3441</v>
      </c>
      <c r="E2915" s="1" t="s">
        <v>339</v>
      </c>
      <c r="F2915" s="1" t="s">
        <v>340</v>
      </c>
      <c r="G2915" s="1" t="s">
        <v>341</v>
      </c>
      <c r="H2915" s="1" t="s">
        <v>50</v>
      </c>
      <c r="I2915" s="1" t="s">
        <v>89</v>
      </c>
      <c r="J2915" s="1" t="s">
        <v>90</v>
      </c>
      <c r="K2915" s="1" t="s">
        <v>4347</v>
      </c>
    </row>
    <row r="2916" spans="1:11">
      <c r="A2916" s="1">
        <v>9004</v>
      </c>
      <c r="B2916" s="1">
        <v>2984</v>
      </c>
      <c r="C2916" s="1" t="s">
        <v>4014</v>
      </c>
      <c r="D2916" s="1" t="s">
        <v>3441</v>
      </c>
      <c r="E2916" s="1" t="s">
        <v>174</v>
      </c>
      <c r="F2916" s="1" t="s">
        <v>2736</v>
      </c>
      <c r="G2916" s="1" t="s">
        <v>2737</v>
      </c>
      <c r="H2916" s="1" t="s">
        <v>50</v>
      </c>
      <c r="I2916" s="1" t="s">
        <v>342</v>
      </c>
      <c r="J2916" s="1" t="s">
        <v>343</v>
      </c>
      <c r="K2916" s="1" t="s">
        <v>4347</v>
      </c>
    </row>
    <row r="2917" spans="1:11">
      <c r="A2917" s="1">
        <v>9004</v>
      </c>
      <c r="B2917" s="1">
        <v>2984</v>
      </c>
      <c r="C2917" s="1" t="s">
        <v>4014</v>
      </c>
      <c r="D2917" s="1" t="s">
        <v>3441</v>
      </c>
      <c r="E2917" s="1" t="s">
        <v>653</v>
      </c>
      <c r="F2917" s="1" t="s">
        <v>4348</v>
      </c>
      <c r="G2917" s="1" t="s">
        <v>4349</v>
      </c>
      <c r="H2917" s="1" t="s">
        <v>50</v>
      </c>
      <c r="I2917" s="1" t="s">
        <v>153</v>
      </c>
      <c r="J2917" s="1" t="s">
        <v>154</v>
      </c>
      <c r="K2917" s="1" t="s">
        <v>4347</v>
      </c>
    </row>
    <row r="2918" spans="1:11">
      <c r="A2918" s="1">
        <v>9004</v>
      </c>
      <c r="B2918" s="1">
        <v>2984</v>
      </c>
      <c r="C2918" s="1" t="s">
        <v>4014</v>
      </c>
      <c r="D2918" s="1" t="s">
        <v>3441</v>
      </c>
      <c r="E2918" s="1" t="s">
        <v>653</v>
      </c>
      <c r="F2918" s="1" t="s">
        <v>4348</v>
      </c>
      <c r="G2918" s="1" t="s">
        <v>4349</v>
      </c>
      <c r="H2918" s="1" t="s">
        <v>50</v>
      </c>
      <c r="I2918" s="1" t="s">
        <v>63</v>
      </c>
      <c r="J2918" s="1" t="s">
        <v>81</v>
      </c>
      <c r="K2918" s="1" t="s">
        <v>4347</v>
      </c>
    </row>
    <row r="2919" spans="1:11">
      <c r="A2919" s="1">
        <v>9004</v>
      </c>
      <c r="B2919" s="1">
        <v>2984</v>
      </c>
      <c r="C2919" s="1" t="s">
        <v>4014</v>
      </c>
      <c r="D2919" s="1" t="s">
        <v>3441</v>
      </c>
      <c r="E2919" s="1" t="s">
        <v>54</v>
      </c>
      <c r="F2919" s="1" t="s">
        <v>4350</v>
      </c>
      <c r="G2919" s="1" t="s">
        <v>4351</v>
      </c>
      <c r="H2919" s="1" t="s">
        <v>50</v>
      </c>
      <c r="I2919" s="1" t="s">
        <v>979</v>
      </c>
      <c r="J2919" s="1" t="s">
        <v>980</v>
      </c>
      <c r="K2919" s="1" t="s">
        <v>4347</v>
      </c>
    </row>
    <row r="2920" spans="1:11">
      <c r="A2920" s="1">
        <v>9004</v>
      </c>
      <c r="B2920" s="1">
        <v>2984</v>
      </c>
      <c r="C2920" s="1" t="s">
        <v>4014</v>
      </c>
      <c r="D2920" s="1" t="s">
        <v>3441</v>
      </c>
      <c r="E2920" s="1" t="s">
        <v>677</v>
      </c>
      <c r="F2920" s="1" t="s">
        <v>4352</v>
      </c>
      <c r="G2920" s="1" t="s">
        <v>4353</v>
      </c>
      <c r="H2920" s="1" t="s">
        <v>50</v>
      </c>
      <c r="I2920" s="1" t="s">
        <v>1259</v>
      </c>
      <c r="J2920" s="1" t="s">
        <v>1260</v>
      </c>
      <c r="K2920" s="1" t="s">
        <v>4347</v>
      </c>
    </row>
    <row r="2921" spans="1:11">
      <c r="A2921" s="1">
        <v>9004</v>
      </c>
      <c r="B2921" s="1">
        <v>2984</v>
      </c>
      <c r="C2921" s="1" t="s">
        <v>4014</v>
      </c>
      <c r="D2921" s="1" t="s">
        <v>3441</v>
      </c>
      <c r="E2921" s="1" t="s">
        <v>1461</v>
      </c>
      <c r="F2921" s="1" t="s">
        <v>4354</v>
      </c>
      <c r="G2921" s="1" t="s">
        <v>4355</v>
      </c>
      <c r="H2921" s="1" t="s">
        <v>50</v>
      </c>
      <c r="I2921" s="1" t="s">
        <v>79</v>
      </c>
      <c r="J2921" s="1" t="s">
        <v>80</v>
      </c>
      <c r="K2921" s="1" t="s">
        <v>4347</v>
      </c>
    </row>
    <row r="2922" spans="1:11">
      <c r="A2922" s="1">
        <v>9004</v>
      </c>
      <c r="B2922" s="1">
        <v>2984</v>
      </c>
      <c r="C2922" s="1" t="s">
        <v>4014</v>
      </c>
      <c r="D2922" s="1" t="s">
        <v>3441</v>
      </c>
      <c r="E2922" s="1" t="s">
        <v>1461</v>
      </c>
      <c r="F2922" s="1" t="s">
        <v>4354</v>
      </c>
      <c r="G2922" s="1" t="s">
        <v>4355</v>
      </c>
      <c r="H2922" s="1" t="s">
        <v>50</v>
      </c>
      <c r="I2922" s="1" t="s">
        <v>79</v>
      </c>
      <c r="J2922" s="1" t="s">
        <v>80</v>
      </c>
      <c r="K2922" s="1" t="s">
        <v>4347</v>
      </c>
    </row>
    <row r="2923" spans="1:11">
      <c r="A2923" s="1">
        <v>9004</v>
      </c>
      <c r="B2923" s="1">
        <v>2984</v>
      </c>
      <c r="C2923" s="1" t="s">
        <v>4014</v>
      </c>
      <c r="D2923" s="1" t="s">
        <v>3441</v>
      </c>
      <c r="E2923" s="1" t="s">
        <v>972</v>
      </c>
      <c r="F2923" s="1" t="s">
        <v>4356</v>
      </c>
      <c r="G2923" s="1" t="s">
        <v>4357</v>
      </c>
      <c r="H2923" s="1" t="s">
        <v>50</v>
      </c>
      <c r="I2923" s="1" t="s">
        <v>74</v>
      </c>
      <c r="J2923" s="1" t="s">
        <v>75</v>
      </c>
      <c r="K2923" s="1" t="s">
        <v>4347</v>
      </c>
    </row>
    <row r="2924" spans="1:11">
      <c r="A2924" s="1">
        <v>9004</v>
      </c>
      <c r="B2924" s="1">
        <v>2984</v>
      </c>
      <c r="C2924" s="1" t="s">
        <v>4014</v>
      </c>
      <c r="D2924" s="1" t="s">
        <v>3441</v>
      </c>
      <c r="E2924" s="1" t="s">
        <v>972</v>
      </c>
      <c r="F2924" s="1" t="s">
        <v>4358</v>
      </c>
      <c r="G2924" s="1" t="s">
        <v>4359</v>
      </c>
      <c r="H2924" s="1" t="s">
        <v>50</v>
      </c>
      <c r="I2924" s="1" t="s">
        <v>74</v>
      </c>
      <c r="J2924" s="1" t="s">
        <v>75</v>
      </c>
      <c r="K2924" s="1" t="s">
        <v>4347</v>
      </c>
    </row>
    <row r="2925" spans="1:11">
      <c r="A2925" s="1">
        <v>9004</v>
      </c>
      <c r="B2925" s="1">
        <v>2984</v>
      </c>
      <c r="C2925" s="1" t="s">
        <v>4014</v>
      </c>
      <c r="D2925" s="1" t="s">
        <v>3441</v>
      </c>
      <c r="E2925" s="1" t="s">
        <v>106</v>
      </c>
      <c r="F2925" s="1" t="s">
        <v>4360</v>
      </c>
      <c r="G2925" s="1" t="s">
        <v>4361</v>
      </c>
      <c r="H2925" s="1" t="s">
        <v>50</v>
      </c>
      <c r="I2925" s="1" t="s">
        <v>68</v>
      </c>
      <c r="J2925" s="1" t="s">
        <v>69</v>
      </c>
      <c r="K2925" s="1" t="s">
        <v>4347</v>
      </c>
    </row>
    <row r="2926" spans="1:11">
      <c r="A2926" s="1">
        <v>9004</v>
      </c>
      <c r="B2926" s="1">
        <v>2984</v>
      </c>
      <c r="C2926" s="1" t="s">
        <v>4014</v>
      </c>
      <c r="D2926" s="1" t="s">
        <v>3441</v>
      </c>
      <c r="E2926" s="1" t="s">
        <v>305</v>
      </c>
      <c r="F2926" s="1" t="s">
        <v>306</v>
      </c>
      <c r="G2926" s="1" t="s">
        <v>307</v>
      </c>
      <c r="H2926" s="1" t="s">
        <v>50</v>
      </c>
      <c r="I2926" s="1" t="s">
        <v>308</v>
      </c>
      <c r="J2926" s="1" t="s">
        <v>62</v>
      </c>
      <c r="K2926" s="1" t="s">
        <v>4347</v>
      </c>
    </row>
    <row r="2927" spans="1:11">
      <c r="A2927" s="1">
        <v>9004</v>
      </c>
      <c r="B2927" s="1">
        <v>2984</v>
      </c>
      <c r="C2927" s="1" t="s">
        <v>4014</v>
      </c>
      <c r="D2927" s="1" t="s">
        <v>3441</v>
      </c>
      <c r="E2927" s="1" t="s">
        <v>65</v>
      </c>
      <c r="F2927" s="1" t="s">
        <v>1890</v>
      </c>
      <c r="G2927" s="1" t="s">
        <v>1891</v>
      </c>
      <c r="H2927" s="1" t="s">
        <v>50</v>
      </c>
      <c r="I2927" s="1" t="s">
        <v>636</v>
      </c>
      <c r="J2927" s="1" t="s">
        <v>637</v>
      </c>
      <c r="K2927" s="1" t="s">
        <v>4347</v>
      </c>
    </row>
    <row r="2928" spans="1:11">
      <c r="A2928" s="1">
        <v>9092</v>
      </c>
      <c r="B2928" s="1">
        <v>2013</v>
      </c>
      <c r="C2928" s="1" t="s">
        <v>4014</v>
      </c>
      <c r="D2928" s="1" t="s">
        <v>4362</v>
      </c>
      <c r="E2928" s="1" t="s">
        <v>4126</v>
      </c>
      <c r="F2928" s="1" t="s">
        <v>4127</v>
      </c>
      <c r="G2928" s="1" t="s">
        <v>4128</v>
      </c>
      <c r="H2928" s="1" t="s">
        <v>50</v>
      </c>
      <c r="I2928" s="1" t="s">
        <v>410</v>
      </c>
      <c r="J2928" s="1" t="s">
        <v>411</v>
      </c>
      <c r="K2928" s="1" t="s">
        <v>4097</v>
      </c>
    </row>
    <row r="2929" spans="1:11">
      <c r="A2929" s="1">
        <v>9092</v>
      </c>
      <c r="B2929" s="1">
        <v>2013</v>
      </c>
      <c r="C2929" s="1" t="s">
        <v>4014</v>
      </c>
      <c r="D2929" s="1" t="s">
        <v>4362</v>
      </c>
      <c r="E2929" s="1" t="s">
        <v>65</v>
      </c>
      <c r="F2929" s="1" t="s">
        <v>866</v>
      </c>
      <c r="G2929" s="1" t="s">
        <v>867</v>
      </c>
      <c r="H2929" s="1" t="s">
        <v>50</v>
      </c>
      <c r="I2929" s="1" t="s">
        <v>2785</v>
      </c>
      <c r="J2929" s="1" t="s">
        <v>2786</v>
      </c>
      <c r="K2929" s="1" t="s">
        <v>4097</v>
      </c>
    </row>
    <row r="2930" spans="1:11">
      <c r="A2930" s="1">
        <v>9093</v>
      </c>
      <c r="B2930" s="1">
        <v>2013</v>
      </c>
      <c r="C2930" s="1" t="s">
        <v>4014</v>
      </c>
      <c r="D2930" s="1" t="s">
        <v>4363</v>
      </c>
      <c r="E2930" s="1" t="s">
        <v>513</v>
      </c>
      <c r="F2930" s="1" t="s">
        <v>2734</v>
      </c>
      <c r="G2930" s="1" t="s">
        <v>2735</v>
      </c>
      <c r="H2930" s="1" t="s">
        <v>50</v>
      </c>
      <c r="I2930" s="1" t="s">
        <v>988</v>
      </c>
      <c r="J2930" s="1" t="s">
        <v>989</v>
      </c>
      <c r="K2930" s="1" t="s">
        <v>4364</v>
      </c>
    </row>
    <row r="2931" spans="1:11">
      <c r="A2931" s="1">
        <v>9093</v>
      </c>
      <c r="B2931" s="1">
        <v>2013</v>
      </c>
      <c r="C2931" s="1" t="s">
        <v>4014</v>
      </c>
      <c r="D2931" s="1" t="s">
        <v>4363</v>
      </c>
      <c r="E2931" s="1" t="s">
        <v>2292</v>
      </c>
      <c r="F2931" s="1" t="s">
        <v>4365</v>
      </c>
      <c r="G2931" s="1" t="s">
        <v>4366</v>
      </c>
      <c r="H2931" s="1" t="s">
        <v>50</v>
      </c>
      <c r="I2931" s="1" t="s">
        <v>237</v>
      </c>
      <c r="J2931" s="1" t="s">
        <v>238</v>
      </c>
      <c r="K2931" s="1" t="s">
        <v>4364</v>
      </c>
    </row>
    <row r="2932" spans="1:11">
      <c r="A2932" s="1">
        <v>9093</v>
      </c>
      <c r="B2932" s="1">
        <v>2013</v>
      </c>
      <c r="C2932" s="1" t="s">
        <v>4014</v>
      </c>
      <c r="D2932" s="1" t="s">
        <v>4363</v>
      </c>
      <c r="E2932" s="1" t="s">
        <v>305</v>
      </c>
      <c r="F2932" s="1" t="s">
        <v>306</v>
      </c>
      <c r="G2932" s="1" t="s">
        <v>307</v>
      </c>
      <c r="H2932" s="1" t="s">
        <v>50</v>
      </c>
      <c r="I2932" s="1" t="s">
        <v>308</v>
      </c>
      <c r="J2932" s="1" t="s">
        <v>62</v>
      </c>
      <c r="K2932" s="1" t="s">
        <v>4364</v>
      </c>
    </row>
    <row r="2933" spans="1:11">
      <c r="A2933" s="1">
        <v>9093</v>
      </c>
      <c r="B2933" s="1">
        <v>2013</v>
      </c>
      <c r="C2933" s="1" t="s">
        <v>4014</v>
      </c>
      <c r="D2933" s="1" t="s">
        <v>4363</v>
      </c>
      <c r="E2933" s="1" t="s">
        <v>65</v>
      </c>
      <c r="F2933" s="1" t="s">
        <v>866</v>
      </c>
      <c r="G2933" s="1" t="s">
        <v>867</v>
      </c>
      <c r="H2933" s="1" t="s">
        <v>50</v>
      </c>
      <c r="I2933" s="1" t="s">
        <v>360</v>
      </c>
      <c r="J2933" s="1" t="s">
        <v>361</v>
      </c>
      <c r="K2933" s="1" t="s">
        <v>4364</v>
      </c>
    </row>
    <row r="2934" spans="1:11">
      <c r="A2934" s="1">
        <v>9094</v>
      </c>
      <c r="B2934" s="1">
        <v>2013</v>
      </c>
      <c r="C2934" s="1" t="s">
        <v>4014</v>
      </c>
      <c r="D2934" s="1" t="s">
        <v>4367</v>
      </c>
      <c r="E2934" s="1" t="s">
        <v>1308</v>
      </c>
      <c r="F2934" s="1" t="s">
        <v>1309</v>
      </c>
      <c r="G2934" s="1" t="s">
        <v>1310</v>
      </c>
      <c r="H2934" s="1" t="s">
        <v>50</v>
      </c>
      <c r="I2934" s="1" t="s">
        <v>535</v>
      </c>
      <c r="J2934" s="1" t="s">
        <v>536</v>
      </c>
      <c r="K2934" s="1" t="s">
        <v>4368</v>
      </c>
    </row>
    <row r="2935" spans="1:11">
      <c r="A2935" s="1">
        <v>9094</v>
      </c>
      <c r="B2935" s="1">
        <v>2013</v>
      </c>
      <c r="C2935" s="1" t="s">
        <v>4014</v>
      </c>
      <c r="D2935" s="1" t="s">
        <v>4367</v>
      </c>
      <c r="E2935" s="1" t="s">
        <v>65</v>
      </c>
      <c r="F2935" s="1" t="s">
        <v>1196</v>
      </c>
      <c r="G2935" s="1" t="s">
        <v>1197</v>
      </c>
      <c r="H2935" s="1" t="s">
        <v>50</v>
      </c>
      <c r="I2935" s="1" t="s">
        <v>99</v>
      </c>
      <c r="J2935" s="1" t="s">
        <v>100</v>
      </c>
      <c r="K2935" s="1" t="s">
        <v>4368</v>
      </c>
    </row>
    <row r="2936" spans="1:11">
      <c r="A2936" s="1">
        <v>9095</v>
      </c>
      <c r="B2936" s="1">
        <v>2013</v>
      </c>
      <c r="C2936" s="1" t="s">
        <v>4014</v>
      </c>
      <c r="D2936" s="1" t="s">
        <v>4369</v>
      </c>
      <c r="E2936" s="1" t="s">
        <v>770</v>
      </c>
      <c r="F2936" s="1" t="s">
        <v>2554</v>
      </c>
      <c r="G2936" s="1" t="s">
        <v>2555</v>
      </c>
      <c r="H2936" s="1" t="s">
        <v>50</v>
      </c>
      <c r="I2936" s="1" t="s">
        <v>289</v>
      </c>
      <c r="J2936" s="1" t="s">
        <v>290</v>
      </c>
      <c r="K2936" s="1" t="s">
        <v>4370</v>
      </c>
    </row>
    <row r="2937" spans="1:11">
      <c r="A2937" s="1">
        <v>9095</v>
      </c>
      <c r="B2937" s="1">
        <v>2013</v>
      </c>
      <c r="C2937" s="1" t="s">
        <v>4014</v>
      </c>
      <c r="D2937" s="1" t="s">
        <v>4369</v>
      </c>
      <c r="E2937" s="1" t="s">
        <v>770</v>
      </c>
      <c r="F2937" s="1" t="s">
        <v>2554</v>
      </c>
      <c r="G2937" s="1" t="s">
        <v>2555</v>
      </c>
      <c r="H2937" s="1" t="s">
        <v>50</v>
      </c>
      <c r="I2937" s="1" t="s">
        <v>289</v>
      </c>
      <c r="J2937" s="1" t="s">
        <v>290</v>
      </c>
      <c r="K2937" s="1" t="s">
        <v>4370</v>
      </c>
    </row>
    <row r="2938" spans="1:11">
      <c r="A2938" s="1">
        <v>9095</v>
      </c>
      <c r="B2938" s="1">
        <v>2013</v>
      </c>
      <c r="C2938" s="1" t="s">
        <v>4014</v>
      </c>
      <c r="D2938" s="1" t="s">
        <v>4369</v>
      </c>
      <c r="E2938" s="1" t="s">
        <v>339</v>
      </c>
      <c r="F2938" s="1" t="s">
        <v>4371</v>
      </c>
      <c r="G2938" s="1" t="s">
        <v>4372</v>
      </c>
      <c r="H2938" s="1" t="s">
        <v>50</v>
      </c>
      <c r="I2938" s="1" t="s">
        <v>979</v>
      </c>
      <c r="J2938" s="1" t="s">
        <v>980</v>
      </c>
      <c r="K2938" s="1" t="s">
        <v>4370</v>
      </c>
    </row>
    <row r="2939" spans="1:11">
      <c r="A2939" s="1">
        <v>9095</v>
      </c>
      <c r="B2939" s="1">
        <v>2013</v>
      </c>
      <c r="C2939" s="1" t="s">
        <v>4014</v>
      </c>
      <c r="D2939" s="1" t="s">
        <v>4369</v>
      </c>
      <c r="E2939" s="1" t="s">
        <v>2221</v>
      </c>
      <c r="F2939" s="1" t="s">
        <v>4373</v>
      </c>
      <c r="G2939" s="1" t="s">
        <v>4374</v>
      </c>
      <c r="H2939" s="1" t="s">
        <v>50</v>
      </c>
      <c r="I2939" s="1" t="s">
        <v>4375</v>
      </c>
      <c r="J2939" s="1" t="s">
        <v>4376</v>
      </c>
      <c r="K2939" s="1" t="s">
        <v>4370</v>
      </c>
    </row>
    <row r="2940" spans="1:11">
      <c r="A2940" s="1">
        <v>9095</v>
      </c>
      <c r="B2940" s="1">
        <v>2013</v>
      </c>
      <c r="C2940" s="1" t="s">
        <v>4014</v>
      </c>
      <c r="D2940" s="1" t="s">
        <v>4369</v>
      </c>
      <c r="E2940" s="1" t="s">
        <v>2292</v>
      </c>
      <c r="F2940" s="1" t="s">
        <v>4377</v>
      </c>
      <c r="G2940" s="1" t="s">
        <v>4378</v>
      </c>
      <c r="H2940" s="1" t="s">
        <v>50</v>
      </c>
      <c r="I2940" s="1" t="s">
        <v>747</v>
      </c>
      <c r="J2940" s="1" t="s">
        <v>3377</v>
      </c>
      <c r="K2940" s="1" t="s">
        <v>4370</v>
      </c>
    </row>
    <row r="2941" spans="1:11">
      <c r="A2941" s="1">
        <v>9095</v>
      </c>
      <c r="B2941" s="1">
        <v>2013</v>
      </c>
      <c r="C2941" s="1" t="s">
        <v>4014</v>
      </c>
      <c r="D2941" s="1" t="s">
        <v>4369</v>
      </c>
      <c r="E2941" s="1" t="s">
        <v>1128</v>
      </c>
      <c r="F2941" s="1" t="s">
        <v>4379</v>
      </c>
      <c r="G2941" s="1" t="s">
        <v>4380</v>
      </c>
      <c r="H2941" s="1" t="s">
        <v>50</v>
      </c>
      <c r="I2941" s="1" t="s">
        <v>707</v>
      </c>
      <c r="J2941" s="1" t="s">
        <v>708</v>
      </c>
      <c r="K2941" s="1" t="s">
        <v>4370</v>
      </c>
    </row>
    <row r="2942" spans="1:11">
      <c r="A2942" s="1">
        <v>9095</v>
      </c>
      <c r="B2942" s="1">
        <v>2013</v>
      </c>
      <c r="C2942" s="1" t="s">
        <v>4014</v>
      </c>
      <c r="D2942" s="1" t="s">
        <v>4369</v>
      </c>
      <c r="E2942" s="1" t="s">
        <v>691</v>
      </c>
      <c r="F2942" s="1" t="s">
        <v>4381</v>
      </c>
      <c r="G2942" s="1" t="s">
        <v>4382</v>
      </c>
      <c r="H2942" s="1" t="s">
        <v>50</v>
      </c>
      <c r="I2942" s="1" t="s">
        <v>326</v>
      </c>
      <c r="J2942" s="1" t="s">
        <v>327</v>
      </c>
      <c r="K2942" s="1" t="s">
        <v>4370</v>
      </c>
    </row>
    <row r="2943" spans="1:11">
      <c r="A2943" s="1">
        <v>9095</v>
      </c>
      <c r="B2943" s="1">
        <v>2013</v>
      </c>
      <c r="C2943" s="1" t="s">
        <v>4014</v>
      </c>
      <c r="D2943" s="1" t="s">
        <v>4369</v>
      </c>
      <c r="E2943" s="1" t="s">
        <v>701</v>
      </c>
      <c r="F2943" s="1" t="s">
        <v>4383</v>
      </c>
      <c r="G2943" s="1" t="s">
        <v>4384</v>
      </c>
      <c r="H2943" s="1" t="s">
        <v>50</v>
      </c>
      <c r="I2943" s="1" t="s">
        <v>393</v>
      </c>
      <c r="J2943" s="1" t="s">
        <v>394</v>
      </c>
      <c r="K2943" s="1" t="s">
        <v>4370</v>
      </c>
    </row>
    <row r="2944" spans="1:11">
      <c r="A2944" s="1">
        <v>9095</v>
      </c>
      <c r="B2944" s="1">
        <v>2013</v>
      </c>
      <c r="C2944" s="1" t="s">
        <v>4014</v>
      </c>
      <c r="D2944" s="1" t="s">
        <v>4369</v>
      </c>
      <c r="E2944" s="1" t="s">
        <v>2615</v>
      </c>
      <c r="F2944" s="1" t="s">
        <v>4385</v>
      </c>
      <c r="G2944" s="1" t="s">
        <v>4386</v>
      </c>
      <c r="H2944" s="1" t="s">
        <v>50</v>
      </c>
      <c r="I2944" s="1" t="s">
        <v>99</v>
      </c>
      <c r="J2944" s="1" t="s">
        <v>100</v>
      </c>
      <c r="K2944" s="1" t="s">
        <v>4370</v>
      </c>
    </row>
    <row r="2945" spans="1:11">
      <c r="A2945" s="1">
        <v>9095</v>
      </c>
      <c r="B2945" s="1">
        <v>2013</v>
      </c>
      <c r="C2945" s="1" t="s">
        <v>4014</v>
      </c>
      <c r="D2945" s="1" t="s">
        <v>4369</v>
      </c>
      <c r="E2945" s="1" t="s">
        <v>2939</v>
      </c>
      <c r="F2945" s="1" t="s">
        <v>4387</v>
      </c>
      <c r="G2945" s="1" t="s">
        <v>4388</v>
      </c>
      <c r="H2945" s="1" t="s">
        <v>50</v>
      </c>
      <c r="I2945" s="1" t="s">
        <v>275</v>
      </c>
      <c r="J2945" s="1" t="s">
        <v>276</v>
      </c>
      <c r="K2945" s="1" t="s">
        <v>4370</v>
      </c>
    </row>
    <row r="2946" spans="1:11">
      <c r="A2946" s="1">
        <v>9095</v>
      </c>
      <c r="B2946" s="1">
        <v>2013</v>
      </c>
      <c r="C2946" s="1" t="s">
        <v>4014</v>
      </c>
      <c r="D2946" s="1" t="s">
        <v>4369</v>
      </c>
      <c r="E2946" s="1" t="s">
        <v>2939</v>
      </c>
      <c r="F2946" s="1" t="s">
        <v>4389</v>
      </c>
      <c r="G2946" s="1" t="s">
        <v>4390</v>
      </c>
      <c r="H2946" s="1" t="s">
        <v>50</v>
      </c>
      <c r="I2946" s="1" t="s">
        <v>247</v>
      </c>
      <c r="J2946" s="1" t="s">
        <v>248</v>
      </c>
      <c r="K2946" s="1" t="s">
        <v>4370</v>
      </c>
    </row>
    <row r="2947" spans="1:11">
      <c r="A2947" s="1">
        <v>9095</v>
      </c>
      <c r="B2947" s="1">
        <v>2013</v>
      </c>
      <c r="C2947" s="1" t="s">
        <v>4014</v>
      </c>
      <c r="D2947" s="1" t="s">
        <v>4369</v>
      </c>
      <c r="E2947" s="1" t="s">
        <v>65</v>
      </c>
      <c r="F2947" s="1" t="s">
        <v>4391</v>
      </c>
      <c r="G2947" s="1" t="s">
        <v>4392</v>
      </c>
      <c r="H2947" s="1" t="s">
        <v>50</v>
      </c>
      <c r="I2947" s="1" t="s">
        <v>4393</v>
      </c>
      <c r="J2947" s="1" t="s">
        <v>3566</v>
      </c>
      <c r="K2947" s="1" t="s">
        <v>4370</v>
      </c>
    </row>
    <row r="2948" spans="1:11">
      <c r="A2948" s="1">
        <v>9096</v>
      </c>
      <c r="B2948" s="1">
        <v>2013</v>
      </c>
      <c r="C2948" s="1" t="s">
        <v>4014</v>
      </c>
      <c r="D2948" s="1" t="s">
        <v>4394</v>
      </c>
      <c r="E2948" s="1" t="s">
        <v>513</v>
      </c>
      <c r="F2948" s="1" t="s">
        <v>3864</v>
      </c>
      <c r="G2948" s="1" t="s">
        <v>3865</v>
      </c>
      <c r="H2948" s="1" t="s">
        <v>50</v>
      </c>
      <c r="I2948" s="1" t="s">
        <v>638</v>
      </c>
      <c r="J2948" s="1" t="s">
        <v>639</v>
      </c>
      <c r="K2948" s="1" t="s">
        <v>1580</v>
      </c>
    </row>
    <row r="2949" spans="1:11">
      <c r="A2949" s="1">
        <v>9096</v>
      </c>
      <c r="B2949" s="1">
        <v>2013</v>
      </c>
      <c r="C2949" s="1" t="s">
        <v>4014</v>
      </c>
      <c r="D2949" s="1" t="s">
        <v>4394</v>
      </c>
      <c r="E2949" s="1" t="s">
        <v>596</v>
      </c>
      <c r="F2949" s="1" t="s">
        <v>4395</v>
      </c>
      <c r="G2949" s="1" t="s">
        <v>4396</v>
      </c>
      <c r="H2949" s="1" t="s">
        <v>50</v>
      </c>
      <c r="I2949" s="1" t="s">
        <v>199</v>
      </c>
      <c r="J2949" s="1" t="s">
        <v>200</v>
      </c>
      <c r="K2949" s="1" t="s">
        <v>1580</v>
      </c>
    </row>
    <row r="2950" spans="1:11">
      <c r="A2950" s="1">
        <v>9096</v>
      </c>
      <c r="B2950" s="1">
        <v>2013</v>
      </c>
      <c r="C2950" s="1" t="s">
        <v>4014</v>
      </c>
      <c r="D2950" s="1" t="s">
        <v>4394</v>
      </c>
      <c r="E2950" s="1" t="s">
        <v>650</v>
      </c>
      <c r="F2950" s="1" t="s">
        <v>4397</v>
      </c>
      <c r="G2950" s="1" t="s">
        <v>4398</v>
      </c>
      <c r="H2950" s="1" t="s">
        <v>50</v>
      </c>
      <c r="I2950" s="1" t="s">
        <v>140</v>
      </c>
      <c r="J2950" s="1" t="s">
        <v>141</v>
      </c>
      <c r="K2950" s="1" t="s">
        <v>1580</v>
      </c>
    </row>
    <row r="2951" spans="1:11">
      <c r="A2951" s="1">
        <v>9096</v>
      </c>
      <c r="B2951" s="1">
        <v>2013</v>
      </c>
      <c r="C2951" s="1" t="s">
        <v>4014</v>
      </c>
      <c r="D2951" s="1" t="s">
        <v>4394</v>
      </c>
      <c r="E2951" s="1" t="s">
        <v>65</v>
      </c>
      <c r="F2951" s="1" t="s">
        <v>1257</v>
      </c>
      <c r="G2951" s="1" t="s">
        <v>1258</v>
      </c>
      <c r="H2951" s="1" t="s">
        <v>50</v>
      </c>
      <c r="I2951" s="1" t="s">
        <v>1259</v>
      </c>
      <c r="J2951" s="1" t="s">
        <v>1260</v>
      </c>
      <c r="K2951" s="1" t="s">
        <v>1580</v>
      </c>
    </row>
    <row r="2952" spans="1:11">
      <c r="A2952" s="1">
        <v>9126</v>
      </c>
      <c r="B2952" s="1">
        <v>2172</v>
      </c>
      <c r="C2952" s="1" t="s">
        <v>4014</v>
      </c>
      <c r="D2952" s="1" t="s">
        <v>4399</v>
      </c>
      <c r="E2952" s="1" t="s">
        <v>2259</v>
      </c>
      <c r="F2952" s="1" t="s">
        <v>3916</v>
      </c>
      <c r="G2952" s="1" t="s">
        <v>3917</v>
      </c>
      <c r="H2952" s="1" t="s">
        <v>50</v>
      </c>
      <c r="I2952" s="1" t="s">
        <v>916</v>
      </c>
      <c r="J2952" s="1" t="s">
        <v>917</v>
      </c>
      <c r="K2952" s="1" t="s">
        <v>4400</v>
      </c>
    </row>
    <row r="2953" spans="1:11">
      <c r="A2953" s="1">
        <v>9126</v>
      </c>
      <c r="B2953" s="1">
        <v>2172</v>
      </c>
      <c r="C2953" s="1" t="s">
        <v>4014</v>
      </c>
      <c r="D2953" s="1" t="s">
        <v>4399</v>
      </c>
      <c r="E2953" s="1" t="s">
        <v>4119</v>
      </c>
      <c r="F2953" s="1" t="s">
        <v>4401</v>
      </c>
      <c r="G2953" s="1" t="s">
        <v>4402</v>
      </c>
      <c r="H2953" s="1" t="s">
        <v>50</v>
      </c>
      <c r="I2953" s="1" t="s">
        <v>756</v>
      </c>
      <c r="J2953" s="1" t="s">
        <v>757</v>
      </c>
      <c r="K2953" s="1" t="s">
        <v>4400</v>
      </c>
    </row>
    <row r="2954" spans="1:11">
      <c r="A2954" s="1">
        <v>9126</v>
      </c>
      <c r="B2954" s="1">
        <v>2172</v>
      </c>
      <c r="C2954" s="1" t="s">
        <v>4014</v>
      </c>
      <c r="D2954" s="1" t="s">
        <v>4399</v>
      </c>
      <c r="E2954" s="1" t="s">
        <v>4119</v>
      </c>
      <c r="F2954" s="1" t="s">
        <v>4401</v>
      </c>
      <c r="G2954" s="1" t="s">
        <v>4402</v>
      </c>
      <c r="H2954" s="1" t="s">
        <v>50</v>
      </c>
      <c r="I2954" s="1" t="s">
        <v>756</v>
      </c>
      <c r="J2954" s="1" t="s">
        <v>757</v>
      </c>
      <c r="K2954" s="1" t="s">
        <v>4400</v>
      </c>
    </row>
    <row r="2955" spans="1:11">
      <c r="A2955" s="1">
        <v>9126</v>
      </c>
      <c r="B2955" s="1">
        <v>2172</v>
      </c>
      <c r="C2955" s="1" t="s">
        <v>4014</v>
      </c>
      <c r="D2955" s="1" t="s">
        <v>4399</v>
      </c>
      <c r="E2955" s="1" t="s">
        <v>2213</v>
      </c>
      <c r="F2955" s="1" t="s">
        <v>2391</v>
      </c>
      <c r="G2955" s="1" t="s">
        <v>2392</v>
      </c>
      <c r="H2955" s="1" t="s">
        <v>50</v>
      </c>
      <c r="I2955" s="1" t="s">
        <v>1493</v>
      </c>
      <c r="J2955" s="1" t="s">
        <v>1494</v>
      </c>
      <c r="K2955" s="1" t="s">
        <v>4400</v>
      </c>
    </row>
    <row r="2956" spans="1:11">
      <c r="A2956" s="1">
        <v>9126</v>
      </c>
      <c r="B2956" s="1">
        <v>2172</v>
      </c>
      <c r="C2956" s="1" t="s">
        <v>4014</v>
      </c>
      <c r="D2956" s="1" t="s">
        <v>4399</v>
      </c>
      <c r="E2956" s="1" t="s">
        <v>1650</v>
      </c>
      <c r="F2956" s="1" t="s">
        <v>1651</v>
      </c>
      <c r="G2956" s="1" t="s">
        <v>1652</v>
      </c>
      <c r="H2956" s="1" t="s">
        <v>50</v>
      </c>
      <c r="I2956" s="1" t="s">
        <v>199</v>
      </c>
      <c r="J2956" s="1" t="s">
        <v>200</v>
      </c>
      <c r="K2956" s="1" t="s">
        <v>4400</v>
      </c>
    </row>
    <row r="2957" spans="1:11">
      <c r="A2957" s="1">
        <v>9126</v>
      </c>
      <c r="B2957" s="1">
        <v>2172</v>
      </c>
      <c r="C2957" s="1" t="s">
        <v>4014</v>
      </c>
      <c r="D2957" s="1" t="s">
        <v>4399</v>
      </c>
      <c r="E2957" s="1" t="s">
        <v>4403</v>
      </c>
      <c r="F2957" s="1" t="s">
        <v>4404</v>
      </c>
      <c r="G2957" s="1" t="s">
        <v>4405</v>
      </c>
      <c r="H2957" s="1" t="s">
        <v>50</v>
      </c>
      <c r="I2957" s="1" t="s">
        <v>57</v>
      </c>
      <c r="J2957" s="1" t="s">
        <v>58</v>
      </c>
      <c r="K2957" s="1" t="s">
        <v>4400</v>
      </c>
    </row>
    <row r="2958" spans="1:11">
      <c r="A2958" s="1">
        <v>9126</v>
      </c>
      <c r="B2958" s="1">
        <v>2172</v>
      </c>
      <c r="C2958" s="1" t="s">
        <v>4014</v>
      </c>
      <c r="D2958" s="1" t="s">
        <v>4399</v>
      </c>
      <c r="E2958" s="1" t="s">
        <v>4406</v>
      </c>
      <c r="F2958" s="1" t="s">
        <v>4407</v>
      </c>
      <c r="G2958" s="1" t="s">
        <v>4408</v>
      </c>
      <c r="H2958" s="1" t="s">
        <v>50</v>
      </c>
      <c r="I2958" s="1" t="s">
        <v>775</v>
      </c>
      <c r="J2958" s="1" t="s">
        <v>776</v>
      </c>
      <c r="K2958" s="1" t="s">
        <v>4400</v>
      </c>
    </row>
    <row r="2959" spans="1:11">
      <c r="A2959" s="1">
        <v>9126</v>
      </c>
      <c r="B2959" s="1">
        <v>2172</v>
      </c>
      <c r="C2959" s="1" t="s">
        <v>4014</v>
      </c>
      <c r="D2959" s="1" t="s">
        <v>4399</v>
      </c>
      <c r="E2959" s="1" t="s">
        <v>328</v>
      </c>
      <c r="F2959" s="1" t="s">
        <v>3128</v>
      </c>
      <c r="G2959" s="1" t="s">
        <v>3129</v>
      </c>
      <c r="H2959" s="1" t="s">
        <v>62</v>
      </c>
      <c r="I2959" s="1" t="s">
        <v>4409</v>
      </c>
      <c r="J2959" s="1" t="s">
        <v>378</v>
      </c>
      <c r="K2959" s="1" t="s">
        <v>4400</v>
      </c>
    </row>
    <row r="2960" spans="1:11">
      <c r="A2960" s="1">
        <v>9126</v>
      </c>
      <c r="B2960" s="1">
        <v>2172</v>
      </c>
      <c r="C2960" s="1" t="s">
        <v>4014</v>
      </c>
      <c r="D2960" s="1" t="s">
        <v>4399</v>
      </c>
      <c r="E2960" s="1" t="s">
        <v>328</v>
      </c>
      <c r="F2960" s="1" t="s">
        <v>1303</v>
      </c>
      <c r="G2960" s="1" t="s">
        <v>1304</v>
      </c>
      <c r="H2960" s="1" t="s">
        <v>50</v>
      </c>
      <c r="I2960" s="1" t="s">
        <v>153</v>
      </c>
      <c r="J2960" s="1" t="s">
        <v>154</v>
      </c>
      <c r="K2960" s="1" t="s">
        <v>4400</v>
      </c>
    </row>
    <row r="2961" spans="1:11">
      <c r="A2961" s="1">
        <v>9126</v>
      </c>
      <c r="B2961" s="1">
        <v>2172</v>
      </c>
      <c r="C2961" s="1" t="s">
        <v>4014</v>
      </c>
      <c r="D2961" s="1" t="s">
        <v>4399</v>
      </c>
      <c r="E2961" s="1" t="s">
        <v>328</v>
      </c>
      <c r="F2961" s="1" t="s">
        <v>329</v>
      </c>
      <c r="G2961" s="1" t="s">
        <v>330</v>
      </c>
      <c r="H2961" s="1" t="s">
        <v>50</v>
      </c>
      <c r="I2961" s="1" t="s">
        <v>153</v>
      </c>
      <c r="J2961" s="1" t="s">
        <v>154</v>
      </c>
      <c r="K2961" s="1" t="s">
        <v>4400</v>
      </c>
    </row>
    <row r="2962" spans="1:11">
      <c r="A2962" s="1">
        <v>9126</v>
      </c>
      <c r="B2962" s="1">
        <v>2172</v>
      </c>
      <c r="C2962" s="1" t="s">
        <v>4014</v>
      </c>
      <c r="D2962" s="1" t="s">
        <v>4399</v>
      </c>
      <c r="E2962" s="1" t="s">
        <v>331</v>
      </c>
      <c r="F2962" s="1" t="s">
        <v>406</v>
      </c>
      <c r="G2962" s="1" t="s">
        <v>407</v>
      </c>
      <c r="H2962" s="1" t="s">
        <v>50</v>
      </c>
      <c r="I2962" s="1" t="s">
        <v>147</v>
      </c>
      <c r="J2962" s="1" t="s">
        <v>148</v>
      </c>
      <c r="K2962" s="1" t="s">
        <v>4400</v>
      </c>
    </row>
    <row r="2963" spans="1:11">
      <c r="A2963" s="1">
        <v>9126</v>
      </c>
      <c r="B2963" s="1">
        <v>2172</v>
      </c>
      <c r="C2963" s="1" t="s">
        <v>4014</v>
      </c>
      <c r="D2963" s="1" t="s">
        <v>4399</v>
      </c>
      <c r="E2963" s="1" t="s">
        <v>331</v>
      </c>
      <c r="F2963" s="1" t="s">
        <v>408</v>
      </c>
      <c r="G2963" s="1" t="s">
        <v>409</v>
      </c>
      <c r="H2963" s="1" t="s">
        <v>50</v>
      </c>
      <c r="I2963" s="1" t="s">
        <v>377</v>
      </c>
      <c r="J2963" s="1" t="s">
        <v>378</v>
      </c>
      <c r="K2963" s="1" t="s">
        <v>4400</v>
      </c>
    </row>
    <row r="2964" spans="1:11">
      <c r="A2964" s="1">
        <v>9126</v>
      </c>
      <c r="B2964" s="1">
        <v>2172</v>
      </c>
      <c r="C2964" s="1" t="s">
        <v>4014</v>
      </c>
      <c r="D2964" s="1" t="s">
        <v>4399</v>
      </c>
      <c r="E2964" s="1" t="s">
        <v>379</v>
      </c>
      <c r="F2964" s="1" t="s">
        <v>380</v>
      </c>
      <c r="G2964" s="1" t="s">
        <v>381</v>
      </c>
      <c r="H2964" s="1" t="s">
        <v>50</v>
      </c>
      <c r="I2964" s="1" t="s">
        <v>377</v>
      </c>
      <c r="J2964" s="1" t="s">
        <v>378</v>
      </c>
      <c r="K2964" s="1" t="s">
        <v>4400</v>
      </c>
    </row>
    <row r="2965" spans="1:11">
      <c r="A2965" s="1">
        <v>9126</v>
      </c>
      <c r="B2965" s="1">
        <v>2172</v>
      </c>
      <c r="C2965" s="1" t="s">
        <v>4014</v>
      </c>
      <c r="D2965" s="1" t="s">
        <v>4399</v>
      </c>
      <c r="E2965" s="1" t="s">
        <v>339</v>
      </c>
      <c r="F2965" s="1" t="s">
        <v>340</v>
      </c>
      <c r="G2965" s="1" t="s">
        <v>341</v>
      </c>
      <c r="H2965" s="1" t="s">
        <v>50</v>
      </c>
      <c r="I2965" s="1" t="s">
        <v>189</v>
      </c>
      <c r="J2965" s="1" t="s">
        <v>190</v>
      </c>
      <c r="K2965" s="1" t="s">
        <v>4400</v>
      </c>
    </row>
    <row r="2966" spans="1:11">
      <c r="A2966" s="1">
        <v>9126</v>
      </c>
      <c r="B2966" s="1">
        <v>2172</v>
      </c>
      <c r="C2966" s="1" t="s">
        <v>4014</v>
      </c>
      <c r="D2966" s="1" t="s">
        <v>4399</v>
      </c>
      <c r="E2966" s="1" t="s">
        <v>2134</v>
      </c>
      <c r="F2966" s="1" t="s">
        <v>2135</v>
      </c>
      <c r="G2966" s="1" t="s">
        <v>2136</v>
      </c>
      <c r="H2966" s="1" t="s">
        <v>62</v>
      </c>
      <c r="I2966" s="1" t="s">
        <v>195</v>
      </c>
      <c r="J2966" s="1" t="s">
        <v>566</v>
      </c>
      <c r="K2966" s="1" t="s">
        <v>4400</v>
      </c>
    </row>
    <row r="2967" spans="1:11">
      <c r="A2967" s="1">
        <v>9126</v>
      </c>
      <c r="B2967" s="1">
        <v>2172</v>
      </c>
      <c r="C2967" s="1" t="s">
        <v>4014</v>
      </c>
      <c r="D2967" s="1" t="s">
        <v>4399</v>
      </c>
      <c r="E2967" s="1" t="s">
        <v>3485</v>
      </c>
      <c r="F2967" s="1" t="s">
        <v>4410</v>
      </c>
      <c r="G2967" s="1" t="s">
        <v>4411</v>
      </c>
      <c r="H2967" s="1" t="s">
        <v>50</v>
      </c>
      <c r="I2967" s="1" t="s">
        <v>79</v>
      </c>
      <c r="J2967" s="1" t="s">
        <v>80</v>
      </c>
      <c r="K2967" s="1" t="s">
        <v>4400</v>
      </c>
    </row>
    <row r="2968" spans="1:11">
      <c r="A2968" s="1">
        <v>9126</v>
      </c>
      <c r="B2968" s="1">
        <v>2172</v>
      </c>
      <c r="C2968" s="1" t="s">
        <v>4014</v>
      </c>
      <c r="D2968" s="1" t="s">
        <v>4399</v>
      </c>
      <c r="E2968" s="1" t="s">
        <v>174</v>
      </c>
      <c r="F2968" s="1" t="s">
        <v>845</v>
      </c>
      <c r="G2968" s="1" t="s">
        <v>846</v>
      </c>
      <c r="H2968" s="1" t="s">
        <v>50</v>
      </c>
      <c r="I2968" s="1" t="s">
        <v>177</v>
      </c>
      <c r="J2968" s="1" t="s">
        <v>178</v>
      </c>
      <c r="K2968" s="1" t="s">
        <v>4400</v>
      </c>
    </row>
    <row r="2969" spans="1:11">
      <c r="A2969" s="1">
        <v>9126</v>
      </c>
      <c r="B2969" s="1">
        <v>2172</v>
      </c>
      <c r="C2969" s="1" t="s">
        <v>4014</v>
      </c>
      <c r="D2969" s="1" t="s">
        <v>4399</v>
      </c>
      <c r="E2969" s="1" t="s">
        <v>1886</v>
      </c>
      <c r="F2969" s="1" t="s">
        <v>2024</v>
      </c>
      <c r="G2969" s="1" t="s">
        <v>2025</v>
      </c>
      <c r="H2969" s="1" t="s">
        <v>230</v>
      </c>
      <c r="I2969" s="1" t="s">
        <v>575</v>
      </c>
      <c r="J2969" s="1" t="s">
        <v>162</v>
      </c>
      <c r="K2969" s="1" t="s">
        <v>4400</v>
      </c>
    </row>
    <row r="2970" spans="1:11">
      <c r="A2970" s="1">
        <v>9126</v>
      </c>
      <c r="B2970" s="1">
        <v>2172</v>
      </c>
      <c r="C2970" s="1" t="s">
        <v>4014</v>
      </c>
      <c r="D2970" s="1" t="s">
        <v>4399</v>
      </c>
      <c r="E2970" s="1" t="s">
        <v>54</v>
      </c>
      <c r="F2970" s="1" t="s">
        <v>1165</v>
      </c>
      <c r="G2970" s="1" t="s">
        <v>1166</v>
      </c>
      <c r="H2970" s="1" t="s">
        <v>50</v>
      </c>
      <c r="I2970" s="1" t="s">
        <v>2172</v>
      </c>
      <c r="J2970" s="1" t="s">
        <v>2173</v>
      </c>
      <c r="K2970" s="1" t="s">
        <v>4400</v>
      </c>
    </row>
    <row r="2971" spans="1:11">
      <c r="A2971" s="1">
        <v>9126</v>
      </c>
      <c r="B2971" s="1">
        <v>2172</v>
      </c>
      <c r="C2971" s="1" t="s">
        <v>4014</v>
      </c>
      <c r="D2971" s="1" t="s">
        <v>4399</v>
      </c>
      <c r="E2971" s="1" t="s">
        <v>4412</v>
      </c>
      <c r="F2971" s="1" t="s">
        <v>4413</v>
      </c>
      <c r="G2971" s="1" t="s">
        <v>4414</v>
      </c>
      <c r="H2971" s="1" t="s">
        <v>50</v>
      </c>
      <c r="I2971" s="1" t="s">
        <v>122</v>
      </c>
      <c r="J2971" s="1" t="s">
        <v>123</v>
      </c>
      <c r="K2971" s="1" t="s">
        <v>4400</v>
      </c>
    </row>
    <row r="2972" spans="1:11">
      <c r="A2972" s="1">
        <v>9126</v>
      </c>
      <c r="B2972" s="1">
        <v>2172</v>
      </c>
      <c r="C2972" s="1" t="s">
        <v>4014</v>
      </c>
      <c r="D2972" s="1" t="s">
        <v>4399</v>
      </c>
      <c r="E2972" s="1" t="s">
        <v>4415</v>
      </c>
      <c r="F2972" s="1" t="s">
        <v>4416</v>
      </c>
      <c r="G2972" s="1" t="s">
        <v>4417</v>
      </c>
      <c r="H2972" s="1" t="s">
        <v>50</v>
      </c>
      <c r="I2972" s="1" t="s">
        <v>147</v>
      </c>
      <c r="J2972" s="1" t="s">
        <v>148</v>
      </c>
      <c r="K2972" s="1" t="s">
        <v>4400</v>
      </c>
    </row>
    <row r="2973" spans="1:11">
      <c r="A2973" s="1">
        <v>9126</v>
      </c>
      <c r="B2973" s="1">
        <v>2172</v>
      </c>
      <c r="C2973" s="1" t="s">
        <v>4014</v>
      </c>
      <c r="D2973" s="1" t="s">
        <v>4399</v>
      </c>
      <c r="E2973" s="1" t="s">
        <v>4415</v>
      </c>
      <c r="F2973" s="1" t="s">
        <v>4416</v>
      </c>
      <c r="G2973" s="1" t="s">
        <v>4417</v>
      </c>
      <c r="H2973" s="1" t="s">
        <v>50</v>
      </c>
      <c r="I2973" s="1" t="s">
        <v>147</v>
      </c>
      <c r="J2973" s="1" t="s">
        <v>148</v>
      </c>
      <c r="K2973" s="1" t="s">
        <v>4400</v>
      </c>
    </row>
    <row r="2974" spans="1:11">
      <c r="A2974" s="1">
        <v>9126</v>
      </c>
      <c r="B2974" s="1">
        <v>2172</v>
      </c>
      <c r="C2974" s="1" t="s">
        <v>4014</v>
      </c>
      <c r="D2974" s="1" t="s">
        <v>4399</v>
      </c>
      <c r="E2974" s="1" t="s">
        <v>4415</v>
      </c>
      <c r="F2974" s="1" t="s">
        <v>4418</v>
      </c>
      <c r="G2974" s="1" t="s">
        <v>4419</v>
      </c>
      <c r="H2974" s="1" t="s">
        <v>50</v>
      </c>
      <c r="I2974" s="1" t="s">
        <v>195</v>
      </c>
      <c r="J2974" s="1" t="s">
        <v>196</v>
      </c>
      <c r="K2974" s="1" t="s">
        <v>4400</v>
      </c>
    </row>
    <row r="2975" spans="1:11">
      <c r="A2975" s="1">
        <v>9126</v>
      </c>
      <c r="B2975" s="1">
        <v>2172</v>
      </c>
      <c r="C2975" s="1" t="s">
        <v>4014</v>
      </c>
      <c r="D2975" s="1" t="s">
        <v>4399</v>
      </c>
      <c r="E2975" s="1" t="s">
        <v>4420</v>
      </c>
      <c r="F2975" s="1" t="s">
        <v>4421</v>
      </c>
      <c r="G2975" s="1" t="s">
        <v>4422</v>
      </c>
      <c r="H2975" s="1" t="s">
        <v>50</v>
      </c>
      <c r="I2975" s="1" t="s">
        <v>2083</v>
      </c>
      <c r="J2975" s="1" t="s">
        <v>2084</v>
      </c>
      <c r="K2975" s="1" t="s">
        <v>4400</v>
      </c>
    </row>
    <row r="2976" spans="1:11">
      <c r="A2976" s="1">
        <v>9126</v>
      </c>
      <c r="B2976" s="1">
        <v>2172</v>
      </c>
      <c r="C2976" s="1" t="s">
        <v>4014</v>
      </c>
      <c r="D2976" s="1" t="s">
        <v>4399</v>
      </c>
      <c r="E2976" s="1" t="s">
        <v>65</v>
      </c>
      <c r="F2976" s="1" t="s">
        <v>1329</v>
      </c>
      <c r="G2976" s="1" t="s">
        <v>1330</v>
      </c>
      <c r="H2976" s="1" t="s">
        <v>50</v>
      </c>
      <c r="I2976" s="1" t="s">
        <v>68</v>
      </c>
      <c r="J2976" s="1" t="s">
        <v>69</v>
      </c>
      <c r="K2976" s="1" t="s">
        <v>4400</v>
      </c>
    </row>
    <row r="2977" spans="1:11">
      <c r="A2977" s="1">
        <v>9148</v>
      </c>
      <c r="B2977" s="1">
        <v>2042</v>
      </c>
      <c r="C2977" s="1" t="s">
        <v>4014</v>
      </c>
      <c r="D2977" s="1" t="s">
        <v>4423</v>
      </c>
      <c r="E2977" s="1" t="s">
        <v>807</v>
      </c>
      <c r="F2977" s="1" t="s">
        <v>4424</v>
      </c>
      <c r="G2977" s="1" t="s">
        <v>4425</v>
      </c>
      <c r="H2977" s="1" t="s">
        <v>50</v>
      </c>
      <c r="I2977" s="1" t="s">
        <v>79</v>
      </c>
      <c r="J2977" s="1" t="s">
        <v>80</v>
      </c>
      <c r="K2977" s="1" t="s">
        <v>4426</v>
      </c>
    </row>
    <row r="2978" spans="1:11">
      <c r="A2978" s="1">
        <v>9148</v>
      </c>
      <c r="B2978" s="1">
        <v>2042</v>
      </c>
      <c r="C2978" s="1" t="s">
        <v>4014</v>
      </c>
      <c r="D2978" s="1" t="s">
        <v>4423</v>
      </c>
      <c r="E2978" s="1" t="s">
        <v>807</v>
      </c>
      <c r="F2978" s="1" t="s">
        <v>4427</v>
      </c>
      <c r="G2978" s="1" t="s">
        <v>4428</v>
      </c>
      <c r="H2978" s="1" t="s">
        <v>685</v>
      </c>
      <c r="I2978" s="1" t="s">
        <v>79</v>
      </c>
      <c r="J2978" s="1" t="s">
        <v>1469</v>
      </c>
      <c r="K2978" s="1" t="s">
        <v>4426</v>
      </c>
    </row>
    <row r="2979" spans="1:11">
      <c r="A2979" s="1">
        <v>9148</v>
      </c>
      <c r="B2979" s="1">
        <v>2042</v>
      </c>
      <c r="C2979" s="1" t="s">
        <v>4014</v>
      </c>
      <c r="D2979" s="1" t="s">
        <v>4423</v>
      </c>
      <c r="E2979" s="1" t="s">
        <v>65</v>
      </c>
      <c r="F2979" s="1" t="s">
        <v>1329</v>
      </c>
      <c r="G2979" s="1" t="s">
        <v>1330</v>
      </c>
      <c r="H2979" s="1" t="s">
        <v>50</v>
      </c>
      <c r="I2979" s="1" t="s">
        <v>587</v>
      </c>
      <c r="J2979" s="1" t="s">
        <v>588</v>
      </c>
      <c r="K2979" s="1" t="s">
        <v>4426</v>
      </c>
    </row>
    <row r="2980" spans="1:11">
      <c r="A2980" s="1">
        <v>9149</v>
      </c>
      <c r="B2980" s="1">
        <v>2042</v>
      </c>
      <c r="C2980" s="1" t="s">
        <v>4014</v>
      </c>
      <c r="D2980" s="1" t="s">
        <v>4423</v>
      </c>
      <c r="E2980" s="1" t="s">
        <v>2405</v>
      </c>
      <c r="F2980" s="1" t="s">
        <v>3857</v>
      </c>
      <c r="G2980" s="1" t="s">
        <v>3858</v>
      </c>
      <c r="H2980" s="1" t="s">
        <v>50</v>
      </c>
      <c r="I2980" s="1" t="s">
        <v>4429</v>
      </c>
      <c r="J2980" s="1" t="s">
        <v>2547</v>
      </c>
      <c r="K2980" s="1" t="s">
        <v>4430</v>
      </c>
    </row>
    <row r="2981" spans="1:11">
      <c r="A2981" s="1">
        <v>9149</v>
      </c>
      <c r="B2981" s="1">
        <v>2042</v>
      </c>
      <c r="C2981" s="1" t="s">
        <v>4014</v>
      </c>
      <c r="D2981" s="1" t="s">
        <v>4423</v>
      </c>
      <c r="E2981" s="1" t="s">
        <v>807</v>
      </c>
      <c r="F2981" s="1" t="s">
        <v>4424</v>
      </c>
      <c r="G2981" s="1" t="s">
        <v>4425</v>
      </c>
      <c r="H2981" s="1" t="s">
        <v>50</v>
      </c>
      <c r="I2981" s="1" t="s">
        <v>147</v>
      </c>
      <c r="J2981" s="1" t="s">
        <v>148</v>
      </c>
      <c r="K2981" s="1" t="s">
        <v>4430</v>
      </c>
    </row>
    <row r="2982" spans="1:11">
      <c r="A2982" s="1">
        <v>9149</v>
      </c>
      <c r="B2982" s="1">
        <v>2042</v>
      </c>
      <c r="C2982" s="1" t="s">
        <v>4014</v>
      </c>
      <c r="D2982" s="1" t="s">
        <v>4423</v>
      </c>
      <c r="E2982" s="1" t="s">
        <v>807</v>
      </c>
      <c r="F2982" s="1" t="s">
        <v>4427</v>
      </c>
      <c r="G2982" s="1" t="s">
        <v>4428</v>
      </c>
      <c r="H2982" s="1" t="s">
        <v>685</v>
      </c>
      <c r="I2982" s="1" t="s">
        <v>4431</v>
      </c>
      <c r="J2982" s="1" t="s">
        <v>639</v>
      </c>
      <c r="K2982" s="1" t="s">
        <v>4430</v>
      </c>
    </row>
    <row r="2983" spans="1:11">
      <c r="A2983" s="1">
        <v>9149</v>
      </c>
      <c r="B2983" s="1">
        <v>2042</v>
      </c>
      <c r="C2983" s="1" t="s">
        <v>4014</v>
      </c>
      <c r="D2983" s="1" t="s">
        <v>4423</v>
      </c>
      <c r="E2983" s="1" t="s">
        <v>65</v>
      </c>
      <c r="F2983" s="1" t="s">
        <v>1329</v>
      </c>
      <c r="G2983" s="1" t="s">
        <v>1330</v>
      </c>
      <c r="H2983" s="1" t="s">
        <v>50</v>
      </c>
      <c r="I2983" s="1" t="s">
        <v>3902</v>
      </c>
      <c r="J2983" s="1" t="s">
        <v>3903</v>
      </c>
      <c r="K2983" s="1" t="s">
        <v>4430</v>
      </c>
    </row>
    <row r="2984" spans="1:11">
      <c r="A2984" s="1">
        <v>9152</v>
      </c>
      <c r="B2984" s="1">
        <v>2595</v>
      </c>
      <c r="C2984" s="1" t="s">
        <v>4014</v>
      </c>
      <c r="D2984" s="1" t="s">
        <v>4432</v>
      </c>
      <c r="E2984" s="1" t="s">
        <v>999</v>
      </c>
      <c r="F2984" s="1" t="s">
        <v>4433</v>
      </c>
      <c r="G2984" s="1" t="s">
        <v>4434</v>
      </c>
      <c r="H2984" s="1" t="s">
        <v>50</v>
      </c>
      <c r="I2984" s="1" t="s">
        <v>756</v>
      </c>
      <c r="J2984" s="1" t="s">
        <v>757</v>
      </c>
      <c r="K2984" s="1" t="s">
        <v>4435</v>
      </c>
    </row>
    <row r="2985" spans="1:11">
      <c r="A2985" s="1">
        <v>9152</v>
      </c>
      <c r="B2985" s="1">
        <v>2595</v>
      </c>
      <c r="C2985" s="1" t="s">
        <v>4014</v>
      </c>
      <c r="D2985" s="1" t="s">
        <v>4432</v>
      </c>
      <c r="E2985" s="1" t="s">
        <v>976</v>
      </c>
      <c r="F2985" s="1" t="s">
        <v>977</v>
      </c>
      <c r="G2985" s="1" t="s">
        <v>978</v>
      </c>
      <c r="H2985" s="1" t="s">
        <v>50</v>
      </c>
      <c r="I2985" s="1" t="s">
        <v>189</v>
      </c>
      <c r="J2985" s="1" t="s">
        <v>190</v>
      </c>
      <c r="K2985" s="1" t="s">
        <v>4435</v>
      </c>
    </row>
    <row r="2986" spans="1:11">
      <c r="A2986" s="1">
        <v>9152</v>
      </c>
      <c r="B2986" s="1">
        <v>2595</v>
      </c>
      <c r="C2986" s="1" t="s">
        <v>4014</v>
      </c>
      <c r="D2986" s="1" t="s">
        <v>4432</v>
      </c>
      <c r="E2986" s="1" t="s">
        <v>976</v>
      </c>
      <c r="F2986" s="1" t="s">
        <v>977</v>
      </c>
      <c r="G2986" s="1" t="s">
        <v>978</v>
      </c>
      <c r="H2986" s="1" t="s">
        <v>50</v>
      </c>
      <c r="I2986" s="1" t="s">
        <v>1034</v>
      </c>
      <c r="J2986" s="1" t="s">
        <v>1035</v>
      </c>
      <c r="K2986" s="1" t="s">
        <v>4435</v>
      </c>
    </row>
    <row r="2987" spans="1:11">
      <c r="A2987" s="1">
        <v>9152</v>
      </c>
      <c r="B2987" s="1">
        <v>2595</v>
      </c>
      <c r="C2987" s="1" t="s">
        <v>4014</v>
      </c>
      <c r="D2987" s="1" t="s">
        <v>4432</v>
      </c>
      <c r="E2987" s="1" t="s">
        <v>976</v>
      </c>
      <c r="F2987" s="1" t="s">
        <v>977</v>
      </c>
      <c r="G2987" s="1" t="s">
        <v>978</v>
      </c>
      <c r="H2987" s="1" t="s">
        <v>50</v>
      </c>
      <c r="I2987" s="1" t="s">
        <v>130</v>
      </c>
      <c r="J2987" s="1" t="s">
        <v>131</v>
      </c>
      <c r="K2987" s="1" t="s">
        <v>4435</v>
      </c>
    </row>
    <row r="2988" spans="1:11">
      <c r="A2988" s="1">
        <v>9152</v>
      </c>
      <c r="B2988" s="1">
        <v>2595</v>
      </c>
      <c r="C2988" s="1" t="s">
        <v>4014</v>
      </c>
      <c r="D2988" s="1" t="s">
        <v>4432</v>
      </c>
      <c r="E2988" s="1" t="s">
        <v>976</v>
      </c>
      <c r="F2988" s="1" t="s">
        <v>977</v>
      </c>
      <c r="G2988" s="1" t="s">
        <v>978</v>
      </c>
      <c r="H2988" s="1" t="s">
        <v>50</v>
      </c>
      <c r="I2988" s="1" t="s">
        <v>1034</v>
      </c>
      <c r="J2988" s="1" t="s">
        <v>1035</v>
      </c>
      <c r="K2988" s="1" t="s">
        <v>4435</v>
      </c>
    </row>
    <row r="2989" spans="1:11">
      <c r="A2989" s="1">
        <v>9152</v>
      </c>
      <c r="B2989" s="1">
        <v>2595</v>
      </c>
      <c r="C2989" s="1" t="s">
        <v>4014</v>
      </c>
      <c r="D2989" s="1" t="s">
        <v>4432</v>
      </c>
      <c r="E2989" s="1" t="s">
        <v>596</v>
      </c>
      <c r="F2989" s="1" t="s">
        <v>2878</v>
      </c>
      <c r="G2989" s="1" t="s">
        <v>2879</v>
      </c>
      <c r="H2989" s="1" t="s">
        <v>50</v>
      </c>
      <c r="I2989" s="1" t="s">
        <v>122</v>
      </c>
      <c r="J2989" s="1" t="s">
        <v>123</v>
      </c>
      <c r="K2989" s="1" t="s">
        <v>4435</v>
      </c>
    </row>
    <row r="2990" spans="1:11">
      <c r="A2990" s="1">
        <v>9152</v>
      </c>
      <c r="B2990" s="1">
        <v>2595</v>
      </c>
      <c r="C2990" s="1" t="s">
        <v>4014</v>
      </c>
      <c r="D2990" s="1" t="s">
        <v>4432</v>
      </c>
      <c r="E2990" s="1" t="s">
        <v>1569</v>
      </c>
      <c r="F2990" s="1" t="s">
        <v>4436</v>
      </c>
      <c r="G2990" s="1" t="s">
        <v>4437</v>
      </c>
      <c r="H2990" s="1" t="s">
        <v>50</v>
      </c>
      <c r="I2990" s="1" t="s">
        <v>109</v>
      </c>
      <c r="J2990" s="1" t="s">
        <v>110</v>
      </c>
      <c r="K2990" s="1" t="s">
        <v>4435</v>
      </c>
    </row>
    <row r="2991" spans="1:11">
      <c r="A2991" s="1">
        <v>9152</v>
      </c>
      <c r="B2991" s="1">
        <v>2595</v>
      </c>
      <c r="C2991" s="1" t="s">
        <v>4014</v>
      </c>
      <c r="D2991" s="1" t="s">
        <v>4432</v>
      </c>
      <c r="E2991" s="1" t="s">
        <v>1757</v>
      </c>
      <c r="F2991" s="1" t="s">
        <v>1760</v>
      </c>
      <c r="G2991" s="1" t="s">
        <v>1761</v>
      </c>
      <c r="H2991" s="1" t="s">
        <v>780</v>
      </c>
      <c r="I2991" s="1" t="s">
        <v>147</v>
      </c>
      <c r="J2991" s="1" t="s">
        <v>536</v>
      </c>
      <c r="K2991" s="1" t="s">
        <v>4435</v>
      </c>
    </row>
    <row r="2992" spans="1:11">
      <c r="A2992" s="1">
        <v>9152</v>
      </c>
      <c r="B2992" s="1">
        <v>2595</v>
      </c>
      <c r="C2992" s="1" t="s">
        <v>4014</v>
      </c>
      <c r="D2992" s="1" t="s">
        <v>4432</v>
      </c>
      <c r="E2992" s="1" t="s">
        <v>2292</v>
      </c>
      <c r="F2992" s="1" t="s">
        <v>4438</v>
      </c>
      <c r="G2992" s="1" t="s">
        <v>4439</v>
      </c>
      <c r="H2992" s="1" t="s">
        <v>50</v>
      </c>
      <c r="I2992" s="1" t="s">
        <v>1671</v>
      </c>
      <c r="J2992" s="1" t="s">
        <v>1672</v>
      </c>
      <c r="K2992" s="1" t="s">
        <v>4435</v>
      </c>
    </row>
    <row r="2993" spans="1:11">
      <c r="A2993" s="1">
        <v>9152</v>
      </c>
      <c r="B2993" s="1">
        <v>2595</v>
      </c>
      <c r="C2993" s="1" t="s">
        <v>4014</v>
      </c>
      <c r="D2993" s="1" t="s">
        <v>4432</v>
      </c>
      <c r="E2993" s="1" t="s">
        <v>444</v>
      </c>
      <c r="F2993" s="1" t="s">
        <v>445</v>
      </c>
      <c r="G2993" s="1" t="s">
        <v>446</v>
      </c>
      <c r="H2993" s="1" t="s">
        <v>50</v>
      </c>
      <c r="I2993" s="1" t="s">
        <v>303</v>
      </c>
      <c r="J2993" s="1" t="s">
        <v>304</v>
      </c>
      <c r="K2993" s="1" t="s">
        <v>4435</v>
      </c>
    </row>
    <row r="2994" spans="1:11">
      <c r="A2994" s="1">
        <v>9152</v>
      </c>
      <c r="B2994" s="1">
        <v>2595</v>
      </c>
      <c r="C2994" s="1" t="s">
        <v>4014</v>
      </c>
      <c r="D2994" s="1" t="s">
        <v>4432</v>
      </c>
      <c r="E2994" s="1" t="s">
        <v>3206</v>
      </c>
      <c r="F2994" s="1" t="s">
        <v>4440</v>
      </c>
      <c r="G2994" s="1" t="s">
        <v>4441</v>
      </c>
      <c r="H2994" s="1" t="s">
        <v>50</v>
      </c>
      <c r="I2994" s="1" t="s">
        <v>289</v>
      </c>
      <c r="J2994" s="1" t="s">
        <v>290</v>
      </c>
      <c r="K2994" s="1" t="s">
        <v>4435</v>
      </c>
    </row>
    <row r="2995" spans="1:11">
      <c r="A2995" s="1">
        <v>9152</v>
      </c>
      <c r="B2995" s="1">
        <v>2595</v>
      </c>
      <c r="C2995" s="1" t="s">
        <v>4014</v>
      </c>
      <c r="D2995" s="1" t="s">
        <v>4432</v>
      </c>
      <c r="E2995" s="1" t="s">
        <v>3206</v>
      </c>
      <c r="F2995" s="1" t="s">
        <v>4440</v>
      </c>
      <c r="G2995" s="1" t="s">
        <v>4441</v>
      </c>
      <c r="H2995" s="1" t="s">
        <v>50</v>
      </c>
      <c r="I2995" s="1" t="s">
        <v>289</v>
      </c>
      <c r="J2995" s="1" t="s">
        <v>290</v>
      </c>
      <c r="K2995" s="1" t="s">
        <v>4435</v>
      </c>
    </row>
    <row r="2996" spans="1:11">
      <c r="A2996" s="1">
        <v>9152</v>
      </c>
      <c r="B2996" s="1">
        <v>2595</v>
      </c>
      <c r="C2996" s="1" t="s">
        <v>4014</v>
      </c>
      <c r="D2996" s="1" t="s">
        <v>4432</v>
      </c>
      <c r="E2996" s="1" t="s">
        <v>4442</v>
      </c>
      <c r="F2996" s="1" t="s">
        <v>4443</v>
      </c>
      <c r="G2996" s="1" t="s">
        <v>4444</v>
      </c>
      <c r="H2996" s="1" t="s">
        <v>50</v>
      </c>
      <c r="I2996" s="1" t="s">
        <v>1104</v>
      </c>
      <c r="J2996" s="1" t="s">
        <v>64</v>
      </c>
      <c r="K2996" s="1" t="s">
        <v>4435</v>
      </c>
    </row>
    <row r="2997" spans="1:11">
      <c r="A2997" s="1">
        <v>9152</v>
      </c>
      <c r="B2997" s="1">
        <v>2595</v>
      </c>
      <c r="C2997" s="1" t="s">
        <v>4014</v>
      </c>
      <c r="D2997" s="1" t="s">
        <v>4432</v>
      </c>
      <c r="E2997" s="1" t="s">
        <v>4442</v>
      </c>
      <c r="F2997" s="1" t="s">
        <v>4443</v>
      </c>
      <c r="G2997" s="1" t="s">
        <v>4444</v>
      </c>
      <c r="H2997" s="1" t="s">
        <v>50</v>
      </c>
      <c r="I2997" s="1" t="s">
        <v>1104</v>
      </c>
      <c r="J2997" s="1" t="s">
        <v>64</v>
      </c>
      <c r="K2997" s="1" t="s">
        <v>4435</v>
      </c>
    </row>
    <row r="2998" spans="1:11">
      <c r="A2998" s="1">
        <v>9152</v>
      </c>
      <c r="B2998" s="1">
        <v>2595</v>
      </c>
      <c r="C2998" s="1" t="s">
        <v>4014</v>
      </c>
      <c r="D2998" s="1" t="s">
        <v>4432</v>
      </c>
      <c r="E2998" s="1" t="s">
        <v>65</v>
      </c>
      <c r="F2998" s="1" t="s">
        <v>309</v>
      </c>
      <c r="G2998" s="1" t="s">
        <v>310</v>
      </c>
      <c r="H2998" s="1" t="s">
        <v>50</v>
      </c>
      <c r="I2998" s="1" t="s">
        <v>841</v>
      </c>
      <c r="J2998" s="1" t="s">
        <v>842</v>
      </c>
      <c r="K2998" s="1" t="s">
        <v>4435</v>
      </c>
    </row>
    <row r="2999" spans="1:11">
      <c r="A2999" s="1">
        <v>9153</v>
      </c>
      <c r="B2999" s="1">
        <v>2595</v>
      </c>
      <c r="C2999" s="1" t="s">
        <v>4014</v>
      </c>
      <c r="D2999" s="1" t="s">
        <v>3393</v>
      </c>
      <c r="E2999" s="1" t="s">
        <v>976</v>
      </c>
      <c r="F2999" s="1" t="s">
        <v>2233</v>
      </c>
      <c r="G2999" s="1" t="s">
        <v>2234</v>
      </c>
      <c r="H2999" s="1" t="s">
        <v>50</v>
      </c>
      <c r="I2999" s="1" t="s">
        <v>119</v>
      </c>
      <c r="J2999" s="1" t="s">
        <v>120</v>
      </c>
      <c r="K2999" s="1" t="s">
        <v>4445</v>
      </c>
    </row>
    <row r="3000" spans="1:11">
      <c r="A3000" s="1">
        <v>9153</v>
      </c>
      <c r="B3000" s="1">
        <v>2595</v>
      </c>
      <c r="C3000" s="1" t="s">
        <v>4014</v>
      </c>
      <c r="D3000" s="1" t="s">
        <v>3393</v>
      </c>
      <c r="E3000" s="1" t="s">
        <v>976</v>
      </c>
      <c r="F3000" s="1" t="s">
        <v>977</v>
      </c>
      <c r="G3000" s="1" t="s">
        <v>978</v>
      </c>
      <c r="H3000" s="1" t="s">
        <v>50</v>
      </c>
      <c r="I3000" s="1" t="s">
        <v>260</v>
      </c>
      <c r="J3000" s="1" t="s">
        <v>261</v>
      </c>
      <c r="K3000" s="1" t="s">
        <v>4445</v>
      </c>
    </row>
    <row r="3001" spans="1:11">
      <c r="A3001" s="1">
        <v>9153</v>
      </c>
      <c r="B3001" s="1">
        <v>2595</v>
      </c>
      <c r="C3001" s="1" t="s">
        <v>4014</v>
      </c>
      <c r="D3001" s="1" t="s">
        <v>3393</v>
      </c>
      <c r="E3001" s="1" t="s">
        <v>976</v>
      </c>
      <c r="F3001" s="1" t="s">
        <v>977</v>
      </c>
      <c r="G3001" s="1" t="s">
        <v>978</v>
      </c>
      <c r="H3001" s="1" t="s">
        <v>50</v>
      </c>
      <c r="I3001" s="1" t="s">
        <v>233</v>
      </c>
      <c r="J3001" s="1" t="s">
        <v>234</v>
      </c>
      <c r="K3001" s="1" t="s">
        <v>4445</v>
      </c>
    </row>
    <row r="3002" spans="1:11">
      <c r="A3002" s="1">
        <v>9153</v>
      </c>
      <c r="B3002" s="1">
        <v>2595</v>
      </c>
      <c r="C3002" s="1" t="s">
        <v>4014</v>
      </c>
      <c r="D3002" s="1" t="s">
        <v>3393</v>
      </c>
      <c r="E3002" s="1" t="s">
        <v>1050</v>
      </c>
      <c r="F3002" s="1" t="s">
        <v>4446</v>
      </c>
      <c r="G3002" s="1" t="s">
        <v>4447</v>
      </c>
      <c r="H3002" s="1" t="s">
        <v>50</v>
      </c>
      <c r="I3002" s="1" t="s">
        <v>560</v>
      </c>
      <c r="J3002" s="1" t="s">
        <v>561</v>
      </c>
      <c r="K3002" s="1" t="s">
        <v>4445</v>
      </c>
    </row>
    <row r="3003" spans="1:11">
      <c r="A3003" s="1">
        <v>9153</v>
      </c>
      <c r="B3003" s="1">
        <v>2595</v>
      </c>
      <c r="C3003" s="1" t="s">
        <v>4014</v>
      </c>
      <c r="D3003" s="1" t="s">
        <v>3393</v>
      </c>
      <c r="E3003" s="1" t="s">
        <v>1050</v>
      </c>
      <c r="F3003" s="1" t="s">
        <v>4446</v>
      </c>
      <c r="G3003" s="1" t="s">
        <v>4447</v>
      </c>
      <c r="H3003" s="1" t="s">
        <v>50</v>
      </c>
      <c r="I3003" s="1" t="s">
        <v>560</v>
      </c>
      <c r="J3003" s="1" t="s">
        <v>561</v>
      </c>
      <c r="K3003" s="1" t="s">
        <v>4445</v>
      </c>
    </row>
    <row r="3004" spans="1:11">
      <c r="A3004" s="1">
        <v>9153</v>
      </c>
      <c r="B3004" s="1">
        <v>2595</v>
      </c>
      <c r="C3004" s="1" t="s">
        <v>4014</v>
      </c>
      <c r="D3004" s="1" t="s">
        <v>3393</v>
      </c>
      <c r="E3004" s="1" t="s">
        <v>513</v>
      </c>
      <c r="F3004" s="1" t="s">
        <v>3864</v>
      </c>
      <c r="G3004" s="1" t="s">
        <v>3865</v>
      </c>
      <c r="H3004" s="1" t="s">
        <v>50</v>
      </c>
      <c r="I3004" s="1" t="s">
        <v>326</v>
      </c>
      <c r="J3004" s="1" t="s">
        <v>327</v>
      </c>
      <c r="K3004" s="1" t="s">
        <v>4445</v>
      </c>
    </row>
    <row r="3005" spans="1:11">
      <c r="A3005" s="1">
        <v>9153</v>
      </c>
      <c r="B3005" s="1">
        <v>2595</v>
      </c>
      <c r="C3005" s="1" t="s">
        <v>4014</v>
      </c>
      <c r="D3005" s="1" t="s">
        <v>3393</v>
      </c>
      <c r="E3005" s="1" t="s">
        <v>513</v>
      </c>
      <c r="F3005" s="1" t="s">
        <v>3864</v>
      </c>
      <c r="G3005" s="1" t="s">
        <v>3865</v>
      </c>
      <c r="H3005" s="1" t="s">
        <v>50</v>
      </c>
      <c r="I3005" s="1" t="s">
        <v>326</v>
      </c>
      <c r="J3005" s="1" t="s">
        <v>327</v>
      </c>
      <c r="K3005" s="1" t="s">
        <v>4445</v>
      </c>
    </row>
    <row r="3006" spans="1:11">
      <c r="A3006" s="1">
        <v>9153</v>
      </c>
      <c r="B3006" s="1">
        <v>2595</v>
      </c>
      <c r="C3006" s="1" t="s">
        <v>4014</v>
      </c>
      <c r="D3006" s="1" t="s">
        <v>3393</v>
      </c>
      <c r="E3006" s="1" t="s">
        <v>1757</v>
      </c>
      <c r="F3006" s="1" t="s">
        <v>1760</v>
      </c>
      <c r="G3006" s="1" t="s">
        <v>1761</v>
      </c>
      <c r="H3006" s="1" t="s">
        <v>1877</v>
      </c>
      <c r="I3006" s="1" t="s">
        <v>147</v>
      </c>
      <c r="J3006" s="1" t="s">
        <v>238</v>
      </c>
      <c r="K3006" s="1" t="s">
        <v>4445</v>
      </c>
    </row>
    <row r="3007" spans="1:11">
      <c r="A3007" s="1">
        <v>9153</v>
      </c>
      <c r="B3007" s="1">
        <v>2595</v>
      </c>
      <c r="C3007" s="1" t="s">
        <v>4014</v>
      </c>
      <c r="D3007" s="1" t="s">
        <v>3393</v>
      </c>
      <c r="E3007" s="1" t="s">
        <v>677</v>
      </c>
      <c r="F3007" s="1" t="s">
        <v>4448</v>
      </c>
      <c r="G3007" s="1" t="s">
        <v>4449</v>
      </c>
      <c r="H3007" s="1" t="s">
        <v>50</v>
      </c>
      <c r="I3007" s="1" t="s">
        <v>2323</v>
      </c>
      <c r="J3007" s="1" t="s">
        <v>2324</v>
      </c>
      <c r="K3007" s="1" t="s">
        <v>4445</v>
      </c>
    </row>
    <row r="3008" spans="1:11">
      <c r="A3008" s="1">
        <v>9153</v>
      </c>
      <c r="B3008" s="1">
        <v>2595</v>
      </c>
      <c r="C3008" s="1" t="s">
        <v>4014</v>
      </c>
      <c r="D3008" s="1" t="s">
        <v>3393</v>
      </c>
      <c r="E3008" s="1" t="s">
        <v>677</v>
      </c>
      <c r="F3008" s="1" t="s">
        <v>4450</v>
      </c>
      <c r="G3008" s="1" t="s">
        <v>4451</v>
      </c>
      <c r="H3008" s="1" t="s">
        <v>50</v>
      </c>
      <c r="I3008" s="1" t="s">
        <v>311</v>
      </c>
      <c r="J3008" s="1" t="s">
        <v>312</v>
      </c>
      <c r="K3008" s="1" t="s">
        <v>4445</v>
      </c>
    </row>
    <row r="3009" spans="1:11">
      <c r="A3009" s="1">
        <v>9153</v>
      </c>
      <c r="B3009" s="1">
        <v>2595</v>
      </c>
      <c r="C3009" s="1" t="s">
        <v>4014</v>
      </c>
      <c r="D3009" s="1" t="s">
        <v>3393</v>
      </c>
      <c r="E3009" s="1" t="s">
        <v>677</v>
      </c>
      <c r="F3009" s="1" t="s">
        <v>2882</v>
      </c>
      <c r="G3009" s="1" t="s">
        <v>2883</v>
      </c>
      <c r="H3009" s="1" t="s">
        <v>50</v>
      </c>
      <c r="I3009" s="1" t="s">
        <v>99</v>
      </c>
      <c r="J3009" s="1" t="s">
        <v>100</v>
      </c>
      <c r="K3009" s="1" t="s">
        <v>4445</v>
      </c>
    </row>
    <row r="3010" spans="1:11">
      <c r="A3010" s="1">
        <v>9153</v>
      </c>
      <c r="B3010" s="1">
        <v>2595</v>
      </c>
      <c r="C3010" s="1" t="s">
        <v>4014</v>
      </c>
      <c r="D3010" s="1" t="s">
        <v>3393</v>
      </c>
      <c r="E3010" s="1" t="s">
        <v>1371</v>
      </c>
      <c r="F3010" s="1" t="s">
        <v>4452</v>
      </c>
      <c r="G3010" s="1" t="s">
        <v>4453</v>
      </c>
      <c r="H3010" s="1" t="s">
        <v>50</v>
      </c>
      <c r="I3010" s="1" t="s">
        <v>57</v>
      </c>
      <c r="J3010" s="1" t="s">
        <v>58</v>
      </c>
      <c r="K3010" s="1" t="s">
        <v>4445</v>
      </c>
    </row>
    <row r="3011" spans="1:11">
      <c r="A3011" s="1">
        <v>9153</v>
      </c>
      <c r="B3011" s="1">
        <v>2595</v>
      </c>
      <c r="C3011" s="1" t="s">
        <v>4014</v>
      </c>
      <c r="D3011" s="1" t="s">
        <v>3393</v>
      </c>
      <c r="E3011" s="1" t="s">
        <v>305</v>
      </c>
      <c r="F3011" s="1" t="s">
        <v>306</v>
      </c>
      <c r="G3011" s="1" t="s">
        <v>307</v>
      </c>
      <c r="H3011" s="1" t="s">
        <v>50</v>
      </c>
      <c r="I3011" s="1" t="s">
        <v>308</v>
      </c>
      <c r="J3011" s="1" t="s">
        <v>62</v>
      </c>
      <c r="K3011" s="1" t="s">
        <v>4445</v>
      </c>
    </row>
    <row r="3012" spans="1:11">
      <c r="A3012" s="1">
        <v>9153</v>
      </c>
      <c r="B3012" s="1">
        <v>2595</v>
      </c>
      <c r="C3012" s="1" t="s">
        <v>4014</v>
      </c>
      <c r="D3012" s="1" t="s">
        <v>3393</v>
      </c>
      <c r="E3012" s="1" t="s">
        <v>4442</v>
      </c>
      <c r="F3012" s="1" t="s">
        <v>4443</v>
      </c>
      <c r="G3012" s="1" t="s">
        <v>4444</v>
      </c>
      <c r="H3012" s="1" t="s">
        <v>685</v>
      </c>
      <c r="I3012" s="1" t="s">
        <v>1104</v>
      </c>
      <c r="J3012" s="1" t="s">
        <v>1144</v>
      </c>
      <c r="K3012" s="1" t="s">
        <v>4445</v>
      </c>
    </row>
    <row r="3013" spans="1:11">
      <c r="A3013" s="1">
        <v>9153</v>
      </c>
      <c r="B3013" s="1">
        <v>2595</v>
      </c>
      <c r="C3013" s="1" t="s">
        <v>4014</v>
      </c>
      <c r="D3013" s="1" t="s">
        <v>3393</v>
      </c>
      <c r="E3013" s="1" t="s">
        <v>65</v>
      </c>
      <c r="F3013" s="1" t="s">
        <v>309</v>
      </c>
      <c r="G3013" s="1" t="s">
        <v>310</v>
      </c>
      <c r="H3013" s="1" t="s">
        <v>50</v>
      </c>
      <c r="I3013" s="1" t="s">
        <v>4062</v>
      </c>
      <c r="J3013" s="1" t="s">
        <v>4063</v>
      </c>
      <c r="K3013" s="1" t="s">
        <v>4445</v>
      </c>
    </row>
    <row r="3014" spans="1:11">
      <c r="A3014" s="1">
        <v>9255</v>
      </c>
      <c r="B3014" s="1">
        <v>2367</v>
      </c>
      <c r="C3014" s="1" t="s">
        <v>4014</v>
      </c>
      <c r="D3014" s="1" t="s">
        <v>1600</v>
      </c>
      <c r="E3014" s="1" t="s">
        <v>54</v>
      </c>
      <c r="F3014" s="1" t="s">
        <v>1165</v>
      </c>
      <c r="G3014" s="1" t="s">
        <v>1166</v>
      </c>
      <c r="H3014" s="1" t="s">
        <v>50</v>
      </c>
      <c r="I3014" s="1" t="s">
        <v>542</v>
      </c>
      <c r="J3014" s="1" t="s">
        <v>543</v>
      </c>
      <c r="K3014" s="1" t="s">
        <v>1094</v>
      </c>
    </row>
    <row r="3015" spans="1:11">
      <c r="A3015" s="1">
        <v>9255</v>
      </c>
      <c r="B3015" s="1">
        <v>2367</v>
      </c>
      <c r="C3015" s="1" t="s">
        <v>4014</v>
      </c>
      <c r="D3015" s="1" t="s">
        <v>1600</v>
      </c>
      <c r="E3015" s="1" t="s">
        <v>444</v>
      </c>
      <c r="F3015" s="1" t="s">
        <v>522</v>
      </c>
      <c r="G3015" s="1" t="s">
        <v>523</v>
      </c>
      <c r="H3015" s="1" t="s">
        <v>50</v>
      </c>
      <c r="I3015" s="1" t="s">
        <v>260</v>
      </c>
      <c r="J3015" s="1" t="s">
        <v>261</v>
      </c>
      <c r="K3015" s="1" t="s">
        <v>1094</v>
      </c>
    </row>
    <row r="3016" spans="1:11">
      <c r="A3016" s="1">
        <v>9255</v>
      </c>
      <c r="B3016" s="1">
        <v>2367</v>
      </c>
      <c r="C3016" s="1" t="s">
        <v>4014</v>
      </c>
      <c r="D3016" s="1" t="s">
        <v>1600</v>
      </c>
      <c r="E3016" s="1" t="s">
        <v>444</v>
      </c>
      <c r="F3016" s="1" t="s">
        <v>445</v>
      </c>
      <c r="G3016" s="1" t="s">
        <v>446</v>
      </c>
      <c r="H3016" s="1" t="s">
        <v>50</v>
      </c>
      <c r="I3016" s="1" t="s">
        <v>51</v>
      </c>
      <c r="J3016" s="1" t="s">
        <v>52</v>
      </c>
      <c r="K3016" s="1" t="s">
        <v>1094</v>
      </c>
    </row>
    <row r="3017" spans="1:11">
      <c r="A3017" s="1">
        <v>9255</v>
      </c>
      <c r="B3017" s="1">
        <v>2367</v>
      </c>
      <c r="C3017" s="1" t="s">
        <v>4014</v>
      </c>
      <c r="D3017" s="1" t="s">
        <v>1600</v>
      </c>
      <c r="E3017" s="1" t="s">
        <v>861</v>
      </c>
      <c r="F3017" s="1" t="s">
        <v>4454</v>
      </c>
      <c r="G3017" s="1" t="s">
        <v>4455</v>
      </c>
      <c r="H3017" s="1" t="s">
        <v>50</v>
      </c>
      <c r="I3017" s="1" t="s">
        <v>1034</v>
      </c>
      <c r="J3017" s="1" t="s">
        <v>1035</v>
      </c>
      <c r="K3017" s="1" t="s">
        <v>1094</v>
      </c>
    </row>
    <row r="3018" spans="1:11">
      <c r="A3018" s="1">
        <v>9255</v>
      </c>
      <c r="B3018" s="1">
        <v>2367</v>
      </c>
      <c r="C3018" s="1" t="s">
        <v>4014</v>
      </c>
      <c r="D3018" s="1" t="s">
        <v>1600</v>
      </c>
      <c r="E3018" s="1" t="s">
        <v>305</v>
      </c>
      <c r="F3018" s="1" t="s">
        <v>306</v>
      </c>
      <c r="G3018" s="1" t="s">
        <v>307</v>
      </c>
      <c r="H3018" s="1" t="s">
        <v>50</v>
      </c>
      <c r="I3018" s="1" t="s">
        <v>308</v>
      </c>
      <c r="J3018" s="1" t="s">
        <v>62</v>
      </c>
      <c r="K3018" s="1" t="s">
        <v>1094</v>
      </c>
    </row>
    <row r="3019" spans="1:11">
      <c r="A3019" s="1">
        <v>9255</v>
      </c>
      <c r="B3019" s="1">
        <v>2367</v>
      </c>
      <c r="C3019" s="1" t="s">
        <v>4014</v>
      </c>
      <c r="D3019" s="1" t="s">
        <v>1600</v>
      </c>
      <c r="E3019" s="1" t="s">
        <v>65</v>
      </c>
      <c r="F3019" s="1" t="s">
        <v>888</v>
      </c>
      <c r="G3019" s="1" t="s">
        <v>889</v>
      </c>
      <c r="H3019" s="1" t="s">
        <v>50</v>
      </c>
      <c r="I3019" s="1" t="s">
        <v>890</v>
      </c>
      <c r="J3019" s="1" t="s">
        <v>891</v>
      </c>
      <c r="K3019" s="1" t="s">
        <v>1094</v>
      </c>
    </row>
    <row r="3020" spans="1:11">
      <c r="A3020" s="1">
        <v>9255</v>
      </c>
      <c r="B3020" s="1">
        <v>2367</v>
      </c>
      <c r="C3020" s="1" t="s">
        <v>4014</v>
      </c>
      <c r="D3020" s="1" t="s">
        <v>1600</v>
      </c>
      <c r="E3020" s="1" t="s">
        <v>4157</v>
      </c>
      <c r="F3020" s="1" t="s">
        <v>4158</v>
      </c>
      <c r="G3020" s="1" t="s">
        <v>4159</v>
      </c>
      <c r="H3020" s="1" t="s">
        <v>50</v>
      </c>
      <c r="I3020" s="1" t="s">
        <v>369</v>
      </c>
      <c r="J3020" s="1" t="s">
        <v>370</v>
      </c>
      <c r="K3020" s="1" t="s">
        <v>1094</v>
      </c>
    </row>
    <row r="3021" spans="1:11">
      <c r="A3021" s="1">
        <v>9256</v>
      </c>
      <c r="B3021" s="1">
        <v>2367</v>
      </c>
      <c r="C3021" s="1" t="s">
        <v>4014</v>
      </c>
      <c r="D3021" s="1" t="s">
        <v>1797</v>
      </c>
      <c r="E3021" s="1" t="s">
        <v>1644</v>
      </c>
      <c r="F3021" s="1" t="s">
        <v>4456</v>
      </c>
      <c r="G3021" s="1" t="s">
        <v>4457</v>
      </c>
      <c r="H3021" s="1" t="s">
        <v>50</v>
      </c>
      <c r="I3021" s="1" t="s">
        <v>3214</v>
      </c>
      <c r="J3021" s="1" t="s">
        <v>3215</v>
      </c>
      <c r="K3021" s="1" t="s">
        <v>637</v>
      </c>
    </row>
    <row r="3022" spans="1:11">
      <c r="A3022" s="1">
        <v>9256</v>
      </c>
      <c r="B3022" s="1">
        <v>2367</v>
      </c>
      <c r="C3022" s="1" t="s">
        <v>4014</v>
      </c>
      <c r="D3022" s="1" t="s">
        <v>1797</v>
      </c>
      <c r="E3022" s="1" t="s">
        <v>313</v>
      </c>
      <c r="F3022" s="1" t="s">
        <v>1203</v>
      </c>
      <c r="G3022" s="1" t="s">
        <v>1204</v>
      </c>
      <c r="H3022" s="1" t="s">
        <v>50</v>
      </c>
      <c r="I3022" s="1" t="s">
        <v>271</v>
      </c>
      <c r="J3022" s="1" t="s">
        <v>272</v>
      </c>
      <c r="K3022" s="1" t="s">
        <v>637</v>
      </c>
    </row>
    <row r="3023" spans="1:11">
      <c r="A3023" s="1">
        <v>9256</v>
      </c>
      <c r="B3023" s="1">
        <v>2367</v>
      </c>
      <c r="C3023" s="1" t="s">
        <v>4014</v>
      </c>
      <c r="D3023" s="1" t="s">
        <v>1797</v>
      </c>
      <c r="E3023" s="1" t="s">
        <v>328</v>
      </c>
      <c r="F3023" s="1" t="s">
        <v>4458</v>
      </c>
      <c r="G3023" s="1" t="s">
        <v>4459</v>
      </c>
      <c r="H3023" s="1" t="s">
        <v>50</v>
      </c>
      <c r="I3023" s="1" t="s">
        <v>603</v>
      </c>
      <c r="J3023" s="1" t="s">
        <v>604</v>
      </c>
      <c r="K3023" s="1" t="s">
        <v>637</v>
      </c>
    </row>
    <row r="3024" spans="1:11">
      <c r="A3024" s="1">
        <v>9256</v>
      </c>
      <c r="B3024" s="1">
        <v>2367</v>
      </c>
      <c r="C3024" s="1" t="s">
        <v>4014</v>
      </c>
      <c r="D3024" s="1" t="s">
        <v>1797</v>
      </c>
      <c r="E3024" s="1" t="s">
        <v>331</v>
      </c>
      <c r="F3024" s="1" t="s">
        <v>4460</v>
      </c>
      <c r="G3024" s="1" t="s">
        <v>4461</v>
      </c>
      <c r="H3024" s="1" t="s">
        <v>50</v>
      </c>
      <c r="I3024" s="1" t="s">
        <v>289</v>
      </c>
      <c r="J3024" s="1" t="s">
        <v>290</v>
      </c>
      <c r="K3024" s="1" t="s">
        <v>637</v>
      </c>
    </row>
    <row r="3025" spans="1:11">
      <c r="A3025" s="1">
        <v>9256</v>
      </c>
      <c r="B3025" s="1">
        <v>2367</v>
      </c>
      <c r="C3025" s="1" t="s">
        <v>4014</v>
      </c>
      <c r="D3025" s="1" t="s">
        <v>1797</v>
      </c>
      <c r="E3025" s="1" t="s">
        <v>305</v>
      </c>
      <c r="F3025" s="1" t="s">
        <v>306</v>
      </c>
      <c r="G3025" s="1" t="s">
        <v>307</v>
      </c>
      <c r="H3025" s="1" t="s">
        <v>50</v>
      </c>
      <c r="I3025" s="1" t="s">
        <v>308</v>
      </c>
      <c r="J3025" s="1" t="s">
        <v>62</v>
      </c>
      <c r="K3025" s="1" t="s">
        <v>637</v>
      </c>
    </row>
    <row r="3026" spans="1:11">
      <c r="A3026" s="1">
        <v>9256</v>
      </c>
      <c r="B3026" s="1">
        <v>2367</v>
      </c>
      <c r="C3026" s="1" t="s">
        <v>4014</v>
      </c>
      <c r="D3026" s="1" t="s">
        <v>1797</v>
      </c>
      <c r="E3026" s="1" t="s">
        <v>65</v>
      </c>
      <c r="F3026" s="1" t="s">
        <v>4462</v>
      </c>
      <c r="G3026" s="1" t="s">
        <v>4463</v>
      </c>
      <c r="H3026" s="1" t="s">
        <v>50</v>
      </c>
      <c r="I3026" s="1" t="s">
        <v>147</v>
      </c>
      <c r="J3026" s="1" t="s">
        <v>148</v>
      </c>
      <c r="K3026" s="1" t="s">
        <v>637</v>
      </c>
    </row>
    <row r="3027" spans="1:11">
      <c r="A3027" s="1">
        <v>9257</v>
      </c>
      <c r="B3027" s="1">
        <v>2367</v>
      </c>
      <c r="C3027" s="1" t="s">
        <v>4014</v>
      </c>
      <c r="D3027" s="1" t="s">
        <v>4369</v>
      </c>
      <c r="E3027" s="1" t="s">
        <v>427</v>
      </c>
      <c r="F3027" s="1" t="s">
        <v>4464</v>
      </c>
      <c r="G3027" s="1" t="s">
        <v>4465</v>
      </c>
      <c r="H3027" s="1" t="s">
        <v>50</v>
      </c>
      <c r="I3027" s="1" t="s">
        <v>57</v>
      </c>
      <c r="J3027" s="1" t="s">
        <v>58</v>
      </c>
      <c r="K3027" s="1" t="s">
        <v>2809</v>
      </c>
    </row>
    <row r="3028" spans="1:11">
      <c r="A3028" s="1">
        <v>9257</v>
      </c>
      <c r="B3028" s="1">
        <v>2367</v>
      </c>
      <c r="C3028" s="1" t="s">
        <v>4014</v>
      </c>
      <c r="D3028" s="1" t="s">
        <v>4369</v>
      </c>
      <c r="E3028" s="1" t="s">
        <v>257</v>
      </c>
      <c r="F3028" s="1" t="s">
        <v>2539</v>
      </c>
      <c r="G3028" s="1" t="s">
        <v>2540</v>
      </c>
      <c r="H3028" s="1" t="s">
        <v>50</v>
      </c>
      <c r="I3028" s="1" t="s">
        <v>369</v>
      </c>
      <c r="J3028" s="1" t="s">
        <v>370</v>
      </c>
      <c r="K3028" s="1" t="s">
        <v>2809</v>
      </c>
    </row>
    <row r="3029" spans="1:11">
      <c r="A3029" s="1">
        <v>9257</v>
      </c>
      <c r="B3029" s="1">
        <v>2367</v>
      </c>
      <c r="C3029" s="1" t="s">
        <v>4014</v>
      </c>
      <c r="D3029" s="1" t="s">
        <v>4369</v>
      </c>
      <c r="E3029" s="1" t="s">
        <v>65</v>
      </c>
      <c r="F3029" s="1" t="s">
        <v>585</v>
      </c>
      <c r="G3029" s="1" t="s">
        <v>586</v>
      </c>
      <c r="H3029" s="1" t="s">
        <v>50</v>
      </c>
      <c r="I3029" s="1" t="s">
        <v>638</v>
      </c>
      <c r="J3029" s="1" t="s">
        <v>639</v>
      </c>
      <c r="K3029" s="1" t="s">
        <v>2809</v>
      </c>
    </row>
    <row r="3030" spans="1:11">
      <c r="A3030" s="1">
        <v>9258</v>
      </c>
      <c r="B3030" s="1">
        <v>2289</v>
      </c>
      <c r="C3030" s="1" t="s">
        <v>4014</v>
      </c>
      <c r="D3030" s="1" t="s">
        <v>3232</v>
      </c>
      <c r="E3030" s="1" t="s">
        <v>1650</v>
      </c>
      <c r="F3030" s="1" t="s">
        <v>1651</v>
      </c>
      <c r="G3030" s="1" t="s">
        <v>1652</v>
      </c>
      <c r="H3030" s="1" t="s">
        <v>50</v>
      </c>
      <c r="I3030" s="1" t="s">
        <v>966</v>
      </c>
      <c r="J3030" s="1" t="s">
        <v>967</v>
      </c>
      <c r="K3030" s="1" t="s">
        <v>3861</v>
      </c>
    </row>
    <row r="3031" spans="1:11">
      <c r="A3031" s="1">
        <v>9258</v>
      </c>
      <c r="B3031" s="1">
        <v>2289</v>
      </c>
      <c r="C3031" s="1" t="s">
        <v>4014</v>
      </c>
      <c r="D3031" s="1" t="s">
        <v>3232</v>
      </c>
      <c r="E3031" s="1" t="s">
        <v>2230</v>
      </c>
      <c r="F3031" s="1" t="s">
        <v>4466</v>
      </c>
      <c r="G3031" s="1" t="s">
        <v>4467</v>
      </c>
      <c r="H3031" s="1" t="s">
        <v>50</v>
      </c>
      <c r="I3031" s="1" t="s">
        <v>289</v>
      </c>
      <c r="J3031" s="1" t="s">
        <v>290</v>
      </c>
      <c r="K3031" s="1" t="s">
        <v>3861</v>
      </c>
    </row>
    <row r="3032" spans="1:11">
      <c r="A3032" s="1">
        <v>9258</v>
      </c>
      <c r="B3032" s="1">
        <v>2289</v>
      </c>
      <c r="C3032" s="1" t="s">
        <v>4014</v>
      </c>
      <c r="D3032" s="1" t="s">
        <v>3232</v>
      </c>
      <c r="E3032" s="1" t="s">
        <v>398</v>
      </c>
      <c r="F3032" s="1" t="s">
        <v>1097</v>
      </c>
      <c r="G3032" s="1" t="s">
        <v>1098</v>
      </c>
      <c r="H3032" s="1" t="s">
        <v>50</v>
      </c>
      <c r="I3032" s="1" t="s">
        <v>486</v>
      </c>
      <c r="J3032" s="1" t="s">
        <v>487</v>
      </c>
      <c r="K3032" s="1" t="s">
        <v>3861</v>
      </c>
    </row>
    <row r="3033" spans="1:11">
      <c r="A3033" s="1">
        <v>9258</v>
      </c>
      <c r="B3033" s="1">
        <v>2289</v>
      </c>
      <c r="C3033" s="1" t="s">
        <v>4014</v>
      </c>
      <c r="D3033" s="1" t="s">
        <v>3232</v>
      </c>
      <c r="E3033" s="1" t="s">
        <v>942</v>
      </c>
      <c r="F3033" s="1" t="s">
        <v>4468</v>
      </c>
      <c r="G3033" s="1" t="s">
        <v>4469</v>
      </c>
      <c r="H3033" s="1" t="s">
        <v>50</v>
      </c>
      <c r="I3033" s="1" t="s">
        <v>51</v>
      </c>
      <c r="J3033" s="1" t="s">
        <v>52</v>
      </c>
      <c r="K3033" s="1" t="s">
        <v>3861</v>
      </c>
    </row>
    <row r="3034" spans="1:11">
      <c r="A3034" s="1">
        <v>9258</v>
      </c>
      <c r="B3034" s="1">
        <v>2289</v>
      </c>
      <c r="C3034" s="1" t="s">
        <v>4014</v>
      </c>
      <c r="D3034" s="1" t="s">
        <v>3232</v>
      </c>
      <c r="E3034" s="1" t="s">
        <v>65</v>
      </c>
      <c r="F3034" s="1" t="s">
        <v>2724</v>
      </c>
      <c r="G3034" s="1" t="s">
        <v>2725</v>
      </c>
      <c r="H3034" s="1" t="s">
        <v>50</v>
      </c>
      <c r="I3034" s="1" t="s">
        <v>638</v>
      </c>
      <c r="J3034" s="1" t="s">
        <v>639</v>
      </c>
      <c r="K3034" s="1" t="s">
        <v>3861</v>
      </c>
    </row>
    <row r="3035" spans="1:11">
      <c r="A3035" s="1">
        <v>9308</v>
      </c>
      <c r="B3035" s="1">
        <v>2386</v>
      </c>
      <c r="C3035" s="1" t="s">
        <v>4014</v>
      </c>
      <c r="D3035" s="1" t="s">
        <v>4470</v>
      </c>
      <c r="E3035" s="1" t="s">
        <v>4119</v>
      </c>
      <c r="F3035" s="1" t="s">
        <v>4401</v>
      </c>
      <c r="G3035" s="1" t="s">
        <v>4402</v>
      </c>
      <c r="H3035" s="1" t="s">
        <v>50</v>
      </c>
      <c r="I3035" s="1" t="s">
        <v>3137</v>
      </c>
      <c r="J3035" s="1" t="s">
        <v>3138</v>
      </c>
      <c r="K3035" s="1" t="s">
        <v>1082</v>
      </c>
    </row>
    <row r="3036" spans="1:11">
      <c r="A3036" s="1">
        <v>9308</v>
      </c>
      <c r="B3036" s="1">
        <v>2386</v>
      </c>
      <c r="C3036" s="1" t="s">
        <v>4014</v>
      </c>
      <c r="D3036" s="1" t="s">
        <v>4470</v>
      </c>
      <c r="E3036" s="1" t="s">
        <v>4471</v>
      </c>
      <c r="F3036" s="1" t="s">
        <v>4472</v>
      </c>
      <c r="G3036" s="1" t="s">
        <v>4473</v>
      </c>
      <c r="H3036" s="1" t="s">
        <v>50</v>
      </c>
      <c r="I3036" s="1" t="s">
        <v>233</v>
      </c>
      <c r="J3036" s="1" t="s">
        <v>234</v>
      </c>
      <c r="K3036" s="1" t="s">
        <v>1082</v>
      </c>
    </row>
    <row r="3037" spans="1:11">
      <c r="A3037" s="1">
        <v>9308</v>
      </c>
      <c r="B3037" s="1">
        <v>2386</v>
      </c>
      <c r="C3037" s="1" t="s">
        <v>4014</v>
      </c>
      <c r="D3037" s="1" t="s">
        <v>4470</v>
      </c>
      <c r="E3037" s="1" t="s">
        <v>2452</v>
      </c>
      <c r="F3037" s="1" t="s">
        <v>2453</v>
      </c>
      <c r="G3037" s="1" t="s">
        <v>2454</v>
      </c>
      <c r="H3037" s="1" t="s">
        <v>50</v>
      </c>
      <c r="I3037" s="1" t="s">
        <v>1016</v>
      </c>
      <c r="J3037" s="1" t="s">
        <v>1017</v>
      </c>
      <c r="K3037" s="1" t="s">
        <v>1082</v>
      </c>
    </row>
    <row r="3038" spans="1:11">
      <c r="A3038" s="1">
        <v>9308</v>
      </c>
      <c r="B3038" s="1">
        <v>2386</v>
      </c>
      <c r="C3038" s="1" t="s">
        <v>4014</v>
      </c>
      <c r="D3038" s="1" t="s">
        <v>4470</v>
      </c>
      <c r="E3038" s="1" t="s">
        <v>1331</v>
      </c>
      <c r="F3038" s="1" t="s">
        <v>4474</v>
      </c>
      <c r="G3038" s="1" t="s">
        <v>4475</v>
      </c>
      <c r="H3038" s="1" t="s">
        <v>50</v>
      </c>
      <c r="I3038" s="1" t="s">
        <v>264</v>
      </c>
      <c r="J3038" s="1" t="s">
        <v>936</v>
      </c>
      <c r="K3038" s="1" t="s">
        <v>1082</v>
      </c>
    </row>
    <row r="3039" spans="1:11">
      <c r="A3039" s="1">
        <v>9308</v>
      </c>
      <c r="B3039" s="1">
        <v>2386</v>
      </c>
      <c r="C3039" s="1" t="s">
        <v>4014</v>
      </c>
      <c r="D3039" s="1" t="s">
        <v>4470</v>
      </c>
      <c r="E3039" s="1" t="s">
        <v>1331</v>
      </c>
      <c r="F3039" s="1" t="s">
        <v>4476</v>
      </c>
      <c r="G3039" s="1" t="s">
        <v>4477</v>
      </c>
      <c r="H3039" s="1" t="s">
        <v>50</v>
      </c>
      <c r="I3039" s="1" t="s">
        <v>63</v>
      </c>
      <c r="J3039" s="1" t="s">
        <v>81</v>
      </c>
      <c r="K3039" s="1" t="s">
        <v>1082</v>
      </c>
    </row>
    <row r="3040" spans="1:11">
      <c r="A3040" s="1">
        <v>9308</v>
      </c>
      <c r="B3040" s="1">
        <v>2386</v>
      </c>
      <c r="C3040" s="1" t="s">
        <v>4014</v>
      </c>
      <c r="D3040" s="1" t="s">
        <v>4470</v>
      </c>
      <c r="E3040" s="1" t="s">
        <v>1331</v>
      </c>
      <c r="F3040" s="1" t="s">
        <v>4478</v>
      </c>
      <c r="G3040" s="1" t="s">
        <v>4479</v>
      </c>
      <c r="H3040" s="1" t="s">
        <v>50</v>
      </c>
      <c r="I3040" s="1" t="s">
        <v>63</v>
      </c>
      <c r="J3040" s="1" t="s">
        <v>81</v>
      </c>
      <c r="K3040" s="1" t="s">
        <v>1082</v>
      </c>
    </row>
    <row r="3041" spans="1:11">
      <c r="A3041" s="1">
        <v>9308</v>
      </c>
      <c r="B3041" s="1">
        <v>2386</v>
      </c>
      <c r="C3041" s="1" t="s">
        <v>4014</v>
      </c>
      <c r="D3041" s="1" t="s">
        <v>4470</v>
      </c>
      <c r="E3041" s="1" t="s">
        <v>4114</v>
      </c>
      <c r="F3041" s="1" t="s">
        <v>4115</v>
      </c>
      <c r="G3041" s="1" t="s">
        <v>4116</v>
      </c>
      <c r="H3041" s="1" t="s">
        <v>50</v>
      </c>
      <c r="I3041" s="1" t="s">
        <v>147</v>
      </c>
      <c r="J3041" s="1" t="s">
        <v>148</v>
      </c>
      <c r="K3041" s="1" t="s">
        <v>1082</v>
      </c>
    </row>
    <row r="3042" spans="1:11">
      <c r="A3042" s="1">
        <v>9308</v>
      </c>
      <c r="B3042" s="1">
        <v>2386</v>
      </c>
      <c r="C3042" s="1" t="s">
        <v>4014</v>
      </c>
      <c r="D3042" s="1" t="s">
        <v>4470</v>
      </c>
      <c r="E3042" s="1" t="s">
        <v>353</v>
      </c>
      <c r="F3042" s="1" t="s">
        <v>4480</v>
      </c>
      <c r="G3042" s="1" t="s">
        <v>4481</v>
      </c>
      <c r="H3042" s="1" t="s">
        <v>50</v>
      </c>
      <c r="I3042" s="1" t="s">
        <v>147</v>
      </c>
      <c r="J3042" s="1" t="s">
        <v>148</v>
      </c>
      <c r="K3042" s="1" t="s">
        <v>1082</v>
      </c>
    </row>
    <row r="3043" spans="1:11">
      <c r="A3043" s="1">
        <v>9308</v>
      </c>
      <c r="B3043" s="1">
        <v>2386</v>
      </c>
      <c r="C3043" s="1" t="s">
        <v>4014</v>
      </c>
      <c r="D3043" s="1" t="s">
        <v>4470</v>
      </c>
      <c r="E3043" s="1" t="s">
        <v>4482</v>
      </c>
      <c r="F3043" s="1" t="s">
        <v>4483</v>
      </c>
      <c r="G3043" s="1" t="s">
        <v>4484</v>
      </c>
      <c r="H3043" s="1" t="s">
        <v>50</v>
      </c>
      <c r="I3043" s="1" t="s">
        <v>147</v>
      </c>
      <c r="J3043" s="1" t="s">
        <v>148</v>
      </c>
      <c r="K3043" s="1" t="s">
        <v>1082</v>
      </c>
    </row>
    <row r="3044" spans="1:11">
      <c r="A3044" s="1">
        <v>9308</v>
      </c>
      <c r="B3044" s="1">
        <v>2386</v>
      </c>
      <c r="C3044" s="1" t="s">
        <v>4014</v>
      </c>
      <c r="D3044" s="1" t="s">
        <v>4470</v>
      </c>
      <c r="E3044" s="1" t="s">
        <v>4482</v>
      </c>
      <c r="F3044" s="1" t="s">
        <v>4483</v>
      </c>
      <c r="G3044" s="1" t="s">
        <v>4484</v>
      </c>
      <c r="H3044" s="1" t="s">
        <v>50</v>
      </c>
      <c r="I3044" s="1" t="s">
        <v>147</v>
      </c>
      <c r="J3044" s="1" t="s">
        <v>148</v>
      </c>
      <c r="K3044" s="1" t="s">
        <v>1082</v>
      </c>
    </row>
    <row r="3045" spans="1:11">
      <c r="A3045" s="1">
        <v>9308</v>
      </c>
      <c r="B3045" s="1">
        <v>2386</v>
      </c>
      <c r="C3045" s="1" t="s">
        <v>4014</v>
      </c>
      <c r="D3045" s="1" t="s">
        <v>4470</v>
      </c>
      <c r="E3045" s="1" t="s">
        <v>4482</v>
      </c>
      <c r="F3045" s="1" t="s">
        <v>4483</v>
      </c>
      <c r="G3045" s="1" t="s">
        <v>4484</v>
      </c>
      <c r="H3045" s="1" t="s">
        <v>50</v>
      </c>
      <c r="I3045" s="1" t="s">
        <v>147</v>
      </c>
      <c r="J3045" s="1" t="s">
        <v>148</v>
      </c>
      <c r="K3045" s="1" t="s">
        <v>1082</v>
      </c>
    </row>
    <row r="3046" spans="1:11">
      <c r="A3046" s="1">
        <v>9308</v>
      </c>
      <c r="B3046" s="1">
        <v>2386</v>
      </c>
      <c r="C3046" s="1" t="s">
        <v>4014</v>
      </c>
      <c r="D3046" s="1" t="s">
        <v>4470</v>
      </c>
      <c r="E3046" s="1" t="s">
        <v>4482</v>
      </c>
      <c r="F3046" s="1" t="s">
        <v>4483</v>
      </c>
      <c r="G3046" s="1" t="s">
        <v>4484</v>
      </c>
      <c r="H3046" s="1" t="s">
        <v>50</v>
      </c>
      <c r="I3046" s="1" t="s">
        <v>147</v>
      </c>
      <c r="J3046" s="1" t="s">
        <v>148</v>
      </c>
      <c r="K3046" s="1" t="s">
        <v>1082</v>
      </c>
    </row>
    <row r="3047" spans="1:11">
      <c r="A3047" s="1">
        <v>9308</v>
      </c>
      <c r="B3047" s="1">
        <v>2386</v>
      </c>
      <c r="C3047" s="1" t="s">
        <v>4014</v>
      </c>
      <c r="D3047" s="1" t="s">
        <v>4470</v>
      </c>
      <c r="E3047" s="1" t="s">
        <v>4482</v>
      </c>
      <c r="F3047" s="1" t="s">
        <v>4483</v>
      </c>
      <c r="G3047" s="1" t="s">
        <v>4484</v>
      </c>
      <c r="H3047" s="1" t="s">
        <v>50</v>
      </c>
      <c r="I3047" s="1" t="s">
        <v>147</v>
      </c>
      <c r="J3047" s="1" t="s">
        <v>148</v>
      </c>
      <c r="K3047" s="1" t="s">
        <v>1082</v>
      </c>
    </row>
    <row r="3048" spans="1:11">
      <c r="A3048" s="1">
        <v>9308</v>
      </c>
      <c r="B3048" s="1">
        <v>2386</v>
      </c>
      <c r="C3048" s="1" t="s">
        <v>4014</v>
      </c>
      <c r="D3048" s="1" t="s">
        <v>4470</v>
      </c>
      <c r="E3048" s="1" t="s">
        <v>65</v>
      </c>
      <c r="F3048" s="1" t="s">
        <v>2749</v>
      </c>
      <c r="G3048" s="1" t="s">
        <v>2750</v>
      </c>
      <c r="H3048" s="1" t="s">
        <v>50</v>
      </c>
      <c r="I3048" s="1" t="s">
        <v>838</v>
      </c>
      <c r="J3048" s="1" t="s">
        <v>839</v>
      </c>
      <c r="K3048" s="1" t="s">
        <v>1082</v>
      </c>
    </row>
    <row r="3049" spans="1:11">
      <c r="A3049" s="1">
        <v>9414</v>
      </c>
      <c r="B3049" s="1">
        <v>2813</v>
      </c>
      <c r="C3049" s="1" t="s">
        <v>4014</v>
      </c>
      <c r="D3049" s="1" t="s">
        <v>4125</v>
      </c>
      <c r="E3049" s="1" t="s">
        <v>2191</v>
      </c>
      <c r="F3049" s="1" t="s">
        <v>4485</v>
      </c>
      <c r="G3049" s="1" t="s">
        <v>4486</v>
      </c>
      <c r="H3049" s="1" t="s">
        <v>50</v>
      </c>
      <c r="I3049" s="1" t="s">
        <v>63</v>
      </c>
      <c r="J3049" s="1" t="s">
        <v>81</v>
      </c>
      <c r="K3049" s="1" t="s">
        <v>4487</v>
      </c>
    </row>
    <row r="3050" spans="1:11">
      <c r="A3050" s="1">
        <v>9414</v>
      </c>
      <c r="B3050" s="1">
        <v>2813</v>
      </c>
      <c r="C3050" s="1" t="s">
        <v>4014</v>
      </c>
      <c r="D3050" s="1" t="s">
        <v>4125</v>
      </c>
      <c r="E3050" s="1" t="s">
        <v>3227</v>
      </c>
      <c r="F3050" s="1" t="s">
        <v>4488</v>
      </c>
      <c r="G3050" s="1" t="s">
        <v>4489</v>
      </c>
      <c r="H3050" s="1" t="s">
        <v>50</v>
      </c>
      <c r="I3050" s="1" t="s">
        <v>377</v>
      </c>
      <c r="J3050" s="1" t="s">
        <v>378</v>
      </c>
      <c r="K3050" s="1" t="s">
        <v>4487</v>
      </c>
    </row>
    <row r="3051" spans="1:11">
      <c r="A3051" s="1">
        <v>9414</v>
      </c>
      <c r="B3051" s="1">
        <v>2813</v>
      </c>
      <c r="C3051" s="1" t="s">
        <v>4014</v>
      </c>
      <c r="D3051" s="1" t="s">
        <v>4125</v>
      </c>
      <c r="E3051" s="1" t="s">
        <v>65</v>
      </c>
      <c r="F3051" s="1" t="s">
        <v>132</v>
      </c>
      <c r="G3051" s="1" t="s">
        <v>133</v>
      </c>
      <c r="H3051" s="1" t="s">
        <v>62</v>
      </c>
      <c r="I3051" s="1" t="s">
        <v>113</v>
      </c>
      <c r="J3051" s="1" t="s">
        <v>900</v>
      </c>
      <c r="K3051" s="1" t="s">
        <v>4487</v>
      </c>
    </row>
    <row r="3052" spans="1:11">
      <c r="A3052" s="1">
        <v>9415</v>
      </c>
      <c r="B3052" s="1">
        <v>2453</v>
      </c>
      <c r="C3052" s="1" t="s">
        <v>4014</v>
      </c>
      <c r="D3052" s="1" t="s">
        <v>762</v>
      </c>
      <c r="E3052" s="1" t="s">
        <v>328</v>
      </c>
      <c r="F3052" s="1" t="s">
        <v>4490</v>
      </c>
      <c r="G3052" s="1" t="s">
        <v>4491</v>
      </c>
      <c r="H3052" s="1" t="s">
        <v>50</v>
      </c>
      <c r="I3052" s="1" t="s">
        <v>712</v>
      </c>
      <c r="J3052" s="1" t="s">
        <v>849</v>
      </c>
      <c r="K3052" s="1" t="s">
        <v>2758</v>
      </c>
    </row>
    <row r="3053" spans="1:11">
      <c r="A3053" s="1">
        <v>9415</v>
      </c>
      <c r="B3053" s="1">
        <v>2453</v>
      </c>
      <c r="C3053" s="1" t="s">
        <v>4014</v>
      </c>
      <c r="D3053" s="1" t="s">
        <v>762</v>
      </c>
      <c r="E3053" s="1" t="s">
        <v>331</v>
      </c>
      <c r="F3053" s="1" t="s">
        <v>406</v>
      </c>
      <c r="G3053" s="1" t="s">
        <v>407</v>
      </c>
      <c r="H3053" s="1" t="s">
        <v>50</v>
      </c>
      <c r="I3053" s="1" t="s">
        <v>377</v>
      </c>
      <c r="J3053" s="1" t="s">
        <v>378</v>
      </c>
      <c r="K3053" s="1" t="s">
        <v>2758</v>
      </c>
    </row>
    <row r="3054" spans="1:11">
      <c r="A3054" s="1">
        <v>9415</v>
      </c>
      <c r="B3054" s="1">
        <v>2453</v>
      </c>
      <c r="C3054" s="1" t="s">
        <v>4014</v>
      </c>
      <c r="D3054" s="1" t="s">
        <v>762</v>
      </c>
      <c r="E3054" s="1" t="s">
        <v>441</v>
      </c>
      <c r="F3054" s="1" t="s">
        <v>4492</v>
      </c>
      <c r="G3054" s="1" t="s">
        <v>4493</v>
      </c>
      <c r="H3054" s="1" t="s">
        <v>50</v>
      </c>
      <c r="I3054" s="1" t="s">
        <v>433</v>
      </c>
      <c r="J3054" s="1" t="s">
        <v>434</v>
      </c>
      <c r="K3054" s="1" t="s">
        <v>2758</v>
      </c>
    </row>
    <row r="3055" spans="1:11">
      <c r="A3055" s="1">
        <v>9415</v>
      </c>
      <c r="B3055" s="1">
        <v>2453</v>
      </c>
      <c r="C3055" s="1" t="s">
        <v>4014</v>
      </c>
      <c r="D3055" s="1" t="s">
        <v>762</v>
      </c>
      <c r="E3055" s="1" t="s">
        <v>861</v>
      </c>
      <c r="F3055" s="1" t="s">
        <v>4494</v>
      </c>
      <c r="G3055" s="1" t="s">
        <v>4495</v>
      </c>
      <c r="H3055" s="1" t="s">
        <v>50</v>
      </c>
      <c r="I3055" s="1" t="s">
        <v>433</v>
      </c>
      <c r="J3055" s="1" t="s">
        <v>434</v>
      </c>
      <c r="K3055" s="1" t="s">
        <v>2758</v>
      </c>
    </row>
    <row r="3056" spans="1:11">
      <c r="A3056" s="1">
        <v>9415</v>
      </c>
      <c r="B3056" s="1">
        <v>2453</v>
      </c>
      <c r="C3056" s="1" t="s">
        <v>4014</v>
      </c>
      <c r="D3056" s="1" t="s">
        <v>762</v>
      </c>
      <c r="E3056" s="1" t="s">
        <v>861</v>
      </c>
      <c r="F3056" s="1" t="s">
        <v>4496</v>
      </c>
      <c r="G3056" s="1" t="s">
        <v>4497</v>
      </c>
      <c r="H3056" s="1" t="s">
        <v>50</v>
      </c>
      <c r="I3056" s="1" t="s">
        <v>63</v>
      </c>
      <c r="J3056" s="1" t="s">
        <v>81</v>
      </c>
      <c r="K3056" s="1" t="s">
        <v>2758</v>
      </c>
    </row>
    <row r="3057" spans="1:11">
      <c r="A3057" s="1">
        <v>9415</v>
      </c>
      <c r="B3057" s="1">
        <v>2453</v>
      </c>
      <c r="C3057" s="1" t="s">
        <v>4014</v>
      </c>
      <c r="D3057" s="1" t="s">
        <v>762</v>
      </c>
      <c r="E3057" s="1" t="s">
        <v>65</v>
      </c>
      <c r="F3057" s="1" t="s">
        <v>2942</v>
      </c>
      <c r="G3057" s="1" t="s">
        <v>2943</v>
      </c>
      <c r="H3057" s="1" t="s">
        <v>50</v>
      </c>
      <c r="I3057" s="1" t="s">
        <v>113</v>
      </c>
      <c r="J3057" s="1" t="s">
        <v>114</v>
      </c>
      <c r="K3057" s="1" t="s">
        <v>2758</v>
      </c>
    </row>
    <row r="3058" spans="1:11">
      <c r="A3058" s="1">
        <v>9475</v>
      </c>
      <c r="B3058" s="1">
        <v>2775</v>
      </c>
      <c r="C3058" s="1" t="s">
        <v>4014</v>
      </c>
      <c r="D3058" s="1" t="s">
        <v>4498</v>
      </c>
      <c r="E3058" s="1" t="s">
        <v>174</v>
      </c>
      <c r="F3058" s="1" t="s">
        <v>4499</v>
      </c>
      <c r="G3058" s="1" t="s">
        <v>4500</v>
      </c>
      <c r="H3058" s="1" t="s">
        <v>50</v>
      </c>
      <c r="I3058" s="1" t="s">
        <v>1493</v>
      </c>
      <c r="J3058" s="1" t="s">
        <v>1494</v>
      </c>
      <c r="K3058" s="1" t="s">
        <v>2553</v>
      </c>
    </row>
    <row r="3059" spans="1:11">
      <c r="A3059" s="1">
        <v>9475</v>
      </c>
      <c r="B3059" s="1">
        <v>2775</v>
      </c>
      <c r="C3059" s="1" t="s">
        <v>4014</v>
      </c>
      <c r="D3059" s="1" t="s">
        <v>4498</v>
      </c>
      <c r="E3059" s="1" t="s">
        <v>268</v>
      </c>
      <c r="F3059" s="1" t="s">
        <v>2482</v>
      </c>
      <c r="G3059" s="1" t="s">
        <v>2483</v>
      </c>
      <c r="H3059" s="1" t="s">
        <v>50</v>
      </c>
      <c r="I3059" s="1" t="s">
        <v>79</v>
      </c>
      <c r="J3059" s="1" t="s">
        <v>80</v>
      </c>
      <c r="K3059" s="1" t="s">
        <v>2553</v>
      </c>
    </row>
    <row r="3060" spans="1:11">
      <c r="A3060" s="1">
        <v>9475</v>
      </c>
      <c r="B3060" s="1">
        <v>2775</v>
      </c>
      <c r="C3060" s="1" t="s">
        <v>4014</v>
      </c>
      <c r="D3060" s="1" t="s">
        <v>4498</v>
      </c>
      <c r="E3060" s="1" t="s">
        <v>972</v>
      </c>
      <c r="F3060" s="1" t="s">
        <v>4501</v>
      </c>
      <c r="G3060" s="1" t="s">
        <v>4502</v>
      </c>
      <c r="H3060" s="1" t="s">
        <v>50</v>
      </c>
      <c r="I3060" s="1" t="s">
        <v>410</v>
      </c>
      <c r="J3060" s="1" t="s">
        <v>411</v>
      </c>
      <c r="K3060" s="1" t="s">
        <v>2553</v>
      </c>
    </row>
    <row r="3061" spans="1:11">
      <c r="A3061" s="1">
        <v>9475</v>
      </c>
      <c r="B3061" s="1">
        <v>2775</v>
      </c>
      <c r="C3061" s="1" t="s">
        <v>4014</v>
      </c>
      <c r="D3061" s="1" t="s">
        <v>4498</v>
      </c>
      <c r="E3061" s="1" t="s">
        <v>972</v>
      </c>
      <c r="F3061" s="1" t="s">
        <v>4503</v>
      </c>
      <c r="G3061" s="1" t="s">
        <v>4504</v>
      </c>
      <c r="H3061" s="1" t="s">
        <v>50</v>
      </c>
      <c r="I3061" s="1" t="s">
        <v>619</v>
      </c>
      <c r="J3061" s="1" t="s">
        <v>620</v>
      </c>
      <c r="K3061" s="1" t="s">
        <v>2553</v>
      </c>
    </row>
    <row r="3062" spans="1:11">
      <c r="A3062" s="1">
        <v>9475</v>
      </c>
      <c r="B3062" s="1">
        <v>2775</v>
      </c>
      <c r="C3062" s="1" t="s">
        <v>4014</v>
      </c>
      <c r="D3062" s="1" t="s">
        <v>4498</v>
      </c>
      <c r="E3062" s="1" t="s">
        <v>691</v>
      </c>
      <c r="F3062" s="1" t="s">
        <v>4505</v>
      </c>
      <c r="G3062" s="1" t="s">
        <v>4506</v>
      </c>
      <c r="H3062" s="1" t="s">
        <v>50</v>
      </c>
      <c r="I3062" s="1" t="s">
        <v>3626</v>
      </c>
      <c r="J3062" s="1" t="s">
        <v>3627</v>
      </c>
      <c r="K3062" s="1" t="s">
        <v>2553</v>
      </c>
    </row>
    <row r="3063" spans="1:11">
      <c r="A3063" s="1">
        <v>9475</v>
      </c>
      <c r="B3063" s="1">
        <v>2775</v>
      </c>
      <c r="C3063" s="1" t="s">
        <v>4014</v>
      </c>
      <c r="D3063" s="1" t="s">
        <v>4498</v>
      </c>
      <c r="E3063" s="1" t="s">
        <v>305</v>
      </c>
      <c r="F3063" s="1" t="s">
        <v>306</v>
      </c>
      <c r="G3063" s="1" t="s">
        <v>307</v>
      </c>
      <c r="H3063" s="1" t="s">
        <v>50</v>
      </c>
      <c r="I3063" s="1" t="s">
        <v>308</v>
      </c>
      <c r="J3063" s="1" t="s">
        <v>62</v>
      </c>
      <c r="K3063" s="1" t="s">
        <v>2553</v>
      </c>
    </row>
    <row r="3064" spans="1:11">
      <c r="A3064" s="1">
        <v>9475</v>
      </c>
      <c r="B3064" s="1">
        <v>2775</v>
      </c>
      <c r="C3064" s="1" t="s">
        <v>4014</v>
      </c>
      <c r="D3064" s="1" t="s">
        <v>4498</v>
      </c>
      <c r="E3064" s="1" t="s">
        <v>4507</v>
      </c>
      <c r="F3064" s="1" t="s">
        <v>4508</v>
      </c>
      <c r="G3064" s="1" t="s">
        <v>4509</v>
      </c>
      <c r="H3064" s="1" t="s">
        <v>50</v>
      </c>
      <c r="I3064" s="1" t="s">
        <v>208</v>
      </c>
      <c r="J3064" s="1" t="s">
        <v>209</v>
      </c>
      <c r="K3064" s="1" t="s">
        <v>2553</v>
      </c>
    </row>
    <row r="3065" spans="1:11">
      <c r="A3065" s="1">
        <v>9475</v>
      </c>
      <c r="B3065" s="1">
        <v>2775</v>
      </c>
      <c r="C3065" s="1" t="s">
        <v>4014</v>
      </c>
      <c r="D3065" s="1" t="s">
        <v>4498</v>
      </c>
      <c r="E3065" s="1" t="s">
        <v>4507</v>
      </c>
      <c r="F3065" s="1" t="s">
        <v>4508</v>
      </c>
      <c r="G3065" s="1" t="s">
        <v>4509</v>
      </c>
      <c r="H3065" s="1" t="s">
        <v>466</v>
      </c>
      <c r="I3065" s="1" t="s">
        <v>208</v>
      </c>
      <c r="J3065" s="1" t="s">
        <v>3678</v>
      </c>
      <c r="K3065" s="1" t="s">
        <v>2553</v>
      </c>
    </row>
    <row r="3066" spans="1:11">
      <c r="A3066" s="1">
        <v>9475</v>
      </c>
      <c r="B3066" s="1">
        <v>2775</v>
      </c>
      <c r="C3066" s="1" t="s">
        <v>4014</v>
      </c>
      <c r="D3066" s="1" t="s">
        <v>4498</v>
      </c>
      <c r="E3066" s="1" t="s">
        <v>4507</v>
      </c>
      <c r="F3066" s="1" t="s">
        <v>4508</v>
      </c>
      <c r="G3066" s="1" t="s">
        <v>4509</v>
      </c>
      <c r="H3066" s="1" t="s">
        <v>50</v>
      </c>
      <c r="I3066" s="1" t="s">
        <v>208</v>
      </c>
      <c r="J3066" s="1" t="s">
        <v>209</v>
      </c>
      <c r="K3066" s="1" t="s">
        <v>2553</v>
      </c>
    </row>
    <row r="3067" spans="1:11">
      <c r="A3067" s="1">
        <v>9475</v>
      </c>
      <c r="B3067" s="1">
        <v>2775</v>
      </c>
      <c r="C3067" s="1" t="s">
        <v>4014</v>
      </c>
      <c r="D3067" s="1" t="s">
        <v>4498</v>
      </c>
      <c r="E3067" s="1" t="s">
        <v>65</v>
      </c>
      <c r="F3067" s="1" t="s">
        <v>1224</v>
      </c>
      <c r="G3067" s="1" t="s">
        <v>1225</v>
      </c>
      <c r="H3067" s="1" t="s">
        <v>50</v>
      </c>
      <c r="I3067" s="1" t="s">
        <v>371</v>
      </c>
      <c r="J3067" s="1" t="s">
        <v>372</v>
      </c>
      <c r="K3067" s="1" t="s">
        <v>2553</v>
      </c>
    </row>
    <row r="3068" spans="1:11">
      <c r="A3068" s="1">
        <v>9476</v>
      </c>
      <c r="B3068" s="1">
        <v>2775</v>
      </c>
      <c r="C3068" s="1" t="s">
        <v>4014</v>
      </c>
      <c r="D3068" s="1" t="s">
        <v>4498</v>
      </c>
      <c r="E3068" s="1" t="s">
        <v>174</v>
      </c>
      <c r="F3068" s="1" t="s">
        <v>4499</v>
      </c>
      <c r="G3068" s="1" t="s">
        <v>4500</v>
      </c>
      <c r="H3068" s="1" t="s">
        <v>50</v>
      </c>
      <c r="I3068" s="1" t="s">
        <v>119</v>
      </c>
      <c r="J3068" s="1" t="s">
        <v>120</v>
      </c>
      <c r="K3068" s="1" t="s">
        <v>4510</v>
      </c>
    </row>
    <row r="3069" spans="1:11">
      <c r="A3069" s="1">
        <v>9476</v>
      </c>
      <c r="B3069" s="1">
        <v>2775</v>
      </c>
      <c r="C3069" s="1" t="s">
        <v>4014</v>
      </c>
      <c r="D3069" s="1" t="s">
        <v>4498</v>
      </c>
      <c r="E3069" s="1" t="s">
        <v>268</v>
      </c>
      <c r="F3069" s="1" t="s">
        <v>2482</v>
      </c>
      <c r="G3069" s="1" t="s">
        <v>2483</v>
      </c>
      <c r="H3069" s="1" t="s">
        <v>50</v>
      </c>
      <c r="I3069" s="1" t="s">
        <v>1191</v>
      </c>
      <c r="J3069" s="1" t="s">
        <v>1192</v>
      </c>
      <c r="K3069" s="1" t="s">
        <v>4510</v>
      </c>
    </row>
    <row r="3070" spans="1:11">
      <c r="A3070" s="1">
        <v>9476</v>
      </c>
      <c r="B3070" s="1">
        <v>2775</v>
      </c>
      <c r="C3070" s="1" t="s">
        <v>4014</v>
      </c>
      <c r="D3070" s="1" t="s">
        <v>4498</v>
      </c>
      <c r="E3070" s="1" t="s">
        <v>972</v>
      </c>
      <c r="F3070" s="1" t="s">
        <v>4501</v>
      </c>
      <c r="G3070" s="1" t="s">
        <v>4502</v>
      </c>
      <c r="H3070" s="1" t="s">
        <v>50</v>
      </c>
      <c r="I3070" s="1" t="s">
        <v>140</v>
      </c>
      <c r="J3070" s="1" t="s">
        <v>141</v>
      </c>
      <c r="K3070" s="1" t="s">
        <v>4510</v>
      </c>
    </row>
    <row r="3071" spans="1:11">
      <c r="A3071" s="1">
        <v>9476</v>
      </c>
      <c r="B3071" s="1">
        <v>2775</v>
      </c>
      <c r="C3071" s="1" t="s">
        <v>4014</v>
      </c>
      <c r="D3071" s="1" t="s">
        <v>4498</v>
      </c>
      <c r="E3071" s="1" t="s">
        <v>972</v>
      </c>
      <c r="F3071" s="1" t="s">
        <v>4503</v>
      </c>
      <c r="G3071" s="1" t="s">
        <v>4504</v>
      </c>
      <c r="H3071" s="1" t="s">
        <v>50</v>
      </c>
      <c r="I3071" s="1" t="s">
        <v>161</v>
      </c>
      <c r="J3071" s="1" t="s">
        <v>162</v>
      </c>
      <c r="K3071" s="1" t="s">
        <v>4510</v>
      </c>
    </row>
    <row r="3072" spans="1:11">
      <c r="A3072" s="1">
        <v>9476</v>
      </c>
      <c r="B3072" s="1">
        <v>2775</v>
      </c>
      <c r="C3072" s="1" t="s">
        <v>4014</v>
      </c>
      <c r="D3072" s="1" t="s">
        <v>4498</v>
      </c>
      <c r="E3072" s="1" t="s">
        <v>691</v>
      </c>
      <c r="F3072" s="1" t="s">
        <v>4505</v>
      </c>
      <c r="G3072" s="1" t="s">
        <v>4506</v>
      </c>
      <c r="H3072" s="1" t="s">
        <v>50</v>
      </c>
      <c r="I3072" s="1" t="s">
        <v>636</v>
      </c>
      <c r="J3072" s="1" t="s">
        <v>637</v>
      </c>
      <c r="K3072" s="1" t="s">
        <v>4510</v>
      </c>
    </row>
    <row r="3073" spans="1:11">
      <c r="A3073" s="1">
        <v>9476</v>
      </c>
      <c r="B3073" s="1">
        <v>2775</v>
      </c>
      <c r="C3073" s="1" t="s">
        <v>4014</v>
      </c>
      <c r="D3073" s="1" t="s">
        <v>4498</v>
      </c>
      <c r="E3073" s="1" t="s">
        <v>305</v>
      </c>
      <c r="F3073" s="1" t="s">
        <v>306</v>
      </c>
      <c r="G3073" s="1" t="s">
        <v>307</v>
      </c>
      <c r="H3073" s="1" t="s">
        <v>50</v>
      </c>
      <c r="I3073" s="1" t="s">
        <v>308</v>
      </c>
      <c r="J3073" s="1" t="s">
        <v>62</v>
      </c>
      <c r="K3073" s="1" t="s">
        <v>4510</v>
      </c>
    </row>
    <row r="3074" spans="1:11">
      <c r="A3074" s="1">
        <v>9476</v>
      </c>
      <c r="B3074" s="1">
        <v>2775</v>
      </c>
      <c r="C3074" s="1" t="s">
        <v>4014</v>
      </c>
      <c r="D3074" s="1" t="s">
        <v>4498</v>
      </c>
      <c r="E3074" s="1" t="s">
        <v>4507</v>
      </c>
      <c r="F3074" s="1" t="s">
        <v>4508</v>
      </c>
      <c r="G3074" s="1" t="s">
        <v>4509</v>
      </c>
      <c r="H3074" s="1" t="s">
        <v>50</v>
      </c>
      <c r="I3074" s="1" t="s">
        <v>208</v>
      </c>
      <c r="J3074" s="1" t="s">
        <v>209</v>
      </c>
      <c r="K3074" s="1" t="s">
        <v>4510</v>
      </c>
    </row>
    <row r="3075" spans="1:11">
      <c r="A3075" s="1">
        <v>9476</v>
      </c>
      <c r="B3075" s="1">
        <v>2775</v>
      </c>
      <c r="C3075" s="1" t="s">
        <v>4014</v>
      </c>
      <c r="D3075" s="1" t="s">
        <v>4498</v>
      </c>
      <c r="E3075" s="1" t="s">
        <v>4507</v>
      </c>
      <c r="F3075" s="1" t="s">
        <v>4508</v>
      </c>
      <c r="G3075" s="1" t="s">
        <v>4509</v>
      </c>
      <c r="H3075" s="1" t="s">
        <v>466</v>
      </c>
      <c r="I3075" s="1" t="s">
        <v>208</v>
      </c>
      <c r="J3075" s="1" t="s">
        <v>3678</v>
      </c>
      <c r="K3075" s="1" t="s">
        <v>4510</v>
      </c>
    </row>
    <row r="3076" spans="1:11">
      <c r="A3076" s="1">
        <v>9476</v>
      </c>
      <c r="B3076" s="1">
        <v>2775</v>
      </c>
      <c r="C3076" s="1" t="s">
        <v>4014</v>
      </c>
      <c r="D3076" s="1" t="s">
        <v>4498</v>
      </c>
      <c r="E3076" s="1" t="s">
        <v>4507</v>
      </c>
      <c r="F3076" s="1" t="s">
        <v>4508</v>
      </c>
      <c r="G3076" s="1" t="s">
        <v>4509</v>
      </c>
      <c r="H3076" s="1" t="s">
        <v>50</v>
      </c>
      <c r="I3076" s="1" t="s">
        <v>130</v>
      </c>
      <c r="J3076" s="1" t="s">
        <v>131</v>
      </c>
      <c r="K3076" s="1" t="s">
        <v>4510</v>
      </c>
    </row>
    <row r="3077" spans="1:11">
      <c r="A3077" s="1">
        <v>9476</v>
      </c>
      <c r="B3077" s="1">
        <v>2775</v>
      </c>
      <c r="C3077" s="1" t="s">
        <v>4014</v>
      </c>
      <c r="D3077" s="1" t="s">
        <v>4498</v>
      </c>
      <c r="E3077" s="1" t="s">
        <v>65</v>
      </c>
      <c r="F3077" s="1" t="s">
        <v>1224</v>
      </c>
      <c r="G3077" s="1" t="s">
        <v>1225</v>
      </c>
      <c r="H3077" s="1" t="s">
        <v>50</v>
      </c>
      <c r="I3077" s="1" t="s">
        <v>3991</v>
      </c>
      <c r="J3077" s="1" t="s">
        <v>3992</v>
      </c>
      <c r="K3077" s="1" t="s">
        <v>4510</v>
      </c>
    </row>
    <row r="3078" spans="1:11">
      <c r="A3078" s="1">
        <v>9477</v>
      </c>
      <c r="B3078" s="1">
        <v>2775</v>
      </c>
      <c r="C3078" s="1" t="s">
        <v>4014</v>
      </c>
      <c r="D3078" s="1" t="s">
        <v>4511</v>
      </c>
      <c r="E3078" s="1" t="s">
        <v>972</v>
      </c>
      <c r="F3078" s="1" t="s">
        <v>4512</v>
      </c>
      <c r="G3078" s="1" t="s">
        <v>4513</v>
      </c>
      <c r="H3078" s="1" t="s">
        <v>50</v>
      </c>
      <c r="I3078" s="1" t="s">
        <v>63</v>
      </c>
      <c r="J3078" s="1" t="s">
        <v>81</v>
      </c>
      <c r="K3078" s="1" t="s">
        <v>2786</v>
      </c>
    </row>
    <row r="3079" spans="1:11">
      <c r="A3079" s="1">
        <v>9477</v>
      </c>
      <c r="B3079" s="1">
        <v>2775</v>
      </c>
      <c r="C3079" s="1" t="s">
        <v>4014</v>
      </c>
      <c r="D3079" s="1" t="s">
        <v>4511</v>
      </c>
      <c r="E3079" s="1" t="s">
        <v>1706</v>
      </c>
      <c r="F3079" s="1" t="s">
        <v>4514</v>
      </c>
      <c r="G3079" s="1" t="s">
        <v>4515</v>
      </c>
      <c r="H3079" s="1" t="s">
        <v>50</v>
      </c>
      <c r="I3079" s="1" t="s">
        <v>799</v>
      </c>
      <c r="J3079" s="1" t="s">
        <v>800</v>
      </c>
      <c r="K3079" s="1" t="s">
        <v>2786</v>
      </c>
    </row>
    <row r="3080" spans="1:11">
      <c r="A3080" s="1">
        <v>9477</v>
      </c>
      <c r="B3080" s="1">
        <v>2775</v>
      </c>
      <c r="C3080" s="1" t="s">
        <v>4014</v>
      </c>
      <c r="D3080" s="1" t="s">
        <v>4511</v>
      </c>
      <c r="E3080" s="1" t="s">
        <v>1706</v>
      </c>
      <c r="F3080" s="1" t="s">
        <v>4514</v>
      </c>
      <c r="G3080" s="1" t="s">
        <v>4515</v>
      </c>
      <c r="H3080" s="1" t="s">
        <v>50</v>
      </c>
      <c r="I3080" s="1" t="s">
        <v>799</v>
      </c>
      <c r="J3080" s="1" t="s">
        <v>800</v>
      </c>
      <c r="K3080" s="1" t="s">
        <v>2786</v>
      </c>
    </row>
    <row r="3081" spans="1:11">
      <c r="A3081" s="1">
        <v>9477</v>
      </c>
      <c r="B3081" s="1">
        <v>2775</v>
      </c>
      <c r="C3081" s="1" t="s">
        <v>4014</v>
      </c>
      <c r="D3081" s="1" t="s">
        <v>4511</v>
      </c>
      <c r="E3081" s="1" t="s">
        <v>65</v>
      </c>
      <c r="F3081" s="1" t="s">
        <v>1224</v>
      </c>
      <c r="G3081" s="1" t="s">
        <v>1225</v>
      </c>
      <c r="H3081" s="1" t="s">
        <v>50</v>
      </c>
      <c r="I3081" s="1" t="s">
        <v>371</v>
      </c>
      <c r="J3081" s="1" t="s">
        <v>372</v>
      </c>
      <c r="K3081" s="1" t="s">
        <v>2786</v>
      </c>
    </row>
    <row r="3082" spans="1:11">
      <c r="A3082" s="1">
        <v>9585</v>
      </c>
      <c r="B3082" s="1">
        <v>2387</v>
      </c>
      <c r="C3082" s="1" t="s">
        <v>4014</v>
      </c>
      <c r="D3082" s="1" t="s">
        <v>4516</v>
      </c>
      <c r="E3082" s="1" t="s">
        <v>939</v>
      </c>
      <c r="F3082" s="1" t="s">
        <v>4517</v>
      </c>
      <c r="G3082" s="1" t="s">
        <v>4518</v>
      </c>
      <c r="H3082" s="1" t="s">
        <v>50</v>
      </c>
      <c r="I3082" s="1" t="s">
        <v>303</v>
      </c>
      <c r="J3082" s="1" t="s">
        <v>304</v>
      </c>
      <c r="K3082" s="1" t="s">
        <v>1580</v>
      </c>
    </row>
    <row r="3083" spans="1:11">
      <c r="A3083" s="1">
        <v>9585</v>
      </c>
      <c r="B3083" s="1">
        <v>2387</v>
      </c>
      <c r="C3083" s="1" t="s">
        <v>4014</v>
      </c>
      <c r="D3083" s="1" t="s">
        <v>4516</v>
      </c>
      <c r="E3083" s="1" t="s">
        <v>947</v>
      </c>
      <c r="F3083" s="1" t="s">
        <v>4519</v>
      </c>
      <c r="G3083" s="1" t="s">
        <v>4520</v>
      </c>
      <c r="H3083" s="1" t="s">
        <v>50</v>
      </c>
      <c r="I3083" s="1" t="s">
        <v>303</v>
      </c>
      <c r="J3083" s="1" t="s">
        <v>304</v>
      </c>
      <c r="K3083" s="1" t="s">
        <v>1580</v>
      </c>
    </row>
    <row r="3084" spans="1:11">
      <c r="A3084" s="1">
        <v>9585</v>
      </c>
      <c r="B3084" s="1">
        <v>2387</v>
      </c>
      <c r="C3084" s="1" t="s">
        <v>4014</v>
      </c>
      <c r="D3084" s="1" t="s">
        <v>4516</v>
      </c>
      <c r="E3084" s="1" t="s">
        <v>54</v>
      </c>
      <c r="F3084" s="1" t="s">
        <v>4521</v>
      </c>
      <c r="G3084" s="1" t="s">
        <v>4522</v>
      </c>
      <c r="H3084" s="1" t="s">
        <v>50</v>
      </c>
      <c r="I3084" s="1" t="s">
        <v>542</v>
      </c>
      <c r="J3084" s="1" t="s">
        <v>543</v>
      </c>
      <c r="K3084" s="1" t="s">
        <v>1580</v>
      </c>
    </row>
    <row r="3085" spans="1:11">
      <c r="A3085" s="1">
        <v>9585</v>
      </c>
      <c r="B3085" s="1">
        <v>2387</v>
      </c>
      <c r="C3085" s="1" t="s">
        <v>4014</v>
      </c>
      <c r="D3085" s="1" t="s">
        <v>4516</v>
      </c>
      <c r="E3085" s="1" t="s">
        <v>216</v>
      </c>
      <c r="F3085" s="1" t="s">
        <v>2837</v>
      </c>
      <c r="G3085" s="1" t="s">
        <v>2838</v>
      </c>
      <c r="H3085" s="1" t="s">
        <v>50</v>
      </c>
      <c r="I3085" s="1" t="s">
        <v>51</v>
      </c>
      <c r="J3085" s="1" t="s">
        <v>52</v>
      </c>
      <c r="K3085" s="1" t="s">
        <v>1580</v>
      </c>
    </row>
    <row r="3086" spans="1:11">
      <c r="A3086" s="1">
        <v>9585</v>
      </c>
      <c r="B3086" s="1">
        <v>2387</v>
      </c>
      <c r="C3086" s="1" t="s">
        <v>4014</v>
      </c>
      <c r="D3086" s="1" t="s">
        <v>4516</v>
      </c>
      <c r="E3086" s="1" t="s">
        <v>65</v>
      </c>
      <c r="F3086" s="1" t="s">
        <v>1162</v>
      </c>
      <c r="G3086" s="1" t="s">
        <v>1163</v>
      </c>
      <c r="H3086" s="1" t="s">
        <v>50</v>
      </c>
      <c r="I3086" s="1" t="s">
        <v>841</v>
      </c>
      <c r="J3086" s="1" t="s">
        <v>842</v>
      </c>
      <c r="K3086" s="1" t="s">
        <v>1580</v>
      </c>
    </row>
    <row r="3087" spans="1:11">
      <c r="A3087" s="1">
        <v>9623</v>
      </c>
      <c r="B3087" s="1">
        <v>2609</v>
      </c>
      <c r="C3087" s="1" t="s">
        <v>4014</v>
      </c>
      <c r="D3087" s="1" t="s">
        <v>4523</v>
      </c>
      <c r="E3087" s="1" t="s">
        <v>137</v>
      </c>
      <c r="F3087" s="1" t="s">
        <v>2263</v>
      </c>
      <c r="G3087" s="1" t="s">
        <v>2264</v>
      </c>
      <c r="H3087" s="1" t="s">
        <v>50</v>
      </c>
      <c r="I3087" s="1" t="s">
        <v>2281</v>
      </c>
      <c r="J3087" s="1" t="s">
        <v>1328</v>
      </c>
      <c r="K3087" s="1" t="s">
        <v>4524</v>
      </c>
    </row>
    <row r="3088" spans="1:11">
      <c r="A3088" s="1">
        <v>9623</v>
      </c>
      <c r="B3088" s="1">
        <v>2609</v>
      </c>
      <c r="C3088" s="1" t="s">
        <v>4014</v>
      </c>
      <c r="D3088" s="1" t="s">
        <v>4523</v>
      </c>
      <c r="E3088" s="1" t="s">
        <v>1205</v>
      </c>
      <c r="F3088" s="1" t="s">
        <v>1206</v>
      </c>
      <c r="G3088" s="1" t="s">
        <v>1207</v>
      </c>
      <c r="H3088" s="1" t="s">
        <v>50</v>
      </c>
      <c r="I3088" s="1" t="s">
        <v>203</v>
      </c>
      <c r="J3088" s="1" t="s">
        <v>204</v>
      </c>
      <c r="K3088" s="1" t="s">
        <v>4524</v>
      </c>
    </row>
    <row r="3089" spans="1:11">
      <c r="A3089" s="1">
        <v>9623</v>
      </c>
      <c r="B3089" s="1">
        <v>2609</v>
      </c>
      <c r="C3089" s="1" t="s">
        <v>4014</v>
      </c>
      <c r="D3089" s="1" t="s">
        <v>4523</v>
      </c>
      <c r="E3089" s="1" t="s">
        <v>318</v>
      </c>
      <c r="F3089" s="1" t="s">
        <v>3334</v>
      </c>
      <c r="G3089" s="1" t="s">
        <v>3335</v>
      </c>
      <c r="H3089" s="1" t="s">
        <v>50</v>
      </c>
      <c r="I3089" s="1" t="s">
        <v>988</v>
      </c>
      <c r="J3089" s="1" t="s">
        <v>989</v>
      </c>
      <c r="K3089" s="1" t="s">
        <v>4524</v>
      </c>
    </row>
    <row r="3090" spans="1:11">
      <c r="A3090" s="1">
        <v>9623</v>
      </c>
      <c r="B3090" s="1">
        <v>2609</v>
      </c>
      <c r="C3090" s="1" t="s">
        <v>4014</v>
      </c>
      <c r="D3090" s="1" t="s">
        <v>4523</v>
      </c>
      <c r="E3090" s="1" t="s">
        <v>318</v>
      </c>
      <c r="F3090" s="1" t="s">
        <v>4525</v>
      </c>
      <c r="G3090" s="1" t="s">
        <v>4526</v>
      </c>
      <c r="H3090" s="1" t="s">
        <v>50</v>
      </c>
      <c r="I3090" s="1" t="s">
        <v>208</v>
      </c>
      <c r="J3090" s="1" t="s">
        <v>209</v>
      </c>
      <c r="K3090" s="1" t="s">
        <v>4524</v>
      </c>
    </row>
    <row r="3091" spans="1:11">
      <c r="A3091" s="1">
        <v>9623</v>
      </c>
      <c r="B3091" s="1">
        <v>2609</v>
      </c>
      <c r="C3091" s="1" t="s">
        <v>4014</v>
      </c>
      <c r="D3091" s="1" t="s">
        <v>4523</v>
      </c>
      <c r="E3091" s="1" t="s">
        <v>318</v>
      </c>
      <c r="F3091" s="1" t="s">
        <v>4527</v>
      </c>
      <c r="G3091" s="1" t="s">
        <v>4528</v>
      </c>
      <c r="H3091" s="1" t="s">
        <v>50</v>
      </c>
      <c r="I3091" s="1" t="s">
        <v>988</v>
      </c>
      <c r="J3091" s="1" t="s">
        <v>989</v>
      </c>
      <c r="K3091" s="1" t="s">
        <v>4524</v>
      </c>
    </row>
    <row r="3092" spans="1:11">
      <c r="A3092" s="1">
        <v>9623</v>
      </c>
      <c r="B3092" s="1">
        <v>2609</v>
      </c>
      <c r="C3092" s="1" t="s">
        <v>4014</v>
      </c>
      <c r="D3092" s="1" t="s">
        <v>4523</v>
      </c>
      <c r="E3092" s="1" t="s">
        <v>241</v>
      </c>
      <c r="F3092" s="1" t="s">
        <v>242</v>
      </c>
      <c r="G3092" s="1" t="s">
        <v>243</v>
      </c>
      <c r="H3092" s="1" t="s">
        <v>50</v>
      </c>
      <c r="I3092" s="1" t="s">
        <v>233</v>
      </c>
      <c r="J3092" s="1" t="s">
        <v>234</v>
      </c>
      <c r="K3092" s="1" t="s">
        <v>4524</v>
      </c>
    </row>
    <row r="3093" spans="1:11">
      <c r="A3093" s="1">
        <v>9623</v>
      </c>
      <c r="B3093" s="1">
        <v>2609</v>
      </c>
      <c r="C3093" s="1" t="s">
        <v>4014</v>
      </c>
      <c r="D3093" s="1" t="s">
        <v>4523</v>
      </c>
      <c r="E3093" s="1" t="s">
        <v>328</v>
      </c>
      <c r="F3093" s="1" t="s">
        <v>1578</v>
      </c>
      <c r="G3093" s="1" t="s">
        <v>1579</v>
      </c>
      <c r="H3093" s="1" t="s">
        <v>50</v>
      </c>
      <c r="I3093" s="1" t="s">
        <v>727</v>
      </c>
      <c r="J3093" s="1" t="s">
        <v>728</v>
      </c>
      <c r="K3093" s="1" t="s">
        <v>4524</v>
      </c>
    </row>
    <row r="3094" spans="1:11">
      <c r="A3094" s="1">
        <v>9623</v>
      </c>
      <c r="B3094" s="1">
        <v>2609</v>
      </c>
      <c r="C3094" s="1" t="s">
        <v>4014</v>
      </c>
      <c r="D3094" s="1" t="s">
        <v>4523</v>
      </c>
      <c r="E3094" s="1" t="s">
        <v>328</v>
      </c>
      <c r="F3094" s="1" t="s">
        <v>1578</v>
      </c>
      <c r="G3094" s="1" t="s">
        <v>1579</v>
      </c>
      <c r="H3094" s="1" t="s">
        <v>50</v>
      </c>
      <c r="I3094" s="1" t="s">
        <v>84</v>
      </c>
      <c r="J3094" s="1" t="s">
        <v>85</v>
      </c>
      <c r="K3094" s="1" t="s">
        <v>4524</v>
      </c>
    </row>
    <row r="3095" spans="1:11">
      <c r="A3095" s="1">
        <v>9623</v>
      </c>
      <c r="B3095" s="1">
        <v>2609</v>
      </c>
      <c r="C3095" s="1" t="s">
        <v>4014</v>
      </c>
      <c r="D3095" s="1" t="s">
        <v>4523</v>
      </c>
      <c r="E3095" s="1" t="s">
        <v>398</v>
      </c>
      <c r="F3095" s="1" t="s">
        <v>1097</v>
      </c>
      <c r="G3095" s="1" t="s">
        <v>1098</v>
      </c>
      <c r="H3095" s="1" t="s">
        <v>50</v>
      </c>
      <c r="I3095" s="1" t="s">
        <v>289</v>
      </c>
      <c r="J3095" s="1" t="s">
        <v>290</v>
      </c>
      <c r="K3095" s="1" t="s">
        <v>4524</v>
      </c>
    </row>
    <row r="3096" spans="1:11">
      <c r="A3096" s="1">
        <v>9623</v>
      </c>
      <c r="B3096" s="1">
        <v>2609</v>
      </c>
      <c r="C3096" s="1" t="s">
        <v>4014</v>
      </c>
      <c r="D3096" s="1" t="s">
        <v>4523</v>
      </c>
      <c r="E3096" s="1" t="s">
        <v>398</v>
      </c>
      <c r="F3096" s="1" t="s">
        <v>1097</v>
      </c>
      <c r="G3096" s="1" t="s">
        <v>1098</v>
      </c>
      <c r="H3096" s="1" t="s">
        <v>466</v>
      </c>
      <c r="I3096" s="1" t="s">
        <v>289</v>
      </c>
      <c r="J3096" s="1" t="s">
        <v>4529</v>
      </c>
      <c r="K3096" s="1" t="s">
        <v>4524</v>
      </c>
    </row>
    <row r="3097" spans="1:11">
      <c r="A3097" s="1">
        <v>9623</v>
      </c>
      <c r="B3097" s="1">
        <v>2609</v>
      </c>
      <c r="C3097" s="1" t="s">
        <v>4014</v>
      </c>
      <c r="D3097" s="1" t="s">
        <v>4523</v>
      </c>
      <c r="E3097" s="1" t="s">
        <v>430</v>
      </c>
      <c r="F3097" s="1" t="s">
        <v>934</v>
      </c>
      <c r="G3097" s="1" t="s">
        <v>935</v>
      </c>
      <c r="H3097" s="1" t="s">
        <v>50</v>
      </c>
      <c r="I3097" s="1" t="s">
        <v>153</v>
      </c>
      <c r="J3097" s="1" t="s">
        <v>154</v>
      </c>
      <c r="K3097" s="1" t="s">
        <v>4524</v>
      </c>
    </row>
    <row r="3098" spans="1:11">
      <c r="A3098" s="1">
        <v>9623</v>
      </c>
      <c r="B3098" s="1">
        <v>2609</v>
      </c>
      <c r="C3098" s="1" t="s">
        <v>4014</v>
      </c>
      <c r="D3098" s="1" t="s">
        <v>4523</v>
      </c>
      <c r="E3098" s="1" t="s">
        <v>513</v>
      </c>
      <c r="F3098" s="1" t="s">
        <v>3864</v>
      </c>
      <c r="G3098" s="1" t="s">
        <v>3865</v>
      </c>
      <c r="H3098" s="1" t="s">
        <v>50</v>
      </c>
      <c r="I3098" s="1" t="s">
        <v>326</v>
      </c>
      <c r="J3098" s="1" t="s">
        <v>327</v>
      </c>
      <c r="K3098" s="1" t="s">
        <v>4524</v>
      </c>
    </row>
    <row r="3099" spans="1:11">
      <c r="A3099" s="1">
        <v>9623</v>
      </c>
      <c r="B3099" s="1">
        <v>2609</v>
      </c>
      <c r="C3099" s="1" t="s">
        <v>4014</v>
      </c>
      <c r="D3099" s="1" t="s">
        <v>4523</v>
      </c>
      <c r="E3099" s="1" t="s">
        <v>47</v>
      </c>
      <c r="F3099" s="1" t="s">
        <v>4530</v>
      </c>
      <c r="G3099" s="1" t="s">
        <v>4531</v>
      </c>
      <c r="H3099" s="1" t="s">
        <v>50</v>
      </c>
      <c r="I3099" s="1" t="s">
        <v>351</v>
      </c>
      <c r="J3099" s="1" t="s">
        <v>352</v>
      </c>
      <c r="K3099" s="1" t="s">
        <v>4524</v>
      </c>
    </row>
    <row r="3100" spans="1:11">
      <c r="A3100" s="1">
        <v>9623</v>
      </c>
      <c r="B3100" s="1">
        <v>2609</v>
      </c>
      <c r="C3100" s="1" t="s">
        <v>4014</v>
      </c>
      <c r="D3100" s="1" t="s">
        <v>4523</v>
      </c>
      <c r="E3100" s="1" t="s">
        <v>47</v>
      </c>
      <c r="F3100" s="1" t="s">
        <v>4532</v>
      </c>
      <c r="G3100" s="1" t="s">
        <v>4533</v>
      </c>
      <c r="H3100" s="1" t="s">
        <v>50</v>
      </c>
      <c r="I3100" s="1" t="s">
        <v>219</v>
      </c>
      <c r="J3100" s="1" t="s">
        <v>220</v>
      </c>
      <c r="K3100" s="1" t="s">
        <v>4524</v>
      </c>
    </row>
    <row r="3101" spans="1:11">
      <c r="A3101" s="1">
        <v>9623</v>
      </c>
      <c r="B3101" s="1">
        <v>2609</v>
      </c>
      <c r="C3101" s="1" t="s">
        <v>4014</v>
      </c>
      <c r="D3101" s="1" t="s">
        <v>4523</v>
      </c>
      <c r="E3101" s="1" t="s">
        <v>1181</v>
      </c>
      <c r="F3101" s="1" t="s">
        <v>4534</v>
      </c>
      <c r="G3101" s="1" t="s">
        <v>4535</v>
      </c>
      <c r="H3101" s="1" t="s">
        <v>50</v>
      </c>
      <c r="I3101" s="1" t="s">
        <v>2083</v>
      </c>
      <c r="J3101" s="1" t="s">
        <v>2084</v>
      </c>
      <c r="K3101" s="1" t="s">
        <v>4524</v>
      </c>
    </row>
    <row r="3102" spans="1:11">
      <c r="A3102" s="1">
        <v>9623</v>
      </c>
      <c r="B3102" s="1">
        <v>2609</v>
      </c>
      <c r="C3102" s="1" t="s">
        <v>4014</v>
      </c>
      <c r="D3102" s="1" t="s">
        <v>4523</v>
      </c>
      <c r="E3102" s="1" t="s">
        <v>65</v>
      </c>
      <c r="F3102" s="1" t="s">
        <v>1141</v>
      </c>
      <c r="G3102" s="1" t="s">
        <v>1142</v>
      </c>
      <c r="H3102" s="1" t="s">
        <v>50</v>
      </c>
      <c r="I3102" s="1" t="s">
        <v>1143</v>
      </c>
      <c r="J3102" s="1" t="s">
        <v>1144</v>
      </c>
      <c r="K3102" s="1" t="s">
        <v>4524</v>
      </c>
    </row>
    <row r="3103" spans="1:11">
      <c r="A3103" s="1">
        <v>9801</v>
      </c>
      <c r="B3103" s="1">
        <v>2957</v>
      </c>
      <c r="C3103" s="1" t="s">
        <v>4014</v>
      </c>
      <c r="D3103" s="1" t="s">
        <v>4363</v>
      </c>
      <c r="E3103" s="1" t="s">
        <v>2259</v>
      </c>
      <c r="F3103" s="1" t="s">
        <v>4536</v>
      </c>
      <c r="G3103" s="1" t="s">
        <v>4537</v>
      </c>
      <c r="H3103" s="1" t="s">
        <v>50</v>
      </c>
      <c r="I3103" s="1" t="s">
        <v>1311</v>
      </c>
      <c r="J3103" s="1" t="s">
        <v>1312</v>
      </c>
      <c r="K3103" s="1" t="s">
        <v>4538</v>
      </c>
    </row>
    <row r="3104" spans="1:11">
      <c r="A3104" s="1">
        <v>9801</v>
      </c>
      <c r="B3104" s="1">
        <v>2957</v>
      </c>
      <c r="C3104" s="1" t="s">
        <v>4014</v>
      </c>
      <c r="D3104" s="1" t="s">
        <v>4363</v>
      </c>
      <c r="E3104" s="1" t="s">
        <v>3044</v>
      </c>
      <c r="F3104" s="1" t="s">
        <v>4539</v>
      </c>
      <c r="G3104" s="1" t="s">
        <v>4540</v>
      </c>
      <c r="H3104" s="1" t="s">
        <v>50</v>
      </c>
      <c r="I3104" s="1" t="s">
        <v>189</v>
      </c>
      <c r="J3104" s="1" t="s">
        <v>190</v>
      </c>
      <c r="K3104" s="1" t="s">
        <v>4538</v>
      </c>
    </row>
    <row r="3105" spans="1:11">
      <c r="A3105" s="1">
        <v>9801</v>
      </c>
      <c r="B3105" s="1">
        <v>2957</v>
      </c>
      <c r="C3105" s="1" t="s">
        <v>4014</v>
      </c>
      <c r="D3105" s="1" t="s">
        <v>4363</v>
      </c>
      <c r="E3105" s="1" t="s">
        <v>2167</v>
      </c>
      <c r="F3105" s="1" t="s">
        <v>2974</v>
      </c>
      <c r="G3105" s="1" t="s">
        <v>2975</v>
      </c>
      <c r="H3105" s="1" t="s">
        <v>50</v>
      </c>
      <c r="I3105" s="1" t="s">
        <v>2695</v>
      </c>
      <c r="J3105" s="1" t="s">
        <v>2696</v>
      </c>
      <c r="K3105" s="1" t="s">
        <v>4538</v>
      </c>
    </row>
    <row r="3106" spans="1:11">
      <c r="A3106" s="1">
        <v>9801</v>
      </c>
      <c r="B3106" s="1">
        <v>2957</v>
      </c>
      <c r="C3106" s="1" t="s">
        <v>4014</v>
      </c>
      <c r="D3106" s="1" t="s">
        <v>4363</v>
      </c>
      <c r="E3106" s="1" t="s">
        <v>323</v>
      </c>
      <c r="F3106" s="1" t="s">
        <v>4541</v>
      </c>
      <c r="G3106" s="1" t="s">
        <v>4542</v>
      </c>
      <c r="H3106" s="1" t="s">
        <v>50</v>
      </c>
      <c r="I3106" s="1" t="s">
        <v>966</v>
      </c>
      <c r="J3106" s="1" t="s">
        <v>967</v>
      </c>
      <c r="K3106" s="1" t="s">
        <v>4538</v>
      </c>
    </row>
    <row r="3107" spans="1:11">
      <c r="A3107" s="1">
        <v>9801</v>
      </c>
      <c r="B3107" s="1">
        <v>2957</v>
      </c>
      <c r="C3107" s="1" t="s">
        <v>4014</v>
      </c>
      <c r="D3107" s="1" t="s">
        <v>4363</v>
      </c>
      <c r="E3107" s="1" t="s">
        <v>328</v>
      </c>
      <c r="F3107" s="1" t="s">
        <v>2396</v>
      </c>
      <c r="G3107" s="1" t="s">
        <v>2397</v>
      </c>
      <c r="H3107" s="1" t="s">
        <v>50</v>
      </c>
      <c r="I3107" s="1" t="s">
        <v>264</v>
      </c>
      <c r="J3107" s="1" t="s">
        <v>936</v>
      </c>
      <c r="K3107" s="1" t="s">
        <v>4538</v>
      </c>
    </row>
    <row r="3108" spans="1:11">
      <c r="A3108" s="1">
        <v>9801</v>
      </c>
      <c r="B3108" s="1">
        <v>2957</v>
      </c>
      <c r="C3108" s="1" t="s">
        <v>4014</v>
      </c>
      <c r="D3108" s="1" t="s">
        <v>4363</v>
      </c>
      <c r="E3108" s="1" t="s">
        <v>398</v>
      </c>
      <c r="F3108" s="1" t="s">
        <v>1244</v>
      </c>
      <c r="G3108" s="1" t="s">
        <v>1245</v>
      </c>
      <c r="H3108" s="1" t="s">
        <v>50</v>
      </c>
      <c r="I3108" s="1" t="s">
        <v>203</v>
      </c>
      <c r="J3108" s="1" t="s">
        <v>204</v>
      </c>
      <c r="K3108" s="1" t="s">
        <v>4538</v>
      </c>
    </row>
    <row r="3109" spans="1:11">
      <c r="A3109" s="1">
        <v>9801</v>
      </c>
      <c r="B3109" s="1">
        <v>2957</v>
      </c>
      <c r="C3109" s="1" t="s">
        <v>4014</v>
      </c>
      <c r="D3109" s="1" t="s">
        <v>4363</v>
      </c>
      <c r="E3109" s="1" t="s">
        <v>398</v>
      </c>
      <c r="F3109" s="1" t="s">
        <v>1563</v>
      </c>
      <c r="G3109" s="1" t="s">
        <v>1564</v>
      </c>
      <c r="H3109" s="1" t="s">
        <v>50</v>
      </c>
      <c r="I3109" s="1" t="s">
        <v>2472</v>
      </c>
      <c r="J3109" s="1" t="s">
        <v>2473</v>
      </c>
      <c r="K3109" s="1" t="s">
        <v>4538</v>
      </c>
    </row>
    <row r="3110" spans="1:11">
      <c r="A3110" s="1">
        <v>9801</v>
      </c>
      <c r="B3110" s="1">
        <v>2957</v>
      </c>
      <c r="C3110" s="1" t="s">
        <v>4014</v>
      </c>
      <c r="D3110" s="1" t="s">
        <v>4363</v>
      </c>
      <c r="E3110" s="1" t="s">
        <v>398</v>
      </c>
      <c r="F3110" s="1" t="s">
        <v>1097</v>
      </c>
      <c r="G3110" s="1" t="s">
        <v>1098</v>
      </c>
      <c r="H3110" s="1" t="s">
        <v>50</v>
      </c>
      <c r="I3110" s="1" t="s">
        <v>147</v>
      </c>
      <c r="J3110" s="1" t="s">
        <v>148</v>
      </c>
      <c r="K3110" s="1" t="s">
        <v>4538</v>
      </c>
    </row>
    <row r="3111" spans="1:11">
      <c r="A3111" s="1">
        <v>9801</v>
      </c>
      <c r="B3111" s="1">
        <v>2957</v>
      </c>
      <c r="C3111" s="1" t="s">
        <v>4014</v>
      </c>
      <c r="D3111" s="1" t="s">
        <v>4363</v>
      </c>
      <c r="E3111" s="1" t="s">
        <v>398</v>
      </c>
      <c r="F3111" s="1" t="s">
        <v>1072</v>
      </c>
      <c r="G3111" s="1" t="s">
        <v>1073</v>
      </c>
      <c r="H3111" s="1" t="s">
        <v>50</v>
      </c>
      <c r="I3111" s="1" t="s">
        <v>548</v>
      </c>
      <c r="J3111" s="1" t="s">
        <v>549</v>
      </c>
      <c r="K3111" s="1" t="s">
        <v>4538</v>
      </c>
    </row>
    <row r="3112" spans="1:11">
      <c r="A3112" s="1">
        <v>9801</v>
      </c>
      <c r="B3112" s="1">
        <v>2957</v>
      </c>
      <c r="C3112" s="1" t="s">
        <v>4014</v>
      </c>
      <c r="D3112" s="1" t="s">
        <v>4363</v>
      </c>
      <c r="E3112" s="1" t="s">
        <v>398</v>
      </c>
      <c r="F3112" s="1" t="s">
        <v>2177</v>
      </c>
      <c r="G3112" s="1" t="s">
        <v>400</v>
      </c>
      <c r="H3112" s="1" t="s">
        <v>50</v>
      </c>
      <c r="I3112" s="1" t="s">
        <v>289</v>
      </c>
      <c r="J3112" s="1" t="s">
        <v>290</v>
      </c>
      <c r="K3112" s="1" t="s">
        <v>4538</v>
      </c>
    </row>
    <row r="3113" spans="1:11">
      <c r="A3113" s="1">
        <v>9801</v>
      </c>
      <c r="B3113" s="1">
        <v>2957</v>
      </c>
      <c r="C3113" s="1" t="s">
        <v>4014</v>
      </c>
      <c r="D3113" s="1" t="s">
        <v>4363</v>
      </c>
      <c r="E3113" s="1" t="s">
        <v>398</v>
      </c>
      <c r="F3113" s="1" t="s">
        <v>4543</v>
      </c>
      <c r="G3113" s="1" t="s">
        <v>4544</v>
      </c>
      <c r="H3113" s="1" t="s">
        <v>50</v>
      </c>
      <c r="I3113" s="1" t="s">
        <v>79</v>
      </c>
      <c r="J3113" s="1" t="s">
        <v>80</v>
      </c>
      <c r="K3113" s="1" t="s">
        <v>4538</v>
      </c>
    </row>
    <row r="3114" spans="1:11">
      <c r="A3114" s="1">
        <v>9801</v>
      </c>
      <c r="B3114" s="1">
        <v>2957</v>
      </c>
      <c r="C3114" s="1" t="s">
        <v>4014</v>
      </c>
      <c r="D3114" s="1" t="s">
        <v>4363</v>
      </c>
      <c r="E3114" s="1" t="s">
        <v>398</v>
      </c>
      <c r="F3114" s="1" t="s">
        <v>1840</v>
      </c>
      <c r="G3114" s="1" t="s">
        <v>1841</v>
      </c>
      <c r="H3114" s="1" t="s">
        <v>50</v>
      </c>
      <c r="I3114" s="1" t="s">
        <v>1191</v>
      </c>
      <c r="J3114" s="1" t="s">
        <v>1192</v>
      </c>
      <c r="K3114" s="1" t="s">
        <v>4538</v>
      </c>
    </row>
    <row r="3115" spans="1:11">
      <c r="A3115" s="1">
        <v>9801</v>
      </c>
      <c r="B3115" s="1">
        <v>2957</v>
      </c>
      <c r="C3115" s="1" t="s">
        <v>4014</v>
      </c>
      <c r="D3115" s="1" t="s">
        <v>4363</v>
      </c>
      <c r="E3115" s="1" t="s">
        <v>331</v>
      </c>
      <c r="F3115" s="1" t="s">
        <v>2508</v>
      </c>
      <c r="G3115" s="1" t="s">
        <v>2509</v>
      </c>
      <c r="H3115" s="1" t="s">
        <v>50</v>
      </c>
      <c r="I3115" s="1" t="s">
        <v>385</v>
      </c>
      <c r="J3115" s="1" t="s">
        <v>386</v>
      </c>
      <c r="K3115" s="1" t="s">
        <v>4538</v>
      </c>
    </row>
    <row r="3116" spans="1:11">
      <c r="A3116" s="1">
        <v>9801</v>
      </c>
      <c r="B3116" s="1">
        <v>2957</v>
      </c>
      <c r="C3116" s="1" t="s">
        <v>4014</v>
      </c>
      <c r="D3116" s="1" t="s">
        <v>4363</v>
      </c>
      <c r="E3116" s="1" t="s">
        <v>331</v>
      </c>
      <c r="F3116" s="1" t="s">
        <v>958</v>
      </c>
      <c r="G3116" s="1" t="s">
        <v>959</v>
      </c>
      <c r="H3116" s="1" t="s">
        <v>50</v>
      </c>
      <c r="I3116" s="1" t="s">
        <v>171</v>
      </c>
      <c r="J3116" s="1" t="s">
        <v>172</v>
      </c>
      <c r="K3116" s="1" t="s">
        <v>4538</v>
      </c>
    </row>
    <row r="3117" spans="1:11">
      <c r="A3117" s="1">
        <v>9801</v>
      </c>
      <c r="B3117" s="1">
        <v>2957</v>
      </c>
      <c r="C3117" s="1" t="s">
        <v>4014</v>
      </c>
      <c r="D3117" s="1" t="s">
        <v>4363</v>
      </c>
      <c r="E3117" s="1" t="s">
        <v>331</v>
      </c>
      <c r="F3117" s="1" t="s">
        <v>414</v>
      </c>
      <c r="G3117" s="1" t="s">
        <v>415</v>
      </c>
      <c r="H3117" s="1" t="s">
        <v>50</v>
      </c>
      <c r="I3117" s="1" t="s">
        <v>84</v>
      </c>
      <c r="J3117" s="1" t="s">
        <v>85</v>
      </c>
      <c r="K3117" s="1" t="s">
        <v>4538</v>
      </c>
    </row>
    <row r="3118" spans="1:11">
      <c r="A3118" s="1">
        <v>9801</v>
      </c>
      <c r="B3118" s="1">
        <v>2957</v>
      </c>
      <c r="C3118" s="1" t="s">
        <v>4014</v>
      </c>
      <c r="D3118" s="1" t="s">
        <v>4363</v>
      </c>
      <c r="E3118" s="1" t="s">
        <v>331</v>
      </c>
      <c r="F3118" s="1" t="s">
        <v>4545</v>
      </c>
      <c r="G3118" s="1" t="s">
        <v>4546</v>
      </c>
      <c r="H3118" s="1" t="s">
        <v>50</v>
      </c>
      <c r="I3118" s="1" t="s">
        <v>303</v>
      </c>
      <c r="J3118" s="1" t="s">
        <v>304</v>
      </c>
      <c r="K3118" s="1" t="s">
        <v>4538</v>
      </c>
    </row>
    <row r="3119" spans="1:11">
      <c r="A3119" s="1">
        <v>9801</v>
      </c>
      <c r="B3119" s="1">
        <v>2957</v>
      </c>
      <c r="C3119" s="1" t="s">
        <v>4014</v>
      </c>
      <c r="D3119" s="1" t="s">
        <v>4363</v>
      </c>
      <c r="E3119" s="1" t="s">
        <v>427</v>
      </c>
      <c r="F3119" s="1" t="s">
        <v>3037</v>
      </c>
      <c r="G3119" s="1" t="s">
        <v>3038</v>
      </c>
      <c r="H3119" s="1" t="s">
        <v>50</v>
      </c>
      <c r="I3119" s="1" t="s">
        <v>316</v>
      </c>
      <c r="J3119" s="1" t="s">
        <v>265</v>
      </c>
      <c r="K3119" s="1" t="s">
        <v>4538</v>
      </c>
    </row>
    <row r="3120" spans="1:11">
      <c r="A3120" s="1">
        <v>9801</v>
      </c>
      <c r="B3120" s="1">
        <v>2957</v>
      </c>
      <c r="C3120" s="1" t="s">
        <v>4014</v>
      </c>
      <c r="D3120" s="1" t="s">
        <v>4363</v>
      </c>
      <c r="E3120" s="1" t="s">
        <v>427</v>
      </c>
      <c r="F3120" s="1" t="s">
        <v>4019</v>
      </c>
      <c r="G3120" s="1" t="s">
        <v>4020</v>
      </c>
      <c r="H3120" s="1" t="s">
        <v>50</v>
      </c>
      <c r="I3120" s="1" t="s">
        <v>548</v>
      </c>
      <c r="J3120" s="1" t="s">
        <v>549</v>
      </c>
      <c r="K3120" s="1" t="s">
        <v>4538</v>
      </c>
    </row>
    <row r="3121" spans="1:11">
      <c r="A3121" s="1">
        <v>9801</v>
      </c>
      <c r="B3121" s="1">
        <v>2957</v>
      </c>
      <c r="C3121" s="1" t="s">
        <v>4014</v>
      </c>
      <c r="D3121" s="1" t="s">
        <v>4363</v>
      </c>
      <c r="E3121" s="1" t="s">
        <v>430</v>
      </c>
      <c r="F3121" s="1" t="s">
        <v>4547</v>
      </c>
      <c r="G3121" s="1" t="s">
        <v>4548</v>
      </c>
      <c r="H3121" s="1" t="s">
        <v>50</v>
      </c>
      <c r="I3121" s="1" t="s">
        <v>89</v>
      </c>
      <c r="J3121" s="1" t="s">
        <v>90</v>
      </c>
      <c r="K3121" s="1" t="s">
        <v>4538</v>
      </c>
    </row>
    <row r="3122" spans="1:11">
      <c r="A3122" s="1">
        <v>9801</v>
      </c>
      <c r="B3122" s="1">
        <v>2957</v>
      </c>
      <c r="C3122" s="1" t="s">
        <v>4014</v>
      </c>
      <c r="D3122" s="1" t="s">
        <v>4363</v>
      </c>
      <c r="E3122" s="1" t="s">
        <v>416</v>
      </c>
      <c r="F3122" s="1" t="s">
        <v>4549</v>
      </c>
      <c r="G3122" s="1" t="s">
        <v>4550</v>
      </c>
      <c r="H3122" s="1" t="s">
        <v>50</v>
      </c>
      <c r="I3122" s="1" t="s">
        <v>84</v>
      </c>
      <c r="J3122" s="1" t="s">
        <v>85</v>
      </c>
      <c r="K3122" s="1" t="s">
        <v>4538</v>
      </c>
    </row>
    <row r="3123" spans="1:11">
      <c r="A3123" s="1">
        <v>9801</v>
      </c>
      <c r="B3123" s="1">
        <v>2957</v>
      </c>
      <c r="C3123" s="1" t="s">
        <v>4014</v>
      </c>
      <c r="D3123" s="1" t="s">
        <v>4363</v>
      </c>
      <c r="E3123" s="1" t="s">
        <v>784</v>
      </c>
      <c r="F3123" s="1" t="s">
        <v>4551</v>
      </c>
      <c r="G3123" s="1" t="s">
        <v>4552</v>
      </c>
      <c r="H3123" s="1" t="s">
        <v>50</v>
      </c>
      <c r="I3123" s="1" t="s">
        <v>79</v>
      </c>
      <c r="J3123" s="1" t="s">
        <v>80</v>
      </c>
      <c r="K3123" s="1" t="s">
        <v>4538</v>
      </c>
    </row>
    <row r="3124" spans="1:11">
      <c r="A3124" s="1">
        <v>9801</v>
      </c>
      <c r="B3124" s="1">
        <v>2957</v>
      </c>
      <c r="C3124" s="1" t="s">
        <v>4014</v>
      </c>
      <c r="D3124" s="1" t="s">
        <v>4363</v>
      </c>
      <c r="E3124" s="1" t="s">
        <v>513</v>
      </c>
      <c r="F3124" s="1" t="s">
        <v>3864</v>
      </c>
      <c r="G3124" s="1" t="s">
        <v>3865</v>
      </c>
      <c r="H3124" s="1" t="s">
        <v>50</v>
      </c>
      <c r="I3124" s="1" t="s">
        <v>326</v>
      </c>
      <c r="J3124" s="1" t="s">
        <v>327</v>
      </c>
      <c r="K3124" s="1" t="s">
        <v>4538</v>
      </c>
    </row>
    <row r="3125" spans="1:11">
      <c r="A3125" s="1">
        <v>9801</v>
      </c>
      <c r="B3125" s="1">
        <v>2957</v>
      </c>
      <c r="C3125" s="1" t="s">
        <v>4014</v>
      </c>
      <c r="D3125" s="1" t="s">
        <v>4363</v>
      </c>
      <c r="E3125" s="1" t="s">
        <v>596</v>
      </c>
      <c r="F3125" s="1" t="s">
        <v>4553</v>
      </c>
      <c r="G3125" s="1" t="s">
        <v>4554</v>
      </c>
      <c r="H3125" s="1" t="s">
        <v>50</v>
      </c>
      <c r="I3125" s="1" t="s">
        <v>130</v>
      </c>
      <c r="J3125" s="1" t="s">
        <v>131</v>
      </c>
      <c r="K3125" s="1" t="s">
        <v>4538</v>
      </c>
    </row>
    <row r="3126" spans="1:11">
      <c r="A3126" s="1">
        <v>9801</v>
      </c>
      <c r="B3126" s="1">
        <v>2957</v>
      </c>
      <c r="C3126" s="1" t="s">
        <v>4014</v>
      </c>
      <c r="D3126" s="1" t="s">
        <v>4363</v>
      </c>
      <c r="E3126" s="1" t="s">
        <v>71</v>
      </c>
      <c r="F3126" s="1" t="s">
        <v>4555</v>
      </c>
      <c r="G3126" s="1" t="s">
        <v>4556</v>
      </c>
      <c r="H3126" s="1" t="s">
        <v>50</v>
      </c>
      <c r="I3126" s="1" t="s">
        <v>84</v>
      </c>
      <c r="J3126" s="1" t="s">
        <v>85</v>
      </c>
      <c r="K3126" s="1" t="s">
        <v>4538</v>
      </c>
    </row>
    <row r="3127" spans="1:11">
      <c r="A3127" s="1">
        <v>9801</v>
      </c>
      <c r="B3127" s="1">
        <v>2957</v>
      </c>
      <c r="C3127" s="1" t="s">
        <v>4014</v>
      </c>
      <c r="D3127" s="1" t="s">
        <v>4363</v>
      </c>
      <c r="E3127" s="1" t="s">
        <v>363</v>
      </c>
      <c r="F3127" s="1" t="s">
        <v>3617</v>
      </c>
      <c r="G3127" s="1" t="s">
        <v>3618</v>
      </c>
      <c r="H3127" s="1" t="s">
        <v>50</v>
      </c>
      <c r="I3127" s="1" t="s">
        <v>719</v>
      </c>
      <c r="J3127" s="1" t="s">
        <v>720</v>
      </c>
      <c r="K3127" s="1" t="s">
        <v>4538</v>
      </c>
    </row>
    <row r="3128" spans="1:11">
      <c r="A3128" s="1">
        <v>9801</v>
      </c>
      <c r="B3128" s="1">
        <v>2957</v>
      </c>
      <c r="C3128" s="1" t="s">
        <v>4014</v>
      </c>
      <c r="D3128" s="1" t="s">
        <v>4363</v>
      </c>
      <c r="E3128" s="1" t="s">
        <v>1637</v>
      </c>
      <c r="F3128" s="1" t="s">
        <v>3079</v>
      </c>
      <c r="G3128" s="1" t="s">
        <v>3080</v>
      </c>
      <c r="H3128" s="1" t="s">
        <v>50</v>
      </c>
      <c r="I3128" s="1" t="s">
        <v>109</v>
      </c>
      <c r="J3128" s="1" t="s">
        <v>110</v>
      </c>
      <c r="K3128" s="1" t="s">
        <v>4538</v>
      </c>
    </row>
    <row r="3129" spans="1:11">
      <c r="A3129" s="1">
        <v>9801</v>
      </c>
      <c r="B3129" s="1">
        <v>2957</v>
      </c>
      <c r="C3129" s="1" t="s">
        <v>4014</v>
      </c>
      <c r="D3129" s="1" t="s">
        <v>4363</v>
      </c>
      <c r="E3129" s="1" t="s">
        <v>557</v>
      </c>
      <c r="F3129" s="1" t="s">
        <v>4557</v>
      </c>
      <c r="G3129" s="1" t="s">
        <v>4558</v>
      </c>
      <c r="H3129" s="1" t="s">
        <v>50</v>
      </c>
      <c r="I3129" s="1" t="s">
        <v>433</v>
      </c>
      <c r="J3129" s="1" t="s">
        <v>434</v>
      </c>
      <c r="K3129" s="1" t="s">
        <v>4538</v>
      </c>
    </row>
    <row r="3130" spans="1:11">
      <c r="A3130" s="1">
        <v>9801</v>
      </c>
      <c r="B3130" s="1">
        <v>2957</v>
      </c>
      <c r="C3130" s="1" t="s">
        <v>4014</v>
      </c>
      <c r="D3130" s="1" t="s">
        <v>4363</v>
      </c>
      <c r="E3130" s="1" t="s">
        <v>621</v>
      </c>
      <c r="F3130" s="1" t="s">
        <v>4221</v>
      </c>
      <c r="G3130" s="1" t="s">
        <v>4222</v>
      </c>
      <c r="H3130" s="1" t="s">
        <v>50</v>
      </c>
      <c r="I3130" s="1" t="s">
        <v>435</v>
      </c>
      <c r="J3130" s="1" t="s">
        <v>436</v>
      </c>
      <c r="K3130" s="1" t="s">
        <v>4538</v>
      </c>
    </row>
    <row r="3131" spans="1:11">
      <c r="A3131" s="1">
        <v>9801</v>
      </c>
      <c r="B3131" s="1">
        <v>2957</v>
      </c>
      <c r="C3131" s="1" t="s">
        <v>4014</v>
      </c>
      <c r="D3131" s="1" t="s">
        <v>4363</v>
      </c>
      <c r="E3131" s="1" t="s">
        <v>4559</v>
      </c>
      <c r="F3131" s="1" t="s">
        <v>4560</v>
      </c>
      <c r="G3131" s="1" t="s">
        <v>4561</v>
      </c>
      <c r="H3131" s="1" t="s">
        <v>50</v>
      </c>
      <c r="I3131" s="1" t="s">
        <v>326</v>
      </c>
      <c r="J3131" s="1" t="s">
        <v>327</v>
      </c>
      <c r="K3131" s="1" t="s">
        <v>4538</v>
      </c>
    </row>
    <row r="3132" spans="1:11">
      <c r="A3132" s="1">
        <v>9801</v>
      </c>
      <c r="B3132" s="1">
        <v>2957</v>
      </c>
      <c r="C3132" s="1" t="s">
        <v>4014</v>
      </c>
      <c r="D3132" s="1" t="s">
        <v>4363</v>
      </c>
      <c r="E3132" s="1" t="s">
        <v>4559</v>
      </c>
      <c r="F3132" s="1" t="s">
        <v>4562</v>
      </c>
      <c r="G3132" s="1" t="s">
        <v>4563</v>
      </c>
      <c r="H3132" s="1" t="s">
        <v>50</v>
      </c>
      <c r="I3132" s="1" t="s">
        <v>326</v>
      </c>
      <c r="J3132" s="1" t="s">
        <v>327</v>
      </c>
      <c r="K3132" s="1" t="s">
        <v>4538</v>
      </c>
    </row>
    <row r="3133" spans="1:11">
      <c r="A3133" s="1">
        <v>9801</v>
      </c>
      <c r="B3133" s="1">
        <v>2957</v>
      </c>
      <c r="C3133" s="1" t="s">
        <v>4014</v>
      </c>
      <c r="D3133" s="1" t="s">
        <v>4363</v>
      </c>
      <c r="E3133" s="1" t="s">
        <v>2292</v>
      </c>
      <c r="F3133" s="1" t="s">
        <v>4564</v>
      </c>
      <c r="G3133" s="1" t="s">
        <v>4565</v>
      </c>
      <c r="H3133" s="1" t="s">
        <v>50</v>
      </c>
      <c r="I3133" s="1" t="s">
        <v>838</v>
      </c>
      <c r="J3133" s="1" t="s">
        <v>839</v>
      </c>
      <c r="K3133" s="1" t="s">
        <v>4538</v>
      </c>
    </row>
    <row r="3134" spans="1:11">
      <c r="A3134" s="1">
        <v>9801</v>
      </c>
      <c r="B3134" s="1">
        <v>2957</v>
      </c>
      <c r="C3134" s="1" t="s">
        <v>4014</v>
      </c>
      <c r="D3134" s="1" t="s">
        <v>4363</v>
      </c>
      <c r="E3134" s="1" t="s">
        <v>305</v>
      </c>
      <c r="F3134" s="1" t="s">
        <v>306</v>
      </c>
      <c r="G3134" s="1" t="s">
        <v>307</v>
      </c>
      <c r="H3134" s="1" t="s">
        <v>50</v>
      </c>
      <c r="I3134" s="1" t="s">
        <v>308</v>
      </c>
      <c r="J3134" s="1" t="s">
        <v>62</v>
      </c>
      <c r="K3134" s="1" t="s">
        <v>4538</v>
      </c>
    </row>
    <row r="3135" spans="1:11">
      <c r="A3135" s="1">
        <v>9801</v>
      </c>
      <c r="B3135" s="1">
        <v>2957</v>
      </c>
      <c r="C3135" s="1" t="s">
        <v>4014</v>
      </c>
      <c r="D3135" s="1" t="s">
        <v>4363</v>
      </c>
      <c r="E3135" s="1" t="s">
        <v>305</v>
      </c>
      <c r="F3135" s="1" t="s">
        <v>306</v>
      </c>
      <c r="G3135" s="1" t="s">
        <v>307</v>
      </c>
      <c r="H3135" s="1" t="s">
        <v>50</v>
      </c>
      <c r="I3135" s="1" t="s">
        <v>308</v>
      </c>
      <c r="J3135" s="1" t="s">
        <v>62</v>
      </c>
      <c r="K3135" s="1" t="s">
        <v>4538</v>
      </c>
    </row>
    <row r="3136" spans="1:11">
      <c r="A3136" s="1">
        <v>9801</v>
      </c>
      <c r="B3136" s="1">
        <v>2957</v>
      </c>
      <c r="C3136" s="1" t="s">
        <v>4014</v>
      </c>
      <c r="D3136" s="1" t="s">
        <v>4363</v>
      </c>
      <c r="E3136" s="1" t="s">
        <v>4566</v>
      </c>
      <c r="F3136" s="1" t="s">
        <v>4567</v>
      </c>
      <c r="G3136" s="1" t="s">
        <v>4568</v>
      </c>
      <c r="H3136" s="1" t="s">
        <v>50</v>
      </c>
      <c r="I3136" s="1" t="s">
        <v>727</v>
      </c>
      <c r="J3136" s="1" t="s">
        <v>728</v>
      </c>
      <c r="K3136" s="1" t="s">
        <v>4538</v>
      </c>
    </row>
    <row r="3137" spans="1:11">
      <c r="A3137" s="1">
        <v>9801</v>
      </c>
      <c r="B3137" s="1">
        <v>2957</v>
      </c>
      <c r="C3137" s="1" t="s">
        <v>4014</v>
      </c>
      <c r="D3137" s="1" t="s">
        <v>4363</v>
      </c>
      <c r="E3137" s="1" t="s">
        <v>65</v>
      </c>
      <c r="F3137" s="1" t="s">
        <v>752</v>
      </c>
      <c r="G3137" s="1" t="s">
        <v>753</v>
      </c>
      <c r="H3137" s="1" t="s">
        <v>50</v>
      </c>
      <c r="I3137" s="1" t="s">
        <v>555</v>
      </c>
      <c r="J3137" s="1" t="s">
        <v>556</v>
      </c>
      <c r="K3137" s="1" t="s">
        <v>4538</v>
      </c>
    </row>
    <row r="3138" spans="1:11">
      <c r="A3138" s="1">
        <v>9802</v>
      </c>
      <c r="B3138" s="1">
        <v>2957</v>
      </c>
      <c r="C3138" s="1" t="s">
        <v>4014</v>
      </c>
      <c r="D3138" s="1" t="s">
        <v>4569</v>
      </c>
      <c r="E3138" s="1" t="s">
        <v>398</v>
      </c>
      <c r="F3138" s="1" t="s">
        <v>1097</v>
      </c>
      <c r="G3138" s="1" t="s">
        <v>1098</v>
      </c>
      <c r="H3138" s="1" t="s">
        <v>50</v>
      </c>
      <c r="I3138" s="1" t="s">
        <v>79</v>
      </c>
      <c r="J3138" s="1" t="s">
        <v>80</v>
      </c>
      <c r="K3138" s="1" t="s">
        <v>3008</v>
      </c>
    </row>
    <row r="3139" spans="1:11">
      <c r="A3139" s="1">
        <v>9802</v>
      </c>
      <c r="B3139" s="1">
        <v>2957</v>
      </c>
      <c r="C3139" s="1" t="s">
        <v>4014</v>
      </c>
      <c r="D3139" s="1" t="s">
        <v>4569</v>
      </c>
      <c r="E3139" s="1" t="s">
        <v>331</v>
      </c>
      <c r="F3139" s="1" t="s">
        <v>4570</v>
      </c>
      <c r="G3139" s="1" t="s">
        <v>4571</v>
      </c>
      <c r="H3139" s="1" t="s">
        <v>50</v>
      </c>
      <c r="I3139" s="1" t="s">
        <v>316</v>
      </c>
      <c r="J3139" s="1" t="s">
        <v>265</v>
      </c>
      <c r="K3139" s="1" t="s">
        <v>3008</v>
      </c>
    </row>
    <row r="3140" spans="1:11">
      <c r="A3140" s="1">
        <v>9802</v>
      </c>
      <c r="B3140" s="1">
        <v>2957</v>
      </c>
      <c r="C3140" s="1" t="s">
        <v>4014</v>
      </c>
      <c r="D3140" s="1" t="s">
        <v>4569</v>
      </c>
      <c r="E3140" s="1" t="s">
        <v>427</v>
      </c>
      <c r="F3140" s="1" t="s">
        <v>4019</v>
      </c>
      <c r="G3140" s="1" t="s">
        <v>4020</v>
      </c>
      <c r="H3140" s="1" t="s">
        <v>50</v>
      </c>
      <c r="I3140" s="1" t="s">
        <v>199</v>
      </c>
      <c r="J3140" s="1" t="s">
        <v>200</v>
      </c>
      <c r="K3140" s="1" t="s">
        <v>3008</v>
      </c>
    </row>
    <row r="3141" spans="1:11">
      <c r="A3141" s="1">
        <v>9802</v>
      </c>
      <c r="B3141" s="1">
        <v>2957</v>
      </c>
      <c r="C3141" s="1" t="s">
        <v>4014</v>
      </c>
      <c r="D3141" s="1" t="s">
        <v>4569</v>
      </c>
      <c r="E3141" s="1" t="s">
        <v>1247</v>
      </c>
      <c r="F3141" s="1" t="s">
        <v>4572</v>
      </c>
      <c r="G3141" s="1" t="s">
        <v>1249</v>
      </c>
      <c r="H3141" s="1" t="s">
        <v>62</v>
      </c>
      <c r="I3141" s="1" t="s">
        <v>147</v>
      </c>
      <c r="J3141" s="1" t="s">
        <v>248</v>
      </c>
      <c r="K3141" s="1" t="s">
        <v>3008</v>
      </c>
    </row>
    <row r="3142" spans="1:11">
      <c r="A3142" s="1">
        <v>9802</v>
      </c>
      <c r="B3142" s="1">
        <v>2957</v>
      </c>
      <c r="C3142" s="1" t="s">
        <v>4014</v>
      </c>
      <c r="D3142" s="1" t="s">
        <v>4569</v>
      </c>
      <c r="E3142" s="1" t="s">
        <v>513</v>
      </c>
      <c r="F3142" s="1" t="s">
        <v>914</v>
      </c>
      <c r="G3142" s="1" t="s">
        <v>915</v>
      </c>
      <c r="H3142" s="1" t="s">
        <v>50</v>
      </c>
      <c r="I3142" s="1" t="s">
        <v>208</v>
      </c>
      <c r="J3142" s="1" t="s">
        <v>209</v>
      </c>
      <c r="K3142" s="1" t="s">
        <v>3008</v>
      </c>
    </row>
    <row r="3143" spans="1:11">
      <c r="A3143" s="1">
        <v>9802</v>
      </c>
      <c r="B3143" s="1">
        <v>2957</v>
      </c>
      <c r="C3143" s="1" t="s">
        <v>4014</v>
      </c>
      <c r="D3143" s="1" t="s">
        <v>4569</v>
      </c>
      <c r="E3143" s="1" t="s">
        <v>305</v>
      </c>
      <c r="F3143" s="1" t="s">
        <v>306</v>
      </c>
      <c r="G3143" s="1" t="s">
        <v>307</v>
      </c>
      <c r="H3143" s="1" t="s">
        <v>50</v>
      </c>
      <c r="I3143" s="1" t="s">
        <v>308</v>
      </c>
      <c r="J3143" s="1" t="s">
        <v>62</v>
      </c>
      <c r="K3143" s="1" t="s">
        <v>3008</v>
      </c>
    </row>
    <row r="3144" spans="1:11">
      <c r="A3144" s="1">
        <v>9802</v>
      </c>
      <c r="B3144" s="1">
        <v>2957</v>
      </c>
      <c r="C3144" s="1" t="s">
        <v>4014</v>
      </c>
      <c r="D3144" s="1" t="s">
        <v>4569</v>
      </c>
      <c r="E3144" s="1" t="s">
        <v>65</v>
      </c>
      <c r="F3144" s="1" t="s">
        <v>752</v>
      </c>
      <c r="G3144" s="1" t="s">
        <v>753</v>
      </c>
      <c r="H3144" s="1" t="s">
        <v>50</v>
      </c>
      <c r="I3144" s="1" t="s">
        <v>555</v>
      </c>
      <c r="J3144" s="1" t="s">
        <v>556</v>
      </c>
      <c r="K3144" s="1" t="s">
        <v>3008</v>
      </c>
    </row>
    <row r="3145" spans="1:11">
      <c r="A3145" s="1">
        <v>9802</v>
      </c>
      <c r="B3145" s="1">
        <v>2957</v>
      </c>
      <c r="C3145" s="1" t="s">
        <v>4014</v>
      </c>
      <c r="D3145" s="1" t="s">
        <v>4569</v>
      </c>
      <c r="E3145" s="1" t="s">
        <v>1980</v>
      </c>
      <c r="F3145" s="1" t="s">
        <v>4573</v>
      </c>
      <c r="G3145" s="1" t="s">
        <v>4574</v>
      </c>
      <c r="H3145" s="1" t="s">
        <v>50</v>
      </c>
      <c r="I3145" s="1" t="s">
        <v>828</v>
      </c>
      <c r="J3145" s="1" t="s">
        <v>829</v>
      </c>
      <c r="K3145" s="1" t="s">
        <v>3008</v>
      </c>
    </row>
    <row r="3146" spans="1:11">
      <c r="A3146" s="1">
        <v>9803</v>
      </c>
      <c r="B3146" s="1">
        <v>2957</v>
      </c>
      <c r="C3146" s="1" t="s">
        <v>4014</v>
      </c>
      <c r="D3146" s="1" t="s">
        <v>2325</v>
      </c>
      <c r="E3146" s="1" t="s">
        <v>2259</v>
      </c>
      <c r="F3146" s="1" t="s">
        <v>4575</v>
      </c>
      <c r="G3146" s="1" t="s">
        <v>4576</v>
      </c>
      <c r="H3146" s="1" t="s">
        <v>50</v>
      </c>
      <c r="I3146" s="1" t="s">
        <v>3214</v>
      </c>
      <c r="J3146" s="1" t="s">
        <v>3215</v>
      </c>
      <c r="K3146" s="1" t="s">
        <v>4577</v>
      </c>
    </row>
    <row r="3147" spans="1:11">
      <c r="A3147" s="1">
        <v>9803</v>
      </c>
      <c r="B3147" s="1">
        <v>2957</v>
      </c>
      <c r="C3147" s="1" t="s">
        <v>4014</v>
      </c>
      <c r="D3147" s="1" t="s">
        <v>2325</v>
      </c>
      <c r="E3147" s="1" t="s">
        <v>2167</v>
      </c>
      <c r="F3147" s="1" t="s">
        <v>2974</v>
      </c>
      <c r="G3147" s="1" t="s">
        <v>2975</v>
      </c>
      <c r="H3147" s="1" t="s">
        <v>50</v>
      </c>
      <c r="I3147" s="1" t="s">
        <v>119</v>
      </c>
      <c r="J3147" s="1" t="s">
        <v>120</v>
      </c>
      <c r="K3147" s="1" t="s">
        <v>4577</v>
      </c>
    </row>
    <row r="3148" spans="1:11">
      <c r="A3148" s="1">
        <v>9803</v>
      </c>
      <c r="B3148" s="1">
        <v>2957</v>
      </c>
      <c r="C3148" s="1" t="s">
        <v>4014</v>
      </c>
      <c r="D3148" s="1" t="s">
        <v>2325</v>
      </c>
      <c r="E3148" s="1" t="s">
        <v>2167</v>
      </c>
      <c r="F3148" s="1" t="s">
        <v>2974</v>
      </c>
      <c r="G3148" s="1" t="s">
        <v>2975</v>
      </c>
      <c r="H3148" s="1" t="s">
        <v>50</v>
      </c>
      <c r="I3148" s="1" t="s">
        <v>89</v>
      </c>
      <c r="J3148" s="1" t="s">
        <v>90</v>
      </c>
      <c r="K3148" s="1" t="s">
        <v>4577</v>
      </c>
    </row>
    <row r="3149" spans="1:11">
      <c r="A3149" s="1">
        <v>9803</v>
      </c>
      <c r="B3149" s="1">
        <v>2957</v>
      </c>
      <c r="C3149" s="1" t="s">
        <v>4014</v>
      </c>
      <c r="D3149" s="1" t="s">
        <v>2325</v>
      </c>
      <c r="E3149" s="1" t="s">
        <v>1177</v>
      </c>
      <c r="F3149" s="1" t="s">
        <v>4578</v>
      </c>
      <c r="G3149" s="1" t="s">
        <v>4579</v>
      </c>
      <c r="H3149" s="1" t="s">
        <v>50</v>
      </c>
      <c r="I3149" s="1" t="s">
        <v>233</v>
      </c>
      <c r="J3149" s="1" t="s">
        <v>234</v>
      </c>
      <c r="K3149" s="1" t="s">
        <v>4577</v>
      </c>
    </row>
    <row r="3150" spans="1:11">
      <c r="A3150" s="1">
        <v>9803</v>
      </c>
      <c r="B3150" s="1">
        <v>2957</v>
      </c>
      <c r="C3150" s="1" t="s">
        <v>4014</v>
      </c>
      <c r="D3150" s="1" t="s">
        <v>2325</v>
      </c>
      <c r="E3150" s="1" t="s">
        <v>389</v>
      </c>
      <c r="F3150" s="1" t="s">
        <v>390</v>
      </c>
      <c r="G3150" s="1" t="s">
        <v>391</v>
      </c>
      <c r="H3150" s="1" t="s">
        <v>50</v>
      </c>
      <c r="I3150" s="1" t="s">
        <v>57</v>
      </c>
      <c r="J3150" s="1" t="s">
        <v>58</v>
      </c>
      <c r="K3150" s="1" t="s">
        <v>4577</v>
      </c>
    </row>
    <row r="3151" spans="1:11">
      <c r="A3151" s="1">
        <v>9803</v>
      </c>
      <c r="B3151" s="1">
        <v>2957</v>
      </c>
      <c r="C3151" s="1" t="s">
        <v>4014</v>
      </c>
      <c r="D3151" s="1" t="s">
        <v>2325</v>
      </c>
      <c r="E3151" s="1" t="s">
        <v>323</v>
      </c>
      <c r="F3151" s="1" t="s">
        <v>3049</v>
      </c>
      <c r="G3151" s="1" t="s">
        <v>3050</v>
      </c>
      <c r="H3151" s="1" t="s">
        <v>50</v>
      </c>
      <c r="I3151" s="1" t="s">
        <v>208</v>
      </c>
      <c r="J3151" s="1" t="s">
        <v>209</v>
      </c>
      <c r="K3151" s="1" t="s">
        <v>4577</v>
      </c>
    </row>
    <row r="3152" spans="1:11">
      <c r="A3152" s="1">
        <v>9803</v>
      </c>
      <c r="B3152" s="1">
        <v>2957</v>
      </c>
      <c r="C3152" s="1" t="s">
        <v>4014</v>
      </c>
      <c r="D3152" s="1" t="s">
        <v>2325</v>
      </c>
      <c r="E3152" s="1" t="s">
        <v>398</v>
      </c>
      <c r="F3152" s="1" t="s">
        <v>1864</v>
      </c>
      <c r="G3152" s="1" t="s">
        <v>1865</v>
      </c>
      <c r="H3152" s="1" t="s">
        <v>50</v>
      </c>
      <c r="I3152" s="1" t="s">
        <v>638</v>
      </c>
      <c r="J3152" s="1" t="s">
        <v>639</v>
      </c>
      <c r="K3152" s="1" t="s">
        <v>4577</v>
      </c>
    </row>
    <row r="3153" spans="1:11">
      <c r="A3153" s="1">
        <v>9803</v>
      </c>
      <c r="B3153" s="1">
        <v>2957</v>
      </c>
      <c r="C3153" s="1" t="s">
        <v>4014</v>
      </c>
      <c r="D3153" s="1" t="s">
        <v>2325</v>
      </c>
      <c r="E3153" s="1" t="s">
        <v>331</v>
      </c>
      <c r="F3153" s="1" t="s">
        <v>958</v>
      </c>
      <c r="G3153" s="1" t="s">
        <v>959</v>
      </c>
      <c r="H3153" s="1" t="s">
        <v>50</v>
      </c>
      <c r="I3153" s="1" t="s">
        <v>979</v>
      </c>
      <c r="J3153" s="1" t="s">
        <v>980</v>
      </c>
      <c r="K3153" s="1" t="s">
        <v>4577</v>
      </c>
    </row>
    <row r="3154" spans="1:11">
      <c r="A3154" s="1">
        <v>9803</v>
      </c>
      <c r="B3154" s="1">
        <v>2957</v>
      </c>
      <c r="C3154" s="1" t="s">
        <v>4014</v>
      </c>
      <c r="D3154" s="1" t="s">
        <v>2325</v>
      </c>
      <c r="E3154" s="1" t="s">
        <v>430</v>
      </c>
      <c r="F3154" s="1" t="s">
        <v>2995</v>
      </c>
      <c r="G3154" s="1" t="s">
        <v>2996</v>
      </c>
      <c r="H3154" s="1" t="s">
        <v>50</v>
      </c>
      <c r="I3154" s="1" t="s">
        <v>195</v>
      </c>
      <c r="J3154" s="1" t="s">
        <v>196</v>
      </c>
      <c r="K3154" s="1" t="s">
        <v>4577</v>
      </c>
    </row>
    <row r="3155" spans="1:11">
      <c r="A3155" s="1">
        <v>9803</v>
      </c>
      <c r="B3155" s="1">
        <v>2957</v>
      </c>
      <c r="C3155" s="1" t="s">
        <v>4014</v>
      </c>
      <c r="D3155" s="1" t="s">
        <v>2325</v>
      </c>
      <c r="E3155" s="1" t="s">
        <v>430</v>
      </c>
      <c r="F3155" s="1" t="s">
        <v>2995</v>
      </c>
      <c r="G3155" s="1" t="s">
        <v>2996</v>
      </c>
      <c r="H3155" s="1" t="s">
        <v>466</v>
      </c>
      <c r="I3155" s="1" t="s">
        <v>195</v>
      </c>
      <c r="J3155" s="1" t="s">
        <v>4580</v>
      </c>
      <c r="K3155" s="1" t="s">
        <v>4577</v>
      </c>
    </row>
    <row r="3156" spans="1:11">
      <c r="A3156" s="1">
        <v>9803</v>
      </c>
      <c r="B3156" s="1">
        <v>2957</v>
      </c>
      <c r="C3156" s="1" t="s">
        <v>4014</v>
      </c>
      <c r="D3156" s="1" t="s">
        <v>2325</v>
      </c>
      <c r="E3156" s="1" t="s">
        <v>71</v>
      </c>
      <c r="F3156" s="1" t="s">
        <v>4555</v>
      </c>
      <c r="G3156" s="1" t="s">
        <v>4556</v>
      </c>
      <c r="H3156" s="1" t="s">
        <v>50</v>
      </c>
      <c r="I3156" s="1" t="s">
        <v>84</v>
      </c>
      <c r="J3156" s="1" t="s">
        <v>85</v>
      </c>
      <c r="K3156" s="1" t="s">
        <v>4577</v>
      </c>
    </row>
    <row r="3157" spans="1:11">
      <c r="A3157" s="1">
        <v>9803</v>
      </c>
      <c r="B3157" s="1">
        <v>2957</v>
      </c>
      <c r="C3157" s="1" t="s">
        <v>4014</v>
      </c>
      <c r="D3157" s="1" t="s">
        <v>2325</v>
      </c>
      <c r="E3157" s="1" t="s">
        <v>71</v>
      </c>
      <c r="F3157" s="1" t="s">
        <v>4555</v>
      </c>
      <c r="G3157" s="1" t="s">
        <v>4556</v>
      </c>
      <c r="H3157" s="1" t="s">
        <v>466</v>
      </c>
      <c r="I3157" s="1" t="s">
        <v>84</v>
      </c>
      <c r="J3157" s="1" t="s">
        <v>4581</v>
      </c>
      <c r="K3157" s="1" t="s">
        <v>4577</v>
      </c>
    </row>
    <row r="3158" spans="1:11">
      <c r="A3158" s="1">
        <v>9803</v>
      </c>
      <c r="B3158" s="1">
        <v>2957</v>
      </c>
      <c r="C3158" s="1" t="s">
        <v>4014</v>
      </c>
      <c r="D3158" s="1" t="s">
        <v>2325</v>
      </c>
      <c r="E3158" s="1" t="s">
        <v>71</v>
      </c>
      <c r="F3158" s="1" t="s">
        <v>4555</v>
      </c>
      <c r="G3158" s="1" t="s">
        <v>4556</v>
      </c>
      <c r="H3158" s="1" t="s">
        <v>50</v>
      </c>
      <c r="I3158" s="1" t="s">
        <v>575</v>
      </c>
      <c r="J3158" s="1" t="s">
        <v>576</v>
      </c>
      <c r="K3158" s="1" t="s">
        <v>4577</v>
      </c>
    </row>
    <row r="3159" spans="1:11">
      <c r="A3159" s="1">
        <v>9803</v>
      </c>
      <c r="B3159" s="1">
        <v>2957</v>
      </c>
      <c r="C3159" s="1" t="s">
        <v>4014</v>
      </c>
      <c r="D3159" s="1" t="s">
        <v>2325</v>
      </c>
      <c r="E3159" s="1" t="s">
        <v>610</v>
      </c>
      <c r="F3159" s="1" t="s">
        <v>4582</v>
      </c>
      <c r="G3159" s="1" t="s">
        <v>4583</v>
      </c>
      <c r="H3159" s="1" t="s">
        <v>50</v>
      </c>
      <c r="I3159" s="1" t="s">
        <v>4584</v>
      </c>
      <c r="J3159" s="1" t="s">
        <v>4585</v>
      </c>
      <c r="K3159" s="1" t="s">
        <v>4577</v>
      </c>
    </row>
    <row r="3160" spans="1:11">
      <c r="A3160" s="1">
        <v>9803</v>
      </c>
      <c r="B3160" s="1">
        <v>2957</v>
      </c>
      <c r="C3160" s="1" t="s">
        <v>4014</v>
      </c>
      <c r="D3160" s="1" t="s">
        <v>2325</v>
      </c>
      <c r="E3160" s="1" t="s">
        <v>268</v>
      </c>
      <c r="F3160" s="1" t="s">
        <v>4586</v>
      </c>
      <c r="G3160" s="1" t="s">
        <v>4587</v>
      </c>
      <c r="H3160" s="1" t="s">
        <v>50</v>
      </c>
      <c r="I3160" s="1" t="s">
        <v>486</v>
      </c>
      <c r="J3160" s="1" t="s">
        <v>487</v>
      </c>
      <c r="K3160" s="1" t="s">
        <v>4577</v>
      </c>
    </row>
    <row r="3161" spans="1:11">
      <c r="A3161" s="1">
        <v>9803</v>
      </c>
      <c r="B3161" s="1">
        <v>2957</v>
      </c>
      <c r="C3161" s="1" t="s">
        <v>4014</v>
      </c>
      <c r="D3161" s="1" t="s">
        <v>2325</v>
      </c>
      <c r="E3161" s="1" t="s">
        <v>268</v>
      </c>
      <c r="F3161" s="1" t="s">
        <v>4586</v>
      </c>
      <c r="G3161" s="1" t="s">
        <v>4587</v>
      </c>
      <c r="H3161" s="1" t="s">
        <v>50</v>
      </c>
      <c r="I3161" s="1" t="s">
        <v>486</v>
      </c>
      <c r="J3161" s="1" t="s">
        <v>487</v>
      </c>
      <c r="K3161" s="1" t="s">
        <v>4577</v>
      </c>
    </row>
    <row r="3162" spans="1:11">
      <c r="A3162" s="1">
        <v>9803</v>
      </c>
      <c r="B3162" s="1">
        <v>2957</v>
      </c>
      <c r="C3162" s="1" t="s">
        <v>4014</v>
      </c>
      <c r="D3162" s="1" t="s">
        <v>2325</v>
      </c>
      <c r="E3162" s="1" t="s">
        <v>249</v>
      </c>
      <c r="F3162" s="1" t="s">
        <v>4095</v>
      </c>
      <c r="G3162" s="1" t="s">
        <v>4096</v>
      </c>
      <c r="H3162" s="1" t="s">
        <v>50</v>
      </c>
      <c r="I3162" s="1" t="s">
        <v>2183</v>
      </c>
      <c r="J3162" s="1" t="s">
        <v>2184</v>
      </c>
      <c r="K3162" s="1" t="s">
        <v>4577</v>
      </c>
    </row>
    <row r="3163" spans="1:11">
      <c r="A3163" s="1">
        <v>9803</v>
      </c>
      <c r="B3163" s="1">
        <v>2957</v>
      </c>
      <c r="C3163" s="1" t="s">
        <v>4014</v>
      </c>
      <c r="D3163" s="1" t="s">
        <v>2325</v>
      </c>
      <c r="E3163" s="1" t="s">
        <v>688</v>
      </c>
      <c r="F3163" s="1" t="s">
        <v>4588</v>
      </c>
      <c r="G3163" s="1" t="s">
        <v>4589</v>
      </c>
      <c r="H3163" s="1" t="s">
        <v>50</v>
      </c>
      <c r="I3163" s="1" t="s">
        <v>109</v>
      </c>
      <c r="J3163" s="1" t="s">
        <v>110</v>
      </c>
      <c r="K3163" s="1" t="s">
        <v>4577</v>
      </c>
    </row>
    <row r="3164" spans="1:11">
      <c r="A3164" s="1">
        <v>9803</v>
      </c>
      <c r="B3164" s="1">
        <v>2957</v>
      </c>
      <c r="C3164" s="1" t="s">
        <v>4014</v>
      </c>
      <c r="D3164" s="1" t="s">
        <v>2325</v>
      </c>
      <c r="E3164" s="1" t="s">
        <v>305</v>
      </c>
      <c r="F3164" s="1" t="s">
        <v>306</v>
      </c>
      <c r="G3164" s="1" t="s">
        <v>307</v>
      </c>
      <c r="H3164" s="1" t="s">
        <v>50</v>
      </c>
      <c r="I3164" s="1" t="s">
        <v>308</v>
      </c>
      <c r="J3164" s="1" t="s">
        <v>62</v>
      </c>
      <c r="K3164" s="1" t="s">
        <v>4577</v>
      </c>
    </row>
    <row r="3165" spans="1:11">
      <c r="A3165" s="1">
        <v>9803</v>
      </c>
      <c r="B3165" s="1">
        <v>2957</v>
      </c>
      <c r="C3165" s="1" t="s">
        <v>4014</v>
      </c>
      <c r="D3165" s="1" t="s">
        <v>2325</v>
      </c>
      <c r="E3165" s="1" t="s">
        <v>2119</v>
      </c>
      <c r="F3165" s="1" t="s">
        <v>4590</v>
      </c>
      <c r="G3165" s="1" t="s">
        <v>4591</v>
      </c>
      <c r="H3165" s="1" t="s">
        <v>50</v>
      </c>
      <c r="I3165" s="1" t="s">
        <v>3455</v>
      </c>
      <c r="J3165" s="1" t="s">
        <v>1172</v>
      </c>
      <c r="K3165" s="1" t="s">
        <v>4577</v>
      </c>
    </row>
    <row r="3166" spans="1:11">
      <c r="A3166" s="1">
        <v>9803</v>
      </c>
      <c r="B3166" s="1">
        <v>2957</v>
      </c>
      <c r="C3166" s="1" t="s">
        <v>4014</v>
      </c>
      <c r="D3166" s="1" t="s">
        <v>2325</v>
      </c>
      <c r="E3166" s="1" t="s">
        <v>65</v>
      </c>
      <c r="F3166" s="1" t="s">
        <v>752</v>
      </c>
      <c r="G3166" s="1" t="s">
        <v>753</v>
      </c>
      <c r="H3166" s="1" t="s">
        <v>50</v>
      </c>
      <c r="I3166" s="1" t="s">
        <v>393</v>
      </c>
      <c r="J3166" s="1" t="s">
        <v>394</v>
      </c>
      <c r="K3166" s="1" t="s">
        <v>4577</v>
      </c>
    </row>
    <row r="3167" spans="1:11">
      <c r="A3167" s="1">
        <v>9804</v>
      </c>
      <c r="B3167" s="1">
        <v>2957</v>
      </c>
      <c r="C3167" s="1" t="s">
        <v>4014</v>
      </c>
      <c r="D3167" s="1" t="s">
        <v>4592</v>
      </c>
      <c r="E3167" s="1" t="s">
        <v>2259</v>
      </c>
      <c r="F3167" s="1" t="s">
        <v>2260</v>
      </c>
      <c r="G3167" s="1" t="s">
        <v>2261</v>
      </c>
      <c r="H3167" s="1" t="s">
        <v>50</v>
      </c>
      <c r="I3167" s="1" t="s">
        <v>109</v>
      </c>
      <c r="J3167" s="1" t="s">
        <v>110</v>
      </c>
      <c r="K3167" s="1" t="s">
        <v>4593</v>
      </c>
    </row>
    <row r="3168" spans="1:11">
      <c r="A3168" s="1">
        <v>9804</v>
      </c>
      <c r="B3168" s="1">
        <v>2957</v>
      </c>
      <c r="C3168" s="1" t="s">
        <v>4014</v>
      </c>
      <c r="D3168" s="1" t="s">
        <v>4592</v>
      </c>
      <c r="E3168" s="1" t="s">
        <v>2167</v>
      </c>
      <c r="F3168" s="1" t="s">
        <v>2974</v>
      </c>
      <c r="G3168" s="1" t="s">
        <v>2975</v>
      </c>
      <c r="H3168" s="1" t="s">
        <v>50</v>
      </c>
      <c r="I3168" s="1" t="s">
        <v>109</v>
      </c>
      <c r="J3168" s="1" t="s">
        <v>110</v>
      </c>
      <c r="K3168" s="1" t="s">
        <v>4593</v>
      </c>
    </row>
    <row r="3169" spans="1:11">
      <c r="A3169" s="1">
        <v>9804</v>
      </c>
      <c r="B3169" s="1">
        <v>2957</v>
      </c>
      <c r="C3169" s="1" t="s">
        <v>4014</v>
      </c>
      <c r="D3169" s="1" t="s">
        <v>4592</v>
      </c>
      <c r="E3169" s="1" t="s">
        <v>1177</v>
      </c>
      <c r="F3169" s="1" t="s">
        <v>4578</v>
      </c>
      <c r="G3169" s="1" t="s">
        <v>4579</v>
      </c>
      <c r="H3169" s="1" t="s">
        <v>50</v>
      </c>
      <c r="I3169" s="1" t="s">
        <v>130</v>
      </c>
      <c r="J3169" s="1" t="s">
        <v>131</v>
      </c>
      <c r="K3169" s="1" t="s">
        <v>4593</v>
      </c>
    </row>
    <row r="3170" spans="1:11">
      <c r="A3170" s="1">
        <v>9804</v>
      </c>
      <c r="B3170" s="1">
        <v>2957</v>
      </c>
      <c r="C3170" s="1" t="s">
        <v>4014</v>
      </c>
      <c r="D3170" s="1" t="s">
        <v>4592</v>
      </c>
      <c r="E3170" s="1" t="s">
        <v>328</v>
      </c>
      <c r="F3170" s="1" t="s">
        <v>4594</v>
      </c>
      <c r="G3170" s="1" t="s">
        <v>4595</v>
      </c>
      <c r="H3170" s="1" t="s">
        <v>50</v>
      </c>
      <c r="I3170" s="1" t="s">
        <v>377</v>
      </c>
      <c r="J3170" s="1" t="s">
        <v>378</v>
      </c>
      <c r="K3170" s="1" t="s">
        <v>4593</v>
      </c>
    </row>
    <row r="3171" spans="1:11">
      <c r="A3171" s="1">
        <v>9804</v>
      </c>
      <c r="B3171" s="1">
        <v>2957</v>
      </c>
      <c r="C3171" s="1" t="s">
        <v>4014</v>
      </c>
      <c r="D3171" s="1" t="s">
        <v>4592</v>
      </c>
      <c r="E3171" s="1" t="s">
        <v>331</v>
      </c>
      <c r="F3171" s="1" t="s">
        <v>4596</v>
      </c>
      <c r="G3171" s="1" t="s">
        <v>4597</v>
      </c>
      <c r="H3171" s="1" t="s">
        <v>50</v>
      </c>
      <c r="I3171" s="1" t="s">
        <v>84</v>
      </c>
      <c r="J3171" s="1" t="s">
        <v>85</v>
      </c>
      <c r="K3171" s="1" t="s">
        <v>4593</v>
      </c>
    </row>
    <row r="3172" spans="1:11">
      <c r="A3172" s="1">
        <v>9804</v>
      </c>
      <c r="B3172" s="1">
        <v>2957</v>
      </c>
      <c r="C3172" s="1" t="s">
        <v>4014</v>
      </c>
      <c r="D3172" s="1" t="s">
        <v>4592</v>
      </c>
      <c r="E3172" s="1" t="s">
        <v>2307</v>
      </c>
      <c r="F3172" s="1" t="s">
        <v>4598</v>
      </c>
      <c r="G3172" s="1" t="s">
        <v>2309</v>
      </c>
      <c r="H3172" s="1" t="s">
        <v>50</v>
      </c>
      <c r="I3172" s="1" t="s">
        <v>119</v>
      </c>
      <c r="J3172" s="1" t="s">
        <v>120</v>
      </c>
      <c r="K3172" s="1" t="s">
        <v>4593</v>
      </c>
    </row>
    <row r="3173" spans="1:11">
      <c r="A3173" s="1">
        <v>9804</v>
      </c>
      <c r="B3173" s="1">
        <v>2957</v>
      </c>
      <c r="C3173" s="1" t="s">
        <v>4014</v>
      </c>
      <c r="D3173" s="1" t="s">
        <v>4592</v>
      </c>
      <c r="E3173" s="1" t="s">
        <v>513</v>
      </c>
      <c r="F3173" s="1" t="s">
        <v>3131</v>
      </c>
      <c r="G3173" s="1" t="s">
        <v>3132</v>
      </c>
      <c r="H3173" s="1" t="s">
        <v>50</v>
      </c>
      <c r="I3173" s="1" t="s">
        <v>1493</v>
      </c>
      <c r="J3173" s="1" t="s">
        <v>1494</v>
      </c>
      <c r="K3173" s="1" t="s">
        <v>4593</v>
      </c>
    </row>
    <row r="3174" spans="1:11">
      <c r="A3174" s="1">
        <v>9804</v>
      </c>
      <c r="B3174" s="1">
        <v>2957</v>
      </c>
      <c r="C3174" s="1" t="s">
        <v>4014</v>
      </c>
      <c r="D3174" s="1" t="s">
        <v>4592</v>
      </c>
      <c r="E3174" s="1" t="s">
        <v>71</v>
      </c>
      <c r="F3174" s="1" t="s">
        <v>4555</v>
      </c>
      <c r="G3174" s="1" t="s">
        <v>4556</v>
      </c>
      <c r="H3174" s="1" t="s">
        <v>50</v>
      </c>
      <c r="I3174" s="1" t="s">
        <v>84</v>
      </c>
      <c r="J3174" s="1" t="s">
        <v>85</v>
      </c>
      <c r="K3174" s="1" t="s">
        <v>4593</v>
      </c>
    </row>
    <row r="3175" spans="1:11">
      <c r="A3175" s="1">
        <v>9804</v>
      </c>
      <c r="B3175" s="1">
        <v>2957</v>
      </c>
      <c r="C3175" s="1" t="s">
        <v>4014</v>
      </c>
      <c r="D3175" s="1" t="s">
        <v>4592</v>
      </c>
      <c r="E3175" s="1" t="s">
        <v>179</v>
      </c>
      <c r="F3175" s="1" t="s">
        <v>4599</v>
      </c>
      <c r="G3175" s="1" t="s">
        <v>4600</v>
      </c>
      <c r="H3175" s="1" t="s">
        <v>50</v>
      </c>
      <c r="I3175" s="1" t="s">
        <v>134</v>
      </c>
      <c r="J3175" s="1" t="s">
        <v>135</v>
      </c>
      <c r="K3175" s="1" t="s">
        <v>4593</v>
      </c>
    </row>
    <row r="3176" spans="1:11">
      <c r="A3176" s="1">
        <v>9804</v>
      </c>
      <c r="B3176" s="1">
        <v>2957</v>
      </c>
      <c r="C3176" s="1" t="s">
        <v>4014</v>
      </c>
      <c r="D3176" s="1" t="s">
        <v>4592</v>
      </c>
      <c r="E3176" s="1" t="s">
        <v>268</v>
      </c>
      <c r="F3176" s="1" t="s">
        <v>4586</v>
      </c>
      <c r="G3176" s="1" t="s">
        <v>4587</v>
      </c>
      <c r="H3176" s="1" t="s">
        <v>50</v>
      </c>
      <c r="I3176" s="1" t="s">
        <v>486</v>
      </c>
      <c r="J3176" s="1" t="s">
        <v>487</v>
      </c>
      <c r="K3176" s="1" t="s">
        <v>4593</v>
      </c>
    </row>
    <row r="3177" spans="1:11">
      <c r="A3177" s="1">
        <v>9804</v>
      </c>
      <c r="B3177" s="1">
        <v>2957</v>
      </c>
      <c r="C3177" s="1" t="s">
        <v>4014</v>
      </c>
      <c r="D3177" s="1" t="s">
        <v>4592</v>
      </c>
      <c r="E3177" s="1" t="s">
        <v>474</v>
      </c>
      <c r="F3177" s="1" t="s">
        <v>4601</v>
      </c>
      <c r="G3177" s="1" t="s">
        <v>4602</v>
      </c>
      <c r="H3177" s="1" t="s">
        <v>50</v>
      </c>
      <c r="I3177" s="1" t="s">
        <v>247</v>
      </c>
      <c r="J3177" s="1" t="s">
        <v>248</v>
      </c>
      <c r="K3177" s="1" t="s">
        <v>4593</v>
      </c>
    </row>
    <row r="3178" spans="1:11">
      <c r="A3178" s="1">
        <v>9804</v>
      </c>
      <c r="B3178" s="1">
        <v>2957</v>
      </c>
      <c r="C3178" s="1" t="s">
        <v>4014</v>
      </c>
      <c r="D3178" s="1" t="s">
        <v>4592</v>
      </c>
      <c r="E3178" s="1" t="s">
        <v>1637</v>
      </c>
      <c r="F3178" s="1" t="s">
        <v>4603</v>
      </c>
      <c r="G3178" s="1" t="s">
        <v>4604</v>
      </c>
      <c r="H3178" s="1" t="s">
        <v>50</v>
      </c>
      <c r="I3178" s="1" t="s">
        <v>212</v>
      </c>
      <c r="J3178" s="1" t="s">
        <v>213</v>
      </c>
      <c r="K3178" s="1" t="s">
        <v>4593</v>
      </c>
    </row>
    <row r="3179" spans="1:11">
      <c r="A3179" s="1">
        <v>9804</v>
      </c>
      <c r="B3179" s="1">
        <v>2957</v>
      </c>
      <c r="C3179" s="1" t="s">
        <v>4014</v>
      </c>
      <c r="D3179" s="1" t="s">
        <v>4592</v>
      </c>
      <c r="E3179" s="1" t="s">
        <v>1637</v>
      </c>
      <c r="F3179" s="1" t="s">
        <v>3079</v>
      </c>
      <c r="G3179" s="1" t="s">
        <v>3080</v>
      </c>
      <c r="H3179" s="1" t="s">
        <v>50</v>
      </c>
      <c r="I3179" s="1" t="s">
        <v>719</v>
      </c>
      <c r="J3179" s="1" t="s">
        <v>720</v>
      </c>
      <c r="K3179" s="1" t="s">
        <v>4593</v>
      </c>
    </row>
    <row r="3180" spans="1:11">
      <c r="A3180" s="1">
        <v>9804</v>
      </c>
      <c r="B3180" s="1">
        <v>2957</v>
      </c>
      <c r="C3180" s="1" t="s">
        <v>4014</v>
      </c>
      <c r="D3180" s="1" t="s">
        <v>4592</v>
      </c>
      <c r="E3180" s="1" t="s">
        <v>1587</v>
      </c>
      <c r="F3180" s="1" t="s">
        <v>4605</v>
      </c>
      <c r="G3180" s="1" t="s">
        <v>4606</v>
      </c>
      <c r="H3180" s="1" t="s">
        <v>50</v>
      </c>
      <c r="I3180" s="1" t="s">
        <v>130</v>
      </c>
      <c r="J3180" s="1" t="s">
        <v>131</v>
      </c>
      <c r="K3180" s="1" t="s">
        <v>4593</v>
      </c>
    </row>
    <row r="3181" spans="1:11">
      <c r="A3181" s="1">
        <v>9804</v>
      </c>
      <c r="B3181" s="1">
        <v>2957</v>
      </c>
      <c r="C3181" s="1" t="s">
        <v>4014</v>
      </c>
      <c r="D3181" s="1" t="s">
        <v>4592</v>
      </c>
      <c r="E3181" s="1" t="s">
        <v>305</v>
      </c>
      <c r="F3181" s="1" t="s">
        <v>306</v>
      </c>
      <c r="G3181" s="1" t="s">
        <v>307</v>
      </c>
      <c r="H3181" s="1" t="s">
        <v>50</v>
      </c>
      <c r="I3181" s="1" t="s">
        <v>308</v>
      </c>
      <c r="J3181" s="1" t="s">
        <v>62</v>
      </c>
      <c r="K3181" s="1" t="s">
        <v>4593</v>
      </c>
    </row>
    <row r="3182" spans="1:11">
      <c r="A3182" s="1">
        <v>9804</v>
      </c>
      <c r="B3182" s="1">
        <v>2957</v>
      </c>
      <c r="C3182" s="1" t="s">
        <v>4014</v>
      </c>
      <c r="D3182" s="1" t="s">
        <v>4592</v>
      </c>
      <c r="E3182" s="1" t="s">
        <v>1791</v>
      </c>
      <c r="F3182" s="1" t="s">
        <v>4607</v>
      </c>
      <c r="G3182" s="1" t="s">
        <v>4608</v>
      </c>
      <c r="H3182" s="1" t="s">
        <v>50</v>
      </c>
      <c r="I3182" s="1" t="s">
        <v>342</v>
      </c>
      <c r="J3182" s="1" t="s">
        <v>343</v>
      </c>
      <c r="K3182" s="1" t="s">
        <v>4593</v>
      </c>
    </row>
    <row r="3183" spans="1:11">
      <c r="A3183" s="1">
        <v>9804</v>
      </c>
      <c r="B3183" s="1">
        <v>2957</v>
      </c>
      <c r="C3183" s="1" t="s">
        <v>4014</v>
      </c>
      <c r="D3183" s="1" t="s">
        <v>4592</v>
      </c>
      <c r="E3183" s="1" t="s">
        <v>65</v>
      </c>
      <c r="F3183" s="1" t="s">
        <v>1626</v>
      </c>
      <c r="G3183" s="1" t="s">
        <v>1627</v>
      </c>
      <c r="H3183" s="1" t="s">
        <v>50</v>
      </c>
      <c r="I3183" s="1" t="s">
        <v>2659</v>
      </c>
      <c r="J3183" s="1" t="s">
        <v>2660</v>
      </c>
      <c r="K3183" s="1" t="s">
        <v>4593</v>
      </c>
    </row>
    <row r="3184" spans="1:11">
      <c r="A3184" s="1">
        <v>9805</v>
      </c>
      <c r="B3184" s="1">
        <v>2957</v>
      </c>
      <c r="C3184" s="1" t="s">
        <v>4014</v>
      </c>
      <c r="D3184" s="1" t="s">
        <v>1088</v>
      </c>
      <c r="E3184" s="1" t="s">
        <v>2259</v>
      </c>
      <c r="F3184" s="1" t="s">
        <v>2260</v>
      </c>
      <c r="G3184" s="1" t="s">
        <v>2261</v>
      </c>
      <c r="H3184" s="1" t="s">
        <v>50</v>
      </c>
      <c r="I3184" s="1" t="s">
        <v>1653</v>
      </c>
      <c r="J3184" s="1" t="s">
        <v>1654</v>
      </c>
      <c r="K3184" s="1" t="s">
        <v>4609</v>
      </c>
    </row>
    <row r="3185" spans="1:11">
      <c r="A3185" s="1">
        <v>9805</v>
      </c>
      <c r="B3185" s="1">
        <v>2957</v>
      </c>
      <c r="C3185" s="1" t="s">
        <v>4014</v>
      </c>
      <c r="D3185" s="1" t="s">
        <v>1088</v>
      </c>
      <c r="E3185" s="1" t="s">
        <v>323</v>
      </c>
      <c r="F3185" s="1" t="s">
        <v>3763</v>
      </c>
      <c r="G3185" s="1" t="s">
        <v>3764</v>
      </c>
      <c r="H3185" s="1" t="s">
        <v>50</v>
      </c>
      <c r="I3185" s="1" t="s">
        <v>145</v>
      </c>
      <c r="J3185" s="1" t="s">
        <v>146</v>
      </c>
      <c r="K3185" s="1" t="s">
        <v>4609</v>
      </c>
    </row>
    <row r="3186" spans="1:11">
      <c r="A3186" s="1">
        <v>9805</v>
      </c>
      <c r="B3186" s="1">
        <v>2957</v>
      </c>
      <c r="C3186" s="1" t="s">
        <v>4014</v>
      </c>
      <c r="D3186" s="1" t="s">
        <v>1088</v>
      </c>
      <c r="E3186" s="1" t="s">
        <v>398</v>
      </c>
      <c r="F3186" s="1" t="s">
        <v>2177</v>
      </c>
      <c r="G3186" s="1" t="s">
        <v>400</v>
      </c>
      <c r="H3186" s="1" t="s">
        <v>50</v>
      </c>
      <c r="I3186" s="1" t="s">
        <v>1479</v>
      </c>
      <c r="J3186" s="1" t="s">
        <v>1480</v>
      </c>
      <c r="K3186" s="1" t="s">
        <v>4609</v>
      </c>
    </row>
    <row r="3187" spans="1:11">
      <c r="A3187" s="1">
        <v>9805</v>
      </c>
      <c r="B3187" s="1">
        <v>2957</v>
      </c>
      <c r="C3187" s="1" t="s">
        <v>4014</v>
      </c>
      <c r="D3187" s="1" t="s">
        <v>1088</v>
      </c>
      <c r="E3187" s="1" t="s">
        <v>398</v>
      </c>
      <c r="F3187" s="1" t="s">
        <v>1097</v>
      </c>
      <c r="G3187" s="1" t="s">
        <v>1098</v>
      </c>
      <c r="H3187" s="1" t="s">
        <v>50</v>
      </c>
      <c r="I3187" s="1" t="s">
        <v>494</v>
      </c>
      <c r="J3187" s="1" t="s">
        <v>495</v>
      </c>
      <c r="K3187" s="1" t="s">
        <v>4609</v>
      </c>
    </row>
    <row r="3188" spans="1:11">
      <c r="A3188" s="1">
        <v>9805</v>
      </c>
      <c r="B3188" s="1">
        <v>2957</v>
      </c>
      <c r="C3188" s="1" t="s">
        <v>4014</v>
      </c>
      <c r="D3188" s="1" t="s">
        <v>1088</v>
      </c>
      <c r="E3188" s="1" t="s">
        <v>430</v>
      </c>
      <c r="F3188" s="1" t="s">
        <v>2854</v>
      </c>
      <c r="G3188" s="1" t="s">
        <v>2855</v>
      </c>
      <c r="H3188" s="1" t="s">
        <v>50</v>
      </c>
      <c r="I3188" s="1" t="s">
        <v>147</v>
      </c>
      <c r="J3188" s="1" t="s">
        <v>148</v>
      </c>
      <c r="K3188" s="1" t="s">
        <v>4609</v>
      </c>
    </row>
    <row r="3189" spans="1:11">
      <c r="A3189" s="1">
        <v>9805</v>
      </c>
      <c r="B3189" s="1">
        <v>2957</v>
      </c>
      <c r="C3189" s="1" t="s">
        <v>4014</v>
      </c>
      <c r="D3189" s="1" t="s">
        <v>1088</v>
      </c>
      <c r="E3189" s="1" t="s">
        <v>942</v>
      </c>
      <c r="F3189" s="1" t="s">
        <v>945</v>
      </c>
      <c r="G3189" s="1" t="s">
        <v>946</v>
      </c>
      <c r="H3189" s="1" t="s">
        <v>50</v>
      </c>
      <c r="I3189" s="1" t="s">
        <v>161</v>
      </c>
      <c r="J3189" s="1" t="s">
        <v>162</v>
      </c>
      <c r="K3189" s="1" t="s">
        <v>4609</v>
      </c>
    </row>
    <row r="3190" spans="1:11">
      <c r="A3190" s="1">
        <v>9805</v>
      </c>
      <c r="B3190" s="1">
        <v>2957</v>
      </c>
      <c r="C3190" s="1" t="s">
        <v>4014</v>
      </c>
      <c r="D3190" s="1" t="s">
        <v>1088</v>
      </c>
      <c r="E3190" s="1" t="s">
        <v>590</v>
      </c>
      <c r="F3190" s="1" t="s">
        <v>4321</v>
      </c>
      <c r="G3190" s="1" t="s">
        <v>4322</v>
      </c>
      <c r="H3190" s="1" t="s">
        <v>50</v>
      </c>
      <c r="I3190" s="1" t="s">
        <v>966</v>
      </c>
      <c r="J3190" s="1" t="s">
        <v>967</v>
      </c>
      <c r="K3190" s="1" t="s">
        <v>4609</v>
      </c>
    </row>
    <row r="3191" spans="1:11">
      <c r="A3191" s="1">
        <v>9805</v>
      </c>
      <c r="B3191" s="1">
        <v>2957</v>
      </c>
      <c r="C3191" s="1" t="s">
        <v>4014</v>
      </c>
      <c r="D3191" s="1" t="s">
        <v>1088</v>
      </c>
      <c r="E3191" s="1" t="s">
        <v>2008</v>
      </c>
      <c r="F3191" s="1" t="s">
        <v>3717</v>
      </c>
      <c r="G3191" s="1" t="s">
        <v>3718</v>
      </c>
      <c r="H3191" s="1" t="s">
        <v>50</v>
      </c>
      <c r="I3191" s="1" t="s">
        <v>57</v>
      </c>
      <c r="J3191" s="1" t="s">
        <v>58</v>
      </c>
      <c r="K3191" s="1" t="s">
        <v>4609</v>
      </c>
    </row>
    <row r="3192" spans="1:11">
      <c r="A3192" s="1">
        <v>9805</v>
      </c>
      <c r="B3192" s="1">
        <v>2957</v>
      </c>
      <c r="C3192" s="1" t="s">
        <v>4014</v>
      </c>
      <c r="D3192" s="1" t="s">
        <v>1088</v>
      </c>
      <c r="E3192" s="1" t="s">
        <v>65</v>
      </c>
      <c r="F3192" s="1" t="s">
        <v>91</v>
      </c>
      <c r="G3192" s="1" t="s">
        <v>92</v>
      </c>
      <c r="H3192" s="1" t="s">
        <v>50</v>
      </c>
      <c r="I3192" s="1" t="s">
        <v>838</v>
      </c>
      <c r="J3192" s="1" t="s">
        <v>839</v>
      </c>
      <c r="K3192" s="1" t="s">
        <v>4609</v>
      </c>
    </row>
    <row r="3193" spans="1:11">
      <c r="A3193" s="1">
        <v>9821</v>
      </c>
      <c r="B3193" s="1">
        <v>2906</v>
      </c>
      <c r="C3193" s="1" t="s">
        <v>4014</v>
      </c>
      <c r="D3193" s="1" t="s">
        <v>4610</v>
      </c>
      <c r="E3193" s="1" t="s">
        <v>389</v>
      </c>
      <c r="F3193" s="1" t="s">
        <v>3034</v>
      </c>
      <c r="G3193" s="1" t="s">
        <v>3035</v>
      </c>
      <c r="H3193" s="1" t="s">
        <v>50</v>
      </c>
      <c r="I3193" s="1" t="s">
        <v>122</v>
      </c>
      <c r="J3193" s="1" t="s">
        <v>123</v>
      </c>
      <c r="K3193" s="1" t="s">
        <v>4611</v>
      </c>
    </row>
    <row r="3194" spans="1:11">
      <c r="A3194" s="1">
        <v>9821</v>
      </c>
      <c r="B3194" s="1">
        <v>2906</v>
      </c>
      <c r="C3194" s="1" t="s">
        <v>4014</v>
      </c>
      <c r="D3194" s="1" t="s">
        <v>4610</v>
      </c>
      <c r="E3194" s="1" t="s">
        <v>323</v>
      </c>
      <c r="F3194" s="1" t="s">
        <v>4612</v>
      </c>
      <c r="G3194" s="1" t="s">
        <v>4613</v>
      </c>
      <c r="H3194" s="1" t="s">
        <v>50</v>
      </c>
      <c r="I3194" s="1" t="s">
        <v>303</v>
      </c>
      <c r="J3194" s="1" t="s">
        <v>304</v>
      </c>
      <c r="K3194" s="1" t="s">
        <v>4611</v>
      </c>
    </row>
    <row r="3195" spans="1:11">
      <c r="A3195" s="1">
        <v>9821</v>
      </c>
      <c r="B3195" s="1">
        <v>2906</v>
      </c>
      <c r="C3195" s="1" t="s">
        <v>4014</v>
      </c>
      <c r="D3195" s="1" t="s">
        <v>4610</v>
      </c>
      <c r="E3195" s="1" t="s">
        <v>2452</v>
      </c>
      <c r="F3195" s="1" t="s">
        <v>4614</v>
      </c>
      <c r="G3195" s="1" t="s">
        <v>4615</v>
      </c>
      <c r="H3195" s="1" t="s">
        <v>50</v>
      </c>
      <c r="I3195" s="1" t="s">
        <v>195</v>
      </c>
      <c r="J3195" s="1" t="s">
        <v>196</v>
      </c>
      <c r="K3195" s="1" t="s">
        <v>4611</v>
      </c>
    </row>
    <row r="3196" spans="1:11">
      <c r="A3196" s="1">
        <v>9821</v>
      </c>
      <c r="B3196" s="1">
        <v>2906</v>
      </c>
      <c r="C3196" s="1" t="s">
        <v>4014</v>
      </c>
      <c r="D3196" s="1" t="s">
        <v>4610</v>
      </c>
      <c r="E3196" s="1" t="s">
        <v>2235</v>
      </c>
      <c r="F3196" s="1" t="s">
        <v>4616</v>
      </c>
      <c r="G3196" s="1" t="s">
        <v>4617</v>
      </c>
      <c r="H3196" s="1" t="s">
        <v>50</v>
      </c>
      <c r="I3196" s="1" t="s">
        <v>208</v>
      </c>
      <c r="J3196" s="1" t="s">
        <v>209</v>
      </c>
      <c r="K3196" s="1" t="s">
        <v>4611</v>
      </c>
    </row>
    <row r="3197" spans="1:11">
      <c r="A3197" s="1">
        <v>9821</v>
      </c>
      <c r="B3197" s="1">
        <v>2906</v>
      </c>
      <c r="C3197" s="1" t="s">
        <v>4014</v>
      </c>
      <c r="D3197" s="1" t="s">
        <v>4610</v>
      </c>
      <c r="E3197" s="1" t="s">
        <v>395</v>
      </c>
      <c r="F3197" s="1" t="s">
        <v>4618</v>
      </c>
      <c r="G3197" s="1" t="s">
        <v>4619</v>
      </c>
      <c r="H3197" s="1" t="s">
        <v>50</v>
      </c>
      <c r="I3197" s="1" t="s">
        <v>79</v>
      </c>
      <c r="J3197" s="1" t="s">
        <v>80</v>
      </c>
      <c r="K3197" s="1" t="s">
        <v>4611</v>
      </c>
    </row>
    <row r="3198" spans="1:11">
      <c r="A3198" s="1">
        <v>9821</v>
      </c>
      <c r="B3198" s="1">
        <v>2906</v>
      </c>
      <c r="C3198" s="1" t="s">
        <v>4014</v>
      </c>
      <c r="D3198" s="1" t="s">
        <v>4610</v>
      </c>
      <c r="E3198" s="1" t="s">
        <v>398</v>
      </c>
      <c r="F3198" s="1" t="s">
        <v>4620</v>
      </c>
      <c r="G3198" s="1" t="s">
        <v>4621</v>
      </c>
      <c r="H3198" s="1" t="s">
        <v>50</v>
      </c>
      <c r="I3198" s="1" t="s">
        <v>79</v>
      </c>
      <c r="J3198" s="1" t="s">
        <v>80</v>
      </c>
      <c r="K3198" s="1" t="s">
        <v>4611</v>
      </c>
    </row>
    <row r="3199" spans="1:11">
      <c r="A3199" s="1">
        <v>9821</v>
      </c>
      <c r="B3199" s="1">
        <v>2906</v>
      </c>
      <c r="C3199" s="1" t="s">
        <v>4014</v>
      </c>
      <c r="D3199" s="1" t="s">
        <v>4610</v>
      </c>
      <c r="E3199" s="1" t="s">
        <v>398</v>
      </c>
      <c r="F3199" s="1" t="s">
        <v>4622</v>
      </c>
      <c r="G3199" s="1" t="s">
        <v>4623</v>
      </c>
      <c r="H3199" s="1" t="s">
        <v>50</v>
      </c>
      <c r="I3199" s="1" t="s">
        <v>321</v>
      </c>
      <c r="J3199" s="1" t="s">
        <v>322</v>
      </c>
      <c r="K3199" s="1" t="s">
        <v>4611</v>
      </c>
    </row>
    <row r="3200" spans="1:11">
      <c r="A3200" s="1">
        <v>9821</v>
      </c>
      <c r="B3200" s="1">
        <v>2906</v>
      </c>
      <c r="C3200" s="1" t="s">
        <v>4014</v>
      </c>
      <c r="D3200" s="1" t="s">
        <v>4610</v>
      </c>
      <c r="E3200" s="1" t="s">
        <v>331</v>
      </c>
      <c r="F3200" s="1" t="s">
        <v>2508</v>
      </c>
      <c r="G3200" s="1" t="s">
        <v>2509</v>
      </c>
      <c r="H3200" s="1" t="s">
        <v>50</v>
      </c>
      <c r="I3200" s="1" t="s">
        <v>79</v>
      </c>
      <c r="J3200" s="1" t="s">
        <v>80</v>
      </c>
      <c r="K3200" s="1" t="s">
        <v>4611</v>
      </c>
    </row>
    <row r="3201" spans="1:11">
      <c r="A3201" s="1">
        <v>9821</v>
      </c>
      <c r="B3201" s="1">
        <v>2906</v>
      </c>
      <c r="C3201" s="1" t="s">
        <v>4014</v>
      </c>
      <c r="D3201" s="1" t="s">
        <v>4610</v>
      </c>
      <c r="E3201" s="1" t="s">
        <v>430</v>
      </c>
      <c r="F3201" s="1" t="s">
        <v>2854</v>
      </c>
      <c r="G3201" s="1" t="s">
        <v>2855</v>
      </c>
      <c r="H3201" s="1" t="s">
        <v>50</v>
      </c>
      <c r="I3201" s="1" t="s">
        <v>966</v>
      </c>
      <c r="J3201" s="1" t="s">
        <v>967</v>
      </c>
      <c r="K3201" s="1" t="s">
        <v>4611</v>
      </c>
    </row>
    <row r="3202" spans="1:11">
      <c r="A3202" s="1">
        <v>9821</v>
      </c>
      <c r="B3202" s="1">
        <v>2906</v>
      </c>
      <c r="C3202" s="1" t="s">
        <v>4014</v>
      </c>
      <c r="D3202" s="1" t="s">
        <v>4610</v>
      </c>
      <c r="E3202" s="1" t="s">
        <v>430</v>
      </c>
      <c r="F3202" s="1" t="s">
        <v>937</v>
      </c>
      <c r="G3202" s="1" t="s">
        <v>938</v>
      </c>
      <c r="H3202" s="1" t="s">
        <v>50</v>
      </c>
      <c r="I3202" s="1" t="s">
        <v>966</v>
      </c>
      <c r="J3202" s="1" t="s">
        <v>967</v>
      </c>
      <c r="K3202" s="1" t="s">
        <v>4611</v>
      </c>
    </row>
    <row r="3203" spans="1:11">
      <c r="A3203" s="1">
        <v>9821</v>
      </c>
      <c r="B3203" s="1">
        <v>2906</v>
      </c>
      <c r="C3203" s="1" t="s">
        <v>4014</v>
      </c>
      <c r="D3203" s="1" t="s">
        <v>4610</v>
      </c>
      <c r="E3203" s="1" t="s">
        <v>379</v>
      </c>
      <c r="F3203" s="1" t="s">
        <v>2277</v>
      </c>
      <c r="G3203" s="1" t="s">
        <v>2278</v>
      </c>
      <c r="H3203" s="1" t="s">
        <v>50</v>
      </c>
      <c r="I3203" s="1" t="s">
        <v>79</v>
      </c>
      <c r="J3203" s="1" t="s">
        <v>80</v>
      </c>
      <c r="K3203" s="1" t="s">
        <v>4611</v>
      </c>
    </row>
    <row r="3204" spans="1:11">
      <c r="A3204" s="1">
        <v>9821</v>
      </c>
      <c r="B3204" s="1">
        <v>2906</v>
      </c>
      <c r="C3204" s="1" t="s">
        <v>4014</v>
      </c>
      <c r="D3204" s="1" t="s">
        <v>4610</v>
      </c>
      <c r="E3204" s="1" t="s">
        <v>653</v>
      </c>
      <c r="F3204" s="1" t="s">
        <v>4624</v>
      </c>
      <c r="G3204" s="1" t="s">
        <v>4625</v>
      </c>
      <c r="H3204" s="1" t="s">
        <v>62</v>
      </c>
      <c r="I3204" s="1" t="s">
        <v>63</v>
      </c>
      <c r="J3204" s="1" t="s">
        <v>64</v>
      </c>
      <c r="K3204" s="1" t="s">
        <v>4611</v>
      </c>
    </row>
    <row r="3205" spans="1:11">
      <c r="A3205" s="1">
        <v>9821</v>
      </c>
      <c r="B3205" s="1">
        <v>2906</v>
      </c>
      <c r="C3205" s="1" t="s">
        <v>4014</v>
      </c>
      <c r="D3205" s="1" t="s">
        <v>4610</v>
      </c>
      <c r="E3205" s="1" t="s">
        <v>71</v>
      </c>
      <c r="F3205" s="1" t="s">
        <v>2464</v>
      </c>
      <c r="G3205" s="1" t="s">
        <v>2465</v>
      </c>
      <c r="H3205" s="1" t="s">
        <v>62</v>
      </c>
      <c r="I3205" s="1" t="s">
        <v>147</v>
      </c>
      <c r="J3205" s="1" t="s">
        <v>248</v>
      </c>
      <c r="K3205" s="1" t="s">
        <v>4611</v>
      </c>
    </row>
    <row r="3206" spans="1:11">
      <c r="A3206" s="1">
        <v>9821</v>
      </c>
      <c r="B3206" s="1">
        <v>2906</v>
      </c>
      <c r="C3206" s="1" t="s">
        <v>4014</v>
      </c>
      <c r="D3206" s="1" t="s">
        <v>4610</v>
      </c>
      <c r="E3206" s="1" t="s">
        <v>47</v>
      </c>
      <c r="F3206" s="1" t="s">
        <v>2284</v>
      </c>
      <c r="G3206" s="1" t="s">
        <v>2285</v>
      </c>
      <c r="H3206" s="1" t="s">
        <v>50</v>
      </c>
      <c r="I3206" s="1" t="s">
        <v>284</v>
      </c>
      <c r="J3206" s="1" t="s">
        <v>285</v>
      </c>
      <c r="K3206" s="1" t="s">
        <v>4611</v>
      </c>
    </row>
    <row r="3207" spans="1:11">
      <c r="A3207" s="1">
        <v>9821</v>
      </c>
      <c r="B3207" s="1">
        <v>2906</v>
      </c>
      <c r="C3207" s="1" t="s">
        <v>4014</v>
      </c>
      <c r="D3207" s="1" t="s">
        <v>4610</v>
      </c>
      <c r="E3207" s="1" t="s">
        <v>47</v>
      </c>
      <c r="F3207" s="1" t="s">
        <v>4626</v>
      </c>
      <c r="G3207" s="1" t="s">
        <v>4627</v>
      </c>
      <c r="H3207" s="1" t="s">
        <v>50</v>
      </c>
      <c r="I3207" s="1" t="s">
        <v>233</v>
      </c>
      <c r="J3207" s="1" t="s">
        <v>234</v>
      </c>
      <c r="K3207" s="1" t="s">
        <v>4611</v>
      </c>
    </row>
    <row r="3208" spans="1:11">
      <c r="A3208" s="1">
        <v>9821</v>
      </c>
      <c r="B3208" s="1">
        <v>2906</v>
      </c>
      <c r="C3208" s="1" t="s">
        <v>4014</v>
      </c>
      <c r="D3208" s="1" t="s">
        <v>4610</v>
      </c>
      <c r="E3208" s="1" t="s">
        <v>54</v>
      </c>
      <c r="F3208" s="1" t="s">
        <v>3458</v>
      </c>
      <c r="G3208" s="1" t="s">
        <v>3459</v>
      </c>
      <c r="H3208" s="1" t="s">
        <v>50</v>
      </c>
      <c r="I3208" s="1" t="s">
        <v>57</v>
      </c>
      <c r="J3208" s="1" t="s">
        <v>58</v>
      </c>
      <c r="K3208" s="1" t="s">
        <v>4611</v>
      </c>
    </row>
    <row r="3209" spans="1:11">
      <c r="A3209" s="1">
        <v>9821</v>
      </c>
      <c r="B3209" s="1">
        <v>2906</v>
      </c>
      <c r="C3209" s="1" t="s">
        <v>4014</v>
      </c>
      <c r="D3209" s="1" t="s">
        <v>4610</v>
      </c>
      <c r="E3209" s="1" t="s">
        <v>1461</v>
      </c>
      <c r="F3209" s="1" t="s">
        <v>4628</v>
      </c>
      <c r="G3209" s="1" t="s">
        <v>4629</v>
      </c>
      <c r="H3209" s="1" t="s">
        <v>50</v>
      </c>
      <c r="I3209" s="1" t="s">
        <v>63</v>
      </c>
      <c r="J3209" s="1" t="s">
        <v>81</v>
      </c>
      <c r="K3209" s="1" t="s">
        <v>4611</v>
      </c>
    </row>
    <row r="3210" spans="1:11">
      <c r="A3210" s="1">
        <v>9821</v>
      </c>
      <c r="B3210" s="1">
        <v>2906</v>
      </c>
      <c r="C3210" s="1" t="s">
        <v>4014</v>
      </c>
      <c r="D3210" s="1" t="s">
        <v>4610</v>
      </c>
      <c r="E3210" s="1" t="s">
        <v>294</v>
      </c>
      <c r="F3210" s="1" t="s">
        <v>2095</v>
      </c>
      <c r="G3210" s="1" t="s">
        <v>2096</v>
      </c>
      <c r="H3210" s="1" t="s">
        <v>50</v>
      </c>
      <c r="I3210" s="1" t="s">
        <v>79</v>
      </c>
      <c r="J3210" s="1" t="s">
        <v>80</v>
      </c>
      <c r="K3210" s="1" t="s">
        <v>4611</v>
      </c>
    </row>
    <row r="3211" spans="1:11">
      <c r="A3211" s="1">
        <v>9821</v>
      </c>
      <c r="B3211" s="1">
        <v>2906</v>
      </c>
      <c r="C3211" s="1" t="s">
        <v>4014</v>
      </c>
      <c r="D3211" s="1" t="s">
        <v>4610</v>
      </c>
      <c r="E3211" s="1" t="s">
        <v>127</v>
      </c>
      <c r="F3211" s="1" t="s">
        <v>3111</v>
      </c>
      <c r="G3211" s="1" t="s">
        <v>3112</v>
      </c>
      <c r="H3211" s="1" t="s">
        <v>62</v>
      </c>
      <c r="I3211" s="1" t="s">
        <v>199</v>
      </c>
      <c r="J3211" s="1" t="s">
        <v>3138</v>
      </c>
      <c r="K3211" s="1" t="s">
        <v>4611</v>
      </c>
    </row>
    <row r="3212" spans="1:11">
      <c r="A3212" s="1">
        <v>9821</v>
      </c>
      <c r="B3212" s="1">
        <v>2906</v>
      </c>
      <c r="C3212" s="1" t="s">
        <v>4014</v>
      </c>
      <c r="D3212" s="1" t="s">
        <v>4610</v>
      </c>
      <c r="E3212" s="1" t="s">
        <v>65</v>
      </c>
      <c r="F3212" s="1" t="s">
        <v>714</v>
      </c>
      <c r="G3212" s="1" t="s">
        <v>715</v>
      </c>
      <c r="H3212" s="1" t="s">
        <v>50</v>
      </c>
      <c r="I3212" s="1" t="s">
        <v>4630</v>
      </c>
      <c r="J3212" s="1" t="s">
        <v>4631</v>
      </c>
      <c r="K3212" s="1" t="s">
        <v>4611</v>
      </c>
    </row>
    <row r="3213" spans="1:11">
      <c r="A3213" s="1">
        <v>9822</v>
      </c>
      <c r="B3213" s="1">
        <v>2906</v>
      </c>
      <c r="C3213" s="1" t="s">
        <v>4014</v>
      </c>
      <c r="D3213" s="1" t="s">
        <v>4632</v>
      </c>
      <c r="E3213" s="1" t="s">
        <v>137</v>
      </c>
      <c r="F3213" s="1" t="s">
        <v>4633</v>
      </c>
      <c r="G3213" s="1" t="s">
        <v>4634</v>
      </c>
      <c r="H3213" s="1" t="s">
        <v>50</v>
      </c>
      <c r="I3213" s="1" t="s">
        <v>147</v>
      </c>
      <c r="J3213" s="1" t="s">
        <v>148</v>
      </c>
      <c r="K3213" s="1" t="s">
        <v>4635</v>
      </c>
    </row>
    <row r="3214" spans="1:11">
      <c r="A3214" s="1">
        <v>9822</v>
      </c>
      <c r="B3214" s="1">
        <v>2906</v>
      </c>
      <c r="C3214" s="1" t="s">
        <v>4014</v>
      </c>
      <c r="D3214" s="1" t="s">
        <v>4632</v>
      </c>
      <c r="E3214" s="1" t="s">
        <v>389</v>
      </c>
      <c r="F3214" s="1" t="s">
        <v>3034</v>
      </c>
      <c r="G3214" s="1" t="s">
        <v>3035</v>
      </c>
      <c r="H3214" s="1" t="s">
        <v>50</v>
      </c>
      <c r="I3214" s="1" t="s">
        <v>147</v>
      </c>
      <c r="J3214" s="1" t="s">
        <v>148</v>
      </c>
      <c r="K3214" s="1" t="s">
        <v>4635</v>
      </c>
    </row>
    <row r="3215" spans="1:11">
      <c r="A3215" s="1">
        <v>9822</v>
      </c>
      <c r="B3215" s="1">
        <v>2906</v>
      </c>
      <c r="C3215" s="1" t="s">
        <v>4014</v>
      </c>
      <c r="D3215" s="1" t="s">
        <v>4632</v>
      </c>
      <c r="E3215" s="1" t="s">
        <v>323</v>
      </c>
      <c r="F3215" s="1" t="s">
        <v>4612</v>
      </c>
      <c r="G3215" s="1" t="s">
        <v>4613</v>
      </c>
      <c r="H3215" s="1" t="s">
        <v>50</v>
      </c>
      <c r="I3215" s="1" t="s">
        <v>1597</v>
      </c>
      <c r="J3215" s="1" t="s">
        <v>1598</v>
      </c>
      <c r="K3215" s="1" t="s">
        <v>4635</v>
      </c>
    </row>
    <row r="3216" spans="1:11">
      <c r="A3216" s="1">
        <v>9822</v>
      </c>
      <c r="B3216" s="1">
        <v>2906</v>
      </c>
      <c r="C3216" s="1" t="s">
        <v>4014</v>
      </c>
      <c r="D3216" s="1" t="s">
        <v>4632</v>
      </c>
      <c r="E3216" s="1" t="s">
        <v>2452</v>
      </c>
      <c r="F3216" s="1" t="s">
        <v>2453</v>
      </c>
      <c r="G3216" s="1" t="s">
        <v>2454</v>
      </c>
      <c r="H3216" s="1" t="s">
        <v>50</v>
      </c>
      <c r="I3216" s="1" t="s">
        <v>1034</v>
      </c>
      <c r="J3216" s="1" t="s">
        <v>1035</v>
      </c>
      <c r="K3216" s="1" t="s">
        <v>4635</v>
      </c>
    </row>
    <row r="3217" spans="1:11">
      <c r="A3217" s="1">
        <v>9822</v>
      </c>
      <c r="B3217" s="1">
        <v>2906</v>
      </c>
      <c r="C3217" s="1" t="s">
        <v>4014</v>
      </c>
      <c r="D3217" s="1" t="s">
        <v>4632</v>
      </c>
      <c r="E3217" s="1" t="s">
        <v>2235</v>
      </c>
      <c r="F3217" s="1" t="s">
        <v>4334</v>
      </c>
      <c r="G3217" s="1" t="s">
        <v>4335</v>
      </c>
      <c r="H3217" s="1" t="s">
        <v>50</v>
      </c>
      <c r="I3217" s="1" t="s">
        <v>208</v>
      </c>
      <c r="J3217" s="1" t="s">
        <v>209</v>
      </c>
      <c r="K3217" s="1" t="s">
        <v>4635</v>
      </c>
    </row>
    <row r="3218" spans="1:11">
      <c r="A3218" s="1">
        <v>9822</v>
      </c>
      <c r="B3218" s="1">
        <v>2906</v>
      </c>
      <c r="C3218" s="1" t="s">
        <v>4014</v>
      </c>
      <c r="D3218" s="1" t="s">
        <v>4632</v>
      </c>
      <c r="E3218" s="1" t="s">
        <v>328</v>
      </c>
      <c r="F3218" s="1" t="s">
        <v>4636</v>
      </c>
      <c r="G3218" s="1" t="s">
        <v>4637</v>
      </c>
      <c r="H3218" s="1" t="s">
        <v>50</v>
      </c>
      <c r="I3218" s="1" t="s">
        <v>140</v>
      </c>
      <c r="J3218" s="1" t="s">
        <v>141</v>
      </c>
      <c r="K3218" s="1" t="s">
        <v>4635</v>
      </c>
    </row>
    <row r="3219" spans="1:11">
      <c r="A3219" s="1">
        <v>9822</v>
      </c>
      <c r="B3219" s="1">
        <v>2906</v>
      </c>
      <c r="C3219" s="1" t="s">
        <v>4014</v>
      </c>
      <c r="D3219" s="1" t="s">
        <v>4632</v>
      </c>
      <c r="E3219" s="1" t="s">
        <v>395</v>
      </c>
      <c r="F3219" s="1" t="s">
        <v>4638</v>
      </c>
      <c r="G3219" s="1" t="s">
        <v>4639</v>
      </c>
      <c r="H3219" s="1" t="s">
        <v>50</v>
      </c>
      <c r="I3219" s="1" t="s">
        <v>79</v>
      </c>
      <c r="J3219" s="1" t="s">
        <v>80</v>
      </c>
      <c r="K3219" s="1" t="s">
        <v>4635</v>
      </c>
    </row>
    <row r="3220" spans="1:11">
      <c r="A3220" s="1">
        <v>9822</v>
      </c>
      <c r="B3220" s="1">
        <v>2906</v>
      </c>
      <c r="C3220" s="1" t="s">
        <v>4014</v>
      </c>
      <c r="D3220" s="1" t="s">
        <v>4632</v>
      </c>
      <c r="E3220" s="1" t="s">
        <v>398</v>
      </c>
      <c r="F3220" s="1" t="s">
        <v>4640</v>
      </c>
      <c r="G3220" s="1" t="s">
        <v>4641</v>
      </c>
      <c r="H3220" s="1" t="s">
        <v>50</v>
      </c>
      <c r="I3220" s="1" t="s">
        <v>712</v>
      </c>
      <c r="J3220" s="1" t="s">
        <v>849</v>
      </c>
      <c r="K3220" s="1" t="s">
        <v>4635</v>
      </c>
    </row>
    <row r="3221" spans="1:11">
      <c r="A3221" s="1">
        <v>9822</v>
      </c>
      <c r="B3221" s="1">
        <v>2906</v>
      </c>
      <c r="C3221" s="1" t="s">
        <v>4014</v>
      </c>
      <c r="D3221" s="1" t="s">
        <v>4632</v>
      </c>
      <c r="E3221" s="1" t="s">
        <v>398</v>
      </c>
      <c r="F3221" s="1" t="s">
        <v>4642</v>
      </c>
      <c r="G3221" s="1" t="s">
        <v>4643</v>
      </c>
      <c r="H3221" s="1" t="s">
        <v>50</v>
      </c>
      <c r="I3221" s="1" t="s">
        <v>979</v>
      </c>
      <c r="J3221" s="1" t="s">
        <v>980</v>
      </c>
      <c r="K3221" s="1" t="s">
        <v>4635</v>
      </c>
    </row>
    <row r="3222" spans="1:11">
      <c r="A3222" s="1">
        <v>9822</v>
      </c>
      <c r="B3222" s="1">
        <v>2906</v>
      </c>
      <c r="C3222" s="1" t="s">
        <v>4014</v>
      </c>
      <c r="D3222" s="1" t="s">
        <v>4632</v>
      </c>
      <c r="E3222" s="1" t="s">
        <v>430</v>
      </c>
      <c r="F3222" s="1" t="s">
        <v>2854</v>
      </c>
      <c r="G3222" s="1" t="s">
        <v>2855</v>
      </c>
      <c r="H3222" s="1" t="s">
        <v>50</v>
      </c>
      <c r="I3222" s="1" t="s">
        <v>147</v>
      </c>
      <c r="J3222" s="1" t="s">
        <v>148</v>
      </c>
      <c r="K3222" s="1" t="s">
        <v>4635</v>
      </c>
    </row>
    <row r="3223" spans="1:11">
      <c r="A3223" s="1">
        <v>9822</v>
      </c>
      <c r="B3223" s="1">
        <v>2906</v>
      </c>
      <c r="C3223" s="1" t="s">
        <v>4014</v>
      </c>
      <c r="D3223" s="1" t="s">
        <v>4632</v>
      </c>
      <c r="E3223" s="1" t="s">
        <v>430</v>
      </c>
      <c r="F3223" s="1" t="s">
        <v>2854</v>
      </c>
      <c r="G3223" s="1" t="s">
        <v>2855</v>
      </c>
      <c r="H3223" s="1" t="s">
        <v>50</v>
      </c>
      <c r="I3223" s="1" t="s">
        <v>147</v>
      </c>
      <c r="J3223" s="1" t="s">
        <v>148</v>
      </c>
      <c r="K3223" s="1" t="s">
        <v>4635</v>
      </c>
    </row>
    <row r="3224" spans="1:11">
      <c r="A3224" s="1">
        <v>9822</v>
      </c>
      <c r="B3224" s="1">
        <v>2906</v>
      </c>
      <c r="C3224" s="1" t="s">
        <v>4014</v>
      </c>
      <c r="D3224" s="1" t="s">
        <v>4632</v>
      </c>
      <c r="E3224" s="1" t="s">
        <v>379</v>
      </c>
      <c r="F3224" s="1" t="s">
        <v>4644</v>
      </c>
      <c r="G3224" s="1" t="s">
        <v>4645</v>
      </c>
      <c r="H3224" s="1" t="s">
        <v>50</v>
      </c>
      <c r="I3224" s="1" t="s">
        <v>1104</v>
      </c>
      <c r="J3224" s="1" t="s">
        <v>64</v>
      </c>
      <c r="K3224" s="1" t="s">
        <v>4635</v>
      </c>
    </row>
    <row r="3225" spans="1:11">
      <c r="A3225" s="1">
        <v>9822</v>
      </c>
      <c r="B3225" s="1">
        <v>2906</v>
      </c>
      <c r="C3225" s="1" t="s">
        <v>4014</v>
      </c>
      <c r="D3225" s="1" t="s">
        <v>4632</v>
      </c>
      <c r="E3225" s="1" t="s">
        <v>174</v>
      </c>
      <c r="F3225" s="1" t="s">
        <v>4499</v>
      </c>
      <c r="G3225" s="1" t="s">
        <v>4500</v>
      </c>
      <c r="H3225" s="1" t="s">
        <v>50</v>
      </c>
      <c r="I3225" s="1" t="s">
        <v>1493</v>
      </c>
      <c r="J3225" s="1" t="s">
        <v>1494</v>
      </c>
      <c r="K3225" s="1" t="s">
        <v>4635</v>
      </c>
    </row>
    <row r="3226" spans="1:11">
      <c r="A3226" s="1">
        <v>9822</v>
      </c>
      <c r="B3226" s="1">
        <v>2906</v>
      </c>
      <c r="C3226" s="1" t="s">
        <v>4014</v>
      </c>
      <c r="D3226" s="1" t="s">
        <v>4632</v>
      </c>
      <c r="E3226" s="1" t="s">
        <v>71</v>
      </c>
      <c r="F3226" s="1" t="s">
        <v>2464</v>
      </c>
      <c r="G3226" s="1" t="s">
        <v>2465</v>
      </c>
      <c r="H3226" s="1" t="s">
        <v>50</v>
      </c>
      <c r="I3226" s="1" t="s">
        <v>435</v>
      </c>
      <c r="J3226" s="1" t="s">
        <v>436</v>
      </c>
      <c r="K3226" s="1" t="s">
        <v>4635</v>
      </c>
    </row>
    <row r="3227" spans="1:11">
      <c r="A3227" s="1">
        <v>9822</v>
      </c>
      <c r="B3227" s="1">
        <v>2906</v>
      </c>
      <c r="C3227" s="1" t="s">
        <v>4014</v>
      </c>
      <c r="D3227" s="1" t="s">
        <v>4632</v>
      </c>
      <c r="E3227" s="1" t="s">
        <v>71</v>
      </c>
      <c r="F3227" s="1" t="s">
        <v>2464</v>
      </c>
      <c r="G3227" s="1" t="s">
        <v>2465</v>
      </c>
      <c r="H3227" s="1" t="s">
        <v>50</v>
      </c>
      <c r="I3227" s="1" t="s">
        <v>435</v>
      </c>
      <c r="J3227" s="1" t="s">
        <v>436</v>
      </c>
      <c r="K3227" s="1" t="s">
        <v>4635</v>
      </c>
    </row>
    <row r="3228" spans="1:11">
      <c r="A3228" s="1">
        <v>9822</v>
      </c>
      <c r="B3228" s="1">
        <v>2906</v>
      </c>
      <c r="C3228" s="1" t="s">
        <v>4014</v>
      </c>
      <c r="D3228" s="1" t="s">
        <v>4632</v>
      </c>
      <c r="E3228" s="1" t="s">
        <v>47</v>
      </c>
      <c r="F3228" s="1" t="s">
        <v>2284</v>
      </c>
      <c r="G3228" s="1" t="s">
        <v>2285</v>
      </c>
      <c r="H3228" s="1" t="s">
        <v>50</v>
      </c>
      <c r="I3228" s="1" t="s">
        <v>284</v>
      </c>
      <c r="J3228" s="1" t="s">
        <v>285</v>
      </c>
      <c r="K3228" s="1" t="s">
        <v>4635</v>
      </c>
    </row>
    <row r="3229" spans="1:11">
      <c r="A3229" s="1">
        <v>9822</v>
      </c>
      <c r="B3229" s="1">
        <v>2906</v>
      </c>
      <c r="C3229" s="1" t="s">
        <v>4014</v>
      </c>
      <c r="D3229" s="1" t="s">
        <v>4632</v>
      </c>
      <c r="E3229" s="1" t="s">
        <v>47</v>
      </c>
      <c r="F3229" s="1" t="s">
        <v>4646</v>
      </c>
      <c r="G3229" s="1" t="s">
        <v>4647</v>
      </c>
      <c r="H3229" s="1" t="s">
        <v>50</v>
      </c>
      <c r="I3229" s="1" t="s">
        <v>147</v>
      </c>
      <c r="J3229" s="1" t="s">
        <v>148</v>
      </c>
      <c r="K3229" s="1" t="s">
        <v>4635</v>
      </c>
    </row>
    <row r="3230" spans="1:11">
      <c r="A3230" s="1">
        <v>9822</v>
      </c>
      <c r="B3230" s="1">
        <v>2906</v>
      </c>
      <c r="C3230" s="1" t="s">
        <v>4014</v>
      </c>
      <c r="D3230" s="1" t="s">
        <v>4632</v>
      </c>
      <c r="E3230" s="1" t="s">
        <v>47</v>
      </c>
      <c r="F3230" s="1" t="s">
        <v>1235</v>
      </c>
      <c r="G3230" s="1" t="s">
        <v>1236</v>
      </c>
      <c r="H3230" s="1" t="s">
        <v>50</v>
      </c>
      <c r="I3230" s="1" t="s">
        <v>284</v>
      </c>
      <c r="J3230" s="1" t="s">
        <v>285</v>
      </c>
      <c r="K3230" s="1" t="s">
        <v>4635</v>
      </c>
    </row>
    <row r="3231" spans="1:11">
      <c r="A3231" s="1">
        <v>9822</v>
      </c>
      <c r="B3231" s="1">
        <v>2906</v>
      </c>
      <c r="C3231" s="1" t="s">
        <v>4014</v>
      </c>
      <c r="D3231" s="1" t="s">
        <v>4632</v>
      </c>
      <c r="E3231" s="1" t="s">
        <v>54</v>
      </c>
      <c r="F3231" s="1" t="s">
        <v>3458</v>
      </c>
      <c r="G3231" s="1" t="s">
        <v>3459</v>
      </c>
      <c r="H3231" s="1" t="s">
        <v>50</v>
      </c>
      <c r="I3231" s="1" t="s">
        <v>57</v>
      </c>
      <c r="J3231" s="1" t="s">
        <v>58</v>
      </c>
      <c r="K3231" s="1" t="s">
        <v>4635</v>
      </c>
    </row>
    <row r="3232" spans="1:11">
      <c r="A3232" s="1">
        <v>9822</v>
      </c>
      <c r="B3232" s="1">
        <v>2906</v>
      </c>
      <c r="C3232" s="1" t="s">
        <v>4014</v>
      </c>
      <c r="D3232" s="1" t="s">
        <v>4632</v>
      </c>
      <c r="E3232" s="1" t="s">
        <v>474</v>
      </c>
      <c r="F3232" s="1" t="s">
        <v>553</v>
      </c>
      <c r="G3232" s="1" t="s">
        <v>554</v>
      </c>
      <c r="H3232" s="1" t="s">
        <v>50</v>
      </c>
      <c r="I3232" s="1" t="s">
        <v>51</v>
      </c>
      <c r="J3232" s="1" t="s">
        <v>52</v>
      </c>
      <c r="K3232" s="1" t="s">
        <v>4635</v>
      </c>
    </row>
    <row r="3233" spans="1:11">
      <c r="A3233" s="1">
        <v>9822</v>
      </c>
      <c r="B3233" s="1">
        <v>2906</v>
      </c>
      <c r="C3233" s="1" t="s">
        <v>4014</v>
      </c>
      <c r="D3233" s="1" t="s">
        <v>4632</v>
      </c>
      <c r="E3233" s="1" t="s">
        <v>186</v>
      </c>
      <c r="F3233" s="1" t="s">
        <v>4648</v>
      </c>
      <c r="G3233" s="1" t="s">
        <v>4649</v>
      </c>
      <c r="H3233" s="1" t="s">
        <v>50</v>
      </c>
      <c r="I3233" s="1" t="s">
        <v>51</v>
      </c>
      <c r="J3233" s="1" t="s">
        <v>52</v>
      </c>
      <c r="K3233" s="1" t="s">
        <v>4635</v>
      </c>
    </row>
    <row r="3234" spans="1:11">
      <c r="A3234" s="1">
        <v>9822</v>
      </c>
      <c r="B3234" s="1">
        <v>2906</v>
      </c>
      <c r="C3234" s="1" t="s">
        <v>4014</v>
      </c>
      <c r="D3234" s="1" t="s">
        <v>4632</v>
      </c>
      <c r="E3234" s="1" t="s">
        <v>186</v>
      </c>
      <c r="F3234" s="1" t="s">
        <v>4650</v>
      </c>
      <c r="G3234" s="1" t="s">
        <v>4651</v>
      </c>
      <c r="H3234" s="1" t="s">
        <v>50</v>
      </c>
      <c r="I3234" s="1" t="s">
        <v>575</v>
      </c>
      <c r="J3234" s="1" t="s">
        <v>576</v>
      </c>
      <c r="K3234" s="1" t="s">
        <v>4635</v>
      </c>
    </row>
    <row r="3235" spans="1:11">
      <c r="A3235" s="1">
        <v>9822</v>
      </c>
      <c r="B3235" s="1">
        <v>2906</v>
      </c>
      <c r="C3235" s="1" t="s">
        <v>4014</v>
      </c>
      <c r="D3235" s="1" t="s">
        <v>4632</v>
      </c>
      <c r="E3235" s="1" t="s">
        <v>1461</v>
      </c>
      <c r="F3235" s="1" t="s">
        <v>3934</v>
      </c>
      <c r="G3235" s="1" t="s">
        <v>3935</v>
      </c>
      <c r="H3235" s="1" t="s">
        <v>50</v>
      </c>
      <c r="I3235" s="1" t="s">
        <v>177</v>
      </c>
      <c r="J3235" s="1" t="s">
        <v>178</v>
      </c>
      <c r="K3235" s="1" t="s">
        <v>4635</v>
      </c>
    </row>
    <row r="3236" spans="1:11">
      <c r="A3236" s="1">
        <v>9822</v>
      </c>
      <c r="B3236" s="1">
        <v>2906</v>
      </c>
      <c r="C3236" s="1" t="s">
        <v>4014</v>
      </c>
      <c r="D3236" s="1" t="s">
        <v>4632</v>
      </c>
      <c r="E3236" s="1" t="s">
        <v>4652</v>
      </c>
      <c r="F3236" s="1" t="s">
        <v>4653</v>
      </c>
      <c r="G3236" s="1" t="s">
        <v>4654</v>
      </c>
      <c r="H3236" s="1" t="s">
        <v>50</v>
      </c>
      <c r="I3236" s="1" t="s">
        <v>177</v>
      </c>
      <c r="J3236" s="1" t="s">
        <v>178</v>
      </c>
      <c r="K3236" s="1" t="s">
        <v>4635</v>
      </c>
    </row>
    <row r="3237" spans="1:11">
      <c r="A3237" s="1">
        <v>9822</v>
      </c>
      <c r="B3237" s="1">
        <v>2906</v>
      </c>
      <c r="C3237" s="1" t="s">
        <v>4014</v>
      </c>
      <c r="D3237" s="1" t="s">
        <v>4632</v>
      </c>
      <c r="E3237" s="1" t="s">
        <v>65</v>
      </c>
      <c r="F3237" s="1" t="s">
        <v>2901</v>
      </c>
      <c r="G3237" s="1" t="s">
        <v>2902</v>
      </c>
      <c r="H3237" s="1" t="s">
        <v>50</v>
      </c>
      <c r="I3237" s="1" t="s">
        <v>638</v>
      </c>
      <c r="J3237" s="1" t="s">
        <v>639</v>
      </c>
      <c r="K3237" s="1" t="s">
        <v>4635</v>
      </c>
    </row>
    <row r="3238" spans="1:11">
      <c r="A3238" s="1">
        <v>9822</v>
      </c>
      <c r="B3238" s="1">
        <v>2906</v>
      </c>
      <c r="C3238" s="1" t="s">
        <v>4014</v>
      </c>
      <c r="D3238" s="1" t="s">
        <v>4632</v>
      </c>
      <c r="E3238" s="1" t="s">
        <v>4157</v>
      </c>
      <c r="F3238" s="1" t="s">
        <v>4158</v>
      </c>
      <c r="G3238" s="1" t="s">
        <v>4159</v>
      </c>
      <c r="H3238" s="1" t="s">
        <v>50</v>
      </c>
      <c r="I3238" s="1" t="s">
        <v>346</v>
      </c>
      <c r="J3238" s="1" t="s">
        <v>347</v>
      </c>
      <c r="K3238" s="1" t="s">
        <v>4635</v>
      </c>
    </row>
    <row r="3239" spans="1:11">
      <c r="A3239" s="1">
        <v>9822</v>
      </c>
      <c r="B3239" s="1">
        <v>2906</v>
      </c>
      <c r="C3239" s="1" t="s">
        <v>4014</v>
      </c>
      <c r="D3239" s="1" t="s">
        <v>4632</v>
      </c>
      <c r="E3239" s="1" t="s">
        <v>4157</v>
      </c>
      <c r="F3239" s="1" t="s">
        <v>4158</v>
      </c>
      <c r="G3239" s="1" t="s">
        <v>4159</v>
      </c>
      <c r="H3239" s="1" t="s">
        <v>50</v>
      </c>
      <c r="I3239" s="1" t="s">
        <v>212</v>
      </c>
      <c r="J3239" s="1" t="s">
        <v>213</v>
      </c>
      <c r="K3239" s="1" t="s">
        <v>4635</v>
      </c>
    </row>
    <row r="3240" spans="1:11">
      <c r="A3240" s="1">
        <v>9823</v>
      </c>
      <c r="B3240" s="1">
        <v>2049</v>
      </c>
      <c r="C3240" s="1" t="s">
        <v>4014</v>
      </c>
      <c r="D3240" s="1" t="s">
        <v>4655</v>
      </c>
      <c r="E3240" s="1" t="s">
        <v>186</v>
      </c>
      <c r="F3240" s="1" t="s">
        <v>4656</v>
      </c>
      <c r="G3240" s="1" t="s">
        <v>4657</v>
      </c>
      <c r="H3240" s="1" t="s">
        <v>50</v>
      </c>
      <c r="I3240" s="1" t="s">
        <v>1104</v>
      </c>
      <c r="J3240" s="1" t="s">
        <v>64</v>
      </c>
      <c r="K3240" s="1" t="s">
        <v>1425</v>
      </c>
    </row>
    <row r="3241" spans="1:11">
      <c r="A3241" s="1">
        <v>9823</v>
      </c>
      <c r="B3241" s="1">
        <v>2049</v>
      </c>
      <c r="C3241" s="1" t="s">
        <v>4014</v>
      </c>
      <c r="D3241" s="1" t="s">
        <v>4655</v>
      </c>
      <c r="E3241" s="1" t="s">
        <v>305</v>
      </c>
      <c r="F3241" s="1" t="s">
        <v>306</v>
      </c>
      <c r="G3241" s="1" t="s">
        <v>307</v>
      </c>
      <c r="H3241" s="1" t="s">
        <v>50</v>
      </c>
      <c r="I3241" s="1" t="s">
        <v>308</v>
      </c>
      <c r="J3241" s="1" t="s">
        <v>62</v>
      </c>
      <c r="K3241" s="1" t="s">
        <v>1425</v>
      </c>
    </row>
    <row r="3242" spans="1:11">
      <c r="A3242" s="1">
        <v>9823</v>
      </c>
      <c r="B3242" s="1">
        <v>2049</v>
      </c>
      <c r="C3242" s="1" t="s">
        <v>4014</v>
      </c>
      <c r="D3242" s="1" t="s">
        <v>4655</v>
      </c>
      <c r="E3242" s="1" t="s">
        <v>65</v>
      </c>
      <c r="F3242" s="1" t="s">
        <v>1747</v>
      </c>
      <c r="G3242" s="1" t="s">
        <v>1748</v>
      </c>
      <c r="H3242" s="1" t="s">
        <v>62</v>
      </c>
      <c r="I3242" s="1" t="s">
        <v>113</v>
      </c>
      <c r="J3242" s="1" t="s">
        <v>900</v>
      </c>
      <c r="K3242" s="1" t="s">
        <v>1425</v>
      </c>
    </row>
    <row r="3243" spans="1:11">
      <c r="A3243" s="1">
        <v>9930</v>
      </c>
      <c r="B3243" s="1">
        <v>2748</v>
      </c>
      <c r="C3243" s="1" t="s">
        <v>4014</v>
      </c>
      <c r="D3243" s="1" t="s">
        <v>4658</v>
      </c>
      <c r="E3243" s="1" t="s">
        <v>1621</v>
      </c>
      <c r="F3243" s="1" t="s">
        <v>4225</v>
      </c>
      <c r="G3243" s="1" t="s">
        <v>4226</v>
      </c>
      <c r="H3243" s="1" t="s">
        <v>50</v>
      </c>
      <c r="I3243" s="1" t="s">
        <v>119</v>
      </c>
      <c r="J3243" s="1" t="s">
        <v>120</v>
      </c>
      <c r="K3243" s="1" t="s">
        <v>2661</v>
      </c>
    </row>
    <row r="3244" spans="1:11">
      <c r="A3244" s="1">
        <v>9930</v>
      </c>
      <c r="B3244" s="1">
        <v>2748</v>
      </c>
      <c r="C3244" s="1" t="s">
        <v>4014</v>
      </c>
      <c r="D3244" s="1" t="s">
        <v>4658</v>
      </c>
      <c r="E3244" s="1" t="s">
        <v>323</v>
      </c>
      <c r="F3244" s="1" t="s">
        <v>4659</v>
      </c>
      <c r="G3244" s="1" t="s">
        <v>4660</v>
      </c>
      <c r="H3244" s="1" t="s">
        <v>50</v>
      </c>
      <c r="I3244" s="1" t="s">
        <v>555</v>
      </c>
      <c r="J3244" s="1" t="s">
        <v>556</v>
      </c>
      <c r="K3244" s="1" t="s">
        <v>2661</v>
      </c>
    </row>
    <row r="3245" spans="1:11">
      <c r="A3245" s="1">
        <v>9930</v>
      </c>
      <c r="B3245" s="1">
        <v>2748</v>
      </c>
      <c r="C3245" s="1" t="s">
        <v>4014</v>
      </c>
      <c r="D3245" s="1" t="s">
        <v>4658</v>
      </c>
      <c r="E3245" s="1" t="s">
        <v>1083</v>
      </c>
      <c r="F3245" s="1" t="s">
        <v>4661</v>
      </c>
      <c r="G3245" s="1" t="s">
        <v>4662</v>
      </c>
      <c r="H3245" s="1" t="s">
        <v>50</v>
      </c>
      <c r="I3245" s="1" t="s">
        <v>79</v>
      </c>
      <c r="J3245" s="1" t="s">
        <v>80</v>
      </c>
      <c r="K3245" s="1" t="s">
        <v>2661</v>
      </c>
    </row>
    <row r="3246" spans="1:11">
      <c r="A3246" s="1">
        <v>9930</v>
      </c>
      <c r="B3246" s="1">
        <v>2748</v>
      </c>
      <c r="C3246" s="1" t="s">
        <v>4014</v>
      </c>
      <c r="D3246" s="1" t="s">
        <v>4658</v>
      </c>
      <c r="E3246" s="1" t="s">
        <v>1083</v>
      </c>
      <c r="F3246" s="1" t="s">
        <v>4661</v>
      </c>
      <c r="G3246" s="1" t="s">
        <v>4662</v>
      </c>
      <c r="H3246" s="1" t="s">
        <v>50</v>
      </c>
      <c r="I3246" s="1" t="s">
        <v>189</v>
      </c>
      <c r="J3246" s="1" t="s">
        <v>190</v>
      </c>
      <c r="K3246" s="1" t="s">
        <v>2661</v>
      </c>
    </row>
    <row r="3247" spans="1:11">
      <c r="A3247" s="1">
        <v>9930</v>
      </c>
      <c r="B3247" s="1">
        <v>2748</v>
      </c>
      <c r="C3247" s="1" t="s">
        <v>4014</v>
      </c>
      <c r="D3247" s="1" t="s">
        <v>4658</v>
      </c>
      <c r="E3247" s="1" t="s">
        <v>398</v>
      </c>
      <c r="F3247" s="1" t="s">
        <v>4663</v>
      </c>
      <c r="G3247" s="1" t="s">
        <v>4664</v>
      </c>
      <c r="H3247" s="1" t="s">
        <v>50</v>
      </c>
      <c r="I3247" s="1" t="s">
        <v>79</v>
      </c>
      <c r="J3247" s="1" t="s">
        <v>80</v>
      </c>
      <c r="K3247" s="1" t="s">
        <v>2661</v>
      </c>
    </row>
    <row r="3248" spans="1:11">
      <c r="A3248" s="1">
        <v>9930</v>
      </c>
      <c r="B3248" s="1">
        <v>2748</v>
      </c>
      <c r="C3248" s="1" t="s">
        <v>4014</v>
      </c>
      <c r="D3248" s="1" t="s">
        <v>4658</v>
      </c>
      <c r="E3248" s="1" t="s">
        <v>331</v>
      </c>
      <c r="F3248" s="1" t="s">
        <v>4665</v>
      </c>
      <c r="G3248" s="1" t="s">
        <v>4666</v>
      </c>
      <c r="H3248" s="1" t="s">
        <v>50</v>
      </c>
      <c r="I3248" s="1" t="s">
        <v>212</v>
      </c>
      <c r="J3248" s="1" t="s">
        <v>213</v>
      </c>
      <c r="K3248" s="1" t="s">
        <v>2661</v>
      </c>
    </row>
    <row r="3249" spans="1:11">
      <c r="A3249" s="1">
        <v>9930</v>
      </c>
      <c r="B3249" s="1">
        <v>2748</v>
      </c>
      <c r="C3249" s="1" t="s">
        <v>4014</v>
      </c>
      <c r="D3249" s="1" t="s">
        <v>4658</v>
      </c>
      <c r="E3249" s="1" t="s">
        <v>331</v>
      </c>
      <c r="F3249" s="1" t="s">
        <v>1869</v>
      </c>
      <c r="G3249" s="1" t="s">
        <v>1870</v>
      </c>
      <c r="H3249" s="1" t="s">
        <v>50</v>
      </c>
      <c r="I3249" s="1" t="s">
        <v>153</v>
      </c>
      <c r="J3249" s="1" t="s">
        <v>154</v>
      </c>
      <c r="K3249" s="1" t="s">
        <v>2661</v>
      </c>
    </row>
    <row r="3250" spans="1:11">
      <c r="A3250" s="1">
        <v>9930</v>
      </c>
      <c r="B3250" s="1">
        <v>2748</v>
      </c>
      <c r="C3250" s="1" t="s">
        <v>4014</v>
      </c>
      <c r="D3250" s="1" t="s">
        <v>4658</v>
      </c>
      <c r="E3250" s="1" t="s">
        <v>331</v>
      </c>
      <c r="F3250" s="1" t="s">
        <v>2705</v>
      </c>
      <c r="G3250" s="1" t="s">
        <v>2706</v>
      </c>
      <c r="H3250" s="1" t="s">
        <v>50</v>
      </c>
      <c r="I3250" s="1" t="s">
        <v>79</v>
      </c>
      <c r="J3250" s="1" t="s">
        <v>80</v>
      </c>
      <c r="K3250" s="1" t="s">
        <v>2661</v>
      </c>
    </row>
    <row r="3251" spans="1:11">
      <c r="A3251" s="1">
        <v>9930</v>
      </c>
      <c r="B3251" s="1">
        <v>2748</v>
      </c>
      <c r="C3251" s="1" t="s">
        <v>4014</v>
      </c>
      <c r="D3251" s="1" t="s">
        <v>4658</v>
      </c>
      <c r="E3251" s="1" t="s">
        <v>427</v>
      </c>
      <c r="F3251" s="1" t="s">
        <v>3037</v>
      </c>
      <c r="G3251" s="1" t="s">
        <v>3038</v>
      </c>
      <c r="H3251" s="1" t="s">
        <v>50</v>
      </c>
      <c r="I3251" s="1" t="s">
        <v>147</v>
      </c>
      <c r="J3251" s="1" t="s">
        <v>148</v>
      </c>
      <c r="K3251" s="1" t="s">
        <v>2661</v>
      </c>
    </row>
    <row r="3252" spans="1:11">
      <c r="A3252" s="1">
        <v>9930</v>
      </c>
      <c r="B3252" s="1">
        <v>2748</v>
      </c>
      <c r="C3252" s="1" t="s">
        <v>4014</v>
      </c>
      <c r="D3252" s="1" t="s">
        <v>4658</v>
      </c>
      <c r="E3252" s="1" t="s">
        <v>379</v>
      </c>
      <c r="F3252" s="1" t="s">
        <v>4667</v>
      </c>
      <c r="G3252" s="1" t="s">
        <v>4668</v>
      </c>
      <c r="H3252" s="1" t="s">
        <v>50</v>
      </c>
      <c r="I3252" s="1" t="s">
        <v>289</v>
      </c>
      <c r="J3252" s="1" t="s">
        <v>290</v>
      </c>
      <c r="K3252" s="1" t="s">
        <v>2661</v>
      </c>
    </row>
    <row r="3253" spans="1:11">
      <c r="A3253" s="1">
        <v>9930</v>
      </c>
      <c r="B3253" s="1">
        <v>2748</v>
      </c>
      <c r="C3253" s="1" t="s">
        <v>4014</v>
      </c>
      <c r="D3253" s="1" t="s">
        <v>4658</v>
      </c>
      <c r="E3253" s="1" t="s">
        <v>379</v>
      </c>
      <c r="F3253" s="1" t="s">
        <v>504</v>
      </c>
      <c r="G3253" s="1" t="s">
        <v>505</v>
      </c>
      <c r="H3253" s="1" t="s">
        <v>50</v>
      </c>
      <c r="I3253" s="1" t="s">
        <v>775</v>
      </c>
      <c r="J3253" s="1" t="s">
        <v>776</v>
      </c>
      <c r="K3253" s="1" t="s">
        <v>2661</v>
      </c>
    </row>
    <row r="3254" spans="1:11">
      <c r="A3254" s="1">
        <v>9930</v>
      </c>
      <c r="B3254" s="1">
        <v>2748</v>
      </c>
      <c r="C3254" s="1" t="s">
        <v>4014</v>
      </c>
      <c r="D3254" s="1" t="s">
        <v>4658</v>
      </c>
      <c r="E3254" s="1" t="s">
        <v>379</v>
      </c>
      <c r="F3254" s="1" t="s">
        <v>2277</v>
      </c>
      <c r="G3254" s="1" t="s">
        <v>2278</v>
      </c>
      <c r="H3254" s="1" t="s">
        <v>50</v>
      </c>
      <c r="I3254" s="1" t="s">
        <v>346</v>
      </c>
      <c r="J3254" s="1" t="s">
        <v>347</v>
      </c>
      <c r="K3254" s="1" t="s">
        <v>2661</v>
      </c>
    </row>
    <row r="3255" spans="1:11">
      <c r="A3255" s="1">
        <v>9930</v>
      </c>
      <c r="B3255" s="1">
        <v>2748</v>
      </c>
      <c r="C3255" s="1" t="s">
        <v>4014</v>
      </c>
      <c r="D3255" s="1" t="s">
        <v>4658</v>
      </c>
      <c r="E3255" s="1" t="s">
        <v>54</v>
      </c>
      <c r="F3255" s="1" t="s">
        <v>1165</v>
      </c>
      <c r="G3255" s="1" t="s">
        <v>1166</v>
      </c>
      <c r="H3255" s="1" t="s">
        <v>50</v>
      </c>
      <c r="I3255" s="1" t="s">
        <v>195</v>
      </c>
      <c r="J3255" s="1" t="s">
        <v>196</v>
      </c>
      <c r="K3255" s="1" t="s">
        <v>2661</v>
      </c>
    </row>
    <row r="3256" spans="1:11">
      <c r="A3256" s="1">
        <v>9930</v>
      </c>
      <c r="B3256" s="1">
        <v>2748</v>
      </c>
      <c r="C3256" s="1" t="s">
        <v>4014</v>
      </c>
      <c r="D3256" s="1" t="s">
        <v>4658</v>
      </c>
      <c r="E3256" s="1" t="s">
        <v>474</v>
      </c>
      <c r="F3256" s="1" t="s">
        <v>4669</v>
      </c>
      <c r="G3256" s="1" t="s">
        <v>4670</v>
      </c>
      <c r="H3256" s="1" t="s">
        <v>50</v>
      </c>
      <c r="I3256" s="1" t="s">
        <v>303</v>
      </c>
      <c r="J3256" s="1" t="s">
        <v>304</v>
      </c>
      <c r="K3256" s="1" t="s">
        <v>2661</v>
      </c>
    </row>
    <row r="3257" spans="1:11">
      <c r="A3257" s="1">
        <v>9930</v>
      </c>
      <c r="B3257" s="1">
        <v>2748</v>
      </c>
      <c r="C3257" s="1" t="s">
        <v>4014</v>
      </c>
      <c r="D3257" s="1" t="s">
        <v>4658</v>
      </c>
      <c r="E3257" s="1" t="s">
        <v>124</v>
      </c>
      <c r="F3257" s="1" t="s">
        <v>4671</v>
      </c>
      <c r="G3257" s="1" t="s">
        <v>4672</v>
      </c>
      <c r="H3257" s="1" t="s">
        <v>50</v>
      </c>
      <c r="I3257" s="1" t="s">
        <v>346</v>
      </c>
      <c r="J3257" s="1" t="s">
        <v>347</v>
      </c>
      <c r="K3257" s="1" t="s">
        <v>2661</v>
      </c>
    </row>
    <row r="3258" spans="1:11">
      <c r="A3258" s="1">
        <v>9930</v>
      </c>
      <c r="B3258" s="1">
        <v>2748</v>
      </c>
      <c r="C3258" s="1" t="s">
        <v>4014</v>
      </c>
      <c r="D3258" s="1" t="s">
        <v>4658</v>
      </c>
      <c r="E3258" s="1" t="s">
        <v>1828</v>
      </c>
      <c r="F3258" s="1" t="s">
        <v>4673</v>
      </c>
      <c r="G3258" s="1" t="s">
        <v>4674</v>
      </c>
      <c r="H3258" s="1" t="s">
        <v>50</v>
      </c>
      <c r="I3258" s="1" t="s">
        <v>63</v>
      </c>
      <c r="J3258" s="1" t="s">
        <v>81</v>
      </c>
      <c r="K3258" s="1" t="s">
        <v>2661</v>
      </c>
    </row>
    <row r="3259" spans="1:11">
      <c r="A3259" s="1">
        <v>9930</v>
      </c>
      <c r="B3259" s="1">
        <v>2748</v>
      </c>
      <c r="C3259" s="1" t="s">
        <v>4014</v>
      </c>
      <c r="D3259" s="1" t="s">
        <v>4658</v>
      </c>
      <c r="E3259" s="1" t="s">
        <v>305</v>
      </c>
      <c r="F3259" s="1" t="s">
        <v>306</v>
      </c>
      <c r="G3259" s="1" t="s">
        <v>307</v>
      </c>
      <c r="H3259" s="1" t="s">
        <v>50</v>
      </c>
      <c r="I3259" s="1" t="s">
        <v>308</v>
      </c>
      <c r="J3259" s="1" t="s">
        <v>62</v>
      </c>
      <c r="K3259" s="1" t="s">
        <v>2661</v>
      </c>
    </row>
    <row r="3260" spans="1:11">
      <c r="A3260" s="1">
        <v>9930</v>
      </c>
      <c r="B3260" s="1">
        <v>2748</v>
      </c>
      <c r="C3260" s="1" t="s">
        <v>4014</v>
      </c>
      <c r="D3260" s="1" t="s">
        <v>4658</v>
      </c>
      <c r="E3260" s="1" t="s">
        <v>65</v>
      </c>
      <c r="F3260" s="1" t="s">
        <v>489</v>
      </c>
      <c r="G3260" s="1" t="s">
        <v>490</v>
      </c>
      <c r="H3260" s="1" t="s">
        <v>50</v>
      </c>
      <c r="I3260" s="1" t="s">
        <v>4062</v>
      </c>
      <c r="J3260" s="1" t="s">
        <v>4063</v>
      </c>
      <c r="K3260" s="1" t="s">
        <v>2661</v>
      </c>
    </row>
    <row r="3261" spans="1:11">
      <c r="A3261" s="1">
        <v>9931</v>
      </c>
      <c r="B3261" s="1">
        <v>2748</v>
      </c>
      <c r="C3261" s="1" t="s">
        <v>4014</v>
      </c>
      <c r="D3261" s="1" t="s">
        <v>3569</v>
      </c>
      <c r="E3261" s="1" t="s">
        <v>168</v>
      </c>
      <c r="F3261" s="1" t="s">
        <v>4675</v>
      </c>
      <c r="G3261" s="1" t="s">
        <v>4676</v>
      </c>
      <c r="H3261" s="1" t="s">
        <v>50</v>
      </c>
      <c r="I3261" s="1" t="s">
        <v>665</v>
      </c>
      <c r="J3261" s="1" t="s">
        <v>666</v>
      </c>
      <c r="K3261" s="1" t="s">
        <v>2809</v>
      </c>
    </row>
    <row r="3262" spans="1:11">
      <c r="A3262" s="1">
        <v>9931</v>
      </c>
      <c r="B3262" s="1">
        <v>2748</v>
      </c>
      <c r="C3262" s="1" t="s">
        <v>4014</v>
      </c>
      <c r="D3262" s="1" t="s">
        <v>3569</v>
      </c>
      <c r="E3262" s="1" t="s">
        <v>65</v>
      </c>
      <c r="F3262" s="1" t="s">
        <v>1162</v>
      </c>
      <c r="G3262" s="1" t="s">
        <v>1163</v>
      </c>
      <c r="H3262" s="1" t="s">
        <v>50</v>
      </c>
      <c r="I3262" s="1" t="s">
        <v>841</v>
      </c>
      <c r="J3262" s="1" t="s">
        <v>842</v>
      </c>
      <c r="K3262" s="1" t="s">
        <v>2809</v>
      </c>
    </row>
    <row r="3263" spans="1:11">
      <c r="A3263" s="1">
        <v>9932</v>
      </c>
      <c r="B3263" s="1">
        <v>2748</v>
      </c>
      <c r="C3263" s="1" t="s">
        <v>4014</v>
      </c>
      <c r="D3263" s="1" t="s">
        <v>4677</v>
      </c>
      <c r="E3263" s="1" t="s">
        <v>253</v>
      </c>
      <c r="F3263" s="1" t="s">
        <v>254</v>
      </c>
      <c r="G3263" s="1" t="s">
        <v>255</v>
      </c>
      <c r="H3263" s="1" t="s">
        <v>50</v>
      </c>
      <c r="I3263" s="1" t="s">
        <v>122</v>
      </c>
      <c r="J3263" s="1" t="s">
        <v>123</v>
      </c>
      <c r="K3263" s="1" t="s">
        <v>4678</v>
      </c>
    </row>
    <row r="3264" spans="1:11">
      <c r="A3264" s="1">
        <v>9932</v>
      </c>
      <c r="B3264" s="1">
        <v>2748</v>
      </c>
      <c r="C3264" s="1" t="s">
        <v>4014</v>
      </c>
      <c r="D3264" s="1" t="s">
        <v>4677</v>
      </c>
      <c r="E3264" s="1" t="s">
        <v>318</v>
      </c>
      <c r="F3264" s="1" t="s">
        <v>4525</v>
      </c>
      <c r="G3264" s="1" t="s">
        <v>4526</v>
      </c>
      <c r="H3264" s="1" t="s">
        <v>50</v>
      </c>
      <c r="I3264" s="1" t="s">
        <v>195</v>
      </c>
      <c r="J3264" s="1" t="s">
        <v>196</v>
      </c>
      <c r="K3264" s="1" t="s">
        <v>4678</v>
      </c>
    </row>
    <row r="3265" spans="1:11">
      <c r="A3265" s="1">
        <v>9932</v>
      </c>
      <c r="B3265" s="1">
        <v>2748</v>
      </c>
      <c r="C3265" s="1" t="s">
        <v>4014</v>
      </c>
      <c r="D3265" s="1" t="s">
        <v>4677</v>
      </c>
      <c r="E3265" s="1" t="s">
        <v>1621</v>
      </c>
      <c r="F3265" s="1" t="s">
        <v>4679</v>
      </c>
      <c r="G3265" s="1" t="s">
        <v>4680</v>
      </c>
      <c r="H3265" s="1" t="s">
        <v>50</v>
      </c>
      <c r="I3265" s="1" t="s">
        <v>966</v>
      </c>
      <c r="J3265" s="1" t="s">
        <v>967</v>
      </c>
      <c r="K3265" s="1" t="s">
        <v>4678</v>
      </c>
    </row>
    <row r="3266" spans="1:11">
      <c r="A3266" s="1">
        <v>9932</v>
      </c>
      <c r="B3266" s="1">
        <v>2748</v>
      </c>
      <c r="C3266" s="1" t="s">
        <v>4014</v>
      </c>
      <c r="D3266" s="1" t="s">
        <v>4677</v>
      </c>
      <c r="E3266" s="1" t="s">
        <v>331</v>
      </c>
      <c r="F3266" s="1" t="s">
        <v>3896</v>
      </c>
      <c r="G3266" s="1" t="s">
        <v>3897</v>
      </c>
      <c r="H3266" s="1" t="s">
        <v>50</v>
      </c>
      <c r="I3266" s="1" t="s">
        <v>79</v>
      </c>
      <c r="J3266" s="1" t="s">
        <v>80</v>
      </c>
      <c r="K3266" s="1" t="s">
        <v>4678</v>
      </c>
    </row>
    <row r="3267" spans="1:11">
      <c r="A3267" s="1">
        <v>9932</v>
      </c>
      <c r="B3267" s="1">
        <v>2748</v>
      </c>
      <c r="C3267" s="1" t="s">
        <v>4014</v>
      </c>
      <c r="D3267" s="1" t="s">
        <v>4677</v>
      </c>
      <c r="E3267" s="1" t="s">
        <v>331</v>
      </c>
      <c r="F3267" s="1" t="s">
        <v>4681</v>
      </c>
      <c r="G3267" s="1" t="s">
        <v>4682</v>
      </c>
      <c r="H3267" s="1" t="s">
        <v>50</v>
      </c>
      <c r="I3267" s="1" t="s">
        <v>439</v>
      </c>
      <c r="J3267" s="1" t="s">
        <v>440</v>
      </c>
      <c r="K3267" s="1" t="s">
        <v>4678</v>
      </c>
    </row>
    <row r="3268" spans="1:11">
      <c r="A3268" s="1">
        <v>9932</v>
      </c>
      <c r="B3268" s="1">
        <v>2748</v>
      </c>
      <c r="C3268" s="1" t="s">
        <v>4014</v>
      </c>
      <c r="D3268" s="1" t="s">
        <v>4677</v>
      </c>
      <c r="E3268" s="1" t="s">
        <v>379</v>
      </c>
      <c r="F3268" s="1" t="s">
        <v>380</v>
      </c>
      <c r="G3268" s="1" t="s">
        <v>381</v>
      </c>
      <c r="H3268" s="1" t="s">
        <v>50</v>
      </c>
      <c r="I3268" s="1" t="s">
        <v>377</v>
      </c>
      <c r="J3268" s="1" t="s">
        <v>378</v>
      </c>
      <c r="K3268" s="1" t="s">
        <v>4678</v>
      </c>
    </row>
    <row r="3269" spans="1:11">
      <c r="A3269" s="1">
        <v>9932</v>
      </c>
      <c r="B3269" s="1">
        <v>2748</v>
      </c>
      <c r="C3269" s="1" t="s">
        <v>4014</v>
      </c>
      <c r="D3269" s="1" t="s">
        <v>4677</v>
      </c>
      <c r="E3269" s="1" t="s">
        <v>2738</v>
      </c>
      <c r="F3269" s="1" t="s">
        <v>4683</v>
      </c>
      <c r="G3269" s="1" t="s">
        <v>4684</v>
      </c>
      <c r="H3269" s="1" t="s">
        <v>50</v>
      </c>
      <c r="I3269" s="1" t="s">
        <v>1191</v>
      </c>
      <c r="J3269" s="1" t="s">
        <v>1192</v>
      </c>
      <c r="K3269" s="1" t="s">
        <v>4678</v>
      </c>
    </row>
    <row r="3270" spans="1:11">
      <c r="A3270" s="1">
        <v>9932</v>
      </c>
      <c r="B3270" s="1">
        <v>2748</v>
      </c>
      <c r="C3270" s="1" t="s">
        <v>4014</v>
      </c>
      <c r="D3270" s="1" t="s">
        <v>4677</v>
      </c>
      <c r="E3270" s="1" t="s">
        <v>2738</v>
      </c>
      <c r="F3270" s="1" t="s">
        <v>4685</v>
      </c>
      <c r="G3270" s="1" t="s">
        <v>4686</v>
      </c>
      <c r="H3270" s="1" t="s">
        <v>50</v>
      </c>
      <c r="I3270" s="1" t="s">
        <v>1191</v>
      </c>
      <c r="J3270" s="1" t="s">
        <v>1192</v>
      </c>
      <c r="K3270" s="1" t="s">
        <v>4678</v>
      </c>
    </row>
    <row r="3271" spans="1:11">
      <c r="A3271" s="1">
        <v>9932</v>
      </c>
      <c r="B3271" s="1">
        <v>2748</v>
      </c>
      <c r="C3271" s="1" t="s">
        <v>4014</v>
      </c>
      <c r="D3271" s="1" t="s">
        <v>4677</v>
      </c>
      <c r="E3271" s="1" t="s">
        <v>474</v>
      </c>
      <c r="F3271" s="1" t="s">
        <v>4687</v>
      </c>
      <c r="G3271" s="1" t="s">
        <v>4688</v>
      </c>
      <c r="H3271" s="1" t="s">
        <v>50</v>
      </c>
      <c r="I3271" s="1" t="s">
        <v>346</v>
      </c>
      <c r="J3271" s="1" t="s">
        <v>347</v>
      </c>
      <c r="K3271" s="1" t="s">
        <v>4678</v>
      </c>
    </row>
    <row r="3272" spans="1:11">
      <c r="A3272" s="1">
        <v>9932</v>
      </c>
      <c r="B3272" s="1">
        <v>2748</v>
      </c>
      <c r="C3272" s="1" t="s">
        <v>4014</v>
      </c>
      <c r="D3272" s="1" t="s">
        <v>4677</v>
      </c>
      <c r="E3272" s="1" t="s">
        <v>279</v>
      </c>
      <c r="F3272" s="1" t="s">
        <v>4689</v>
      </c>
      <c r="G3272" s="1" t="s">
        <v>4690</v>
      </c>
      <c r="H3272" s="1" t="s">
        <v>50</v>
      </c>
      <c r="I3272" s="1" t="s">
        <v>79</v>
      </c>
      <c r="J3272" s="1" t="s">
        <v>80</v>
      </c>
      <c r="K3272" s="1" t="s">
        <v>4678</v>
      </c>
    </row>
    <row r="3273" spans="1:11">
      <c r="A3273" s="1">
        <v>9932</v>
      </c>
      <c r="B3273" s="1">
        <v>2748</v>
      </c>
      <c r="C3273" s="1" t="s">
        <v>4014</v>
      </c>
      <c r="D3273" s="1" t="s">
        <v>4677</v>
      </c>
      <c r="E3273" s="1" t="s">
        <v>305</v>
      </c>
      <c r="F3273" s="1" t="s">
        <v>306</v>
      </c>
      <c r="G3273" s="1" t="s">
        <v>307</v>
      </c>
      <c r="H3273" s="1" t="s">
        <v>50</v>
      </c>
      <c r="I3273" s="1" t="s">
        <v>308</v>
      </c>
      <c r="J3273" s="1" t="s">
        <v>62</v>
      </c>
      <c r="K3273" s="1" t="s">
        <v>4678</v>
      </c>
    </row>
    <row r="3274" spans="1:11">
      <c r="A3274" s="1">
        <v>9932</v>
      </c>
      <c r="B3274" s="1">
        <v>2748</v>
      </c>
      <c r="C3274" s="1" t="s">
        <v>4014</v>
      </c>
      <c r="D3274" s="1" t="s">
        <v>4677</v>
      </c>
      <c r="E3274" s="1" t="s">
        <v>65</v>
      </c>
      <c r="F3274" s="1" t="s">
        <v>1329</v>
      </c>
      <c r="G3274" s="1" t="s">
        <v>1330</v>
      </c>
      <c r="H3274" s="1" t="s">
        <v>50</v>
      </c>
      <c r="I3274" s="1" t="s">
        <v>760</v>
      </c>
      <c r="J3274" s="1" t="s">
        <v>761</v>
      </c>
      <c r="K3274" s="1" t="s">
        <v>4678</v>
      </c>
    </row>
    <row r="3275" spans="1:11">
      <c r="A3275" s="1">
        <v>9932</v>
      </c>
      <c r="B3275" s="1">
        <v>2748</v>
      </c>
      <c r="C3275" s="1" t="s">
        <v>4014</v>
      </c>
      <c r="D3275" s="1" t="s">
        <v>4677</v>
      </c>
      <c r="E3275" s="1" t="s">
        <v>1980</v>
      </c>
      <c r="F3275" s="1" t="s">
        <v>4691</v>
      </c>
      <c r="G3275" s="1" t="s">
        <v>4692</v>
      </c>
      <c r="H3275" s="1" t="s">
        <v>50</v>
      </c>
      <c r="I3275" s="1" t="s">
        <v>587</v>
      </c>
      <c r="J3275" s="1" t="s">
        <v>588</v>
      </c>
      <c r="K3275" s="1" t="s">
        <v>4678</v>
      </c>
    </row>
    <row r="3276" spans="1:11">
      <c r="A3276" s="1">
        <v>9933</v>
      </c>
      <c r="B3276" s="1">
        <v>2748</v>
      </c>
      <c r="C3276" s="1" t="s">
        <v>4014</v>
      </c>
      <c r="D3276" s="1" t="s">
        <v>4693</v>
      </c>
      <c r="E3276" s="1" t="s">
        <v>253</v>
      </c>
      <c r="F3276" s="1" t="s">
        <v>2188</v>
      </c>
      <c r="G3276" s="1" t="s">
        <v>2189</v>
      </c>
      <c r="H3276" s="1" t="s">
        <v>50</v>
      </c>
      <c r="I3276" s="1" t="s">
        <v>275</v>
      </c>
      <c r="J3276" s="1" t="s">
        <v>276</v>
      </c>
      <c r="K3276" s="1" t="s">
        <v>4694</v>
      </c>
    </row>
    <row r="3277" spans="1:11">
      <c r="A3277" s="1">
        <v>9933</v>
      </c>
      <c r="B3277" s="1">
        <v>2748</v>
      </c>
      <c r="C3277" s="1" t="s">
        <v>4014</v>
      </c>
      <c r="D3277" s="1" t="s">
        <v>4693</v>
      </c>
      <c r="E3277" s="1" t="s">
        <v>3044</v>
      </c>
      <c r="F3277" s="1" t="s">
        <v>2164</v>
      </c>
      <c r="G3277" s="1" t="s">
        <v>2165</v>
      </c>
      <c r="H3277" s="1" t="s">
        <v>50</v>
      </c>
      <c r="I3277" s="1" t="s">
        <v>775</v>
      </c>
      <c r="J3277" s="1" t="s">
        <v>776</v>
      </c>
      <c r="K3277" s="1" t="s">
        <v>4694</v>
      </c>
    </row>
    <row r="3278" spans="1:11">
      <c r="A3278" s="1">
        <v>9933</v>
      </c>
      <c r="B3278" s="1">
        <v>2748</v>
      </c>
      <c r="C3278" s="1" t="s">
        <v>4014</v>
      </c>
      <c r="D3278" s="1" t="s">
        <v>4693</v>
      </c>
      <c r="E3278" s="1" t="s">
        <v>1177</v>
      </c>
      <c r="F3278" s="1" t="s">
        <v>4578</v>
      </c>
      <c r="G3278" s="1" t="s">
        <v>4579</v>
      </c>
      <c r="H3278" s="1" t="s">
        <v>50</v>
      </c>
      <c r="I3278" s="1" t="s">
        <v>719</v>
      </c>
      <c r="J3278" s="1" t="s">
        <v>720</v>
      </c>
      <c r="K3278" s="1" t="s">
        <v>4694</v>
      </c>
    </row>
    <row r="3279" spans="1:11">
      <c r="A3279" s="1">
        <v>9933</v>
      </c>
      <c r="B3279" s="1">
        <v>2748</v>
      </c>
      <c r="C3279" s="1" t="s">
        <v>4014</v>
      </c>
      <c r="D3279" s="1" t="s">
        <v>4693</v>
      </c>
      <c r="E3279" s="1" t="s">
        <v>331</v>
      </c>
      <c r="F3279" s="1" t="s">
        <v>4460</v>
      </c>
      <c r="G3279" s="1" t="s">
        <v>4461</v>
      </c>
      <c r="H3279" s="1" t="s">
        <v>50</v>
      </c>
      <c r="I3279" s="1" t="s">
        <v>377</v>
      </c>
      <c r="J3279" s="1" t="s">
        <v>378</v>
      </c>
      <c r="K3279" s="1" t="s">
        <v>4694</v>
      </c>
    </row>
    <row r="3280" spans="1:11">
      <c r="A3280" s="1">
        <v>9933</v>
      </c>
      <c r="B3280" s="1">
        <v>2748</v>
      </c>
      <c r="C3280" s="1" t="s">
        <v>4014</v>
      </c>
      <c r="D3280" s="1" t="s">
        <v>4693</v>
      </c>
      <c r="E3280" s="1" t="s">
        <v>179</v>
      </c>
      <c r="F3280" s="1" t="s">
        <v>3806</v>
      </c>
      <c r="G3280" s="1" t="s">
        <v>3807</v>
      </c>
      <c r="H3280" s="1" t="s">
        <v>50</v>
      </c>
      <c r="I3280" s="1" t="s">
        <v>486</v>
      </c>
      <c r="J3280" s="1" t="s">
        <v>487</v>
      </c>
      <c r="K3280" s="1" t="s">
        <v>4694</v>
      </c>
    </row>
    <row r="3281" spans="1:11">
      <c r="A3281" s="1">
        <v>9933</v>
      </c>
      <c r="B3281" s="1">
        <v>2748</v>
      </c>
      <c r="C3281" s="1" t="s">
        <v>4014</v>
      </c>
      <c r="D3281" s="1" t="s">
        <v>4693</v>
      </c>
      <c r="E3281" s="1" t="s">
        <v>305</v>
      </c>
      <c r="F3281" s="1" t="s">
        <v>306</v>
      </c>
      <c r="G3281" s="1" t="s">
        <v>307</v>
      </c>
      <c r="H3281" s="1" t="s">
        <v>50</v>
      </c>
      <c r="I3281" s="1" t="s">
        <v>308</v>
      </c>
      <c r="J3281" s="1" t="s">
        <v>62</v>
      </c>
      <c r="K3281" s="1" t="s">
        <v>4694</v>
      </c>
    </row>
    <row r="3282" spans="1:11">
      <c r="A3282" s="1">
        <v>9933</v>
      </c>
      <c r="B3282" s="1">
        <v>2748</v>
      </c>
      <c r="C3282" s="1" t="s">
        <v>4014</v>
      </c>
      <c r="D3282" s="1" t="s">
        <v>4693</v>
      </c>
      <c r="E3282" s="1" t="s">
        <v>65</v>
      </c>
      <c r="F3282" s="1" t="s">
        <v>1196</v>
      </c>
      <c r="G3282" s="1" t="s">
        <v>1197</v>
      </c>
      <c r="H3282" s="1" t="s">
        <v>50</v>
      </c>
      <c r="I3282" s="1" t="s">
        <v>587</v>
      </c>
      <c r="J3282" s="1" t="s">
        <v>588</v>
      </c>
      <c r="K3282" s="1" t="s">
        <v>4694</v>
      </c>
    </row>
    <row r="3283" spans="1:11">
      <c r="A3283" s="1">
        <v>9933</v>
      </c>
      <c r="B3283" s="1">
        <v>2748</v>
      </c>
      <c r="C3283" s="1" t="s">
        <v>4014</v>
      </c>
      <c r="D3283" s="1" t="s">
        <v>4693</v>
      </c>
      <c r="E3283" s="1" t="s">
        <v>1980</v>
      </c>
      <c r="F3283" s="1" t="s">
        <v>4695</v>
      </c>
      <c r="G3283" s="1" t="s">
        <v>4696</v>
      </c>
      <c r="H3283" s="1" t="s">
        <v>50</v>
      </c>
      <c r="I3283" s="1" t="s">
        <v>619</v>
      </c>
      <c r="J3283" s="1" t="s">
        <v>620</v>
      </c>
      <c r="K3283" s="1" t="s">
        <v>4694</v>
      </c>
    </row>
    <row r="3284" spans="1:11">
      <c r="A3284" s="1">
        <v>9934</v>
      </c>
      <c r="B3284" s="1">
        <v>2748</v>
      </c>
      <c r="C3284" s="1" t="s">
        <v>4014</v>
      </c>
      <c r="D3284" s="1" t="s">
        <v>4697</v>
      </c>
      <c r="E3284" s="1" t="s">
        <v>1331</v>
      </c>
      <c r="F3284" s="1" t="s">
        <v>4698</v>
      </c>
      <c r="G3284" s="1" t="s">
        <v>4699</v>
      </c>
      <c r="H3284" s="1" t="s">
        <v>50</v>
      </c>
      <c r="I3284" s="1" t="s">
        <v>401</v>
      </c>
      <c r="J3284" s="1" t="s">
        <v>402</v>
      </c>
      <c r="K3284" s="1" t="s">
        <v>4117</v>
      </c>
    </row>
    <row r="3285" spans="1:11">
      <c r="A3285" s="1">
        <v>9934</v>
      </c>
      <c r="B3285" s="1">
        <v>2748</v>
      </c>
      <c r="C3285" s="1" t="s">
        <v>4014</v>
      </c>
      <c r="D3285" s="1" t="s">
        <v>4697</v>
      </c>
      <c r="E3285" s="1" t="s">
        <v>328</v>
      </c>
      <c r="F3285" s="1" t="s">
        <v>1303</v>
      </c>
      <c r="G3285" s="1" t="s">
        <v>1304</v>
      </c>
      <c r="H3285" s="1" t="s">
        <v>50</v>
      </c>
      <c r="I3285" s="1" t="s">
        <v>316</v>
      </c>
      <c r="J3285" s="1" t="s">
        <v>265</v>
      </c>
      <c r="K3285" s="1" t="s">
        <v>4117</v>
      </c>
    </row>
    <row r="3286" spans="1:11">
      <c r="A3286" s="1">
        <v>9934</v>
      </c>
      <c r="B3286" s="1">
        <v>2748</v>
      </c>
      <c r="C3286" s="1" t="s">
        <v>4014</v>
      </c>
      <c r="D3286" s="1" t="s">
        <v>4697</v>
      </c>
      <c r="E3286" s="1" t="s">
        <v>339</v>
      </c>
      <c r="F3286" s="1" t="s">
        <v>340</v>
      </c>
      <c r="G3286" s="1" t="s">
        <v>341</v>
      </c>
      <c r="H3286" s="1" t="s">
        <v>50</v>
      </c>
      <c r="I3286" s="1" t="s">
        <v>271</v>
      </c>
      <c r="J3286" s="1" t="s">
        <v>272</v>
      </c>
      <c r="K3286" s="1" t="s">
        <v>4117</v>
      </c>
    </row>
    <row r="3287" spans="1:11">
      <c r="A3287" s="1">
        <v>9934</v>
      </c>
      <c r="B3287" s="1">
        <v>2748</v>
      </c>
      <c r="C3287" s="1" t="s">
        <v>4014</v>
      </c>
      <c r="D3287" s="1" t="s">
        <v>4697</v>
      </c>
      <c r="E3287" s="1" t="s">
        <v>1886</v>
      </c>
      <c r="F3287" s="1" t="s">
        <v>4700</v>
      </c>
      <c r="G3287" s="1" t="s">
        <v>4701</v>
      </c>
      <c r="H3287" s="1" t="s">
        <v>50</v>
      </c>
      <c r="I3287" s="1" t="s">
        <v>377</v>
      </c>
      <c r="J3287" s="1" t="s">
        <v>378</v>
      </c>
      <c r="K3287" s="1" t="s">
        <v>4117</v>
      </c>
    </row>
    <row r="3288" spans="1:11">
      <c r="A3288" s="1">
        <v>9934</v>
      </c>
      <c r="B3288" s="1">
        <v>2748</v>
      </c>
      <c r="C3288" s="1" t="s">
        <v>4014</v>
      </c>
      <c r="D3288" s="1" t="s">
        <v>4697</v>
      </c>
      <c r="E3288" s="1" t="s">
        <v>2738</v>
      </c>
      <c r="F3288" s="1" t="s">
        <v>4702</v>
      </c>
      <c r="G3288" s="1" t="s">
        <v>4703</v>
      </c>
      <c r="H3288" s="1" t="s">
        <v>50</v>
      </c>
      <c r="I3288" s="1" t="s">
        <v>63</v>
      </c>
      <c r="J3288" s="1" t="s">
        <v>81</v>
      </c>
      <c r="K3288" s="1" t="s">
        <v>4117</v>
      </c>
    </row>
    <row r="3289" spans="1:11">
      <c r="A3289" s="1">
        <v>9934</v>
      </c>
      <c r="B3289" s="1">
        <v>2748</v>
      </c>
      <c r="C3289" s="1" t="s">
        <v>4014</v>
      </c>
      <c r="D3289" s="1" t="s">
        <v>4697</v>
      </c>
      <c r="E3289" s="1" t="s">
        <v>2738</v>
      </c>
      <c r="F3289" s="1" t="s">
        <v>4702</v>
      </c>
      <c r="G3289" s="1" t="s">
        <v>4703</v>
      </c>
      <c r="H3289" s="1" t="s">
        <v>50</v>
      </c>
      <c r="I3289" s="1" t="s">
        <v>63</v>
      </c>
      <c r="J3289" s="1" t="s">
        <v>81</v>
      </c>
      <c r="K3289" s="1" t="s">
        <v>4117</v>
      </c>
    </row>
    <row r="3290" spans="1:11">
      <c r="A3290" s="1">
        <v>9934</v>
      </c>
      <c r="B3290" s="1">
        <v>2748</v>
      </c>
      <c r="C3290" s="1" t="s">
        <v>4014</v>
      </c>
      <c r="D3290" s="1" t="s">
        <v>4697</v>
      </c>
      <c r="E3290" s="1" t="s">
        <v>54</v>
      </c>
      <c r="F3290" s="1" t="s">
        <v>1165</v>
      </c>
      <c r="G3290" s="1" t="s">
        <v>1166</v>
      </c>
      <c r="H3290" s="1" t="s">
        <v>50</v>
      </c>
      <c r="I3290" s="1" t="s">
        <v>219</v>
      </c>
      <c r="J3290" s="1" t="s">
        <v>220</v>
      </c>
      <c r="K3290" s="1" t="s">
        <v>4117</v>
      </c>
    </row>
    <row r="3291" spans="1:11">
      <c r="A3291" s="1">
        <v>9934</v>
      </c>
      <c r="B3291" s="1">
        <v>2748</v>
      </c>
      <c r="C3291" s="1" t="s">
        <v>4014</v>
      </c>
      <c r="D3291" s="1" t="s">
        <v>4697</v>
      </c>
      <c r="E3291" s="1" t="s">
        <v>305</v>
      </c>
      <c r="F3291" s="1" t="s">
        <v>306</v>
      </c>
      <c r="G3291" s="1" t="s">
        <v>307</v>
      </c>
      <c r="H3291" s="1" t="s">
        <v>50</v>
      </c>
      <c r="I3291" s="1" t="s">
        <v>308</v>
      </c>
      <c r="J3291" s="1" t="s">
        <v>62</v>
      </c>
      <c r="K3291" s="1" t="s">
        <v>4117</v>
      </c>
    </row>
    <row r="3292" spans="1:11">
      <c r="A3292" s="1">
        <v>9934</v>
      </c>
      <c r="B3292" s="1">
        <v>2748</v>
      </c>
      <c r="C3292" s="1" t="s">
        <v>4014</v>
      </c>
      <c r="D3292" s="1" t="s">
        <v>4697</v>
      </c>
      <c r="E3292" s="1" t="s">
        <v>65</v>
      </c>
      <c r="F3292" s="1" t="s">
        <v>1329</v>
      </c>
      <c r="G3292" s="1" t="s">
        <v>1330</v>
      </c>
      <c r="H3292" s="1" t="s">
        <v>50</v>
      </c>
      <c r="I3292" s="1" t="s">
        <v>638</v>
      </c>
      <c r="J3292" s="1" t="s">
        <v>639</v>
      </c>
      <c r="K3292" s="1" t="s">
        <v>4117</v>
      </c>
    </row>
    <row r="3293" spans="1:11">
      <c r="A3293" s="1">
        <v>9938</v>
      </c>
      <c r="B3293" s="1">
        <v>2484</v>
      </c>
      <c r="C3293" s="1" t="s">
        <v>4014</v>
      </c>
      <c r="D3293" s="1" t="s">
        <v>1978</v>
      </c>
      <c r="E3293" s="1" t="s">
        <v>677</v>
      </c>
      <c r="F3293" s="1" t="s">
        <v>4704</v>
      </c>
      <c r="G3293" s="1" t="s">
        <v>4705</v>
      </c>
      <c r="H3293" s="1" t="s">
        <v>50</v>
      </c>
      <c r="I3293" s="1" t="s">
        <v>2042</v>
      </c>
      <c r="J3293" s="1" t="s">
        <v>2043</v>
      </c>
      <c r="K3293" s="1" t="s">
        <v>4706</v>
      </c>
    </row>
    <row r="3294" spans="1:11">
      <c r="A3294" s="1">
        <v>9938</v>
      </c>
      <c r="B3294" s="1">
        <v>2484</v>
      </c>
      <c r="C3294" s="1" t="s">
        <v>4014</v>
      </c>
      <c r="D3294" s="1" t="s">
        <v>1978</v>
      </c>
      <c r="E3294" s="1" t="s">
        <v>479</v>
      </c>
      <c r="F3294" s="1" t="s">
        <v>4707</v>
      </c>
      <c r="G3294" s="1" t="s">
        <v>4708</v>
      </c>
      <c r="H3294" s="1" t="s">
        <v>50</v>
      </c>
      <c r="I3294" s="1" t="s">
        <v>264</v>
      </c>
      <c r="J3294" s="1" t="s">
        <v>936</v>
      </c>
      <c r="K3294" s="1" t="s">
        <v>4706</v>
      </c>
    </row>
    <row r="3295" spans="1:11">
      <c r="A3295" s="1">
        <v>9938</v>
      </c>
      <c r="B3295" s="1">
        <v>2484</v>
      </c>
      <c r="C3295" s="1" t="s">
        <v>4014</v>
      </c>
      <c r="D3295" s="1" t="s">
        <v>1978</v>
      </c>
      <c r="E3295" s="1" t="s">
        <v>479</v>
      </c>
      <c r="F3295" s="1" t="s">
        <v>4707</v>
      </c>
      <c r="G3295" s="1" t="s">
        <v>4708</v>
      </c>
      <c r="H3295" s="1" t="s">
        <v>50</v>
      </c>
      <c r="I3295" s="1" t="s">
        <v>264</v>
      </c>
      <c r="J3295" s="1" t="s">
        <v>936</v>
      </c>
      <c r="K3295" s="1" t="s">
        <v>4706</v>
      </c>
    </row>
    <row r="3296" spans="1:11">
      <c r="A3296" s="1">
        <v>9938</v>
      </c>
      <c r="B3296" s="1">
        <v>2484</v>
      </c>
      <c r="C3296" s="1" t="s">
        <v>4014</v>
      </c>
      <c r="D3296" s="1" t="s">
        <v>1978</v>
      </c>
      <c r="E3296" s="1" t="s">
        <v>127</v>
      </c>
      <c r="F3296" s="1" t="s">
        <v>4709</v>
      </c>
      <c r="G3296" s="1" t="s">
        <v>4710</v>
      </c>
      <c r="H3296" s="1" t="s">
        <v>50</v>
      </c>
      <c r="I3296" s="1" t="s">
        <v>346</v>
      </c>
      <c r="J3296" s="1" t="s">
        <v>347</v>
      </c>
      <c r="K3296" s="1" t="s">
        <v>4706</v>
      </c>
    </row>
    <row r="3297" spans="1:11">
      <c r="A3297" s="1">
        <v>9938</v>
      </c>
      <c r="B3297" s="1">
        <v>2484</v>
      </c>
      <c r="C3297" s="1" t="s">
        <v>4014</v>
      </c>
      <c r="D3297" s="1" t="s">
        <v>1978</v>
      </c>
      <c r="E3297" s="1" t="s">
        <v>65</v>
      </c>
      <c r="F3297" s="1" t="s">
        <v>132</v>
      </c>
      <c r="G3297" s="1" t="s">
        <v>133</v>
      </c>
      <c r="H3297" s="1" t="s">
        <v>50</v>
      </c>
      <c r="I3297" s="1" t="s">
        <v>841</v>
      </c>
      <c r="J3297" s="1" t="s">
        <v>842</v>
      </c>
      <c r="K3297" s="1" t="s">
        <v>4706</v>
      </c>
    </row>
    <row r="3298" spans="1:11">
      <c r="A3298" s="1">
        <v>9939</v>
      </c>
      <c r="B3298" s="1">
        <v>2484</v>
      </c>
      <c r="C3298" s="1" t="s">
        <v>4014</v>
      </c>
      <c r="D3298" s="1" t="s">
        <v>4711</v>
      </c>
      <c r="E3298" s="1" t="s">
        <v>65</v>
      </c>
      <c r="F3298" s="1" t="s">
        <v>1109</v>
      </c>
      <c r="G3298" s="1" t="s">
        <v>1110</v>
      </c>
      <c r="H3298" s="1" t="s">
        <v>50</v>
      </c>
      <c r="I3298" s="1" t="s">
        <v>638</v>
      </c>
      <c r="J3298" s="1" t="s">
        <v>639</v>
      </c>
      <c r="K3298" s="1" t="s">
        <v>639</v>
      </c>
    </row>
    <row r="3299" spans="1:11">
      <c r="A3299" s="1">
        <v>10015</v>
      </c>
      <c r="B3299" s="1">
        <v>2947</v>
      </c>
      <c r="C3299" s="1" t="s">
        <v>4014</v>
      </c>
      <c r="D3299" s="1" t="s">
        <v>4712</v>
      </c>
      <c r="E3299" s="1" t="s">
        <v>65</v>
      </c>
      <c r="F3299" s="1" t="s">
        <v>752</v>
      </c>
      <c r="G3299" s="1" t="s">
        <v>753</v>
      </c>
      <c r="H3299" s="1" t="s">
        <v>50</v>
      </c>
      <c r="I3299" s="1" t="s">
        <v>864</v>
      </c>
      <c r="J3299" s="1" t="s">
        <v>865</v>
      </c>
      <c r="K3299" s="1" t="s">
        <v>865</v>
      </c>
    </row>
    <row r="3300" spans="1:11">
      <c r="A3300" s="1">
        <v>10017</v>
      </c>
      <c r="B3300" s="1">
        <v>2006</v>
      </c>
      <c r="C3300" s="1" t="s">
        <v>4014</v>
      </c>
      <c r="D3300" s="1" t="s">
        <v>4713</v>
      </c>
      <c r="E3300" s="1" t="s">
        <v>389</v>
      </c>
      <c r="F3300" s="1" t="s">
        <v>641</v>
      </c>
      <c r="G3300" s="1" t="s">
        <v>642</v>
      </c>
      <c r="H3300" s="1" t="s">
        <v>50</v>
      </c>
      <c r="I3300" s="1" t="s">
        <v>208</v>
      </c>
      <c r="J3300" s="1" t="s">
        <v>209</v>
      </c>
      <c r="K3300" s="1" t="s">
        <v>4714</v>
      </c>
    </row>
    <row r="3301" spans="1:11">
      <c r="A3301" s="1">
        <v>10017</v>
      </c>
      <c r="B3301" s="1">
        <v>2006</v>
      </c>
      <c r="C3301" s="1" t="s">
        <v>4014</v>
      </c>
      <c r="D3301" s="1" t="s">
        <v>4713</v>
      </c>
      <c r="E3301" s="1" t="s">
        <v>389</v>
      </c>
      <c r="F3301" s="1" t="s">
        <v>641</v>
      </c>
      <c r="G3301" s="1" t="s">
        <v>642</v>
      </c>
      <c r="H3301" s="1" t="s">
        <v>50</v>
      </c>
      <c r="I3301" s="1" t="s">
        <v>208</v>
      </c>
      <c r="J3301" s="1" t="s">
        <v>209</v>
      </c>
      <c r="K3301" s="1" t="s">
        <v>4714</v>
      </c>
    </row>
    <row r="3302" spans="1:11">
      <c r="A3302" s="1">
        <v>10017</v>
      </c>
      <c r="B3302" s="1">
        <v>2006</v>
      </c>
      <c r="C3302" s="1" t="s">
        <v>4014</v>
      </c>
      <c r="D3302" s="1" t="s">
        <v>4713</v>
      </c>
      <c r="E3302" s="1" t="s">
        <v>389</v>
      </c>
      <c r="F3302" s="1" t="s">
        <v>641</v>
      </c>
      <c r="G3302" s="1" t="s">
        <v>642</v>
      </c>
      <c r="H3302" s="1" t="s">
        <v>50</v>
      </c>
      <c r="I3302" s="1" t="s">
        <v>208</v>
      </c>
      <c r="J3302" s="1" t="s">
        <v>209</v>
      </c>
      <c r="K3302" s="1" t="s">
        <v>4714</v>
      </c>
    </row>
    <row r="3303" spans="1:11">
      <c r="A3303" s="1">
        <v>10017</v>
      </c>
      <c r="B3303" s="1">
        <v>2006</v>
      </c>
      <c r="C3303" s="1" t="s">
        <v>4014</v>
      </c>
      <c r="D3303" s="1" t="s">
        <v>4713</v>
      </c>
      <c r="E3303" s="1" t="s">
        <v>4715</v>
      </c>
      <c r="F3303" s="1" t="s">
        <v>4716</v>
      </c>
      <c r="G3303" s="1" t="s">
        <v>4717</v>
      </c>
      <c r="H3303" s="1" t="s">
        <v>50</v>
      </c>
      <c r="I3303" s="1" t="s">
        <v>4718</v>
      </c>
      <c r="J3303" s="1" t="s">
        <v>1161</v>
      </c>
      <c r="K3303" s="1" t="s">
        <v>4714</v>
      </c>
    </row>
    <row r="3304" spans="1:11">
      <c r="A3304" s="1">
        <v>10017</v>
      </c>
      <c r="B3304" s="1">
        <v>2006</v>
      </c>
      <c r="C3304" s="1" t="s">
        <v>4014</v>
      </c>
      <c r="D3304" s="1" t="s">
        <v>4713</v>
      </c>
      <c r="E3304" s="1" t="s">
        <v>395</v>
      </c>
      <c r="F3304" s="1" t="s">
        <v>907</v>
      </c>
      <c r="G3304" s="1" t="s">
        <v>908</v>
      </c>
      <c r="H3304" s="1" t="s">
        <v>50</v>
      </c>
      <c r="I3304" s="1" t="s">
        <v>284</v>
      </c>
      <c r="J3304" s="1" t="s">
        <v>285</v>
      </c>
      <c r="K3304" s="1" t="s">
        <v>4714</v>
      </c>
    </row>
    <row r="3305" spans="1:11">
      <c r="A3305" s="1">
        <v>10017</v>
      </c>
      <c r="B3305" s="1">
        <v>2006</v>
      </c>
      <c r="C3305" s="1" t="s">
        <v>4014</v>
      </c>
      <c r="D3305" s="1" t="s">
        <v>4713</v>
      </c>
      <c r="E3305" s="1" t="s">
        <v>398</v>
      </c>
      <c r="F3305" s="1" t="s">
        <v>4719</v>
      </c>
      <c r="G3305" s="1" t="s">
        <v>4720</v>
      </c>
      <c r="H3305" s="1" t="s">
        <v>50</v>
      </c>
      <c r="I3305" s="1" t="s">
        <v>410</v>
      </c>
      <c r="J3305" s="1" t="s">
        <v>411</v>
      </c>
      <c r="K3305" s="1" t="s">
        <v>4714</v>
      </c>
    </row>
    <row r="3306" spans="1:11">
      <c r="A3306" s="1">
        <v>10017</v>
      </c>
      <c r="B3306" s="1">
        <v>2006</v>
      </c>
      <c r="C3306" s="1" t="s">
        <v>4014</v>
      </c>
      <c r="D3306" s="1" t="s">
        <v>4713</v>
      </c>
      <c r="E3306" s="1" t="s">
        <v>650</v>
      </c>
      <c r="F3306" s="1" t="s">
        <v>2909</v>
      </c>
      <c r="G3306" s="1" t="s">
        <v>2910</v>
      </c>
      <c r="H3306" s="1" t="s">
        <v>50</v>
      </c>
      <c r="I3306" s="1" t="s">
        <v>109</v>
      </c>
      <c r="J3306" s="1" t="s">
        <v>110</v>
      </c>
      <c r="K3306" s="1" t="s">
        <v>4714</v>
      </c>
    </row>
    <row r="3307" spans="1:11">
      <c r="A3307" s="1">
        <v>10017</v>
      </c>
      <c r="B3307" s="1">
        <v>2006</v>
      </c>
      <c r="C3307" s="1" t="s">
        <v>4014</v>
      </c>
      <c r="D3307" s="1" t="s">
        <v>4713</v>
      </c>
      <c r="E3307" s="1" t="s">
        <v>54</v>
      </c>
      <c r="F3307" s="1" t="s">
        <v>55</v>
      </c>
      <c r="G3307" s="1" t="s">
        <v>56</v>
      </c>
      <c r="H3307" s="1" t="s">
        <v>50</v>
      </c>
      <c r="I3307" s="1" t="s">
        <v>219</v>
      </c>
      <c r="J3307" s="1" t="s">
        <v>220</v>
      </c>
      <c r="K3307" s="1" t="s">
        <v>4714</v>
      </c>
    </row>
    <row r="3308" spans="1:11">
      <c r="A3308" s="1">
        <v>10017</v>
      </c>
      <c r="B3308" s="1">
        <v>2006</v>
      </c>
      <c r="C3308" s="1" t="s">
        <v>4014</v>
      </c>
      <c r="D3308" s="1" t="s">
        <v>4713</v>
      </c>
      <c r="E3308" s="1" t="s">
        <v>65</v>
      </c>
      <c r="F3308" s="1" t="s">
        <v>1329</v>
      </c>
      <c r="G3308" s="1" t="s">
        <v>1330</v>
      </c>
      <c r="H3308" s="1" t="s">
        <v>50</v>
      </c>
      <c r="I3308" s="1" t="s">
        <v>311</v>
      </c>
      <c r="J3308" s="1" t="s">
        <v>312</v>
      </c>
      <c r="K3308" s="1" t="s">
        <v>4714</v>
      </c>
    </row>
    <row r="3309" spans="1:11">
      <c r="A3309" s="1">
        <v>10092</v>
      </c>
      <c r="B3309" s="1">
        <v>2104</v>
      </c>
      <c r="C3309" s="1" t="s">
        <v>4014</v>
      </c>
      <c r="D3309" s="1" t="s">
        <v>3333</v>
      </c>
      <c r="E3309" s="1" t="s">
        <v>976</v>
      </c>
      <c r="F3309" s="1" t="s">
        <v>4721</v>
      </c>
      <c r="G3309" s="1" t="s">
        <v>4722</v>
      </c>
      <c r="H3309" s="1" t="s">
        <v>50</v>
      </c>
      <c r="I3309" s="1" t="s">
        <v>346</v>
      </c>
      <c r="J3309" s="1" t="s">
        <v>347</v>
      </c>
      <c r="K3309" s="1" t="s">
        <v>2903</v>
      </c>
    </row>
    <row r="3310" spans="1:11">
      <c r="A3310" s="1">
        <v>10092</v>
      </c>
      <c r="B3310" s="1">
        <v>2104</v>
      </c>
      <c r="C3310" s="1" t="s">
        <v>4014</v>
      </c>
      <c r="D3310" s="1" t="s">
        <v>3333</v>
      </c>
      <c r="E3310" s="1" t="s">
        <v>241</v>
      </c>
      <c r="F3310" s="1" t="s">
        <v>242</v>
      </c>
      <c r="G3310" s="1" t="s">
        <v>243</v>
      </c>
      <c r="H3310" s="1" t="s">
        <v>50</v>
      </c>
      <c r="I3310" s="1" t="s">
        <v>988</v>
      </c>
      <c r="J3310" s="1" t="s">
        <v>989</v>
      </c>
      <c r="K3310" s="1" t="s">
        <v>2903</v>
      </c>
    </row>
    <row r="3311" spans="1:11">
      <c r="A3311" s="1">
        <v>10092</v>
      </c>
      <c r="B3311" s="1">
        <v>2104</v>
      </c>
      <c r="C3311" s="1" t="s">
        <v>4014</v>
      </c>
      <c r="D3311" s="1" t="s">
        <v>3333</v>
      </c>
      <c r="E3311" s="1" t="s">
        <v>331</v>
      </c>
      <c r="F3311" s="1" t="s">
        <v>4723</v>
      </c>
      <c r="G3311" s="1" t="s">
        <v>4724</v>
      </c>
      <c r="H3311" s="1" t="s">
        <v>50</v>
      </c>
      <c r="I3311" s="1" t="s">
        <v>289</v>
      </c>
      <c r="J3311" s="1" t="s">
        <v>290</v>
      </c>
      <c r="K3311" s="1" t="s">
        <v>2903</v>
      </c>
    </row>
    <row r="3312" spans="1:11">
      <c r="A3312" s="1">
        <v>10092</v>
      </c>
      <c r="B3312" s="1">
        <v>2104</v>
      </c>
      <c r="C3312" s="1" t="s">
        <v>4014</v>
      </c>
      <c r="D3312" s="1" t="s">
        <v>3333</v>
      </c>
      <c r="E3312" s="1" t="s">
        <v>4725</v>
      </c>
      <c r="F3312" s="1" t="s">
        <v>4726</v>
      </c>
      <c r="G3312" s="1" t="s">
        <v>4727</v>
      </c>
      <c r="H3312" s="1" t="s">
        <v>50</v>
      </c>
      <c r="I3312" s="1" t="s">
        <v>638</v>
      </c>
      <c r="J3312" s="1" t="s">
        <v>639</v>
      </c>
      <c r="K3312" s="1" t="s">
        <v>2903</v>
      </c>
    </row>
    <row r="3313" spans="1:11">
      <c r="A3313" s="1">
        <v>10092</v>
      </c>
      <c r="B3313" s="1">
        <v>2104</v>
      </c>
      <c r="C3313" s="1" t="s">
        <v>4014</v>
      </c>
      <c r="D3313" s="1" t="s">
        <v>3333</v>
      </c>
      <c r="E3313" s="1" t="s">
        <v>539</v>
      </c>
      <c r="F3313" s="1" t="s">
        <v>4728</v>
      </c>
      <c r="G3313" s="1" t="s">
        <v>4729</v>
      </c>
      <c r="H3313" s="1" t="s">
        <v>50</v>
      </c>
      <c r="I3313" s="1" t="s">
        <v>208</v>
      </c>
      <c r="J3313" s="1" t="s">
        <v>209</v>
      </c>
      <c r="K3313" s="1" t="s">
        <v>2903</v>
      </c>
    </row>
    <row r="3314" spans="1:11">
      <c r="A3314" s="1">
        <v>10092</v>
      </c>
      <c r="B3314" s="1">
        <v>2104</v>
      </c>
      <c r="C3314" s="1" t="s">
        <v>4014</v>
      </c>
      <c r="D3314" s="1" t="s">
        <v>3333</v>
      </c>
      <c r="E3314" s="1" t="s">
        <v>186</v>
      </c>
      <c r="F3314" s="1" t="s">
        <v>4730</v>
      </c>
      <c r="G3314" s="1" t="s">
        <v>4731</v>
      </c>
      <c r="H3314" s="1" t="s">
        <v>50</v>
      </c>
      <c r="I3314" s="1" t="s">
        <v>719</v>
      </c>
      <c r="J3314" s="1" t="s">
        <v>720</v>
      </c>
      <c r="K3314" s="1" t="s">
        <v>2903</v>
      </c>
    </row>
    <row r="3315" spans="1:11">
      <c r="A3315" s="1">
        <v>10092</v>
      </c>
      <c r="B3315" s="1">
        <v>2104</v>
      </c>
      <c r="C3315" s="1" t="s">
        <v>4014</v>
      </c>
      <c r="D3315" s="1" t="s">
        <v>3333</v>
      </c>
      <c r="E3315" s="1" t="s">
        <v>186</v>
      </c>
      <c r="F3315" s="1" t="s">
        <v>4730</v>
      </c>
      <c r="G3315" s="1" t="s">
        <v>4731</v>
      </c>
      <c r="H3315" s="1" t="s">
        <v>50</v>
      </c>
      <c r="I3315" s="1" t="s">
        <v>719</v>
      </c>
      <c r="J3315" s="1" t="s">
        <v>720</v>
      </c>
      <c r="K3315" s="1" t="s">
        <v>2903</v>
      </c>
    </row>
    <row r="3316" spans="1:11">
      <c r="A3316" s="1">
        <v>10092</v>
      </c>
      <c r="B3316" s="1">
        <v>2104</v>
      </c>
      <c r="C3316" s="1" t="s">
        <v>4014</v>
      </c>
      <c r="D3316" s="1" t="s">
        <v>3333</v>
      </c>
      <c r="E3316" s="1" t="s">
        <v>186</v>
      </c>
      <c r="F3316" s="1" t="s">
        <v>4730</v>
      </c>
      <c r="G3316" s="1" t="s">
        <v>4731</v>
      </c>
      <c r="H3316" s="1" t="s">
        <v>466</v>
      </c>
      <c r="I3316" s="1" t="s">
        <v>719</v>
      </c>
      <c r="J3316" s="1" t="s">
        <v>4732</v>
      </c>
      <c r="K3316" s="1" t="s">
        <v>2903</v>
      </c>
    </row>
    <row r="3317" spans="1:11">
      <c r="A3317" s="1">
        <v>10092</v>
      </c>
      <c r="B3317" s="1">
        <v>2104</v>
      </c>
      <c r="C3317" s="1" t="s">
        <v>4014</v>
      </c>
      <c r="D3317" s="1" t="s">
        <v>3333</v>
      </c>
      <c r="E3317" s="1" t="s">
        <v>460</v>
      </c>
      <c r="F3317" s="1" t="s">
        <v>4733</v>
      </c>
      <c r="G3317" s="1" t="s">
        <v>4734</v>
      </c>
      <c r="H3317" s="1" t="s">
        <v>50</v>
      </c>
      <c r="I3317" s="1" t="s">
        <v>988</v>
      </c>
      <c r="J3317" s="1" t="s">
        <v>989</v>
      </c>
      <c r="K3317" s="1" t="s">
        <v>2903</v>
      </c>
    </row>
    <row r="3318" spans="1:11">
      <c r="A3318" s="1">
        <v>10092</v>
      </c>
      <c r="B3318" s="1">
        <v>2104</v>
      </c>
      <c r="C3318" s="1" t="s">
        <v>4014</v>
      </c>
      <c r="D3318" s="1" t="s">
        <v>3333</v>
      </c>
      <c r="E3318" s="1" t="s">
        <v>460</v>
      </c>
      <c r="F3318" s="1" t="s">
        <v>4735</v>
      </c>
      <c r="G3318" s="1" t="s">
        <v>4736</v>
      </c>
      <c r="H3318" s="1" t="s">
        <v>50</v>
      </c>
      <c r="I3318" s="1" t="s">
        <v>284</v>
      </c>
      <c r="J3318" s="1" t="s">
        <v>285</v>
      </c>
      <c r="K3318" s="1" t="s">
        <v>2903</v>
      </c>
    </row>
    <row r="3319" spans="1:11">
      <c r="A3319" s="1">
        <v>10092</v>
      </c>
      <c r="B3319" s="1">
        <v>2104</v>
      </c>
      <c r="C3319" s="1" t="s">
        <v>4014</v>
      </c>
      <c r="D3319" s="1" t="s">
        <v>3333</v>
      </c>
      <c r="E3319" s="1" t="s">
        <v>1376</v>
      </c>
      <c r="F3319" s="1" t="s">
        <v>4737</v>
      </c>
      <c r="G3319" s="1" t="s">
        <v>4738</v>
      </c>
      <c r="H3319" s="1" t="s">
        <v>50</v>
      </c>
      <c r="I3319" s="1" t="s">
        <v>2472</v>
      </c>
      <c r="J3319" s="1" t="s">
        <v>2473</v>
      </c>
      <c r="K3319" s="1" t="s">
        <v>2903</v>
      </c>
    </row>
    <row r="3320" spans="1:11">
      <c r="A3320" s="1">
        <v>10092</v>
      </c>
      <c r="B3320" s="1">
        <v>2104</v>
      </c>
      <c r="C3320" s="1" t="s">
        <v>4014</v>
      </c>
      <c r="D3320" s="1" t="s">
        <v>3333</v>
      </c>
      <c r="E3320" s="1" t="s">
        <v>127</v>
      </c>
      <c r="F3320" s="1" t="s">
        <v>1487</v>
      </c>
      <c r="G3320" s="1" t="s">
        <v>1488</v>
      </c>
      <c r="H3320" s="1" t="s">
        <v>50</v>
      </c>
      <c r="I3320" s="1" t="s">
        <v>260</v>
      </c>
      <c r="J3320" s="1" t="s">
        <v>261</v>
      </c>
      <c r="K3320" s="1" t="s">
        <v>2903</v>
      </c>
    </row>
    <row r="3321" spans="1:11">
      <c r="A3321" s="1">
        <v>10092</v>
      </c>
      <c r="B3321" s="1">
        <v>2104</v>
      </c>
      <c r="C3321" s="1" t="s">
        <v>4014</v>
      </c>
      <c r="D3321" s="1" t="s">
        <v>3333</v>
      </c>
      <c r="E3321" s="1" t="s">
        <v>305</v>
      </c>
      <c r="F3321" s="1" t="s">
        <v>306</v>
      </c>
      <c r="G3321" s="1" t="s">
        <v>307</v>
      </c>
      <c r="H3321" s="1" t="s">
        <v>50</v>
      </c>
      <c r="I3321" s="1" t="s">
        <v>308</v>
      </c>
      <c r="J3321" s="1" t="s">
        <v>62</v>
      </c>
      <c r="K3321" s="1" t="s">
        <v>2903</v>
      </c>
    </row>
    <row r="3322" spans="1:11">
      <c r="A3322" s="1">
        <v>10092</v>
      </c>
      <c r="B3322" s="1">
        <v>2104</v>
      </c>
      <c r="C3322" s="1" t="s">
        <v>4014</v>
      </c>
      <c r="D3322" s="1" t="s">
        <v>3333</v>
      </c>
      <c r="E3322" s="1" t="s">
        <v>4739</v>
      </c>
      <c r="F3322" s="1" t="s">
        <v>4740</v>
      </c>
      <c r="G3322" s="1" t="s">
        <v>4741</v>
      </c>
      <c r="H3322" s="1" t="s">
        <v>50</v>
      </c>
      <c r="I3322" s="1" t="s">
        <v>321</v>
      </c>
      <c r="J3322" s="1" t="s">
        <v>322</v>
      </c>
      <c r="K3322" s="1" t="s">
        <v>2903</v>
      </c>
    </row>
    <row r="3323" spans="1:11">
      <c r="A3323" s="1">
        <v>10092</v>
      </c>
      <c r="B3323" s="1">
        <v>2104</v>
      </c>
      <c r="C3323" s="1" t="s">
        <v>4014</v>
      </c>
      <c r="D3323" s="1" t="s">
        <v>3333</v>
      </c>
      <c r="E3323" s="1" t="s">
        <v>4739</v>
      </c>
      <c r="F3323" s="1" t="s">
        <v>4740</v>
      </c>
      <c r="G3323" s="1" t="s">
        <v>4741</v>
      </c>
      <c r="H3323" s="1" t="s">
        <v>50</v>
      </c>
      <c r="I3323" s="1" t="s">
        <v>321</v>
      </c>
      <c r="J3323" s="1" t="s">
        <v>322</v>
      </c>
      <c r="K3323" s="1" t="s">
        <v>2903</v>
      </c>
    </row>
    <row r="3324" spans="1:11">
      <c r="A3324" s="1">
        <v>10092</v>
      </c>
      <c r="B3324" s="1">
        <v>2104</v>
      </c>
      <c r="C3324" s="1" t="s">
        <v>4014</v>
      </c>
      <c r="D3324" s="1" t="s">
        <v>3333</v>
      </c>
      <c r="E3324" s="1" t="s">
        <v>65</v>
      </c>
      <c r="F3324" s="1" t="s">
        <v>1150</v>
      </c>
      <c r="G3324" s="1" t="s">
        <v>1151</v>
      </c>
      <c r="H3324" s="1" t="s">
        <v>50</v>
      </c>
      <c r="I3324" s="1" t="s">
        <v>311</v>
      </c>
      <c r="J3324" s="1" t="s">
        <v>312</v>
      </c>
      <c r="K3324" s="1" t="s">
        <v>2903</v>
      </c>
    </row>
    <row r="3325" spans="1:11">
      <c r="A3325" s="1">
        <v>10093</v>
      </c>
      <c r="B3325" s="1">
        <v>2104</v>
      </c>
      <c r="C3325" s="1" t="s">
        <v>4014</v>
      </c>
      <c r="D3325" s="1" t="s">
        <v>4742</v>
      </c>
      <c r="E3325" s="1" t="s">
        <v>168</v>
      </c>
      <c r="F3325" s="1" t="s">
        <v>169</v>
      </c>
      <c r="G3325" s="1" t="s">
        <v>170</v>
      </c>
      <c r="H3325" s="1" t="s">
        <v>50</v>
      </c>
      <c r="I3325" s="1" t="s">
        <v>665</v>
      </c>
      <c r="J3325" s="1" t="s">
        <v>666</v>
      </c>
      <c r="K3325" s="1" t="s">
        <v>4743</v>
      </c>
    </row>
    <row r="3326" spans="1:11">
      <c r="A3326" s="1">
        <v>10093</v>
      </c>
      <c r="B3326" s="1">
        <v>2104</v>
      </c>
      <c r="C3326" s="1" t="s">
        <v>4014</v>
      </c>
      <c r="D3326" s="1" t="s">
        <v>4742</v>
      </c>
      <c r="E3326" s="1" t="s">
        <v>474</v>
      </c>
      <c r="F3326" s="1" t="s">
        <v>4744</v>
      </c>
      <c r="G3326" s="1" t="s">
        <v>4745</v>
      </c>
      <c r="H3326" s="1" t="s">
        <v>50</v>
      </c>
      <c r="I3326" s="1" t="s">
        <v>775</v>
      </c>
      <c r="J3326" s="1" t="s">
        <v>776</v>
      </c>
      <c r="K3326" s="1" t="s">
        <v>4743</v>
      </c>
    </row>
    <row r="3327" spans="1:11">
      <c r="A3327" s="1">
        <v>10093</v>
      </c>
      <c r="B3327" s="1">
        <v>2104</v>
      </c>
      <c r="C3327" s="1" t="s">
        <v>4014</v>
      </c>
      <c r="D3327" s="1" t="s">
        <v>4742</v>
      </c>
      <c r="E3327" s="1" t="s">
        <v>1371</v>
      </c>
      <c r="F3327" s="1" t="s">
        <v>1374</v>
      </c>
      <c r="G3327" s="1" t="s">
        <v>1375</v>
      </c>
      <c r="H3327" s="1" t="s">
        <v>50</v>
      </c>
      <c r="I3327" s="1" t="s">
        <v>303</v>
      </c>
      <c r="J3327" s="1" t="s">
        <v>304</v>
      </c>
      <c r="K3327" s="1" t="s">
        <v>4743</v>
      </c>
    </row>
    <row r="3328" spans="1:11">
      <c r="A3328" s="1">
        <v>10093</v>
      </c>
      <c r="B3328" s="1">
        <v>2104</v>
      </c>
      <c r="C3328" s="1" t="s">
        <v>4014</v>
      </c>
      <c r="D3328" s="1" t="s">
        <v>4742</v>
      </c>
      <c r="E3328" s="1" t="s">
        <v>205</v>
      </c>
      <c r="F3328" s="1" t="s">
        <v>3371</v>
      </c>
      <c r="G3328" s="1" t="s">
        <v>3372</v>
      </c>
      <c r="H3328" s="1" t="s">
        <v>50</v>
      </c>
      <c r="I3328" s="1" t="s">
        <v>208</v>
      </c>
      <c r="J3328" s="1" t="s">
        <v>209</v>
      </c>
      <c r="K3328" s="1" t="s">
        <v>4743</v>
      </c>
    </row>
    <row r="3329" spans="1:11">
      <c r="A3329" s="1">
        <v>10093</v>
      </c>
      <c r="B3329" s="1">
        <v>2104</v>
      </c>
      <c r="C3329" s="1" t="s">
        <v>4014</v>
      </c>
      <c r="D3329" s="1" t="s">
        <v>4742</v>
      </c>
      <c r="E3329" s="1" t="s">
        <v>1587</v>
      </c>
      <c r="F3329" s="1" t="s">
        <v>4746</v>
      </c>
      <c r="G3329" s="1" t="s">
        <v>4747</v>
      </c>
      <c r="H3329" s="1" t="s">
        <v>50</v>
      </c>
      <c r="I3329" s="1" t="s">
        <v>828</v>
      </c>
      <c r="J3329" s="1" t="s">
        <v>829</v>
      </c>
      <c r="K3329" s="1" t="s">
        <v>4743</v>
      </c>
    </row>
    <row r="3330" spans="1:11">
      <c r="A3330" s="1">
        <v>10093</v>
      </c>
      <c r="B3330" s="1">
        <v>2104</v>
      </c>
      <c r="C3330" s="1" t="s">
        <v>4014</v>
      </c>
      <c r="D3330" s="1" t="s">
        <v>4742</v>
      </c>
      <c r="E3330" s="1" t="s">
        <v>65</v>
      </c>
      <c r="F3330" s="1" t="s">
        <v>667</v>
      </c>
      <c r="G3330" s="1" t="s">
        <v>668</v>
      </c>
      <c r="H3330" s="1" t="s">
        <v>50</v>
      </c>
      <c r="I3330" s="1" t="s">
        <v>669</v>
      </c>
      <c r="J3330" s="1" t="s">
        <v>670</v>
      </c>
      <c r="K3330" s="1" t="s">
        <v>4743</v>
      </c>
    </row>
    <row r="3331" spans="1:11">
      <c r="A3331" s="1">
        <v>10094</v>
      </c>
      <c r="B3331" s="1">
        <v>2104</v>
      </c>
      <c r="C3331" s="1" t="s">
        <v>4014</v>
      </c>
      <c r="D3331" s="1" t="s">
        <v>4748</v>
      </c>
      <c r="E3331" s="1" t="s">
        <v>976</v>
      </c>
      <c r="F3331" s="1" t="s">
        <v>4749</v>
      </c>
      <c r="G3331" s="1" t="s">
        <v>4750</v>
      </c>
      <c r="H3331" s="1" t="s">
        <v>50</v>
      </c>
      <c r="I3331" s="1" t="s">
        <v>1493</v>
      </c>
      <c r="J3331" s="1" t="s">
        <v>1494</v>
      </c>
      <c r="K3331" s="1" t="s">
        <v>3849</v>
      </c>
    </row>
    <row r="3332" spans="1:11">
      <c r="A3332" s="1">
        <v>10094</v>
      </c>
      <c r="B3332" s="1">
        <v>2104</v>
      </c>
      <c r="C3332" s="1" t="s">
        <v>4014</v>
      </c>
      <c r="D3332" s="1" t="s">
        <v>4748</v>
      </c>
      <c r="E3332" s="1" t="s">
        <v>116</v>
      </c>
      <c r="F3332" s="1" t="s">
        <v>2441</v>
      </c>
      <c r="G3332" s="1" t="s">
        <v>2442</v>
      </c>
      <c r="H3332" s="1" t="s">
        <v>50</v>
      </c>
      <c r="I3332" s="1" t="s">
        <v>535</v>
      </c>
      <c r="J3332" s="1" t="s">
        <v>536</v>
      </c>
      <c r="K3332" s="1" t="s">
        <v>3849</v>
      </c>
    </row>
    <row r="3333" spans="1:11">
      <c r="A3333" s="1">
        <v>10094</v>
      </c>
      <c r="B3333" s="1">
        <v>2104</v>
      </c>
      <c r="C3333" s="1" t="s">
        <v>4014</v>
      </c>
      <c r="D3333" s="1" t="s">
        <v>4748</v>
      </c>
      <c r="E3333" s="1" t="s">
        <v>4751</v>
      </c>
      <c r="F3333" s="1" t="s">
        <v>4752</v>
      </c>
      <c r="G3333" s="1" t="s">
        <v>4753</v>
      </c>
      <c r="H3333" s="1" t="s">
        <v>50</v>
      </c>
      <c r="I3333" s="1" t="s">
        <v>346</v>
      </c>
      <c r="J3333" s="1" t="s">
        <v>347</v>
      </c>
      <c r="K3333" s="1" t="s">
        <v>3849</v>
      </c>
    </row>
    <row r="3334" spans="1:11">
      <c r="A3334" s="1">
        <v>10094</v>
      </c>
      <c r="B3334" s="1">
        <v>2104</v>
      </c>
      <c r="C3334" s="1" t="s">
        <v>4014</v>
      </c>
      <c r="D3334" s="1" t="s">
        <v>4748</v>
      </c>
      <c r="E3334" s="1" t="s">
        <v>709</v>
      </c>
      <c r="F3334" s="1" t="s">
        <v>4754</v>
      </c>
      <c r="G3334" s="1" t="s">
        <v>4755</v>
      </c>
      <c r="H3334" s="1" t="s">
        <v>50</v>
      </c>
      <c r="I3334" s="1" t="s">
        <v>195</v>
      </c>
      <c r="J3334" s="1" t="s">
        <v>196</v>
      </c>
      <c r="K3334" s="1" t="s">
        <v>3849</v>
      </c>
    </row>
    <row r="3335" spans="1:11">
      <c r="A3335" s="1">
        <v>10094</v>
      </c>
      <c r="B3335" s="1">
        <v>2104</v>
      </c>
      <c r="C3335" s="1" t="s">
        <v>4014</v>
      </c>
      <c r="D3335" s="1" t="s">
        <v>4748</v>
      </c>
      <c r="E3335" s="1" t="s">
        <v>709</v>
      </c>
      <c r="F3335" s="1" t="s">
        <v>4754</v>
      </c>
      <c r="G3335" s="1" t="s">
        <v>4755</v>
      </c>
      <c r="H3335" s="1" t="s">
        <v>50</v>
      </c>
      <c r="I3335" s="1" t="s">
        <v>195</v>
      </c>
      <c r="J3335" s="1" t="s">
        <v>196</v>
      </c>
      <c r="K3335" s="1" t="s">
        <v>3849</v>
      </c>
    </row>
    <row r="3336" spans="1:11">
      <c r="A3336" s="1">
        <v>10094</v>
      </c>
      <c r="B3336" s="1">
        <v>2104</v>
      </c>
      <c r="C3336" s="1" t="s">
        <v>4014</v>
      </c>
      <c r="D3336" s="1" t="s">
        <v>4748</v>
      </c>
      <c r="E3336" s="1" t="s">
        <v>4756</v>
      </c>
      <c r="F3336" s="1" t="s">
        <v>4757</v>
      </c>
      <c r="G3336" s="1" t="s">
        <v>4758</v>
      </c>
      <c r="H3336" s="1" t="s">
        <v>50</v>
      </c>
      <c r="I3336" s="1" t="s">
        <v>3522</v>
      </c>
      <c r="J3336" s="1" t="s">
        <v>713</v>
      </c>
      <c r="K3336" s="1" t="s">
        <v>3849</v>
      </c>
    </row>
    <row r="3337" spans="1:11">
      <c r="A3337" s="1">
        <v>10094</v>
      </c>
      <c r="B3337" s="1">
        <v>2104</v>
      </c>
      <c r="C3337" s="1" t="s">
        <v>4014</v>
      </c>
      <c r="D3337" s="1" t="s">
        <v>4748</v>
      </c>
      <c r="E3337" s="1" t="s">
        <v>65</v>
      </c>
      <c r="F3337" s="1" t="s">
        <v>309</v>
      </c>
      <c r="G3337" s="1" t="s">
        <v>310</v>
      </c>
      <c r="H3337" s="1" t="s">
        <v>50</v>
      </c>
      <c r="I3337" s="1" t="s">
        <v>311</v>
      </c>
      <c r="J3337" s="1" t="s">
        <v>312</v>
      </c>
      <c r="K3337" s="1" t="s">
        <v>3849</v>
      </c>
    </row>
    <row r="3338" spans="1:11">
      <c r="A3338" s="1">
        <v>10095</v>
      </c>
      <c r="B3338" s="1">
        <v>2104</v>
      </c>
      <c r="C3338" s="1" t="s">
        <v>4014</v>
      </c>
      <c r="D3338" s="1" t="s">
        <v>1572</v>
      </c>
      <c r="E3338" s="1" t="s">
        <v>323</v>
      </c>
      <c r="F3338" s="1" t="s">
        <v>3049</v>
      </c>
      <c r="G3338" s="1" t="s">
        <v>3050</v>
      </c>
      <c r="H3338" s="1" t="s">
        <v>50</v>
      </c>
      <c r="I3338" s="1" t="s">
        <v>208</v>
      </c>
      <c r="J3338" s="1" t="s">
        <v>209</v>
      </c>
      <c r="K3338" s="1" t="s">
        <v>4759</v>
      </c>
    </row>
    <row r="3339" spans="1:11">
      <c r="A3339" s="1">
        <v>10095</v>
      </c>
      <c r="B3339" s="1">
        <v>2104</v>
      </c>
      <c r="C3339" s="1" t="s">
        <v>4014</v>
      </c>
      <c r="D3339" s="1" t="s">
        <v>1572</v>
      </c>
      <c r="E3339" s="1" t="s">
        <v>328</v>
      </c>
      <c r="F3339" s="1" t="s">
        <v>725</v>
      </c>
      <c r="G3339" s="1" t="s">
        <v>726</v>
      </c>
      <c r="H3339" s="1" t="s">
        <v>50</v>
      </c>
      <c r="I3339" s="1" t="s">
        <v>422</v>
      </c>
      <c r="J3339" s="1" t="s">
        <v>423</v>
      </c>
      <c r="K3339" s="1" t="s">
        <v>4759</v>
      </c>
    </row>
    <row r="3340" spans="1:11">
      <c r="A3340" s="1">
        <v>10095</v>
      </c>
      <c r="B3340" s="1">
        <v>2104</v>
      </c>
      <c r="C3340" s="1" t="s">
        <v>4014</v>
      </c>
      <c r="D3340" s="1" t="s">
        <v>1572</v>
      </c>
      <c r="E3340" s="1" t="s">
        <v>331</v>
      </c>
      <c r="F3340" s="1" t="s">
        <v>334</v>
      </c>
      <c r="G3340" s="1" t="s">
        <v>335</v>
      </c>
      <c r="H3340" s="1" t="s">
        <v>50</v>
      </c>
      <c r="I3340" s="1" t="s">
        <v>435</v>
      </c>
      <c r="J3340" s="1" t="s">
        <v>436</v>
      </c>
      <c r="K3340" s="1" t="s">
        <v>4759</v>
      </c>
    </row>
    <row r="3341" spans="1:11">
      <c r="A3341" s="1">
        <v>10095</v>
      </c>
      <c r="B3341" s="1">
        <v>2104</v>
      </c>
      <c r="C3341" s="1" t="s">
        <v>4014</v>
      </c>
      <c r="D3341" s="1" t="s">
        <v>1572</v>
      </c>
      <c r="E3341" s="1" t="s">
        <v>784</v>
      </c>
      <c r="F3341" s="1" t="s">
        <v>4760</v>
      </c>
      <c r="G3341" s="1" t="s">
        <v>4761</v>
      </c>
      <c r="H3341" s="1" t="s">
        <v>800</v>
      </c>
      <c r="I3341" s="1" t="s">
        <v>4762</v>
      </c>
      <c r="J3341" s="1" t="s">
        <v>1010</v>
      </c>
      <c r="K3341" s="1" t="s">
        <v>4759</v>
      </c>
    </row>
    <row r="3342" spans="1:11">
      <c r="A3342" s="1">
        <v>10095</v>
      </c>
      <c r="B3342" s="1">
        <v>2104</v>
      </c>
      <c r="C3342" s="1" t="s">
        <v>4014</v>
      </c>
      <c r="D3342" s="1" t="s">
        <v>1572</v>
      </c>
      <c r="E3342" s="1" t="s">
        <v>47</v>
      </c>
      <c r="F3342" s="1" t="s">
        <v>4763</v>
      </c>
      <c r="G3342" s="1" t="s">
        <v>4764</v>
      </c>
      <c r="H3342" s="1" t="s">
        <v>50</v>
      </c>
      <c r="I3342" s="1" t="s">
        <v>3742</v>
      </c>
      <c r="J3342" s="1" t="s">
        <v>3743</v>
      </c>
      <c r="K3342" s="1" t="s">
        <v>4759</v>
      </c>
    </row>
    <row r="3343" spans="1:11">
      <c r="A3343" s="1">
        <v>10095</v>
      </c>
      <c r="B3343" s="1">
        <v>2104</v>
      </c>
      <c r="C3343" s="1" t="s">
        <v>4014</v>
      </c>
      <c r="D3343" s="1" t="s">
        <v>1572</v>
      </c>
      <c r="E3343" s="1" t="s">
        <v>47</v>
      </c>
      <c r="F3343" s="1" t="s">
        <v>4765</v>
      </c>
      <c r="G3343" s="1" t="s">
        <v>4766</v>
      </c>
      <c r="H3343" s="1" t="s">
        <v>50</v>
      </c>
      <c r="I3343" s="1" t="s">
        <v>3742</v>
      </c>
      <c r="J3343" s="1" t="s">
        <v>3743</v>
      </c>
      <c r="K3343" s="1" t="s">
        <v>4759</v>
      </c>
    </row>
    <row r="3344" spans="1:11">
      <c r="A3344" s="1">
        <v>10095</v>
      </c>
      <c r="B3344" s="1">
        <v>2104</v>
      </c>
      <c r="C3344" s="1" t="s">
        <v>4014</v>
      </c>
      <c r="D3344" s="1" t="s">
        <v>1572</v>
      </c>
      <c r="E3344" s="1" t="s">
        <v>47</v>
      </c>
      <c r="F3344" s="1" t="s">
        <v>4767</v>
      </c>
      <c r="G3344" s="1" t="s">
        <v>4768</v>
      </c>
      <c r="H3344" s="1" t="s">
        <v>50</v>
      </c>
      <c r="I3344" s="1" t="s">
        <v>3742</v>
      </c>
      <c r="J3344" s="1" t="s">
        <v>3743</v>
      </c>
      <c r="K3344" s="1" t="s">
        <v>4759</v>
      </c>
    </row>
    <row r="3345" spans="1:11">
      <c r="A3345" s="1">
        <v>10095</v>
      </c>
      <c r="B3345" s="1">
        <v>2104</v>
      </c>
      <c r="C3345" s="1" t="s">
        <v>4014</v>
      </c>
      <c r="D3345" s="1" t="s">
        <v>1572</v>
      </c>
      <c r="E3345" s="1" t="s">
        <v>4769</v>
      </c>
      <c r="F3345" s="1" t="s">
        <v>4770</v>
      </c>
      <c r="G3345" s="1" t="s">
        <v>4771</v>
      </c>
      <c r="H3345" s="1" t="s">
        <v>50</v>
      </c>
      <c r="I3345" s="1" t="s">
        <v>57</v>
      </c>
      <c r="J3345" s="1" t="s">
        <v>58</v>
      </c>
      <c r="K3345" s="1" t="s">
        <v>4759</v>
      </c>
    </row>
    <row r="3346" spans="1:11">
      <c r="A3346" s="1">
        <v>10095</v>
      </c>
      <c r="B3346" s="1">
        <v>2104</v>
      </c>
      <c r="C3346" s="1" t="s">
        <v>4014</v>
      </c>
      <c r="D3346" s="1" t="s">
        <v>1572</v>
      </c>
      <c r="E3346" s="1" t="s">
        <v>4769</v>
      </c>
      <c r="F3346" s="1" t="s">
        <v>4770</v>
      </c>
      <c r="G3346" s="1" t="s">
        <v>4771</v>
      </c>
      <c r="H3346" s="1" t="s">
        <v>50</v>
      </c>
      <c r="I3346" s="1" t="s">
        <v>57</v>
      </c>
      <c r="J3346" s="1" t="s">
        <v>58</v>
      </c>
      <c r="K3346" s="1" t="s">
        <v>4759</v>
      </c>
    </row>
    <row r="3347" spans="1:11">
      <c r="A3347" s="1">
        <v>10095</v>
      </c>
      <c r="B3347" s="1">
        <v>2104</v>
      </c>
      <c r="C3347" s="1" t="s">
        <v>4014</v>
      </c>
      <c r="D3347" s="1" t="s">
        <v>1572</v>
      </c>
      <c r="E3347" s="1" t="s">
        <v>305</v>
      </c>
      <c r="F3347" s="1" t="s">
        <v>306</v>
      </c>
      <c r="G3347" s="1" t="s">
        <v>307</v>
      </c>
      <c r="H3347" s="1" t="s">
        <v>50</v>
      </c>
      <c r="I3347" s="1" t="s">
        <v>308</v>
      </c>
      <c r="J3347" s="1" t="s">
        <v>62</v>
      </c>
      <c r="K3347" s="1" t="s">
        <v>4759</v>
      </c>
    </row>
    <row r="3348" spans="1:11">
      <c r="A3348" s="1">
        <v>10095</v>
      </c>
      <c r="B3348" s="1">
        <v>2104</v>
      </c>
      <c r="C3348" s="1" t="s">
        <v>4014</v>
      </c>
      <c r="D3348" s="1" t="s">
        <v>1572</v>
      </c>
      <c r="E3348" s="1" t="s">
        <v>65</v>
      </c>
      <c r="F3348" s="1" t="s">
        <v>1109</v>
      </c>
      <c r="G3348" s="1" t="s">
        <v>1110</v>
      </c>
      <c r="H3348" s="1" t="s">
        <v>50</v>
      </c>
      <c r="I3348" s="1" t="s">
        <v>2659</v>
      </c>
      <c r="J3348" s="1" t="s">
        <v>2660</v>
      </c>
      <c r="K3348" s="1" t="s">
        <v>4759</v>
      </c>
    </row>
    <row r="3349" spans="1:11">
      <c r="A3349" s="1">
        <v>10095</v>
      </c>
      <c r="B3349" s="1">
        <v>2104</v>
      </c>
      <c r="C3349" s="1" t="s">
        <v>4014</v>
      </c>
      <c r="D3349" s="1" t="s">
        <v>1572</v>
      </c>
      <c r="E3349" s="1" t="s">
        <v>65</v>
      </c>
      <c r="F3349" s="1" t="s">
        <v>1109</v>
      </c>
      <c r="G3349" s="1" t="s">
        <v>1110</v>
      </c>
      <c r="H3349" s="1" t="s">
        <v>50</v>
      </c>
      <c r="I3349" s="1" t="s">
        <v>2659</v>
      </c>
      <c r="J3349" s="1" t="s">
        <v>2660</v>
      </c>
      <c r="K3349" s="1" t="s">
        <v>4759</v>
      </c>
    </row>
    <row r="3350" spans="1:11">
      <c r="A3350" s="1">
        <v>10096</v>
      </c>
      <c r="B3350" s="1">
        <v>2104</v>
      </c>
      <c r="C3350" s="1" t="s">
        <v>4014</v>
      </c>
      <c r="D3350" s="1" t="s">
        <v>3827</v>
      </c>
      <c r="E3350" s="1" t="s">
        <v>2259</v>
      </c>
      <c r="F3350" s="1" t="s">
        <v>4772</v>
      </c>
      <c r="G3350" s="1" t="s">
        <v>4773</v>
      </c>
      <c r="H3350" s="1" t="s">
        <v>50</v>
      </c>
      <c r="I3350" s="1" t="s">
        <v>1104</v>
      </c>
      <c r="J3350" s="1" t="s">
        <v>64</v>
      </c>
      <c r="K3350" s="1" t="s">
        <v>4774</v>
      </c>
    </row>
    <row r="3351" spans="1:11">
      <c r="A3351" s="1">
        <v>10096</v>
      </c>
      <c r="B3351" s="1">
        <v>2104</v>
      </c>
      <c r="C3351" s="1" t="s">
        <v>4014</v>
      </c>
      <c r="D3351" s="1" t="s">
        <v>3827</v>
      </c>
      <c r="E3351" s="1" t="s">
        <v>2259</v>
      </c>
      <c r="F3351" s="1" t="s">
        <v>4772</v>
      </c>
      <c r="G3351" s="1" t="s">
        <v>4773</v>
      </c>
      <c r="H3351" s="1" t="s">
        <v>50</v>
      </c>
      <c r="I3351" s="1" t="s">
        <v>356</v>
      </c>
      <c r="J3351" s="1" t="s">
        <v>357</v>
      </c>
      <c r="K3351" s="1" t="s">
        <v>4774</v>
      </c>
    </row>
    <row r="3352" spans="1:11">
      <c r="A3352" s="1">
        <v>10096</v>
      </c>
      <c r="B3352" s="1">
        <v>2104</v>
      </c>
      <c r="C3352" s="1" t="s">
        <v>4014</v>
      </c>
      <c r="D3352" s="1" t="s">
        <v>3827</v>
      </c>
      <c r="E3352" s="1" t="s">
        <v>2259</v>
      </c>
      <c r="F3352" s="1" t="s">
        <v>4772</v>
      </c>
      <c r="G3352" s="1" t="s">
        <v>4773</v>
      </c>
      <c r="H3352" s="1" t="s">
        <v>50</v>
      </c>
      <c r="I3352" s="1" t="s">
        <v>433</v>
      </c>
      <c r="J3352" s="1" t="s">
        <v>434</v>
      </c>
      <c r="K3352" s="1" t="s">
        <v>4774</v>
      </c>
    </row>
    <row r="3353" spans="1:11">
      <c r="A3353" s="1">
        <v>10096</v>
      </c>
      <c r="B3353" s="1">
        <v>2104</v>
      </c>
      <c r="C3353" s="1" t="s">
        <v>4014</v>
      </c>
      <c r="D3353" s="1" t="s">
        <v>3827</v>
      </c>
      <c r="E3353" s="1" t="s">
        <v>763</v>
      </c>
      <c r="F3353" s="1" t="s">
        <v>4775</v>
      </c>
      <c r="G3353" s="1" t="s">
        <v>4776</v>
      </c>
      <c r="H3353" s="1" t="s">
        <v>50</v>
      </c>
      <c r="I3353" s="1" t="s">
        <v>979</v>
      </c>
      <c r="J3353" s="1" t="s">
        <v>980</v>
      </c>
      <c r="K3353" s="1" t="s">
        <v>4774</v>
      </c>
    </row>
    <row r="3354" spans="1:11">
      <c r="A3354" s="1">
        <v>10096</v>
      </c>
      <c r="B3354" s="1">
        <v>2104</v>
      </c>
      <c r="C3354" s="1" t="s">
        <v>4014</v>
      </c>
      <c r="D3354" s="1" t="s">
        <v>3827</v>
      </c>
      <c r="E3354" s="1" t="s">
        <v>328</v>
      </c>
      <c r="F3354" s="1" t="s">
        <v>4777</v>
      </c>
      <c r="G3354" s="1" t="s">
        <v>4778</v>
      </c>
      <c r="H3354" s="1" t="s">
        <v>50</v>
      </c>
      <c r="I3354" s="1" t="s">
        <v>486</v>
      </c>
      <c r="J3354" s="1" t="s">
        <v>487</v>
      </c>
      <c r="K3354" s="1" t="s">
        <v>4774</v>
      </c>
    </row>
    <row r="3355" spans="1:11">
      <c r="A3355" s="1">
        <v>10096</v>
      </c>
      <c r="B3355" s="1">
        <v>2104</v>
      </c>
      <c r="C3355" s="1" t="s">
        <v>4014</v>
      </c>
      <c r="D3355" s="1" t="s">
        <v>3827</v>
      </c>
      <c r="E3355" s="1" t="s">
        <v>398</v>
      </c>
      <c r="F3355" s="1" t="s">
        <v>4719</v>
      </c>
      <c r="G3355" s="1" t="s">
        <v>4720</v>
      </c>
      <c r="H3355" s="1" t="s">
        <v>50</v>
      </c>
      <c r="I3355" s="1" t="s">
        <v>377</v>
      </c>
      <c r="J3355" s="1" t="s">
        <v>378</v>
      </c>
      <c r="K3355" s="1" t="s">
        <v>4774</v>
      </c>
    </row>
    <row r="3356" spans="1:11">
      <c r="A3356" s="1">
        <v>10096</v>
      </c>
      <c r="B3356" s="1">
        <v>2104</v>
      </c>
      <c r="C3356" s="1" t="s">
        <v>4014</v>
      </c>
      <c r="D3356" s="1" t="s">
        <v>3827</v>
      </c>
      <c r="E3356" s="1" t="s">
        <v>398</v>
      </c>
      <c r="F3356" s="1" t="s">
        <v>1072</v>
      </c>
      <c r="G3356" s="1" t="s">
        <v>1073</v>
      </c>
      <c r="H3356" s="1" t="s">
        <v>50</v>
      </c>
      <c r="I3356" s="1" t="s">
        <v>208</v>
      </c>
      <c r="J3356" s="1" t="s">
        <v>209</v>
      </c>
      <c r="K3356" s="1" t="s">
        <v>4774</v>
      </c>
    </row>
    <row r="3357" spans="1:11">
      <c r="A3357" s="1">
        <v>10096</v>
      </c>
      <c r="B3357" s="1">
        <v>2104</v>
      </c>
      <c r="C3357" s="1" t="s">
        <v>4014</v>
      </c>
      <c r="D3357" s="1" t="s">
        <v>3827</v>
      </c>
      <c r="E3357" s="1" t="s">
        <v>331</v>
      </c>
      <c r="F3357" s="1" t="s">
        <v>4460</v>
      </c>
      <c r="G3357" s="1" t="s">
        <v>4461</v>
      </c>
      <c r="H3357" s="1" t="s">
        <v>50</v>
      </c>
      <c r="I3357" s="1" t="s">
        <v>289</v>
      </c>
      <c r="J3357" s="1" t="s">
        <v>290</v>
      </c>
      <c r="K3357" s="1" t="s">
        <v>4774</v>
      </c>
    </row>
    <row r="3358" spans="1:11">
      <c r="A3358" s="1">
        <v>10096</v>
      </c>
      <c r="B3358" s="1">
        <v>2104</v>
      </c>
      <c r="C3358" s="1" t="s">
        <v>4014</v>
      </c>
      <c r="D3358" s="1" t="s">
        <v>3827</v>
      </c>
      <c r="E3358" s="1" t="s">
        <v>331</v>
      </c>
      <c r="F3358" s="1" t="s">
        <v>3222</v>
      </c>
      <c r="G3358" s="1" t="s">
        <v>3223</v>
      </c>
      <c r="H3358" s="1" t="s">
        <v>50</v>
      </c>
      <c r="I3358" s="1" t="s">
        <v>260</v>
      </c>
      <c r="J3358" s="1" t="s">
        <v>261</v>
      </c>
      <c r="K3358" s="1" t="s">
        <v>4774</v>
      </c>
    </row>
    <row r="3359" spans="1:11">
      <c r="A3359" s="1">
        <v>10096</v>
      </c>
      <c r="B3359" s="1">
        <v>2104</v>
      </c>
      <c r="C3359" s="1" t="s">
        <v>4014</v>
      </c>
      <c r="D3359" s="1" t="s">
        <v>3827</v>
      </c>
      <c r="E3359" s="1" t="s">
        <v>430</v>
      </c>
      <c r="F3359" s="1" t="s">
        <v>4779</v>
      </c>
      <c r="G3359" s="1" t="s">
        <v>4780</v>
      </c>
      <c r="H3359" s="1" t="s">
        <v>50</v>
      </c>
      <c r="I3359" s="1" t="s">
        <v>195</v>
      </c>
      <c r="J3359" s="1" t="s">
        <v>196</v>
      </c>
      <c r="K3359" s="1" t="s">
        <v>4774</v>
      </c>
    </row>
    <row r="3360" spans="1:11">
      <c r="A3360" s="1">
        <v>10096</v>
      </c>
      <c r="B3360" s="1">
        <v>2104</v>
      </c>
      <c r="C3360" s="1" t="s">
        <v>4014</v>
      </c>
      <c r="D3360" s="1" t="s">
        <v>3827</v>
      </c>
      <c r="E3360" s="1" t="s">
        <v>430</v>
      </c>
      <c r="F3360" s="1" t="s">
        <v>2995</v>
      </c>
      <c r="G3360" s="1" t="s">
        <v>2996</v>
      </c>
      <c r="H3360" s="1" t="s">
        <v>50</v>
      </c>
      <c r="I3360" s="1" t="s">
        <v>195</v>
      </c>
      <c r="J3360" s="1" t="s">
        <v>196</v>
      </c>
      <c r="K3360" s="1" t="s">
        <v>4774</v>
      </c>
    </row>
    <row r="3361" spans="1:11">
      <c r="A3361" s="1">
        <v>10096</v>
      </c>
      <c r="B3361" s="1">
        <v>2104</v>
      </c>
      <c r="C3361" s="1" t="s">
        <v>4014</v>
      </c>
      <c r="D3361" s="1" t="s">
        <v>3827</v>
      </c>
      <c r="E3361" s="1" t="s">
        <v>416</v>
      </c>
      <c r="F3361" s="1" t="s">
        <v>4781</v>
      </c>
      <c r="G3361" s="1" t="s">
        <v>4782</v>
      </c>
      <c r="H3361" s="1" t="s">
        <v>50</v>
      </c>
      <c r="I3361" s="1" t="s">
        <v>63</v>
      </c>
      <c r="J3361" s="1" t="s">
        <v>81</v>
      </c>
      <c r="K3361" s="1" t="s">
        <v>4774</v>
      </c>
    </row>
    <row r="3362" spans="1:11">
      <c r="A3362" s="1">
        <v>10096</v>
      </c>
      <c r="B3362" s="1">
        <v>2104</v>
      </c>
      <c r="C3362" s="1" t="s">
        <v>4014</v>
      </c>
      <c r="D3362" s="1" t="s">
        <v>3827</v>
      </c>
      <c r="E3362" s="1" t="s">
        <v>1634</v>
      </c>
      <c r="F3362" s="1" t="s">
        <v>4783</v>
      </c>
      <c r="G3362" s="1" t="s">
        <v>4784</v>
      </c>
      <c r="H3362" s="1" t="s">
        <v>50</v>
      </c>
      <c r="I3362" s="1" t="s">
        <v>195</v>
      </c>
      <c r="J3362" s="1" t="s">
        <v>196</v>
      </c>
      <c r="K3362" s="1" t="s">
        <v>4774</v>
      </c>
    </row>
    <row r="3363" spans="1:11">
      <c r="A3363" s="1">
        <v>10096</v>
      </c>
      <c r="B3363" s="1">
        <v>2104</v>
      </c>
      <c r="C3363" s="1" t="s">
        <v>4014</v>
      </c>
      <c r="D3363" s="1" t="s">
        <v>3827</v>
      </c>
      <c r="E3363" s="1" t="s">
        <v>1634</v>
      </c>
      <c r="F3363" s="1" t="s">
        <v>1635</v>
      </c>
      <c r="G3363" s="1" t="s">
        <v>1636</v>
      </c>
      <c r="H3363" s="1" t="s">
        <v>50</v>
      </c>
      <c r="I3363" s="1" t="s">
        <v>369</v>
      </c>
      <c r="J3363" s="1" t="s">
        <v>370</v>
      </c>
      <c r="K3363" s="1" t="s">
        <v>4774</v>
      </c>
    </row>
    <row r="3364" spans="1:11">
      <c r="A3364" s="1">
        <v>10096</v>
      </c>
      <c r="B3364" s="1">
        <v>2104</v>
      </c>
      <c r="C3364" s="1" t="s">
        <v>4014</v>
      </c>
      <c r="D3364" s="1" t="s">
        <v>3827</v>
      </c>
      <c r="E3364" s="1" t="s">
        <v>71</v>
      </c>
      <c r="F3364" s="1" t="s">
        <v>4065</v>
      </c>
      <c r="G3364" s="1" t="s">
        <v>4066</v>
      </c>
      <c r="H3364" s="1" t="s">
        <v>50</v>
      </c>
      <c r="I3364" s="1" t="s">
        <v>74</v>
      </c>
      <c r="J3364" s="1" t="s">
        <v>75</v>
      </c>
      <c r="K3364" s="1" t="s">
        <v>4774</v>
      </c>
    </row>
    <row r="3365" spans="1:11">
      <c r="A3365" s="1">
        <v>10096</v>
      </c>
      <c r="B3365" s="1">
        <v>2104</v>
      </c>
      <c r="C3365" s="1" t="s">
        <v>4014</v>
      </c>
      <c r="D3365" s="1" t="s">
        <v>3827</v>
      </c>
      <c r="E3365" s="1" t="s">
        <v>71</v>
      </c>
      <c r="F3365" s="1" t="s">
        <v>4065</v>
      </c>
      <c r="G3365" s="1" t="s">
        <v>4066</v>
      </c>
      <c r="H3365" s="1" t="s">
        <v>50</v>
      </c>
      <c r="I3365" s="1" t="s">
        <v>74</v>
      </c>
      <c r="J3365" s="1" t="s">
        <v>75</v>
      </c>
      <c r="K3365" s="1" t="s">
        <v>4774</v>
      </c>
    </row>
    <row r="3366" spans="1:11">
      <c r="A3366" s="1">
        <v>10096</v>
      </c>
      <c r="B3366" s="1">
        <v>2104</v>
      </c>
      <c r="C3366" s="1" t="s">
        <v>4014</v>
      </c>
      <c r="D3366" s="1" t="s">
        <v>3827</v>
      </c>
      <c r="E3366" s="1" t="s">
        <v>1011</v>
      </c>
      <c r="F3366" s="1" t="s">
        <v>4785</v>
      </c>
      <c r="G3366" s="1" t="s">
        <v>4786</v>
      </c>
      <c r="H3366" s="1" t="s">
        <v>50</v>
      </c>
      <c r="I3366" s="1" t="s">
        <v>153</v>
      </c>
      <c r="J3366" s="1" t="s">
        <v>154</v>
      </c>
      <c r="K3366" s="1" t="s">
        <v>4774</v>
      </c>
    </row>
    <row r="3367" spans="1:11">
      <c r="A3367" s="1">
        <v>10096</v>
      </c>
      <c r="B3367" s="1">
        <v>2104</v>
      </c>
      <c r="C3367" s="1" t="s">
        <v>4014</v>
      </c>
      <c r="D3367" s="1" t="s">
        <v>3827</v>
      </c>
      <c r="E3367" s="1" t="s">
        <v>918</v>
      </c>
      <c r="F3367" s="1" t="s">
        <v>4787</v>
      </c>
      <c r="G3367" s="1" t="s">
        <v>4788</v>
      </c>
      <c r="H3367" s="1" t="s">
        <v>50</v>
      </c>
      <c r="I3367" s="1" t="s">
        <v>548</v>
      </c>
      <c r="J3367" s="1" t="s">
        <v>549</v>
      </c>
      <c r="K3367" s="1" t="s">
        <v>4774</v>
      </c>
    </row>
    <row r="3368" spans="1:11">
      <c r="A3368" s="1">
        <v>10096</v>
      </c>
      <c r="B3368" s="1">
        <v>2104</v>
      </c>
      <c r="C3368" s="1" t="s">
        <v>4014</v>
      </c>
      <c r="D3368" s="1" t="s">
        <v>3827</v>
      </c>
      <c r="E3368" s="1" t="s">
        <v>918</v>
      </c>
      <c r="F3368" s="1" t="s">
        <v>4787</v>
      </c>
      <c r="G3368" s="1" t="s">
        <v>4788</v>
      </c>
      <c r="H3368" s="1" t="s">
        <v>50</v>
      </c>
      <c r="I3368" s="1" t="s">
        <v>548</v>
      </c>
      <c r="J3368" s="1" t="s">
        <v>549</v>
      </c>
      <c r="K3368" s="1" t="s">
        <v>4774</v>
      </c>
    </row>
    <row r="3369" spans="1:11">
      <c r="A3369" s="1">
        <v>10096</v>
      </c>
      <c r="B3369" s="1">
        <v>2104</v>
      </c>
      <c r="C3369" s="1" t="s">
        <v>4014</v>
      </c>
      <c r="D3369" s="1" t="s">
        <v>3827</v>
      </c>
      <c r="E3369" s="1" t="s">
        <v>124</v>
      </c>
      <c r="F3369" s="1" t="s">
        <v>4789</v>
      </c>
      <c r="G3369" s="1" t="s">
        <v>4790</v>
      </c>
      <c r="H3369" s="1" t="s">
        <v>50</v>
      </c>
      <c r="I3369" s="1" t="s">
        <v>966</v>
      </c>
      <c r="J3369" s="1" t="s">
        <v>967</v>
      </c>
      <c r="K3369" s="1" t="s">
        <v>4774</v>
      </c>
    </row>
    <row r="3370" spans="1:11">
      <c r="A3370" s="1">
        <v>10096</v>
      </c>
      <c r="B3370" s="1">
        <v>2104</v>
      </c>
      <c r="C3370" s="1" t="s">
        <v>4014</v>
      </c>
      <c r="D3370" s="1" t="s">
        <v>3827</v>
      </c>
      <c r="E3370" s="1" t="s">
        <v>65</v>
      </c>
      <c r="F3370" s="1" t="s">
        <v>2724</v>
      </c>
      <c r="G3370" s="1" t="s">
        <v>2725</v>
      </c>
      <c r="H3370" s="1" t="s">
        <v>50</v>
      </c>
      <c r="I3370" s="1" t="s">
        <v>638</v>
      </c>
      <c r="J3370" s="1" t="s">
        <v>639</v>
      </c>
      <c r="K3370" s="1" t="s">
        <v>4774</v>
      </c>
    </row>
    <row r="3371" spans="1:11">
      <c r="A3371" s="1">
        <v>10097</v>
      </c>
      <c r="B3371" s="1">
        <v>2104</v>
      </c>
      <c r="C3371" s="1" t="s">
        <v>4014</v>
      </c>
      <c r="D3371" s="1" t="s">
        <v>2689</v>
      </c>
      <c r="E3371" s="1" t="s">
        <v>4715</v>
      </c>
      <c r="F3371" s="1" t="s">
        <v>4791</v>
      </c>
      <c r="G3371" s="1" t="s">
        <v>4792</v>
      </c>
      <c r="H3371" s="1" t="s">
        <v>50</v>
      </c>
      <c r="I3371" s="1" t="s">
        <v>4793</v>
      </c>
      <c r="J3371" s="1" t="s">
        <v>4794</v>
      </c>
      <c r="K3371" s="1" t="s">
        <v>4795</v>
      </c>
    </row>
    <row r="3372" spans="1:11">
      <c r="A3372" s="1">
        <v>10097</v>
      </c>
      <c r="B3372" s="1">
        <v>2104</v>
      </c>
      <c r="C3372" s="1" t="s">
        <v>4014</v>
      </c>
      <c r="D3372" s="1" t="s">
        <v>2689</v>
      </c>
      <c r="E3372" s="1" t="s">
        <v>328</v>
      </c>
      <c r="F3372" s="1" t="s">
        <v>3128</v>
      </c>
      <c r="G3372" s="1" t="s">
        <v>3129</v>
      </c>
      <c r="H3372" s="1" t="s">
        <v>50</v>
      </c>
      <c r="I3372" s="1" t="s">
        <v>401</v>
      </c>
      <c r="J3372" s="1" t="s">
        <v>402</v>
      </c>
      <c r="K3372" s="1" t="s">
        <v>4795</v>
      </c>
    </row>
    <row r="3373" spans="1:11">
      <c r="A3373" s="1">
        <v>10097</v>
      </c>
      <c r="B3373" s="1">
        <v>2104</v>
      </c>
      <c r="C3373" s="1" t="s">
        <v>4014</v>
      </c>
      <c r="D3373" s="1" t="s">
        <v>2689</v>
      </c>
      <c r="E3373" s="1" t="s">
        <v>398</v>
      </c>
      <c r="F3373" s="1" t="s">
        <v>2177</v>
      </c>
      <c r="G3373" s="1" t="s">
        <v>400</v>
      </c>
      <c r="H3373" s="1" t="s">
        <v>50</v>
      </c>
      <c r="I3373" s="1" t="s">
        <v>147</v>
      </c>
      <c r="J3373" s="1" t="s">
        <v>148</v>
      </c>
      <c r="K3373" s="1" t="s">
        <v>4795</v>
      </c>
    </row>
    <row r="3374" spans="1:11">
      <c r="A3374" s="1">
        <v>10097</v>
      </c>
      <c r="B3374" s="1">
        <v>2104</v>
      </c>
      <c r="C3374" s="1" t="s">
        <v>4014</v>
      </c>
      <c r="D3374" s="1" t="s">
        <v>2689</v>
      </c>
      <c r="E3374" s="1" t="s">
        <v>398</v>
      </c>
      <c r="F3374" s="1" t="s">
        <v>1244</v>
      </c>
      <c r="G3374" s="1" t="s">
        <v>1245</v>
      </c>
      <c r="H3374" s="1" t="s">
        <v>50</v>
      </c>
      <c r="I3374" s="1" t="s">
        <v>203</v>
      </c>
      <c r="J3374" s="1" t="s">
        <v>204</v>
      </c>
      <c r="K3374" s="1" t="s">
        <v>4795</v>
      </c>
    </row>
    <row r="3375" spans="1:11">
      <c r="A3375" s="1">
        <v>10097</v>
      </c>
      <c r="B3375" s="1">
        <v>2104</v>
      </c>
      <c r="C3375" s="1" t="s">
        <v>4014</v>
      </c>
      <c r="D3375" s="1" t="s">
        <v>2689</v>
      </c>
      <c r="E3375" s="1" t="s">
        <v>398</v>
      </c>
      <c r="F3375" s="1" t="s">
        <v>1097</v>
      </c>
      <c r="G3375" s="1" t="s">
        <v>1098</v>
      </c>
      <c r="H3375" s="1" t="s">
        <v>50</v>
      </c>
      <c r="I3375" s="1" t="s">
        <v>435</v>
      </c>
      <c r="J3375" s="1" t="s">
        <v>436</v>
      </c>
      <c r="K3375" s="1" t="s">
        <v>4795</v>
      </c>
    </row>
    <row r="3376" spans="1:11">
      <c r="A3376" s="1">
        <v>10097</v>
      </c>
      <c r="B3376" s="1">
        <v>2104</v>
      </c>
      <c r="C3376" s="1" t="s">
        <v>4014</v>
      </c>
      <c r="D3376" s="1" t="s">
        <v>2689</v>
      </c>
      <c r="E3376" s="1" t="s">
        <v>398</v>
      </c>
      <c r="F3376" s="1" t="s">
        <v>1097</v>
      </c>
      <c r="G3376" s="1" t="s">
        <v>1098</v>
      </c>
      <c r="H3376" s="1" t="s">
        <v>466</v>
      </c>
      <c r="I3376" s="1" t="s">
        <v>435</v>
      </c>
      <c r="J3376" s="1" t="s">
        <v>4796</v>
      </c>
      <c r="K3376" s="1" t="s">
        <v>4795</v>
      </c>
    </row>
    <row r="3377" spans="1:11">
      <c r="A3377" s="1">
        <v>10097</v>
      </c>
      <c r="B3377" s="1">
        <v>2104</v>
      </c>
      <c r="C3377" s="1" t="s">
        <v>4014</v>
      </c>
      <c r="D3377" s="1" t="s">
        <v>2689</v>
      </c>
      <c r="E3377" s="1" t="s">
        <v>398</v>
      </c>
      <c r="F3377" s="1" t="s">
        <v>1072</v>
      </c>
      <c r="G3377" s="1" t="s">
        <v>1073</v>
      </c>
      <c r="H3377" s="1" t="s">
        <v>50</v>
      </c>
      <c r="I3377" s="1" t="s">
        <v>988</v>
      </c>
      <c r="J3377" s="1" t="s">
        <v>989</v>
      </c>
      <c r="K3377" s="1" t="s">
        <v>4795</v>
      </c>
    </row>
    <row r="3378" spans="1:11">
      <c r="A3378" s="1">
        <v>10097</v>
      </c>
      <c r="B3378" s="1">
        <v>2104</v>
      </c>
      <c r="C3378" s="1" t="s">
        <v>4014</v>
      </c>
      <c r="D3378" s="1" t="s">
        <v>2689</v>
      </c>
      <c r="E3378" s="1" t="s">
        <v>379</v>
      </c>
      <c r="F3378" s="1" t="s">
        <v>504</v>
      </c>
      <c r="G3378" s="1" t="s">
        <v>505</v>
      </c>
      <c r="H3378" s="1" t="s">
        <v>50</v>
      </c>
      <c r="I3378" s="1" t="s">
        <v>303</v>
      </c>
      <c r="J3378" s="1" t="s">
        <v>304</v>
      </c>
      <c r="K3378" s="1" t="s">
        <v>4795</v>
      </c>
    </row>
    <row r="3379" spans="1:11">
      <c r="A3379" s="1">
        <v>10097</v>
      </c>
      <c r="B3379" s="1">
        <v>2104</v>
      </c>
      <c r="C3379" s="1" t="s">
        <v>4014</v>
      </c>
      <c r="D3379" s="1" t="s">
        <v>2689</v>
      </c>
      <c r="E3379" s="1" t="s">
        <v>116</v>
      </c>
      <c r="F3379" s="1" t="s">
        <v>2441</v>
      </c>
      <c r="G3379" s="1" t="s">
        <v>2442</v>
      </c>
      <c r="H3379" s="1" t="s">
        <v>50</v>
      </c>
      <c r="I3379" s="1" t="s">
        <v>2281</v>
      </c>
      <c r="J3379" s="1" t="s">
        <v>1328</v>
      </c>
      <c r="K3379" s="1" t="s">
        <v>4795</v>
      </c>
    </row>
    <row r="3380" spans="1:11">
      <c r="A3380" s="1">
        <v>10097</v>
      </c>
      <c r="B3380" s="1">
        <v>2104</v>
      </c>
      <c r="C3380" s="1" t="s">
        <v>4014</v>
      </c>
      <c r="D3380" s="1" t="s">
        <v>2689</v>
      </c>
      <c r="E3380" s="1" t="s">
        <v>596</v>
      </c>
      <c r="F3380" s="1" t="s">
        <v>2878</v>
      </c>
      <c r="G3380" s="1" t="s">
        <v>2879</v>
      </c>
      <c r="H3380" s="1" t="s">
        <v>50</v>
      </c>
      <c r="I3380" s="1" t="s">
        <v>195</v>
      </c>
      <c r="J3380" s="1" t="s">
        <v>196</v>
      </c>
      <c r="K3380" s="1" t="s">
        <v>4795</v>
      </c>
    </row>
    <row r="3381" spans="1:11">
      <c r="A3381" s="1">
        <v>10097</v>
      </c>
      <c r="B3381" s="1">
        <v>2104</v>
      </c>
      <c r="C3381" s="1" t="s">
        <v>4014</v>
      </c>
      <c r="D3381" s="1" t="s">
        <v>2689</v>
      </c>
      <c r="E3381" s="1" t="s">
        <v>2856</v>
      </c>
      <c r="F3381" s="1" t="s">
        <v>4797</v>
      </c>
      <c r="G3381" s="1" t="s">
        <v>4798</v>
      </c>
      <c r="H3381" s="1" t="s">
        <v>50</v>
      </c>
      <c r="I3381" s="1" t="s">
        <v>760</v>
      </c>
      <c r="J3381" s="1" t="s">
        <v>761</v>
      </c>
      <c r="K3381" s="1" t="s">
        <v>4795</v>
      </c>
    </row>
    <row r="3382" spans="1:11">
      <c r="A3382" s="1">
        <v>10097</v>
      </c>
      <c r="B3382" s="1">
        <v>2104</v>
      </c>
      <c r="C3382" s="1" t="s">
        <v>4014</v>
      </c>
      <c r="D3382" s="1" t="s">
        <v>2689</v>
      </c>
      <c r="E3382" s="1" t="s">
        <v>441</v>
      </c>
      <c r="F3382" s="1" t="s">
        <v>4799</v>
      </c>
      <c r="G3382" s="1" t="s">
        <v>4800</v>
      </c>
      <c r="H3382" s="1" t="s">
        <v>50</v>
      </c>
      <c r="I3382" s="1" t="s">
        <v>2690</v>
      </c>
      <c r="J3382" s="1" t="s">
        <v>2691</v>
      </c>
      <c r="K3382" s="1" t="s">
        <v>4795</v>
      </c>
    </row>
    <row r="3383" spans="1:11">
      <c r="A3383" s="1">
        <v>10097</v>
      </c>
      <c r="B3383" s="1">
        <v>2104</v>
      </c>
      <c r="C3383" s="1" t="s">
        <v>4014</v>
      </c>
      <c r="D3383" s="1" t="s">
        <v>2689</v>
      </c>
      <c r="E3383" s="1" t="s">
        <v>4559</v>
      </c>
      <c r="F3383" s="1" t="s">
        <v>4801</v>
      </c>
      <c r="G3383" s="1" t="s">
        <v>4802</v>
      </c>
      <c r="H3383" s="1" t="s">
        <v>50</v>
      </c>
      <c r="I3383" s="1" t="s">
        <v>1311</v>
      </c>
      <c r="J3383" s="1" t="s">
        <v>1312</v>
      </c>
      <c r="K3383" s="1" t="s">
        <v>4795</v>
      </c>
    </row>
    <row r="3384" spans="1:11">
      <c r="A3384" s="1">
        <v>10097</v>
      </c>
      <c r="B3384" s="1">
        <v>2104</v>
      </c>
      <c r="C3384" s="1" t="s">
        <v>4014</v>
      </c>
      <c r="D3384" s="1" t="s">
        <v>2689</v>
      </c>
      <c r="E3384" s="1" t="s">
        <v>2205</v>
      </c>
      <c r="F3384" s="1" t="s">
        <v>4803</v>
      </c>
      <c r="G3384" s="1" t="s">
        <v>4804</v>
      </c>
      <c r="H3384" s="1" t="s">
        <v>50</v>
      </c>
      <c r="I3384" s="1" t="s">
        <v>619</v>
      </c>
      <c r="J3384" s="1" t="s">
        <v>620</v>
      </c>
      <c r="K3384" s="1" t="s">
        <v>4795</v>
      </c>
    </row>
    <row r="3385" spans="1:11">
      <c r="A3385" s="1">
        <v>10097</v>
      </c>
      <c r="B3385" s="1">
        <v>2104</v>
      </c>
      <c r="C3385" s="1" t="s">
        <v>4014</v>
      </c>
      <c r="D3385" s="1" t="s">
        <v>2689</v>
      </c>
      <c r="E3385" s="1" t="s">
        <v>2205</v>
      </c>
      <c r="F3385" s="1" t="s">
        <v>4803</v>
      </c>
      <c r="G3385" s="1" t="s">
        <v>4804</v>
      </c>
      <c r="H3385" s="1" t="s">
        <v>50</v>
      </c>
      <c r="I3385" s="1" t="s">
        <v>619</v>
      </c>
      <c r="J3385" s="1" t="s">
        <v>620</v>
      </c>
      <c r="K3385" s="1" t="s">
        <v>4795</v>
      </c>
    </row>
    <row r="3386" spans="1:11">
      <c r="A3386" s="1">
        <v>10097</v>
      </c>
      <c r="B3386" s="1">
        <v>2104</v>
      </c>
      <c r="C3386" s="1" t="s">
        <v>4014</v>
      </c>
      <c r="D3386" s="1" t="s">
        <v>2689</v>
      </c>
      <c r="E3386" s="1" t="s">
        <v>65</v>
      </c>
      <c r="F3386" s="1" t="s">
        <v>1047</v>
      </c>
      <c r="G3386" s="1" t="s">
        <v>1048</v>
      </c>
      <c r="H3386" s="1" t="s">
        <v>50</v>
      </c>
      <c r="I3386" s="1" t="s">
        <v>311</v>
      </c>
      <c r="J3386" s="1" t="s">
        <v>312</v>
      </c>
      <c r="K3386" s="1" t="s">
        <v>4795</v>
      </c>
    </row>
    <row r="3387" spans="1:11">
      <c r="A3387" s="1">
        <v>10098</v>
      </c>
      <c r="B3387" s="1">
        <v>2104</v>
      </c>
      <c r="C3387" s="1" t="s">
        <v>4014</v>
      </c>
      <c r="D3387" s="1" t="s">
        <v>3847</v>
      </c>
      <c r="E3387" s="1" t="s">
        <v>513</v>
      </c>
      <c r="F3387" s="1" t="s">
        <v>3864</v>
      </c>
      <c r="G3387" s="1" t="s">
        <v>3865</v>
      </c>
      <c r="H3387" s="1" t="s">
        <v>50</v>
      </c>
      <c r="I3387" s="1" t="s">
        <v>877</v>
      </c>
      <c r="J3387" s="1" t="s">
        <v>2242</v>
      </c>
      <c r="K3387" s="1" t="s">
        <v>2850</v>
      </c>
    </row>
    <row r="3388" spans="1:11">
      <c r="A3388" s="1">
        <v>10098</v>
      </c>
      <c r="B3388" s="1">
        <v>2104</v>
      </c>
      <c r="C3388" s="1" t="s">
        <v>4014</v>
      </c>
      <c r="D3388" s="1" t="s">
        <v>3847</v>
      </c>
      <c r="E3388" s="1" t="s">
        <v>54</v>
      </c>
      <c r="F3388" s="1" t="s">
        <v>1165</v>
      </c>
      <c r="G3388" s="1" t="s">
        <v>1166</v>
      </c>
      <c r="H3388" s="1" t="s">
        <v>50</v>
      </c>
      <c r="I3388" s="1" t="s">
        <v>219</v>
      </c>
      <c r="J3388" s="1" t="s">
        <v>220</v>
      </c>
      <c r="K3388" s="1" t="s">
        <v>2850</v>
      </c>
    </row>
    <row r="3389" spans="1:11">
      <c r="A3389" s="1">
        <v>10098</v>
      </c>
      <c r="B3389" s="1">
        <v>2104</v>
      </c>
      <c r="C3389" s="1" t="s">
        <v>4014</v>
      </c>
      <c r="D3389" s="1" t="s">
        <v>3847</v>
      </c>
      <c r="E3389" s="1" t="s">
        <v>54</v>
      </c>
      <c r="F3389" s="1" t="s">
        <v>4805</v>
      </c>
      <c r="G3389" s="1" t="s">
        <v>4806</v>
      </c>
      <c r="H3389" s="1" t="s">
        <v>50</v>
      </c>
      <c r="I3389" s="1" t="s">
        <v>105</v>
      </c>
      <c r="J3389" s="1" t="s">
        <v>50</v>
      </c>
      <c r="K3389" s="1" t="s">
        <v>2850</v>
      </c>
    </row>
    <row r="3390" spans="1:11">
      <c r="A3390" s="1">
        <v>10098</v>
      </c>
      <c r="B3390" s="1">
        <v>2104</v>
      </c>
      <c r="C3390" s="1" t="s">
        <v>4014</v>
      </c>
      <c r="D3390" s="1" t="s">
        <v>3847</v>
      </c>
      <c r="E3390" s="1" t="s">
        <v>677</v>
      </c>
      <c r="F3390" s="1" t="s">
        <v>678</v>
      </c>
      <c r="G3390" s="1" t="s">
        <v>679</v>
      </c>
      <c r="H3390" s="1" t="s">
        <v>50</v>
      </c>
      <c r="I3390" s="1" t="s">
        <v>587</v>
      </c>
      <c r="J3390" s="1" t="s">
        <v>588</v>
      </c>
      <c r="K3390" s="1" t="s">
        <v>2850</v>
      </c>
    </row>
    <row r="3391" spans="1:11">
      <c r="A3391" s="1">
        <v>10098</v>
      </c>
      <c r="B3391" s="1">
        <v>2104</v>
      </c>
      <c r="C3391" s="1" t="s">
        <v>4014</v>
      </c>
      <c r="D3391" s="1" t="s">
        <v>3847</v>
      </c>
      <c r="E3391" s="1" t="s">
        <v>1371</v>
      </c>
      <c r="F3391" s="1" t="s">
        <v>4807</v>
      </c>
      <c r="G3391" s="1" t="s">
        <v>4808</v>
      </c>
      <c r="H3391" s="1" t="s">
        <v>50</v>
      </c>
      <c r="I3391" s="1" t="s">
        <v>2423</v>
      </c>
      <c r="J3391" s="1" t="s">
        <v>2424</v>
      </c>
      <c r="K3391" s="1" t="s">
        <v>2850</v>
      </c>
    </row>
    <row r="3392" spans="1:11">
      <c r="A3392" s="1">
        <v>10098</v>
      </c>
      <c r="B3392" s="1">
        <v>2104</v>
      </c>
      <c r="C3392" s="1" t="s">
        <v>4014</v>
      </c>
      <c r="D3392" s="1" t="s">
        <v>3847</v>
      </c>
      <c r="E3392" s="1" t="s">
        <v>1371</v>
      </c>
      <c r="F3392" s="1" t="s">
        <v>4809</v>
      </c>
      <c r="G3392" s="1" t="s">
        <v>4810</v>
      </c>
      <c r="H3392" s="1" t="s">
        <v>50</v>
      </c>
      <c r="I3392" s="1" t="s">
        <v>145</v>
      </c>
      <c r="J3392" s="1" t="s">
        <v>146</v>
      </c>
      <c r="K3392" s="1" t="s">
        <v>2850</v>
      </c>
    </row>
    <row r="3393" spans="1:11">
      <c r="A3393" s="1">
        <v>10098</v>
      </c>
      <c r="B3393" s="1">
        <v>2104</v>
      </c>
      <c r="C3393" s="1" t="s">
        <v>4014</v>
      </c>
      <c r="D3393" s="1" t="s">
        <v>3847</v>
      </c>
      <c r="E3393" s="1" t="s">
        <v>1637</v>
      </c>
      <c r="F3393" s="1" t="s">
        <v>4811</v>
      </c>
      <c r="G3393" s="1" t="s">
        <v>4812</v>
      </c>
      <c r="H3393" s="1" t="s">
        <v>50</v>
      </c>
      <c r="I3393" s="1" t="s">
        <v>988</v>
      </c>
      <c r="J3393" s="1" t="s">
        <v>989</v>
      </c>
      <c r="K3393" s="1" t="s">
        <v>2850</v>
      </c>
    </row>
    <row r="3394" spans="1:11">
      <c r="A3394" s="1">
        <v>10098</v>
      </c>
      <c r="B3394" s="1">
        <v>2104</v>
      </c>
      <c r="C3394" s="1" t="s">
        <v>4014</v>
      </c>
      <c r="D3394" s="1" t="s">
        <v>3847</v>
      </c>
      <c r="E3394" s="1" t="s">
        <v>1587</v>
      </c>
      <c r="F3394" s="1" t="s">
        <v>4813</v>
      </c>
      <c r="G3394" s="1" t="s">
        <v>4814</v>
      </c>
      <c r="H3394" s="1" t="s">
        <v>50</v>
      </c>
      <c r="I3394" s="1" t="s">
        <v>303</v>
      </c>
      <c r="J3394" s="1" t="s">
        <v>304</v>
      </c>
      <c r="K3394" s="1" t="s">
        <v>2850</v>
      </c>
    </row>
    <row r="3395" spans="1:11">
      <c r="A3395" s="1">
        <v>10098</v>
      </c>
      <c r="B3395" s="1">
        <v>2104</v>
      </c>
      <c r="C3395" s="1" t="s">
        <v>4014</v>
      </c>
      <c r="D3395" s="1" t="s">
        <v>3847</v>
      </c>
      <c r="E3395" s="1" t="s">
        <v>1587</v>
      </c>
      <c r="F3395" s="1" t="s">
        <v>4813</v>
      </c>
      <c r="G3395" s="1" t="s">
        <v>4814</v>
      </c>
      <c r="H3395" s="1" t="s">
        <v>50</v>
      </c>
      <c r="I3395" s="1" t="s">
        <v>303</v>
      </c>
      <c r="J3395" s="1" t="s">
        <v>304</v>
      </c>
      <c r="K3395" s="1" t="s">
        <v>2850</v>
      </c>
    </row>
    <row r="3396" spans="1:11">
      <c r="A3396" s="1">
        <v>10098</v>
      </c>
      <c r="B3396" s="1">
        <v>2104</v>
      </c>
      <c r="C3396" s="1" t="s">
        <v>4014</v>
      </c>
      <c r="D3396" s="1" t="s">
        <v>3847</v>
      </c>
      <c r="E3396" s="1" t="s">
        <v>861</v>
      </c>
      <c r="F3396" s="1" t="s">
        <v>4454</v>
      </c>
      <c r="G3396" s="1" t="s">
        <v>4455</v>
      </c>
      <c r="H3396" s="1" t="s">
        <v>50</v>
      </c>
      <c r="I3396" s="1" t="s">
        <v>342</v>
      </c>
      <c r="J3396" s="1" t="s">
        <v>343</v>
      </c>
      <c r="K3396" s="1" t="s">
        <v>2850</v>
      </c>
    </row>
    <row r="3397" spans="1:11">
      <c r="A3397" s="1">
        <v>10098</v>
      </c>
      <c r="B3397" s="1">
        <v>2104</v>
      </c>
      <c r="C3397" s="1" t="s">
        <v>4014</v>
      </c>
      <c r="D3397" s="1" t="s">
        <v>3847</v>
      </c>
      <c r="E3397" s="1" t="s">
        <v>65</v>
      </c>
      <c r="F3397" s="1" t="s">
        <v>4815</v>
      </c>
      <c r="G3397" s="1" t="s">
        <v>4816</v>
      </c>
      <c r="H3397" s="1" t="s">
        <v>50</v>
      </c>
      <c r="I3397" s="1" t="s">
        <v>311</v>
      </c>
      <c r="J3397" s="1" t="s">
        <v>312</v>
      </c>
      <c r="K3397" s="1" t="s">
        <v>2850</v>
      </c>
    </row>
    <row r="3398" spans="1:11">
      <c r="A3398" s="1">
        <v>10133</v>
      </c>
      <c r="B3398" s="1">
        <v>2854</v>
      </c>
      <c r="C3398" s="1" t="s">
        <v>4014</v>
      </c>
      <c r="D3398" s="1" t="s">
        <v>362</v>
      </c>
      <c r="E3398" s="1" t="s">
        <v>1644</v>
      </c>
      <c r="F3398" s="1" t="s">
        <v>4817</v>
      </c>
      <c r="G3398" s="1" t="s">
        <v>4818</v>
      </c>
      <c r="H3398" s="1" t="s">
        <v>50</v>
      </c>
      <c r="I3398" s="1" t="s">
        <v>707</v>
      </c>
      <c r="J3398" s="1" t="s">
        <v>708</v>
      </c>
      <c r="K3398" s="1" t="s">
        <v>4819</v>
      </c>
    </row>
    <row r="3399" spans="1:11">
      <c r="A3399" s="1">
        <v>10133</v>
      </c>
      <c r="B3399" s="1">
        <v>2854</v>
      </c>
      <c r="C3399" s="1" t="s">
        <v>4014</v>
      </c>
      <c r="D3399" s="1" t="s">
        <v>362</v>
      </c>
      <c r="E3399" s="1" t="s">
        <v>253</v>
      </c>
      <c r="F3399" s="1" t="s">
        <v>4820</v>
      </c>
      <c r="G3399" s="1" t="s">
        <v>4821</v>
      </c>
      <c r="H3399" s="1" t="s">
        <v>50</v>
      </c>
      <c r="I3399" s="1" t="s">
        <v>2281</v>
      </c>
      <c r="J3399" s="1" t="s">
        <v>1328</v>
      </c>
      <c r="K3399" s="1" t="s">
        <v>4819</v>
      </c>
    </row>
    <row r="3400" spans="1:11">
      <c r="A3400" s="1">
        <v>10133</v>
      </c>
      <c r="B3400" s="1">
        <v>2854</v>
      </c>
      <c r="C3400" s="1" t="s">
        <v>4014</v>
      </c>
      <c r="D3400" s="1" t="s">
        <v>362</v>
      </c>
      <c r="E3400" s="1" t="s">
        <v>767</v>
      </c>
      <c r="F3400" s="1" t="s">
        <v>3748</v>
      </c>
      <c r="G3400" s="1" t="s">
        <v>3749</v>
      </c>
      <c r="H3400" s="1" t="s">
        <v>50</v>
      </c>
      <c r="I3400" s="1" t="s">
        <v>4822</v>
      </c>
      <c r="J3400" s="1" t="s">
        <v>1036</v>
      </c>
      <c r="K3400" s="1" t="s">
        <v>4819</v>
      </c>
    </row>
    <row r="3401" spans="1:11">
      <c r="A3401" s="1">
        <v>10133</v>
      </c>
      <c r="B3401" s="1">
        <v>2854</v>
      </c>
      <c r="C3401" s="1" t="s">
        <v>4014</v>
      </c>
      <c r="D3401" s="1" t="s">
        <v>362</v>
      </c>
      <c r="E3401" s="1" t="s">
        <v>241</v>
      </c>
      <c r="F3401" s="1" t="s">
        <v>4823</v>
      </c>
      <c r="G3401" s="1" t="s">
        <v>4824</v>
      </c>
      <c r="H3401" s="1" t="s">
        <v>50</v>
      </c>
      <c r="I3401" s="1" t="s">
        <v>51</v>
      </c>
      <c r="J3401" s="1" t="s">
        <v>52</v>
      </c>
      <c r="K3401" s="1" t="s">
        <v>4819</v>
      </c>
    </row>
    <row r="3402" spans="1:11">
      <c r="A3402" s="1">
        <v>10133</v>
      </c>
      <c r="B3402" s="1">
        <v>2854</v>
      </c>
      <c r="C3402" s="1" t="s">
        <v>4014</v>
      </c>
      <c r="D3402" s="1" t="s">
        <v>362</v>
      </c>
      <c r="E3402" s="1" t="s">
        <v>331</v>
      </c>
      <c r="F3402" s="1" t="s">
        <v>408</v>
      </c>
      <c r="G3402" s="1" t="s">
        <v>409</v>
      </c>
      <c r="H3402" s="1" t="s">
        <v>50</v>
      </c>
      <c r="I3402" s="1" t="s">
        <v>203</v>
      </c>
      <c r="J3402" s="1" t="s">
        <v>204</v>
      </c>
      <c r="K3402" s="1" t="s">
        <v>4819</v>
      </c>
    </row>
    <row r="3403" spans="1:11">
      <c r="A3403" s="1">
        <v>10133</v>
      </c>
      <c r="B3403" s="1">
        <v>2854</v>
      </c>
      <c r="C3403" s="1" t="s">
        <v>4014</v>
      </c>
      <c r="D3403" s="1" t="s">
        <v>362</v>
      </c>
      <c r="E3403" s="1" t="s">
        <v>331</v>
      </c>
      <c r="F3403" s="1" t="s">
        <v>1951</v>
      </c>
      <c r="G3403" s="1" t="s">
        <v>1952</v>
      </c>
      <c r="H3403" s="1" t="s">
        <v>50</v>
      </c>
      <c r="I3403" s="1" t="s">
        <v>289</v>
      </c>
      <c r="J3403" s="1" t="s">
        <v>290</v>
      </c>
      <c r="K3403" s="1" t="s">
        <v>4819</v>
      </c>
    </row>
    <row r="3404" spans="1:11">
      <c r="A3404" s="1">
        <v>10133</v>
      </c>
      <c r="B3404" s="1">
        <v>2854</v>
      </c>
      <c r="C3404" s="1" t="s">
        <v>4014</v>
      </c>
      <c r="D3404" s="1" t="s">
        <v>362</v>
      </c>
      <c r="E3404" s="1" t="s">
        <v>430</v>
      </c>
      <c r="F3404" s="1" t="s">
        <v>4825</v>
      </c>
      <c r="G3404" s="1" t="s">
        <v>4826</v>
      </c>
      <c r="H3404" s="1" t="s">
        <v>50</v>
      </c>
      <c r="I3404" s="1" t="s">
        <v>377</v>
      </c>
      <c r="J3404" s="1" t="s">
        <v>378</v>
      </c>
      <c r="K3404" s="1" t="s">
        <v>4819</v>
      </c>
    </row>
    <row r="3405" spans="1:11">
      <c r="A3405" s="1">
        <v>10133</v>
      </c>
      <c r="B3405" s="1">
        <v>2854</v>
      </c>
      <c r="C3405" s="1" t="s">
        <v>4014</v>
      </c>
      <c r="D3405" s="1" t="s">
        <v>362</v>
      </c>
      <c r="E3405" s="1" t="s">
        <v>2050</v>
      </c>
      <c r="F3405" s="1" t="s">
        <v>4827</v>
      </c>
      <c r="G3405" s="1" t="s">
        <v>4828</v>
      </c>
      <c r="H3405" s="1" t="s">
        <v>50</v>
      </c>
      <c r="I3405" s="1" t="s">
        <v>3137</v>
      </c>
      <c r="J3405" s="1" t="s">
        <v>3138</v>
      </c>
      <c r="K3405" s="1" t="s">
        <v>4819</v>
      </c>
    </row>
    <row r="3406" spans="1:11">
      <c r="A3406" s="1">
        <v>10133</v>
      </c>
      <c r="B3406" s="1">
        <v>2854</v>
      </c>
      <c r="C3406" s="1" t="s">
        <v>4014</v>
      </c>
      <c r="D3406" s="1" t="s">
        <v>362</v>
      </c>
      <c r="E3406" s="1" t="s">
        <v>268</v>
      </c>
      <c r="F3406" s="1" t="s">
        <v>4042</v>
      </c>
      <c r="G3406" s="1" t="s">
        <v>4043</v>
      </c>
      <c r="H3406" s="1" t="s">
        <v>50</v>
      </c>
      <c r="I3406" s="1" t="s">
        <v>1104</v>
      </c>
      <c r="J3406" s="1" t="s">
        <v>64</v>
      </c>
      <c r="K3406" s="1" t="s">
        <v>4819</v>
      </c>
    </row>
    <row r="3407" spans="1:11">
      <c r="A3407" s="1">
        <v>10133</v>
      </c>
      <c r="B3407" s="1">
        <v>2854</v>
      </c>
      <c r="C3407" s="1" t="s">
        <v>4014</v>
      </c>
      <c r="D3407" s="1" t="s">
        <v>362</v>
      </c>
      <c r="E3407" s="1" t="s">
        <v>1569</v>
      </c>
      <c r="F3407" s="1" t="s">
        <v>4829</v>
      </c>
      <c r="G3407" s="1" t="s">
        <v>4830</v>
      </c>
      <c r="H3407" s="1" t="s">
        <v>62</v>
      </c>
      <c r="I3407" s="1" t="s">
        <v>486</v>
      </c>
      <c r="J3407" s="1" t="s">
        <v>849</v>
      </c>
      <c r="K3407" s="1" t="s">
        <v>4819</v>
      </c>
    </row>
    <row r="3408" spans="1:11">
      <c r="A3408" s="1">
        <v>10133</v>
      </c>
      <c r="B3408" s="1">
        <v>2854</v>
      </c>
      <c r="C3408" s="1" t="s">
        <v>4014</v>
      </c>
      <c r="D3408" s="1" t="s">
        <v>362</v>
      </c>
      <c r="E3408" s="1" t="s">
        <v>1569</v>
      </c>
      <c r="F3408" s="1" t="s">
        <v>4831</v>
      </c>
      <c r="G3408" s="1" t="s">
        <v>4832</v>
      </c>
      <c r="H3408" s="1" t="s">
        <v>50</v>
      </c>
      <c r="I3408" s="1" t="s">
        <v>356</v>
      </c>
      <c r="J3408" s="1" t="s">
        <v>357</v>
      </c>
      <c r="K3408" s="1" t="s">
        <v>4819</v>
      </c>
    </row>
    <row r="3409" spans="1:11">
      <c r="A3409" s="1">
        <v>10133</v>
      </c>
      <c r="B3409" s="1">
        <v>2854</v>
      </c>
      <c r="C3409" s="1" t="s">
        <v>4014</v>
      </c>
      <c r="D3409" s="1" t="s">
        <v>362</v>
      </c>
      <c r="E3409" s="1" t="s">
        <v>47</v>
      </c>
      <c r="F3409" s="1" t="s">
        <v>4833</v>
      </c>
      <c r="G3409" s="1" t="s">
        <v>4834</v>
      </c>
      <c r="H3409" s="1" t="s">
        <v>50</v>
      </c>
      <c r="I3409" s="1" t="s">
        <v>57</v>
      </c>
      <c r="J3409" s="1" t="s">
        <v>58</v>
      </c>
      <c r="K3409" s="1" t="s">
        <v>4819</v>
      </c>
    </row>
    <row r="3410" spans="1:11">
      <c r="A3410" s="1">
        <v>10133</v>
      </c>
      <c r="B3410" s="1">
        <v>2854</v>
      </c>
      <c r="C3410" s="1" t="s">
        <v>4014</v>
      </c>
      <c r="D3410" s="1" t="s">
        <v>362</v>
      </c>
      <c r="E3410" s="1" t="s">
        <v>47</v>
      </c>
      <c r="F3410" s="1" t="s">
        <v>4835</v>
      </c>
      <c r="G3410" s="1" t="s">
        <v>4836</v>
      </c>
      <c r="H3410" s="1" t="s">
        <v>50</v>
      </c>
      <c r="I3410" s="1" t="s">
        <v>57</v>
      </c>
      <c r="J3410" s="1" t="s">
        <v>58</v>
      </c>
      <c r="K3410" s="1" t="s">
        <v>4819</v>
      </c>
    </row>
    <row r="3411" spans="1:11">
      <c r="A3411" s="1">
        <v>10133</v>
      </c>
      <c r="B3411" s="1">
        <v>2854</v>
      </c>
      <c r="C3411" s="1" t="s">
        <v>4014</v>
      </c>
      <c r="D3411" s="1" t="s">
        <v>362</v>
      </c>
      <c r="E3411" s="1" t="s">
        <v>47</v>
      </c>
      <c r="F3411" s="1" t="s">
        <v>4837</v>
      </c>
      <c r="G3411" s="1" t="s">
        <v>4838</v>
      </c>
      <c r="H3411" s="1" t="s">
        <v>50</v>
      </c>
      <c r="I3411" s="1" t="s">
        <v>140</v>
      </c>
      <c r="J3411" s="1" t="s">
        <v>141</v>
      </c>
      <c r="K3411" s="1" t="s">
        <v>4819</v>
      </c>
    </row>
    <row r="3412" spans="1:11">
      <c r="A3412" s="1">
        <v>10133</v>
      </c>
      <c r="B3412" s="1">
        <v>2854</v>
      </c>
      <c r="C3412" s="1" t="s">
        <v>4014</v>
      </c>
      <c r="D3412" s="1" t="s">
        <v>362</v>
      </c>
      <c r="E3412" s="1" t="s">
        <v>972</v>
      </c>
      <c r="F3412" s="1" t="s">
        <v>1153</v>
      </c>
      <c r="G3412" s="1" t="s">
        <v>1154</v>
      </c>
      <c r="H3412" s="1" t="s">
        <v>50</v>
      </c>
      <c r="I3412" s="1" t="s">
        <v>199</v>
      </c>
      <c r="J3412" s="1" t="s">
        <v>200</v>
      </c>
      <c r="K3412" s="1" t="s">
        <v>4819</v>
      </c>
    </row>
    <row r="3413" spans="1:11">
      <c r="A3413" s="1">
        <v>10133</v>
      </c>
      <c r="B3413" s="1">
        <v>2854</v>
      </c>
      <c r="C3413" s="1" t="s">
        <v>4014</v>
      </c>
      <c r="D3413" s="1" t="s">
        <v>362</v>
      </c>
      <c r="E3413" s="1" t="s">
        <v>305</v>
      </c>
      <c r="F3413" s="1" t="s">
        <v>306</v>
      </c>
      <c r="G3413" s="1" t="s">
        <v>307</v>
      </c>
      <c r="H3413" s="1" t="s">
        <v>62</v>
      </c>
      <c r="I3413" s="1" t="s">
        <v>308</v>
      </c>
      <c r="J3413" s="1" t="s">
        <v>685</v>
      </c>
      <c r="K3413" s="1" t="s">
        <v>4819</v>
      </c>
    </row>
    <row r="3414" spans="1:11">
      <c r="A3414" s="1">
        <v>10133</v>
      </c>
      <c r="B3414" s="1">
        <v>2854</v>
      </c>
      <c r="C3414" s="1" t="s">
        <v>4014</v>
      </c>
      <c r="D3414" s="1" t="s">
        <v>362</v>
      </c>
      <c r="E3414" s="1" t="s">
        <v>2593</v>
      </c>
      <c r="F3414" s="1" t="s">
        <v>4839</v>
      </c>
      <c r="G3414" s="1" t="s">
        <v>4840</v>
      </c>
      <c r="H3414" s="1" t="s">
        <v>50</v>
      </c>
      <c r="I3414" s="1" t="s">
        <v>203</v>
      </c>
      <c r="J3414" s="1" t="s">
        <v>204</v>
      </c>
      <c r="K3414" s="1" t="s">
        <v>4819</v>
      </c>
    </row>
    <row r="3415" spans="1:11">
      <c r="A3415" s="1">
        <v>10133</v>
      </c>
      <c r="B3415" s="1">
        <v>2854</v>
      </c>
      <c r="C3415" s="1" t="s">
        <v>4014</v>
      </c>
      <c r="D3415" s="1" t="s">
        <v>362</v>
      </c>
      <c r="E3415" s="1" t="s">
        <v>65</v>
      </c>
      <c r="F3415" s="1" t="s">
        <v>1047</v>
      </c>
      <c r="G3415" s="1" t="s">
        <v>1048</v>
      </c>
      <c r="H3415" s="1" t="s">
        <v>50</v>
      </c>
      <c r="I3415" s="1" t="s">
        <v>93</v>
      </c>
      <c r="J3415" s="1" t="s">
        <v>94</v>
      </c>
      <c r="K3415" s="1" t="s">
        <v>4819</v>
      </c>
    </row>
    <row r="3416" spans="1:11">
      <c r="A3416">
        <v>10335</v>
      </c>
      <c r="B3416">
        <v>3872</v>
      </c>
      <c r="C3416" t="s">
        <v>4841</v>
      </c>
      <c r="D3416" t="s">
        <v>4299</v>
      </c>
      <c r="E3416" t="s">
        <v>1199</v>
      </c>
      <c r="F3416" t="s">
        <v>1200</v>
      </c>
      <c r="G3416" t="s">
        <v>1201</v>
      </c>
      <c r="H3416" t="s">
        <v>50</v>
      </c>
      <c r="I3416" t="s">
        <v>2265</v>
      </c>
      <c r="J3416" t="s">
        <v>2266</v>
      </c>
      <c r="K3416" t="s">
        <v>4842</v>
      </c>
    </row>
    <row r="3417" spans="1:11">
      <c r="A3417">
        <v>10335</v>
      </c>
      <c r="B3417">
        <v>3872</v>
      </c>
      <c r="C3417" t="s">
        <v>4841</v>
      </c>
      <c r="D3417" t="s">
        <v>4299</v>
      </c>
      <c r="E3417" t="s">
        <v>331</v>
      </c>
      <c r="F3417" t="s">
        <v>2508</v>
      </c>
      <c r="G3417" t="s">
        <v>2509</v>
      </c>
      <c r="H3417" t="s">
        <v>50</v>
      </c>
      <c r="I3417" t="s">
        <v>542</v>
      </c>
      <c r="J3417" t="s">
        <v>543</v>
      </c>
      <c r="K3417" t="s">
        <v>4842</v>
      </c>
    </row>
    <row r="3418" spans="1:11">
      <c r="A3418">
        <v>10335</v>
      </c>
      <c r="B3418">
        <v>3872</v>
      </c>
      <c r="C3418" t="s">
        <v>4841</v>
      </c>
      <c r="D3418" t="s">
        <v>4299</v>
      </c>
      <c r="E3418" t="s">
        <v>463</v>
      </c>
      <c r="F3418" t="s">
        <v>2319</v>
      </c>
      <c r="G3418" t="s">
        <v>2320</v>
      </c>
      <c r="H3418" t="s">
        <v>50</v>
      </c>
      <c r="I3418" t="s">
        <v>321</v>
      </c>
      <c r="J3418" t="s">
        <v>322</v>
      </c>
      <c r="K3418" t="s">
        <v>4842</v>
      </c>
    </row>
    <row r="3419" spans="1:11">
      <c r="A3419">
        <v>10335</v>
      </c>
      <c r="B3419">
        <v>3872</v>
      </c>
      <c r="C3419" t="s">
        <v>4841</v>
      </c>
      <c r="D3419" t="s">
        <v>4299</v>
      </c>
      <c r="E3419" t="s">
        <v>479</v>
      </c>
      <c r="F3419" t="s">
        <v>4843</v>
      </c>
      <c r="G3419" t="s">
        <v>4844</v>
      </c>
      <c r="H3419" t="s">
        <v>50</v>
      </c>
      <c r="I3419" t="s">
        <v>401</v>
      </c>
      <c r="J3419" t="s">
        <v>402</v>
      </c>
      <c r="K3419" t="s">
        <v>4842</v>
      </c>
    </row>
    <row r="3420" spans="1:11">
      <c r="A3420">
        <v>10335</v>
      </c>
      <c r="B3420">
        <v>3872</v>
      </c>
      <c r="C3420" t="s">
        <v>4841</v>
      </c>
      <c r="D3420" t="s">
        <v>4299</v>
      </c>
      <c r="E3420" t="s">
        <v>4482</v>
      </c>
      <c r="F3420" t="s">
        <v>4483</v>
      </c>
      <c r="G3420" t="s">
        <v>4484</v>
      </c>
      <c r="H3420" t="s">
        <v>62</v>
      </c>
      <c r="I3420" t="s">
        <v>147</v>
      </c>
      <c r="J3420" t="s">
        <v>248</v>
      </c>
      <c r="K3420" t="s">
        <v>4842</v>
      </c>
    </row>
    <row r="3421" spans="1:11">
      <c r="A3421">
        <v>10335</v>
      </c>
      <c r="B3421">
        <v>3872</v>
      </c>
      <c r="C3421" t="s">
        <v>4841</v>
      </c>
      <c r="D3421" t="s">
        <v>4299</v>
      </c>
      <c r="E3421" t="s">
        <v>65</v>
      </c>
      <c r="F3421" t="s">
        <v>1890</v>
      </c>
      <c r="G3421" t="s">
        <v>1891</v>
      </c>
      <c r="H3421" t="s">
        <v>50</v>
      </c>
      <c r="I3421" t="s">
        <v>636</v>
      </c>
      <c r="J3421" t="s">
        <v>637</v>
      </c>
      <c r="K3421" t="s">
        <v>4842</v>
      </c>
    </row>
    <row r="3422" spans="1:11">
      <c r="A3422">
        <v>10335</v>
      </c>
      <c r="B3422">
        <v>3872</v>
      </c>
      <c r="C3422" t="s">
        <v>4841</v>
      </c>
      <c r="D3422" t="s">
        <v>4299</v>
      </c>
      <c r="E3422" t="s">
        <v>468</v>
      </c>
      <c r="F3422" t="s">
        <v>1906</v>
      </c>
      <c r="G3422" t="s">
        <v>1907</v>
      </c>
      <c r="H3422" t="s">
        <v>50</v>
      </c>
      <c r="I3422" t="s">
        <v>1930</v>
      </c>
      <c r="J3422" t="s">
        <v>1931</v>
      </c>
      <c r="K3422" t="s">
        <v>4842</v>
      </c>
    </row>
    <row r="3423" spans="1:11">
      <c r="A3423">
        <v>10339</v>
      </c>
      <c r="B3423">
        <v>3314</v>
      </c>
      <c r="C3423" t="s">
        <v>4841</v>
      </c>
      <c r="D3423" t="s">
        <v>362</v>
      </c>
      <c r="E3423" t="s">
        <v>398</v>
      </c>
      <c r="F3423" t="s">
        <v>1244</v>
      </c>
      <c r="G3423" t="s">
        <v>1245</v>
      </c>
      <c r="H3423" t="s">
        <v>50</v>
      </c>
      <c r="I3423" t="s">
        <v>1479</v>
      </c>
      <c r="J3423" t="s">
        <v>1480</v>
      </c>
      <c r="K3423" t="s">
        <v>4845</v>
      </c>
    </row>
    <row r="3424" spans="1:11">
      <c r="A3424">
        <v>10339</v>
      </c>
      <c r="B3424">
        <v>3314</v>
      </c>
      <c r="C3424" t="s">
        <v>4841</v>
      </c>
      <c r="D3424" t="s">
        <v>362</v>
      </c>
      <c r="E3424" t="s">
        <v>379</v>
      </c>
      <c r="F3424" t="s">
        <v>504</v>
      </c>
      <c r="G3424" t="s">
        <v>505</v>
      </c>
      <c r="H3424" t="s">
        <v>50</v>
      </c>
      <c r="I3424" t="s">
        <v>199</v>
      </c>
      <c r="J3424" t="s">
        <v>200</v>
      </c>
      <c r="K3424" t="s">
        <v>4845</v>
      </c>
    </row>
    <row r="3425" spans="1:11">
      <c r="A3425">
        <v>10339</v>
      </c>
      <c r="B3425">
        <v>3314</v>
      </c>
      <c r="C3425" t="s">
        <v>4841</v>
      </c>
      <c r="D3425" t="s">
        <v>362</v>
      </c>
      <c r="E3425" t="s">
        <v>777</v>
      </c>
      <c r="F3425" t="s">
        <v>3558</v>
      </c>
      <c r="G3425" t="s">
        <v>3559</v>
      </c>
      <c r="H3425" t="s">
        <v>50</v>
      </c>
      <c r="I3425" t="s">
        <v>775</v>
      </c>
      <c r="J3425" t="s">
        <v>776</v>
      </c>
      <c r="K3425" t="s">
        <v>4845</v>
      </c>
    </row>
    <row r="3426" spans="1:11">
      <c r="A3426">
        <v>10339</v>
      </c>
      <c r="B3426">
        <v>3314</v>
      </c>
      <c r="C3426" t="s">
        <v>4841</v>
      </c>
      <c r="D3426" t="s">
        <v>362</v>
      </c>
      <c r="E3426" t="s">
        <v>1515</v>
      </c>
      <c r="F3426" t="s">
        <v>1516</v>
      </c>
      <c r="G3426" t="s">
        <v>1517</v>
      </c>
      <c r="H3426" t="s">
        <v>50</v>
      </c>
      <c r="I3426" t="s">
        <v>260</v>
      </c>
      <c r="J3426" t="s">
        <v>261</v>
      </c>
      <c r="K3426" t="s">
        <v>4845</v>
      </c>
    </row>
    <row r="3427" spans="1:11">
      <c r="A3427">
        <v>10339</v>
      </c>
      <c r="B3427">
        <v>3314</v>
      </c>
      <c r="C3427" t="s">
        <v>4841</v>
      </c>
      <c r="D3427" t="s">
        <v>362</v>
      </c>
      <c r="E3427" t="s">
        <v>1515</v>
      </c>
      <c r="F3427" t="s">
        <v>1516</v>
      </c>
      <c r="G3427" t="s">
        <v>1517</v>
      </c>
      <c r="H3427" t="s">
        <v>50</v>
      </c>
      <c r="I3427" t="s">
        <v>260</v>
      </c>
      <c r="J3427" t="s">
        <v>261</v>
      </c>
      <c r="K3427" t="s">
        <v>4845</v>
      </c>
    </row>
    <row r="3428" spans="1:11">
      <c r="A3428">
        <v>10339</v>
      </c>
      <c r="B3428">
        <v>3314</v>
      </c>
      <c r="C3428" t="s">
        <v>4841</v>
      </c>
      <c r="D3428" t="s">
        <v>362</v>
      </c>
      <c r="E3428" t="s">
        <v>596</v>
      </c>
      <c r="F3428" t="s">
        <v>4846</v>
      </c>
      <c r="G3428" t="s">
        <v>4847</v>
      </c>
      <c r="H3428" t="s">
        <v>50</v>
      </c>
      <c r="I3428" t="s">
        <v>775</v>
      </c>
      <c r="J3428" t="s">
        <v>776</v>
      </c>
      <c r="K3428" t="s">
        <v>4845</v>
      </c>
    </row>
    <row r="3429" spans="1:11">
      <c r="A3429">
        <v>10339</v>
      </c>
      <c r="B3429">
        <v>3314</v>
      </c>
      <c r="C3429" t="s">
        <v>4841</v>
      </c>
      <c r="D3429" t="s">
        <v>362</v>
      </c>
      <c r="E3429" t="s">
        <v>653</v>
      </c>
      <c r="F3429" t="s">
        <v>4848</v>
      </c>
      <c r="G3429" t="s">
        <v>4849</v>
      </c>
      <c r="H3429" t="s">
        <v>50</v>
      </c>
      <c r="I3429" t="s">
        <v>401</v>
      </c>
      <c r="J3429" t="s">
        <v>402</v>
      </c>
      <c r="K3429" t="s">
        <v>4845</v>
      </c>
    </row>
    <row r="3430" spans="1:11">
      <c r="A3430">
        <v>10339</v>
      </c>
      <c r="B3430">
        <v>3314</v>
      </c>
      <c r="C3430" t="s">
        <v>4841</v>
      </c>
      <c r="D3430" t="s">
        <v>362</v>
      </c>
      <c r="E3430" t="s">
        <v>294</v>
      </c>
      <c r="F3430" t="s">
        <v>4850</v>
      </c>
      <c r="G3430" t="s">
        <v>4851</v>
      </c>
      <c r="H3430" t="s">
        <v>50</v>
      </c>
      <c r="I3430" t="s">
        <v>486</v>
      </c>
      <c r="J3430" t="s">
        <v>487</v>
      </c>
      <c r="K3430" t="s">
        <v>4845</v>
      </c>
    </row>
    <row r="3431" spans="1:11">
      <c r="A3431">
        <v>10339</v>
      </c>
      <c r="B3431">
        <v>3314</v>
      </c>
      <c r="C3431" t="s">
        <v>4841</v>
      </c>
      <c r="D3431" t="s">
        <v>362</v>
      </c>
      <c r="E3431" t="s">
        <v>1390</v>
      </c>
      <c r="F3431" t="s">
        <v>3644</v>
      </c>
      <c r="G3431" t="s">
        <v>3645</v>
      </c>
      <c r="H3431" t="s">
        <v>50</v>
      </c>
      <c r="I3431" t="s">
        <v>3646</v>
      </c>
      <c r="J3431" t="s">
        <v>3647</v>
      </c>
      <c r="K3431" t="s">
        <v>4845</v>
      </c>
    </row>
    <row r="3432" spans="1:11">
      <c r="A3432">
        <v>10339</v>
      </c>
      <c r="B3432">
        <v>3314</v>
      </c>
      <c r="C3432" t="s">
        <v>4841</v>
      </c>
      <c r="D3432" t="s">
        <v>362</v>
      </c>
      <c r="E3432" t="s">
        <v>701</v>
      </c>
      <c r="F3432" t="s">
        <v>3679</v>
      </c>
      <c r="G3432" t="s">
        <v>3680</v>
      </c>
      <c r="H3432" t="s">
        <v>50</v>
      </c>
      <c r="I3432" t="s">
        <v>1884</v>
      </c>
      <c r="J3432" t="s">
        <v>1796</v>
      </c>
      <c r="K3432" t="s">
        <v>4845</v>
      </c>
    </row>
    <row r="3433" spans="1:11">
      <c r="A3433">
        <v>10339</v>
      </c>
      <c r="B3433">
        <v>3314</v>
      </c>
      <c r="C3433" t="s">
        <v>4841</v>
      </c>
      <c r="D3433" t="s">
        <v>362</v>
      </c>
      <c r="E3433" t="s">
        <v>883</v>
      </c>
      <c r="F3433" t="s">
        <v>4852</v>
      </c>
      <c r="G3433" t="s">
        <v>4853</v>
      </c>
      <c r="H3433" t="s">
        <v>50</v>
      </c>
      <c r="I3433" t="s">
        <v>99</v>
      </c>
      <c r="J3433" t="s">
        <v>100</v>
      </c>
      <c r="K3433" t="s">
        <v>4845</v>
      </c>
    </row>
    <row r="3434" spans="1:11">
      <c r="A3434">
        <v>10339</v>
      </c>
      <c r="B3434">
        <v>3314</v>
      </c>
      <c r="C3434" t="s">
        <v>4841</v>
      </c>
      <c r="D3434" t="s">
        <v>362</v>
      </c>
      <c r="E3434" t="s">
        <v>883</v>
      </c>
      <c r="F3434" t="s">
        <v>3650</v>
      </c>
      <c r="G3434" t="s">
        <v>3651</v>
      </c>
      <c r="H3434" t="s">
        <v>50</v>
      </c>
      <c r="I3434" t="s">
        <v>275</v>
      </c>
      <c r="J3434" t="s">
        <v>276</v>
      </c>
      <c r="K3434" t="s">
        <v>4845</v>
      </c>
    </row>
    <row r="3435" spans="1:11">
      <c r="A3435">
        <v>10339</v>
      </c>
      <c r="B3435">
        <v>3314</v>
      </c>
      <c r="C3435" t="s">
        <v>4841</v>
      </c>
      <c r="D3435" t="s">
        <v>362</v>
      </c>
      <c r="E3435" t="s">
        <v>883</v>
      </c>
      <c r="F3435" t="s">
        <v>4854</v>
      </c>
      <c r="G3435" t="s">
        <v>4855</v>
      </c>
      <c r="H3435" t="s">
        <v>50</v>
      </c>
      <c r="I3435" t="s">
        <v>140</v>
      </c>
      <c r="J3435" t="s">
        <v>141</v>
      </c>
      <c r="K3435" t="s">
        <v>4845</v>
      </c>
    </row>
    <row r="3436" spans="1:11">
      <c r="A3436">
        <v>10339</v>
      </c>
      <c r="B3436">
        <v>3314</v>
      </c>
      <c r="C3436" t="s">
        <v>4841</v>
      </c>
      <c r="D3436" t="s">
        <v>362</v>
      </c>
      <c r="E3436" t="s">
        <v>883</v>
      </c>
      <c r="F3436" t="s">
        <v>1974</v>
      </c>
      <c r="G3436" t="s">
        <v>1975</v>
      </c>
      <c r="H3436" t="s">
        <v>50</v>
      </c>
      <c r="I3436" t="s">
        <v>147</v>
      </c>
      <c r="J3436" t="s">
        <v>148</v>
      </c>
      <c r="K3436" t="s">
        <v>4845</v>
      </c>
    </row>
    <row r="3437" spans="1:11">
      <c r="A3437">
        <v>10339</v>
      </c>
      <c r="B3437">
        <v>3314</v>
      </c>
      <c r="C3437" t="s">
        <v>4841</v>
      </c>
      <c r="D3437" t="s">
        <v>362</v>
      </c>
      <c r="E3437" t="s">
        <v>883</v>
      </c>
      <c r="F3437" t="s">
        <v>3652</v>
      </c>
      <c r="G3437" t="s">
        <v>3653</v>
      </c>
      <c r="H3437" t="s">
        <v>50</v>
      </c>
      <c r="I3437" t="s">
        <v>208</v>
      </c>
      <c r="J3437" t="s">
        <v>209</v>
      </c>
      <c r="K3437" t="s">
        <v>4845</v>
      </c>
    </row>
    <row r="3438" spans="1:11">
      <c r="A3438">
        <v>10339</v>
      </c>
      <c r="B3438">
        <v>3314</v>
      </c>
      <c r="C3438" t="s">
        <v>4841</v>
      </c>
      <c r="D3438" t="s">
        <v>362</v>
      </c>
      <c r="E3438" t="s">
        <v>305</v>
      </c>
      <c r="F3438" t="s">
        <v>4856</v>
      </c>
      <c r="G3438" t="s">
        <v>4857</v>
      </c>
      <c r="H3438" t="s">
        <v>50</v>
      </c>
      <c r="I3438" t="s">
        <v>619</v>
      </c>
      <c r="J3438" t="s">
        <v>620</v>
      </c>
      <c r="K3438" t="s">
        <v>4845</v>
      </c>
    </row>
    <row r="3439" spans="1:11">
      <c r="A3439">
        <v>10339</v>
      </c>
      <c r="B3439">
        <v>3314</v>
      </c>
      <c r="C3439" t="s">
        <v>4841</v>
      </c>
      <c r="D3439" t="s">
        <v>362</v>
      </c>
      <c r="E3439" t="s">
        <v>305</v>
      </c>
      <c r="F3439" t="s">
        <v>4856</v>
      </c>
      <c r="G3439" t="s">
        <v>4857</v>
      </c>
      <c r="H3439" t="s">
        <v>50</v>
      </c>
      <c r="I3439" t="s">
        <v>619</v>
      </c>
      <c r="J3439" t="s">
        <v>620</v>
      </c>
      <c r="K3439" t="s">
        <v>4845</v>
      </c>
    </row>
    <row r="3440" spans="1:11">
      <c r="A3440">
        <v>10339</v>
      </c>
      <c r="B3440">
        <v>3314</v>
      </c>
      <c r="C3440" t="s">
        <v>4841</v>
      </c>
      <c r="D3440" t="s">
        <v>362</v>
      </c>
      <c r="E3440" t="s">
        <v>305</v>
      </c>
      <c r="F3440" t="s">
        <v>4856</v>
      </c>
      <c r="G3440" t="s">
        <v>4857</v>
      </c>
      <c r="H3440" t="s">
        <v>50</v>
      </c>
      <c r="I3440" t="s">
        <v>619</v>
      </c>
      <c r="J3440" t="s">
        <v>620</v>
      </c>
      <c r="K3440" t="s">
        <v>4845</v>
      </c>
    </row>
    <row r="3441" spans="1:11">
      <c r="A3441">
        <v>10339</v>
      </c>
      <c r="B3441">
        <v>3314</v>
      </c>
      <c r="C3441" t="s">
        <v>4841</v>
      </c>
      <c r="D3441" t="s">
        <v>362</v>
      </c>
      <c r="E3441" t="s">
        <v>305</v>
      </c>
      <c r="F3441" t="s">
        <v>4858</v>
      </c>
      <c r="G3441" t="s">
        <v>4859</v>
      </c>
      <c r="H3441" t="s">
        <v>50</v>
      </c>
      <c r="I3441" t="s">
        <v>619</v>
      </c>
      <c r="J3441" t="s">
        <v>620</v>
      </c>
      <c r="K3441" t="s">
        <v>4845</v>
      </c>
    </row>
    <row r="3442" spans="1:11">
      <c r="A3442">
        <v>10339</v>
      </c>
      <c r="B3442">
        <v>3314</v>
      </c>
      <c r="C3442" t="s">
        <v>4841</v>
      </c>
      <c r="D3442" t="s">
        <v>362</v>
      </c>
      <c r="E3442" t="s">
        <v>305</v>
      </c>
      <c r="F3442" t="s">
        <v>4858</v>
      </c>
      <c r="G3442" t="s">
        <v>4859</v>
      </c>
      <c r="H3442" t="s">
        <v>50</v>
      </c>
      <c r="I3442" t="s">
        <v>619</v>
      </c>
      <c r="J3442" t="s">
        <v>620</v>
      </c>
      <c r="K3442" t="s">
        <v>4845</v>
      </c>
    </row>
    <row r="3443" spans="1:11">
      <c r="A3443">
        <v>10339</v>
      </c>
      <c r="B3443">
        <v>3314</v>
      </c>
      <c r="C3443" t="s">
        <v>4841</v>
      </c>
      <c r="D3443" t="s">
        <v>362</v>
      </c>
      <c r="E3443" t="s">
        <v>305</v>
      </c>
      <c r="F3443" t="s">
        <v>4858</v>
      </c>
      <c r="G3443" t="s">
        <v>4859</v>
      </c>
      <c r="H3443" t="s">
        <v>50</v>
      </c>
      <c r="I3443" t="s">
        <v>619</v>
      </c>
      <c r="J3443" t="s">
        <v>620</v>
      </c>
      <c r="K3443" t="s">
        <v>4845</v>
      </c>
    </row>
    <row r="3444" spans="1:11">
      <c r="A3444">
        <v>10339</v>
      </c>
      <c r="B3444">
        <v>3314</v>
      </c>
      <c r="C3444" t="s">
        <v>4841</v>
      </c>
      <c r="D3444" t="s">
        <v>362</v>
      </c>
      <c r="E3444" t="s">
        <v>1954</v>
      </c>
      <c r="F3444" t="s">
        <v>4860</v>
      </c>
      <c r="G3444" t="s">
        <v>4861</v>
      </c>
      <c r="H3444" t="s">
        <v>50</v>
      </c>
      <c r="I3444" t="s">
        <v>619</v>
      </c>
      <c r="J3444" t="s">
        <v>620</v>
      </c>
      <c r="K3444" t="s">
        <v>4845</v>
      </c>
    </row>
    <row r="3445" spans="1:11">
      <c r="A3445">
        <v>10339</v>
      </c>
      <c r="B3445">
        <v>3314</v>
      </c>
      <c r="C3445" t="s">
        <v>4841</v>
      </c>
      <c r="D3445" t="s">
        <v>362</v>
      </c>
      <c r="E3445" t="s">
        <v>1954</v>
      </c>
      <c r="F3445" t="s">
        <v>4860</v>
      </c>
      <c r="G3445" t="s">
        <v>4861</v>
      </c>
      <c r="H3445" t="s">
        <v>50</v>
      </c>
      <c r="I3445" t="s">
        <v>619</v>
      </c>
      <c r="J3445" t="s">
        <v>620</v>
      </c>
      <c r="K3445" t="s">
        <v>4845</v>
      </c>
    </row>
    <row r="3446" spans="1:11">
      <c r="A3446">
        <v>10339</v>
      </c>
      <c r="B3446">
        <v>3314</v>
      </c>
      <c r="C3446" t="s">
        <v>4841</v>
      </c>
      <c r="D3446" t="s">
        <v>362</v>
      </c>
      <c r="E3446" t="s">
        <v>65</v>
      </c>
      <c r="F3446" t="s">
        <v>2724</v>
      </c>
      <c r="G3446" t="s">
        <v>2725</v>
      </c>
      <c r="H3446" t="s">
        <v>50</v>
      </c>
      <c r="I3446" t="s">
        <v>99</v>
      </c>
      <c r="J3446" t="s">
        <v>100</v>
      </c>
      <c r="K3446" t="s">
        <v>4845</v>
      </c>
    </row>
    <row r="3447" spans="1:11">
      <c r="A3447">
        <v>10339</v>
      </c>
      <c r="B3447">
        <v>3314</v>
      </c>
      <c r="C3447" t="s">
        <v>4841</v>
      </c>
      <c r="D3447" t="s">
        <v>362</v>
      </c>
      <c r="E3447" t="s">
        <v>1980</v>
      </c>
      <c r="F3447" t="s">
        <v>4862</v>
      </c>
      <c r="G3447" t="s">
        <v>4863</v>
      </c>
      <c r="H3447" t="s">
        <v>50</v>
      </c>
      <c r="I3447" t="s">
        <v>838</v>
      </c>
      <c r="J3447" t="s">
        <v>839</v>
      </c>
      <c r="K3447" t="s">
        <v>4845</v>
      </c>
    </row>
    <row r="3448" spans="1:11">
      <c r="A3448">
        <v>10375</v>
      </c>
      <c r="B3448">
        <v>3223</v>
      </c>
      <c r="C3448" t="s">
        <v>4841</v>
      </c>
      <c r="D3448" t="s">
        <v>1108</v>
      </c>
      <c r="E3448" t="s">
        <v>348</v>
      </c>
      <c r="F3448" t="s">
        <v>349</v>
      </c>
      <c r="G3448" t="s">
        <v>350</v>
      </c>
      <c r="H3448" t="s">
        <v>50</v>
      </c>
      <c r="I3448" t="s">
        <v>147</v>
      </c>
      <c r="J3448" t="s">
        <v>148</v>
      </c>
      <c r="K3448" t="s">
        <v>4864</v>
      </c>
    </row>
    <row r="3449" spans="1:11">
      <c r="A3449">
        <v>10375</v>
      </c>
      <c r="B3449">
        <v>3223</v>
      </c>
      <c r="C3449" t="s">
        <v>4841</v>
      </c>
      <c r="D3449" t="s">
        <v>1108</v>
      </c>
      <c r="E3449" t="s">
        <v>1434</v>
      </c>
      <c r="F3449" t="s">
        <v>1435</v>
      </c>
      <c r="G3449" t="s">
        <v>1436</v>
      </c>
      <c r="H3449" t="s">
        <v>50</v>
      </c>
      <c r="I3449" t="s">
        <v>119</v>
      </c>
      <c r="J3449" t="s">
        <v>120</v>
      </c>
      <c r="K3449" t="s">
        <v>4864</v>
      </c>
    </row>
    <row r="3450" spans="1:11">
      <c r="A3450">
        <v>10375</v>
      </c>
      <c r="B3450">
        <v>3223</v>
      </c>
      <c r="C3450" t="s">
        <v>4841</v>
      </c>
      <c r="D3450" t="s">
        <v>1108</v>
      </c>
      <c r="E3450" t="s">
        <v>626</v>
      </c>
      <c r="F3450" t="s">
        <v>732</v>
      </c>
      <c r="G3450" t="s">
        <v>733</v>
      </c>
      <c r="H3450" t="s">
        <v>50</v>
      </c>
      <c r="I3450" t="s">
        <v>79</v>
      </c>
      <c r="J3450" t="s">
        <v>80</v>
      </c>
      <c r="K3450" t="s">
        <v>4864</v>
      </c>
    </row>
    <row r="3451" spans="1:11">
      <c r="A3451">
        <v>10375</v>
      </c>
      <c r="B3451">
        <v>3223</v>
      </c>
      <c r="C3451" t="s">
        <v>4841</v>
      </c>
      <c r="D3451" t="s">
        <v>1108</v>
      </c>
      <c r="E3451" t="s">
        <v>106</v>
      </c>
      <c r="F3451" t="s">
        <v>4865</v>
      </c>
      <c r="G3451" t="s">
        <v>4866</v>
      </c>
      <c r="H3451" t="s">
        <v>50</v>
      </c>
      <c r="I3451" t="s">
        <v>208</v>
      </c>
      <c r="J3451" t="s">
        <v>209</v>
      </c>
      <c r="K3451" t="s">
        <v>4864</v>
      </c>
    </row>
    <row r="3452" spans="1:11">
      <c r="A3452">
        <v>10375</v>
      </c>
      <c r="B3452">
        <v>3223</v>
      </c>
      <c r="C3452" t="s">
        <v>4841</v>
      </c>
      <c r="D3452" t="s">
        <v>1108</v>
      </c>
      <c r="E3452" t="s">
        <v>65</v>
      </c>
      <c r="F3452" t="s">
        <v>1224</v>
      </c>
      <c r="G3452" t="s">
        <v>1225</v>
      </c>
      <c r="H3452" t="s">
        <v>50</v>
      </c>
      <c r="I3452" t="s">
        <v>371</v>
      </c>
      <c r="J3452" t="s">
        <v>372</v>
      </c>
      <c r="K3452" t="s">
        <v>4864</v>
      </c>
    </row>
    <row r="3453" spans="1:11">
      <c r="A3453">
        <v>10378</v>
      </c>
      <c r="B3453">
        <v>3928</v>
      </c>
      <c r="C3453" t="s">
        <v>4841</v>
      </c>
      <c r="D3453" t="s">
        <v>4867</v>
      </c>
      <c r="E3453" t="s">
        <v>127</v>
      </c>
      <c r="F3453" t="s">
        <v>4868</v>
      </c>
      <c r="G3453" t="s">
        <v>4869</v>
      </c>
      <c r="H3453" t="s">
        <v>50</v>
      </c>
      <c r="I3453" t="s">
        <v>171</v>
      </c>
      <c r="J3453" t="s">
        <v>172</v>
      </c>
      <c r="K3453" t="s">
        <v>4013</v>
      </c>
    </row>
    <row r="3454" spans="1:11">
      <c r="A3454">
        <v>10378</v>
      </c>
      <c r="B3454">
        <v>3928</v>
      </c>
      <c r="C3454" t="s">
        <v>4841</v>
      </c>
      <c r="D3454" t="s">
        <v>4867</v>
      </c>
      <c r="E3454" t="s">
        <v>205</v>
      </c>
      <c r="F3454" t="s">
        <v>210</v>
      </c>
      <c r="G3454" t="s">
        <v>211</v>
      </c>
      <c r="H3454" t="s">
        <v>50</v>
      </c>
      <c r="I3454" t="s">
        <v>171</v>
      </c>
      <c r="J3454" t="s">
        <v>172</v>
      </c>
      <c r="K3454" t="s">
        <v>4013</v>
      </c>
    </row>
    <row r="3455" spans="1:11">
      <c r="A3455">
        <v>10378</v>
      </c>
      <c r="B3455">
        <v>3928</v>
      </c>
      <c r="C3455" t="s">
        <v>4841</v>
      </c>
      <c r="D3455" t="s">
        <v>4867</v>
      </c>
      <c r="E3455" t="s">
        <v>216</v>
      </c>
      <c r="F3455" t="s">
        <v>2550</v>
      </c>
      <c r="G3455" t="s">
        <v>2551</v>
      </c>
      <c r="H3455" t="s">
        <v>50</v>
      </c>
      <c r="I3455" t="s">
        <v>145</v>
      </c>
      <c r="J3455" t="s">
        <v>146</v>
      </c>
      <c r="K3455" t="s">
        <v>4013</v>
      </c>
    </row>
    <row r="3456" spans="1:11">
      <c r="A3456">
        <v>10378</v>
      </c>
      <c r="B3456">
        <v>3928</v>
      </c>
      <c r="C3456" t="s">
        <v>4841</v>
      </c>
      <c r="D3456" t="s">
        <v>4867</v>
      </c>
      <c r="E3456" t="s">
        <v>972</v>
      </c>
      <c r="F3456" t="s">
        <v>4870</v>
      </c>
      <c r="G3456" t="s">
        <v>4871</v>
      </c>
      <c r="H3456" t="s">
        <v>50</v>
      </c>
      <c r="I3456" t="s">
        <v>377</v>
      </c>
      <c r="J3456" t="s">
        <v>378</v>
      </c>
      <c r="K3456" t="s">
        <v>4013</v>
      </c>
    </row>
    <row r="3457" spans="1:11">
      <c r="A3457">
        <v>10378</v>
      </c>
      <c r="B3457">
        <v>3928</v>
      </c>
      <c r="C3457" t="s">
        <v>4841</v>
      </c>
      <c r="D3457" t="s">
        <v>4867</v>
      </c>
      <c r="E3457" t="s">
        <v>65</v>
      </c>
      <c r="F3457" t="s">
        <v>1417</v>
      </c>
      <c r="G3457" t="s">
        <v>1418</v>
      </c>
      <c r="H3457" t="s">
        <v>50</v>
      </c>
      <c r="I3457" t="s">
        <v>877</v>
      </c>
      <c r="J3457" t="s">
        <v>2242</v>
      </c>
      <c r="K3457" t="s">
        <v>4013</v>
      </c>
    </row>
    <row r="3458" spans="1:11">
      <c r="A3458">
        <v>10378</v>
      </c>
      <c r="B3458">
        <v>3928</v>
      </c>
      <c r="C3458" t="s">
        <v>4841</v>
      </c>
      <c r="D3458" t="s">
        <v>4867</v>
      </c>
      <c r="E3458" t="s">
        <v>65</v>
      </c>
      <c r="F3458" t="s">
        <v>1417</v>
      </c>
      <c r="G3458" t="s">
        <v>1418</v>
      </c>
      <c r="H3458" t="s">
        <v>50</v>
      </c>
      <c r="I3458" t="s">
        <v>877</v>
      </c>
      <c r="J3458" t="s">
        <v>2242</v>
      </c>
      <c r="K3458" t="s">
        <v>4013</v>
      </c>
    </row>
    <row r="3459" spans="1:11">
      <c r="A3459">
        <v>10419</v>
      </c>
      <c r="B3459">
        <v>3386</v>
      </c>
      <c r="C3459" t="s">
        <v>4841</v>
      </c>
      <c r="D3459" t="s">
        <v>3619</v>
      </c>
      <c r="E3459" t="s">
        <v>339</v>
      </c>
      <c r="F3459" t="s">
        <v>340</v>
      </c>
      <c r="G3459" t="s">
        <v>341</v>
      </c>
      <c r="H3459" t="s">
        <v>50</v>
      </c>
      <c r="I3459" t="s">
        <v>342</v>
      </c>
      <c r="J3459" t="s">
        <v>343</v>
      </c>
      <c r="K3459" t="s">
        <v>4872</v>
      </c>
    </row>
    <row r="3460" spans="1:11">
      <c r="A3460">
        <v>10419</v>
      </c>
      <c r="B3460">
        <v>3386</v>
      </c>
      <c r="C3460" t="s">
        <v>4841</v>
      </c>
      <c r="D3460" t="s">
        <v>3619</v>
      </c>
      <c r="E3460" t="s">
        <v>124</v>
      </c>
      <c r="F3460" t="s">
        <v>4873</v>
      </c>
      <c r="G3460" t="s">
        <v>4874</v>
      </c>
      <c r="H3460" t="s">
        <v>50</v>
      </c>
      <c r="I3460" t="s">
        <v>147</v>
      </c>
      <c r="J3460" t="s">
        <v>148</v>
      </c>
      <c r="K3460" t="s">
        <v>4872</v>
      </c>
    </row>
    <row r="3461" spans="1:11">
      <c r="A3461">
        <v>10419</v>
      </c>
      <c r="B3461">
        <v>3386</v>
      </c>
      <c r="C3461" t="s">
        <v>4841</v>
      </c>
      <c r="D3461" t="s">
        <v>3619</v>
      </c>
      <c r="E3461" t="s">
        <v>155</v>
      </c>
      <c r="F3461" t="s">
        <v>4875</v>
      </c>
      <c r="G3461" t="s">
        <v>4876</v>
      </c>
      <c r="H3461" t="s">
        <v>50</v>
      </c>
      <c r="I3461" t="s">
        <v>199</v>
      </c>
      <c r="J3461" t="s">
        <v>200</v>
      </c>
      <c r="K3461" t="s">
        <v>4872</v>
      </c>
    </row>
    <row r="3462" spans="1:11">
      <c r="A3462">
        <v>10419</v>
      </c>
      <c r="B3462">
        <v>3386</v>
      </c>
      <c r="C3462" t="s">
        <v>4841</v>
      </c>
      <c r="D3462" t="s">
        <v>3619</v>
      </c>
      <c r="E3462" t="s">
        <v>701</v>
      </c>
      <c r="F3462" t="s">
        <v>2115</v>
      </c>
      <c r="G3462" t="s">
        <v>2116</v>
      </c>
      <c r="H3462" t="s">
        <v>50</v>
      </c>
      <c r="I3462" t="s">
        <v>303</v>
      </c>
      <c r="J3462" t="s">
        <v>304</v>
      </c>
      <c r="K3462" t="s">
        <v>4872</v>
      </c>
    </row>
    <row r="3463" spans="1:11">
      <c r="A3463">
        <v>10419</v>
      </c>
      <c r="B3463">
        <v>3386</v>
      </c>
      <c r="C3463" t="s">
        <v>4841</v>
      </c>
      <c r="D3463" t="s">
        <v>3619</v>
      </c>
      <c r="E3463" t="s">
        <v>4877</v>
      </c>
      <c r="F3463" t="s">
        <v>4878</v>
      </c>
      <c r="G3463" t="s">
        <v>4879</v>
      </c>
      <c r="H3463" t="s">
        <v>50</v>
      </c>
      <c r="I3463" t="s">
        <v>587</v>
      </c>
      <c r="J3463" t="s">
        <v>588</v>
      </c>
      <c r="K3463" t="s">
        <v>4872</v>
      </c>
    </row>
    <row r="3464" spans="1:11">
      <c r="A3464">
        <v>10419</v>
      </c>
      <c r="B3464">
        <v>3386</v>
      </c>
      <c r="C3464" t="s">
        <v>4841</v>
      </c>
      <c r="D3464" t="s">
        <v>3619</v>
      </c>
      <c r="E3464" t="s">
        <v>86</v>
      </c>
      <c r="F3464" t="s">
        <v>4880</v>
      </c>
      <c r="G3464" t="s">
        <v>4881</v>
      </c>
      <c r="H3464" t="s">
        <v>50</v>
      </c>
      <c r="I3464" t="s">
        <v>3742</v>
      </c>
      <c r="J3464" t="s">
        <v>3743</v>
      </c>
      <c r="K3464" t="s">
        <v>4872</v>
      </c>
    </row>
    <row r="3465" spans="1:11">
      <c r="A3465">
        <v>10419</v>
      </c>
      <c r="B3465">
        <v>3386</v>
      </c>
      <c r="C3465" t="s">
        <v>4841</v>
      </c>
      <c r="D3465" t="s">
        <v>3619</v>
      </c>
      <c r="E3465" t="s">
        <v>65</v>
      </c>
      <c r="F3465" t="s">
        <v>1882</v>
      </c>
      <c r="G3465" t="s">
        <v>1883</v>
      </c>
      <c r="H3465" t="s">
        <v>50</v>
      </c>
      <c r="I3465" t="s">
        <v>1884</v>
      </c>
      <c r="J3465" t="s">
        <v>1796</v>
      </c>
      <c r="K3465" t="s">
        <v>4872</v>
      </c>
    </row>
    <row r="3466" spans="1:11">
      <c r="A3466">
        <v>10419</v>
      </c>
      <c r="B3466">
        <v>3386</v>
      </c>
      <c r="C3466" t="s">
        <v>4841</v>
      </c>
      <c r="D3466" t="s">
        <v>3619</v>
      </c>
      <c r="E3466" t="s">
        <v>1980</v>
      </c>
      <c r="F3466" t="s">
        <v>1981</v>
      </c>
      <c r="G3466" t="s">
        <v>1982</v>
      </c>
      <c r="H3466" t="s">
        <v>50</v>
      </c>
      <c r="I3466" t="s">
        <v>93</v>
      </c>
      <c r="J3466" t="s">
        <v>94</v>
      </c>
      <c r="K3466" t="s">
        <v>4872</v>
      </c>
    </row>
    <row r="3467" spans="1:11">
      <c r="A3467">
        <v>10419</v>
      </c>
      <c r="B3467">
        <v>3386</v>
      </c>
      <c r="C3467" t="s">
        <v>4841</v>
      </c>
      <c r="D3467" t="s">
        <v>3619</v>
      </c>
      <c r="E3467" t="s">
        <v>1980</v>
      </c>
      <c r="F3467" t="s">
        <v>1981</v>
      </c>
      <c r="G3467" t="s">
        <v>1982</v>
      </c>
      <c r="H3467" t="s">
        <v>50</v>
      </c>
      <c r="I3467" t="s">
        <v>93</v>
      </c>
      <c r="J3467" t="s">
        <v>94</v>
      </c>
      <c r="K3467" t="s">
        <v>4872</v>
      </c>
    </row>
    <row r="3468" spans="1:11">
      <c r="A3468">
        <v>10439</v>
      </c>
      <c r="B3468">
        <v>3609</v>
      </c>
      <c r="C3468" t="s">
        <v>4841</v>
      </c>
      <c r="D3468" t="s">
        <v>3881</v>
      </c>
      <c r="E3468" t="s">
        <v>4882</v>
      </c>
      <c r="F3468" t="s">
        <v>4883</v>
      </c>
      <c r="G3468" t="s">
        <v>4884</v>
      </c>
      <c r="H3468" t="s">
        <v>50</v>
      </c>
      <c r="I3468" t="s">
        <v>147</v>
      </c>
      <c r="J3468" t="s">
        <v>148</v>
      </c>
      <c r="K3468" t="s">
        <v>4885</v>
      </c>
    </row>
    <row r="3469" spans="1:11">
      <c r="A3469">
        <v>10439</v>
      </c>
      <c r="B3469">
        <v>3609</v>
      </c>
      <c r="C3469" t="s">
        <v>4841</v>
      </c>
      <c r="D3469" t="s">
        <v>3881</v>
      </c>
      <c r="E3469" t="s">
        <v>331</v>
      </c>
      <c r="F3469" t="s">
        <v>2508</v>
      </c>
      <c r="G3469" t="s">
        <v>2509</v>
      </c>
      <c r="H3469" t="s">
        <v>50</v>
      </c>
      <c r="I3469" t="s">
        <v>1479</v>
      </c>
      <c r="J3469" t="s">
        <v>1480</v>
      </c>
      <c r="K3469" t="s">
        <v>4885</v>
      </c>
    </row>
    <row r="3470" spans="1:11">
      <c r="A3470">
        <v>10439</v>
      </c>
      <c r="B3470">
        <v>3609</v>
      </c>
      <c r="C3470" t="s">
        <v>4841</v>
      </c>
      <c r="D3470" t="s">
        <v>3881</v>
      </c>
      <c r="E3470" t="s">
        <v>430</v>
      </c>
      <c r="F3470" t="s">
        <v>4886</v>
      </c>
      <c r="G3470" t="s">
        <v>4887</v>
      </c>
      <c r="H3470" t="s">
        <v>50</v>
      </c>
      <c r="I3470" t="s">
        <v>147</v>
      </c>
      <c r="J3470" t="s">
        <v>148</v>
      </c>
      <c r="K3470" t="s">
        <v>4885</v>
      </c>
    </row>
    <row r="3471" spans="1:11">
      <c r="A3471">
        <v>10439</v>
      </c>
      <c r="B3471">
        <v>3609</v>
      </c>
      <c r="C3471" t="s">
        <v>4841</v>
      </c>
      <c r="D3471" t="s">
        <v>3881</v>
      </c>
      <c r="E3471" t="s">
        <v>430</v>
      </c>
      <c r="F3471" t="s">
        <v>4886</v>
      </c>
      <c r="G3471" t="s">
        <v>4887</v>
      </c>
      <c r="H3471" t="s">
        <v>50</v>
      </c>
      <c r="I3471" t="s">
        <v>147</v>
      </c>
      <c r="J3471" t="s">
        <v>148</v>
      </c>
      <c r="K3471" t="s">
        <v>4885</v>
      </c>
    </row>
    <row r="3472" spans="1:11">
      <c r="A3472">
        <v>10439</v>
      </c>
      <c r="B3472">
        <v>3609</v>
      </c>
      <c r="C3472" t="s">
        <v>4841</v>
      </c>
      <c r="D3472" t="s">
        <v>3881</v>
      </c>
      <c r="E3472" t="s">
        <v>1280</v>
      </c>
      <c r="F3472" t="s">
        <v>4888</v>
      </c>
      <c r="G3472" t="s">
        <v>4889</v>
      </c>
      <c r="H3472" t="s">
        <v>50</v>
      </c>
      <c r="I3472" t="s">
        <v>486</v>
      </c>
      <c r="J3472" t="s">
        <v>487</v>
      </c>
      <c r="K3472" t="s">
        <v>4885</v>
      </c>
    </row>
    <row r="3473" spans="1:11">
      <c r="A3473">
        <v>10439</v>
      </c>
      <c r="B3473">
        <v>3609</v>
      </c>
      <c r="C3473" t="s">
        <v>4841</v>
      </c>
      <c r="D3473" t="s">
        <v>3881</v>
      </c>
      <c r="E3473" t="s">
        <v>65</v>
      </c>
      <c r="F3473" t="s">
        <v>2749</v>
      </c>
      <c r="G3473" t="s">
        <v>2750</v>
      </c>
      <c r="H3473" t="s">
        <v>50</v>
      </c>
      <c r="I3473" t="s">
        <v>838</v>
      </c>
      <c r="J3473" t="s">
        <v>839</v>
      </c>
      <c r="K3473" t="s">
        <v>4885</v>
      </c>
    </row>
    <row r="3474" spans="1:11">
      <c r="A3474">
        <v>10444</v>
      </c>
      <c r="B3474">
        <v>3732</v>
      </c>
      <c r="C3474" t="s">
        <v>4841</v>
      </c>
      <c r="D3474" t="s">
        <v>4890</v>
      </c>
      <c r="E3474" t="s">
        <v>1199</v>
      </c>
      <c r="F3474" t="s">
        <v>1200</v>
      </c>
      <c r="G3474" t="s">
        <v>1201</v>
      </c>
      <c r="H3474" t="s">
        <v>50</v>
      </c>
      <c r="I3474" t="s">
        <v>208</v>
      </c>
      <c r="J3474" t="s">
        <v>209</v>
      </c>
      <c r="K3474" t="s">
        <v>4891</v>
      </c>
    </row>
    <row r="3475" spans="1:11">
      <c r="A3475">
        <v>10444</v>
      </c>
      <c r="B3475">
        <v>3732</v>
      </c>
      <c r="C3475" t="s">
        <v>4841</v>
      </c>
      <c r="D3475" t="s">
        <v>4890</v>
      </c>
      <c r="E3475" t="s">
        <v>1177</v>
      </c>
      <c r="F3475" t="s">
        <v>1178</v>
      </c>
      <c r="G3475" t="s">
        <v>1179</v>
      </c>
      <c r="H3475" t="s">
        <v>50</v>
      </c>
      <c r="I3475" t="s">
        <v>1034</v>
      </c>
      <c r="J3475" t="s">
        <v>1035</v>
      </c>
      <c r="K3475" t="s">
        <v>4891</v>
      </c>
    </row>
    <row r="3476" spans="1:11">
      <c r="A3476">
        <v>10444</v>
      </c>
      <c r="B3476">
        <v>3732</v>
      </c>
      <c r="C3476" t="s">
        <v>4841</v>
      </c>
      <c r="D3476" t="s">
        <v>4890</v>
      </c>
      <c r="E3476" t="s">
        <v>1177</v>
      </c>
      <c r="F3476" t="s">
        <v>1178</v>
      </c>
      <c r="G3476" t="s">
        <v>1179</v>
      </c>
      <c r="H3476" t="s">
        <v>50</v>
      </c>
      <c r="I3476" t="s">
        <v>189</v>
      </c>
      <c r="J3476" t="s">
        <v>190</v>
      </c>
      <c r="K3476" t="s">
        <v>4891</v>
      </c>
    </row>
    <row r="3477" spans="1:11">
      <c r="A3477">
        <v>10444</v>
      </c>
      <c r="B3477">
        <v>3732</v>
      </c>
      <c r="C3477" t="s">
        <v>4841</v>
      </c>
      <c r="D3477" t="s">
        <v>4890</v>
      </c>
      <c r="E3477" t="s">
        <v>4882</v>
      </c>
      <c r="F3477" t="s">
        <v>4883</v>
      </c>
      <c r="G3477" t="s">
        <v>4884</v>
      </c>
      <c r="H3477" t="s">
        <v>50</v>
      </c>
      <c r="I3477" t="s">
        <v>289</v>
      </c>
      <c r="J3477" t="s">
        <v>290</v>
      </c>
      <c r="K3477" t="s">
        <v>4891</v>
      </c>
    </row>
    <row r="3478" spans="1:11">
      <c r="A3478">
        <v>10444</v>
      </c>
      <c r="B3478">
        <v>3732</v>
      </c>
      <c r="C3478" t="s">
        <v>4841</v>
      </c>
      <c r="D3478" t="s">
        <v>4890</v>
      </c>
      <c r="E3478" t="s">
        <v>4882</v>
      </c>
      <c r="F3478" t="s">
        <v>4883</v>
      </c>
      <c r="G3478" t="s">
        <v>4884</v>
      </c>
      <c r="H3478" t="s">
        <v>50</v>
      </c>
      <c r="I3478" t="s">
        <v>289</v>
      </c>
      <c r="J3478" t="s">
        <v>290</v>
      </c>
      <c r="K3478" t="s">
        <v>4891</v>
      </c>
    </row>
    <row r="3479" spans="1:11">
      <c r="A3479">
        <v>10444</v>
      </c>
      <c r="B3479">
        <v>3732</v>
      </c>
      <c r="C3479" t="s">
        <v>4841</v>
      </c>
      <c r="D3479" t="s">
        <v>4890</v>
      </c>
      <c r="E3479" t="s">
        <v>395</v>
      </c>
      <c r="F3479" t="s">
        <v>4892</v>
      </c>
      <c r="G3479" t="s">
        <v>4893</v>
      </c>
      <c r="H3479" t="s">
        <v>50</v>
      </c>
      <c r="I3479" t="s">
        <v>63</v>
      </c>
      <c r="J3479" t="s">
        <v>81</v>
      </c>
      <c r="K3479" t="s">
        <v>4891</v>
      </c>
    </row>
    <row r="3480" spans="1:11">
      <c r="A3480">
        <v>10444</v>
      </c>
      <c r="B3480">
        <v>3732</v>
      </c>
      <c r="C3480" t="s">
        <v>4841</v>
      </c>
      <c r="D3480" t="s">
        <v>4890</v>
      </c>
      <c r="E3480" t="s">
        <v>398</v>
      </c>
      <c r="F3480" t="s">
        <v>4894</v>
      </c>
      <c r="G3480" t="s">
        <v>4895</v>
      </c>
      <c r="H3480" t="s">
        <v>50</v>
      </c>
      <c r="I3480" t="s">
        <v>79</v>
      </c>
      <c r="J3480" t="s">
        <v>80</v>
      </c>
      <c r="K3480" t="s">
        <v>4891</v>
      </c>
    </row>
    <row r="3481" spans="1:11">
      <c r="A3481">
        <v>10444</v>
      </c>
      <c r="B3481">
        <v>3732</v>
      </c>
      <c r="C3481" t="s">
        <v>4841</v>
      </c>
      <c r="D3481" t="s">
        <v>4890</v>
      </c>
      <c r="E3481" t="s">
        <v>398</v>
      </c>
      <c r="F3481" t="s">
        <v>1072</v>
      </c>
      <c r="G3481" t="s">
        <v>1073</v>
      </c>
      <c r="H3481" t="s">
        <v>50</v>
      </c>
      <c r="I3481" t="s">
        <v>775</v>
      </c>
      <c r="J3481" t="s">
        <v>776</v>
      </c>
      <c r="K3481" t="s">
        <v>4891</v>
      </c>
    </row>
    <row r="3482" spans="1:11">
      <c r="A3482">
        <v>10444</v>
      </c>
      <c r="B3482">
        <v>3732</v>
      </c>
      <c r="C3482" t="s">
        <v>4841</v>
      </c>
      <c r="D3482" t="s">
        <v>4890</v>
      </c>
      <c r="E3482" t="s">
        <v>331</v>
      </c>
      <c r="F3482" t="s">
        <v>2508</v>
      </c>
      <c r="G3482" t="s">
        <v>2509</v>
      </c>
      <c r="H3482" t="s">
        <v>50</v>
      </c>
      <c r="I3482" t="s">
        <v>410</v>
      </c>
      <c r="J3482" t="s">
        <v>411</v>
      </c>
      <c r="K3482" t="s">
        <v>4891</v>
      </c>
    </row>
    <row r="3483" spans="1:11">
      <c r="A3483">
        <v>10444</v>
      </c>
      <c r="B3483">
        <v>3732</v>
      </c>
      <c r="C3483" t="s">
        <v>4841</v>
      </c>
      <c r="D3483" t="s">
        <v>4890</v>
      </c>
      <c r="E3483" t="s">
        <v>430</v>
      </c>
      <c r="F3483" t="s">
        <v>2995</v>
      </c>
      <c r="G3483" t="s">
        <v>2996</v>
      </c>
      <c r="H3483" t="s">
        <v>50</v>
      </c>
      <c r="I3483" t="s">
        <v>195</v>
      </c>
      <c r="J3483" t="s">
        <v>196</v>
      </c>
      <c r="K3483" t="s">
        <v>4891</v>
      </c>
    </row>
    <row r="3484" spans="1:11">
      <c r="A3484">
        <v>10444</v>
      </c>
      <c r="B3484">
        <v>3732</v>
      </c>
      <c r="C3484" t="s">
        <v>4841</v>
      </c>
      <c r="D3484" t="s">
        <v>4890</v>
      </c>
      <c r="E3484" t="s">
        <v>430</v>
      </c>
      <c r="F3484" t="s">
        <v>2707</v>
      </c>
      <c r="G3484" t="s">
        <v>2708</v>
      </c>
      <c r="H3484" t="s">
        <v>50</v>
      </c>
      <c r="I3484" t="s">
        <v>208</v>
      </c>
      <c r="J3484" t="s">
        <v>209</v>
      </c>
      <c r="K3484" t="s">
        <v>4891</v>
      </c>
    </row>
    <row r="3485" spans="1:11">
      <c r="A3485">
        <v>10444</v>
      </c>
      <c r="B3485">
        <v>3732</v>
      </c>
      <c r="C3485" t="s">
        <v>4841</v>
      </c>
      <c r="D3485" t="s">
        <v>4890</v>
      </c>
      <c r="E3485" t="s">
        <v>379</v>
      </c>
      <c r="F3485" t="s">
        <v>2277</v>
      </c>
      <c r="G3485" t="s">
        <v>2278</v>
      </c>
      <c r="H3485" t="s">
        <v>50</v>
      </c>
      <c r="I3485" t="s">
        <v>140</v>
      </c>
      <c r="J3485" t="s">
        <v>141</v>
      </c>
      <c r="K3485" t="s">
        <v>4891</v>
      </c>
    </row>
    <row r="3486" spans="1:11">
      <c r="A3486">
        <v>10444</v>
      </c>
      <c r="B3486">
        <v>3732</v>
      </c>
      <c r="C3486" t="s">
        <v>4841</v>
      </c>
      <c r="D3486" t="s">
        <v>4890</v>
      </c>
      <c r="E3486" t="s">
        <v>379</v>
      </c>
      <c r="F3486" t="s">
        <v>4339</v>
      </c>
      <c r="G3486" t="s">
        <v>4340</v>
      </c>
      <c r="H3486" t="s">
        <v>50</v>
      </c>
      <c r="I3486" t="s">
        <v>289</v>
      </c>
      <c r="J3486" t="s">
        <v>290</v>
      </c>
      <c r="K3486" t="s">
        <v>4891</v>
      </c>
    </row>
    <row r="3487" spans="1:11">
      <c r="A3487">
        <v>10444</v>
      </c>
      <c r="B3487">
        <v>3732</v>
      </c>
      <c r="C3487" t="s">
        <v>4841</v>
      </c>
      <c r="D3487" t="s">
        <v>4890</v>
      </c>
      <c r="E3487" t="s">
        <v>257</v>
      </c>
      <c r="F3487" t="s">
        <v>258</v>
      </c>
      <c r="G3487" t="s">
        <v>259</v>
      </c>
      <c r="H3487" t="s">
        <v>50</v>
      </c>
      <c r="I3487" t="s">
        <v>79</v>
      </c>
      <c r="J3487" t="s">
        <v>80</v>
      </c>
      <c r="K3487" t="s">
        <v>4891</v>
      </c>
    </row>
    <row r="3488" spans="1:11">
      <c r="A3488">
        <v>10444</v>
      </c>
      <c r="B3488">
        <v>3732</v>
      </c>
      <c r="C3488" t="s">
        <v>4841</v>
      </c>
      <c r="D3488" t="s">
        <v>4890</v>
      </c>
      <c r="E3488" t="s">
        <v>257</v>
      </c>
      <c r="F3488" t="s">
        <v>258</v>
      </c>
      <c r="G3488" t="s">
        <v>259</v>
      </c>
      <c r="H3488" t="s">
        <v>50</v>
      </c>
      <c r="I3488" t="s">
        <v>79</v>
      </c>
      <c r="J3488" t="s">
        <v>80</v>
      </c>
      <c r="K3488" t="s">
        <v>4891</v>
      </c>
    </row>
    <row r="3489" spans="1:11">
      <c r="A3489">
        <v>10444</v>
      </c>
      <c r="B3489">
        <v>3732</v>
      </c>
      <c r="C3489" t="s">
        <v>4841</v>
      </c>
      <c r="D3489" t="s">
        <v>4890</v>
      </c>
      <c r="E3489" t="s">
        <v>3485</v>
      </c>
      <c r="F3489" t="s">
        <v>4896</v>
      </c>
      <c r="G3489" t="s">
        <v>4897</v>
      </c>
      <c r="H3489" t="s">
        <v>50</v>
      </c>
      <c r="I3489" t="s">
        <v>775</v>
      </c>
      <c r="J3489" t="s">
        <v>776</v>
      </c>
      <c r="K3489" t="s">
        <v>4891</v>
      </c>
    </row>
    <row r="3490" spans="1:11">
      <c r="A3490">
        <v>10444</v>
      </c>
      <c r="B3490">
        <v>3732</v>
      </c>
      <c r="C3490" t="s">
        <v>4841</v>
      </c>
      <c r="D3490" t="s">
        <v>4890</v>
      </c>
      <c r="E3490" t="s">
        <v>54</v>
      </c>
      <c r="F3490" t="s">
        <v>1368</v>
      </c>
      <c r="G3490" t="s">
        <v>1369</v>
      </c>
      <c r="H3490" t="s">
        <v>50</v>
      </c>
      <c r="I3490" t="s">
        <v>346</v>
      </c>
      <c r="J3490" t="s">
        <v>347</v>
      </c>
      <c r="K3490" t="s">
        <v>4891</v>
      </c>
    </row>
    <row r="3491" spans="1:11">
      <c r="A3491">
        <v>10444</v>
      </c>
      <c r="B3491">
        <v>3732</v>
      </c>
      <c r="C3491" t="s">
        <v>4841</v>
      </c>
      <c r="D3491" t="s">
        <v>4890</v>
      </c>
      <c r="E3491" t="s">
        <v>124</v>
      </c>
      <c r="F3491" t="s">
        <v>4898</v>
      </c>
      <c r="G3491" t="s">
        <v>4899</v>
      </c>
      <c r="H3491" t="s">
        <v>50</v>
      </c>
      <c r="I3491" t="s">
        <v>916</v>
      </c>
      <c r="J3491" t="s">
        <v>917</v>
      </c>
      <c r="K3491" t="s">
        <v>4891</v>
      </c>
    </row>
    <row r="3492" spans="1:11">
      <c r="A3492">
        <v>10444</v>
      </c>
      <c r="B3492">
        <v>3732</v>
      </c>
      <c r="C3492" t="s">
        <v>4841</v>
      </c>
      <c r="D3492" t="s">
        <v>4890</v>
      </c>
      <c r="E3492" t="s">
        <v>124</v>
      </c>
      <c r="F3492" t="s">
        <v>4900</v>
      </c>
      <c r="G3492" t="s">
        <v>4901</v>
      </c>
      <c r="H3492" t="s">
        <v>50</v>
      </c>
      <c r="I3492" t="s">
        <v>316</v>
      </c>
      <c r="J3492" t="s">
        <v>265</v>
      </c>
      <c r="K3492" t="s">
        <v>4891</v>
      </c>
    </row>
    <row r="3493" spans="1:11">
      <c r="A3493">
        <v>10444</v>
      </c>
      <c r="B3493">
        <v>3732</v>
      </c>
      <c r="C3493" t="s">
        <v>4841</v>
      </c>
      <c r="D3493" t="s">
        <v>4890</v>
      </c>
      <c r="E3493" t="s">
        <v>279</v>
      </c>
      <c r="F3493" t="s">
        <v>4902</v>
      </c>
      <c r="G3493" t="s">
        <v>4903</v>
      </c>
      <c r="H3493" t="s">
        <v>50</v>
      </c>
      <c r="I3493" t="s">
        <v>321</v>
      </c>
      <c r="J3493" t="s">
        <v>322</v>
      </c>
      <c r="K3493" t="s">
        <v>4891</v>
      </c>
    </row>
    <row r="3494" spans="1:11">
      <c r="A3494">
        <v>10444</v>
      </c>
      <c r="B3494">
        <v>3732</v>
      </c>
      <c r="C3494" t="s">
        <v>4841</v>
      </c>
      <c r="D3494" t="s">
        <v>4890</v>
      </c>
      <c r="E3494" t="s">
        <v>279</v>
      </c>
      <c r="F3494" t="s">
        <v>4904</v>
      </c>
      <c r="G3494" t="s">
        <v>4905</v>
      </c>
      <c r="H3494" t="s">
        <v>50</v>
      </c>
      <c r="I3494" t="s">
        <v>260</v>
      </c>
      <c r="J3494" t="s">
        <v>261</v>
      </c>
      <c r="K3494" t="s">
        <v>4891</v>
      </c>
    </row>
    <row r="3495" spans="1:11">
      <c r="A3495">
        <v>10444</v>
      </c>
      <c r="B3495">
        <v>3732</v>
      </c>
      <c r="C3495" t="s">
        <v>4841</v>
      </c>
      <c r="D3495" t="s">
        <v>4890</v>
      </c>
      <c r="E3495" t="s">
        <v>279</v>
      </c>
      <c r="F3495" t="s">
        <v>4906</v>
      </c>
      <c r="G3495" t="s">
        <v>4907</v>
      </c>
      <c r="H3495" t="s">
        <v>50</v>
      </c>
      <c r="I3495" t="s">
        <v>208</v>
      </c>
      <c r="J3495" t="s">
        <v>209</v>
      </c>
      <c r="K3495" t="s">
        <v>4891</v>
      </c>
    </row>
    <row r="3496" spans="1:11">
      <c r="A3496">
        <v>10444</v>
      </c>
      <c r="B3496">
        <v>3732</v>
      </c>
      <c r="C3496" t="s">
        <v>4841</v>
      </c>
      <c r="D3496" t="s">
        <v>4890</v>
      </c>
      <c r="E3496" t="s">
        <v>457</v>
      </c>
      <c r="F3496" t="s">
        <v>4908</v>
      </c>
      <c r="G3496" t="s">
        <v>4909</v>
      </c>
      <c r="H3496" t="s">
        <v>50</v>
      </c>
      <c r="I3496" t="s">
        <v>99</v>
      </c>
      <c r="J3496" t="s">
        <v>100</v>
      </c>
      <c r="K3496" t="s">
        <v>4891</v>
      </c>
    </row>
    <row r="3497" spans="1:11">
      <c r="A3497">
        <v>10444</v>
      </c>
      <c r="B3497">
        <v>3732</v>
      </c>
      <c r="C3497" t="s">
        <v>4841</v>
      </c>
      <c r="D3497" t="s">
        <v>4890</v>
      </c>
      <c r="E3497" t="s">
        <v>507</v>
      </c>
      <c r="F3497" t="s">
        <v>4910</v>
      </c>
      <c r="G3497" t="s">
        <v>4911</v>
      </c>
      <c r="H3497" t="s">
        <v>62</v>
      </c>
      <c r="I3497" t="s">
        <v>799</v>
      </c>
      <c r="J3497" t="s">
        <v>81</v>
      </c>
      <c r="K3497" t="s">
        <v>4891</v>
      </c>
    </row>
    <row r="3498" spans="1:11">
      <c r="A3498">
        <v>10444</v>
      </c>
      <c r="B3498">
        <v>3732</v>
      </c>
      <c r="C3498" t="s">
        <v>4841</v>
      </c>
      <c r="D3498" t="s">
        <v>4890</v>
      </c>
      <c r="E3498" t="s">
        <v>696</v>
      </c>
      <c r="F3498" t="s">
        <v>4912</v>
      </c>
      <c r="G3498" t="s">
        <v>4913</v>
      </c>
      <c r="H3498" t="s">
        <v>50</v>
      </c>
      <c r="I3498" t="s">
        <v>303</v>
      </c>
      <c r="J3498" t="s">
        <v>304</v>
      </c>
      <c r="K3498" t="s">
        <v>4891</v>
      </c>
    </row>
    <row r="3499" spans="1:11">
      <c r="A3499">
        <v>10444</v>
      </c>
      <c r="B3499">
        <v>3732</v>
      </c>
      <c r="C3499" t="s">
        <v>4841</v>
      </c>
      <c r="D3499" t="s">
        <v>4890</v>
      </c>
      <c r="E3499" t="s">
        <v>305</v>
      </c>
      <c r="F3499" t="s">
        <v>306</v>
      </c>
      <c r="G3499" t="s">
        <v>307</v>
      </c>
      <c r="H3499" t="s">
        <v>50</v>
      </c>
      <c r="I3499" t="s">
        <v>308</v>
      </c>
      <c r="J3499" t="s">
        <v>62</v>
      </c>
      <c r="K3499" t="s">
        <v>4891</v>
      </c>
    </row>
    <row r="3500" spans="1:11">
      <c r="A3500">
        <v>10444</v>
      </c>
      <c r="B3500">
        <v>3732</v>
      </c>
      <c r="C3500" t="s">
        <v>4841</v>
      </c>
      <c r="D3500" t="s">
        <v>4890</v>
      </c>
      <c r="E3500" t="s">
        <v>305</v>
      </c>
      <c r="F3500" t="s">
        <v>306</v>
      </c>
      <c r="G3500" t="s">
        <v>307</v>
      </c>
      <c r="H3500" t="s">
        <v>50</v>
      </c>
      <c r="I3500" t="s">
        <v>308</v>
      </c>
      <c r="J3500" t="s">
        <v>62</v>
      </c>
      <c r="K3500" t="s">
        <v>4891</v>
      </c>
    </row>
    <row r="3501" spans="1:11">
      <c r="A3501">
        <v>10444</v>
      </c>
      <c r="B3501">
        <v>3732</v>
      </c>
      <c r="C3501" t="s">
        <v>4841</v>
      </c>
      <c r="D3501" t="s">
        <v>4890</v>
      </c>
      <c r="E3501" t="s">
        <v>65</v>
      </c>
      <c r="F3501" t="s">
        <v>1196</v>
      </c>
      <c r="G3501" t="s">
        <v>1197</v>
      </c>
      <c r="H3501" t="s">
        <v>50</v>
      </c>
      <c r="I3501" t="s">
        <v>587</v>
      </c>
      <c r="J3501" t="s">
        <v>588</v>
      </c>
      <c r="K3501" t="s">
        <v>4891</v>
      </c>
    </row>
    <row r="3502" spans="1:11">
      <c r="A3502">
        <v>10452</v>
      </c>
      <c r="B3502">
        <v>3873</v>
      </c>
      <c r="C3502" t="s">
        <v>4841</v>
      </c>
      <c r="D3502" t="s">
        <v>4914</v>
      </c>
      <c r="E3502" t="s">
        <v>4406</v>
      </c>
      <c r="F3502" t="s">
        <v>4407</v>
      </c>
      <c r="G3502" t="s">
        <v>4408</v>
      </c>
      <c r="H3502" t="s">
        <v>50</v>
      </c>
      <c r="I3502" t="s">
        <v>303</v>
      </c>
      <c r="J3502" t="s">
        <v>304</v>
      </c>
      <c r="K3502" t="s">
        <v>4915</v>
      </c>
    </row>
    <row r="3503" spans="1:11">
      <c r="A3503">
        <v>10452</v>
      </c>
      <c r="B3503">
        <v>3873</v>
      </c>
      <c r="C3503" t="s">
        <v>4841</v>
      </c>
      <c r="D3503" t="s">
        <v>4914</v>
      </c>
      <c r="E3503" t="s">
        <v>4406</v>
      </c>
      <c r="F3503" t="s">
        <v>4407</v>
      </c>
      <c r="G3503" t="s">
        <v>4408</v>
      </c>
      <c r="H3503" t="s">
        <v>50</v>
      </c>
      <c r="I3503" t="s">
        <v>303</v>
      </c>
      <c r="J3503" t="s">
        <v>304</v>
      </c>
      <c r="K3503" t="s">
        <v>4915</v>
      </c>
    </row>
    <row r="3504" spans="1:11">
      <c r="A3504">
        <v>10452</v>
      </c>
      <c r="B3504">
        <v>3873</v>
      </c>
      <c r="C3504" t="s">
        <v>4841</v>
      </c>
      <c r="D3504" t="s">
        <v>4914</v>
      </c>
      <c r="E3504" t="s">
        <v>323</v>
      </c>
      <c r="F3504" t="s">
        <v>3049</v>
      </c>
      <c r="G3504" t="s">
        <v>3050</v>
      </c>
      <c r="H3504" t="s">
        <v>50</v>
      </c>
      <c r="I3504" t="s">
        <v>2076</v>
      </c>
      <c r="J3504" t="s">
        <v>687</v>
      </c>
      <c r="K3504" t="s">
        <v>4915</v>
      </c>
    </row>
    <row r="3505" spans="1:11">
      <c r="A3505">
        <v>10452</v>
      </c>
      <c r="B3505">
        <v>3873</v>
      </c>
      <c r="C3505" t="s">
        <v>4841</v>
      </c>
      <c r="D3505" t="s">
        <v>4914</v>
      </c>
      <c r="E3505" t="s">
        <v>4216</v>
      </c>
      <c r="F3505" t="s">
        <v>4916</v>
      </c>
      <c r="G3505" t="s">
        <v>4917</v>
      </c>
      <c r="H3505" t="s">
        <v>50</v>
      </c>
      <c r="I3505" t="s">
        <v>199</v>
      </c>
      <c r="J3505" t="s">
        <v>200</v>
      </c>
      <c r="K3505" t="s">
        <v>4915</v>
      </c>
    </row>
    <row r="3506" spans="1:11">
      <c r="A3506">
        <v>10452</v>
      </c>
      <c r="B3506">
        <v>3873</v>
      </c>
      <c r="C3506" t="s">
        <v>4841</v>
      </c>
      <c r="D3506" t="s">
        <v>4914</v>
      </c>
      <c r="E3506" t="s">
        <v>1637</v>
      </c>
      <c r="F3506" t="s">
        <v>3549</v>
      </c>
      <c r="G3506" t="s">
        <v>3550</v>
      </c>
      <c r="H3506" t="s">
        <v>50</v>
      </c>
      <c r="I3506" t="s">
        <v>1009</v>
      </c>
      <c r="J3506" t="s">
        <v>1010</v>
      </c>
      <c r="K3506" t="s">
        <v>4915</v>
      </c>
    </row>
    <row r="3507" spans="1:11">
      <c r="A3507">
        <v>10452</v>
      </c>
      <c r="B3507">
        <v>3873</v>
      </c>
      <c r="C3507" t="s">
        <v>4841</v>
      </c>
      <c r="D3507" t="s">
        <v>4914</v>
      </c>
      <c r="E3507" t="s">
        <v>1637</v>
      </c>
      <c r="F3507" t="s">
        <v>3549</v>
      </c>
      <c r="G3507" t="s">
        <v>3550</v>
      </c>
      <c r="H3507" t="s">
        <v>50</v>
      </c>
      <c r="I3507" t="s">
        <v>1009</v>
      </c>
      <c r="J3507" t="s">
        <v>1010</v>
      </c>
      <c r="K3507" t="s">
        <v>4915</v>
      </c>
    </row>
    <row r="3508" spans="1:11">
      <c r="A3508">
        <v>10452</v>
      </c>
      <c r="B3508">
        <v>3873</v>
      </c>
      <c r="C3508" t="s">
        <v>4841</v>
      </c>
      <c r="D3508" t="s">
        <v>4914</v>
      </c>
      <c r="E3508" t="s">
        <v>696</v>
      </c>
      <c r="F3508" t="s">
        <v>4918</v>
      </c>
      <c r="G3508" t="s">
        <v>4919</v>
      </c>
      <c r="H3508" t="s">
        <v>50</v>
      </c>
      <c r="I3508" t="s">
        <v>147</v>
      </c>
      <c r="J3508" t="s">
        <v>148</v>
      </c>
      <c r="K3508" t="s">
        <v>4915</v>
      </c>
    </row>
    <row r="3509" spans="1:11">
      <c r="A3509">
        <v>10452</v>
      </c>
      <c r="B3509">
        <v>3873</v>
      </c>
      <c r="C3509" t="s">
        <v>4841</v>
      </c>
      <c r="D3509" t="s">
        <v>4914</v>
      </c>
      <c r="E3509" t="s">
        <v>305</v>
      </c>
      <c r="F3509" t="s">
        <v>306</v>
      </c>
      <c r="G3509" t="s">
        <v>307</v>
      </c>
      <c r="H3509" t="s">
        <v>50</v>
      </c>
      <c r="I3509" t="s">
        <v>308</v>
      </c>
      <c r="J3509" t="s">
        <v>62</v>
      </c>
      <c r="K3509" t="s">
        <v>4915</v>
      </c>
    </row>
    <row r="3510" spans="1:11">
      <c r="A3510">
        <v>10452</v>
      </c>
      <c r="B3510">
        <v>3873</v>
      </c>
      <c r="C3510" t="s">
        <v>4841</v>
      </c>
      <c r="D3510" t="s">
        <v>4914</v>
      </c>
      <c r="E3510" t="s">
        <v>65</v>
      </c>
      <c r="F3510" t="s">
        <v>819</v>
      </c>
      <c r="G3510" t="s">
        <v>820</v>
      </c>
      <c r="H3510" t="s">
        <v>50</v>
      </c>
      <c r="I3510" t="s">
        <v>587</v>
      </c>
      <c r="J3510" t="s">
        <v>588</v>
      </c>
      <c r="K3510" t="s">
        <v>4915</v>
      </c>
    </row>
    <row r="3511" spans="1:11">
      <c r="A3511">
        <v>10591</v>
      </c>
      <c r="B3511">
        <v>3764</v>
      </c>
      <c r="C3511" t="s">
        <v>4841</v>
      </c>
      <c r="D3511" t="s">
        <v>671</v>
      </c>
      <c r="E3511" t="s">
        <v>65</v>
      </c>
      <c r="F3511" t="s">
        <v>866</v>
      </c>
      <c r="G3511" t="s">
        <v>867</v>
      </c>
      <c r="H3511" t="s">
        <v>50</v>
      </c>
      <c r="I3511" t="s">
        <v>360</v>
      </c>
      <c r="J3511" t="s">
        <v>361</v>
      </c>
      <c r="K3511" t="s">
        <v>361</v>
      </c>
    </row>
    <row r="3512" spans="1:11">
      <c r="A3512">
        <v>10613</v>
      </c>
      <c r="B3512">
        <v>2121</v>
      </c>
      <c r="C3512" t="s">
        <v>4841</v>
      </c>
      <c r="D3512" t="s">
        <v>1307</v>
      </c>
      <c r="E3512" t="s">
        <v>54</v>
      </c>
      <c r="F3512" t="s">
        <v>1368</v>
      </c>
      <c r="G3512" t="s">
        <v>1369</v>
      </c>
      <c r="H3512" t="s">
        <v>50</v>
      </c>
      <c r="I3512" t="s">
        <v>342</v>
      </c>
      <c r="J3512" t="s">
        <v>343</v>
      </c>
      <c r="K3512" t="s">
        <v>4920</v>
      </c>
    </row>
    <row r="3513" spans="1:11">
      <c r="A3513">
        <v>10613</v>
      </c>
      <c r="B3513">
        <v>2121</v>
      </c>
      <c r="C3513" t="s">
        <v>4841</v>
      </c>
      <c r="D3513" t="s">
        <v>1307</v>
      </c>
      <c r="E3513" t="s">
        <v>1470</v>
      </c>
      <c r="F3513" t="s">
        <v>4921</v>
      </c>
      <c r="G3513" t="s">
        <v>4922</v>
      </c>
      <c r="H3513" t="s">
        <v>50</v>
      </c>
      <c r="I3513" t="s">
        <v>799</v>
      </c>
      <c r="J3513" t="s">
        <v>800</v>
      </c>
      <c r="K3513" t="s">
        <v>4920</v>
      </c>
    </row>
    <row r="3514" spans="1:11">
      <c r="A3514">
        <v>10613</v>
      </c>
      <c r="B3514">
        <v>2121</v>
      </c>
      <c r="C3514" t="s">
        <v>4841</v>
      </c>
      <c r="D3514" t="s">
        <v>1307</v>
      </c>
      <c r="E3514" t="s">
        <v>305</v>
      </c>
      <c r="F3514" t="s">
        <v>306</v>
      </c>
      <c r="G3514" t="s">
        <v>307</v>
      </c>
      <c r="H3514" t="s">
        <v>50</v>
      </c>
      <c r="I3514" t="s">
        <v>308</v>
      </c>
      <c r="J3514" t="s">
        <v>62</v>
      </c>
      <c r="K3514" t="s">
        <v>4920</v>
      </c>
    </row>
    <row r="3515" spans="1:11">
      <c r="A3515">
        <v>10613</v>
      </c>
      <c r="B3515">
        <v>2121</v>
      </c>
      <c r="C3515" t="s">
        <v>4841</v>
      </c>
      <c r="D3515" t="s">
        <v>1307</v>
      </c>
      <c r="E3515" t="s">
        <v>65</v>
      </c>
      <c r="F3515" t="s">
        <v>2913</v>
      </c>
      <c r="G3515" t="s">
        <v>2914</v>
      </c>
      <c r="H3515" t="s">
        <v>50</v>
      </c>
      <c r="I3515" t="s">
        <v>1143</v>
      </c>
      <c r="J3515" t="s">
        <v>1144</v>
      </c>
      <c r="K3515" t="s">
        <v>4920</v>
      </c>
    </row>
    <row r="3516" spans="1:11">
      <c r="A3516">
        <v>10614</v>
      </c>
      <c r="B3516">
        <v>2121</v>
      </c>
      <c r="C3516" t="s">
        <v>4841</v>
      </c>
      <c r="D3516" t="s">
        <v>4923</v>
      </c>
      <c r="E3516" t="s">
        <v>65</v>
      </c>
      <c r="F3516" t="s">
        <v>2913</v>
      </c>
      <c r="G3516" t="s">
        <v>2914</v>
      </c>
      <c r="H3516" t="s">
        <v>50</v>
      </c>
      <c r="I3516" t="s">
        <v>1143</v>
      </c>
      <c r="J3516" t="s">
        <v>1144</v>
      </c>
      <c r="K3516" t="s">
        <v>1144</v>
      </c>
    </row>
    <row r="3517" spans="1:11">
      <c r="A3517">
        <v>10615</v>
      </c>
      <c r="B3517">
        <v>2121</v>
      </c>
      <c r="C3517" t="s">
        <v>4841</v>
      </c>
      <c r="D3517" t="s">
        <v>4924</v>
      </c>
      <c r="E3517" t="s">
        <v>911</v>
      </c>
      <c r="F3517" t="s">
        <v>4925</v>
      </c>
      <c r="G3517" t="s">
        <v>4926</v>
      </c>
      <c r="H3517" t="s">
        <v>50</v>
      </c>
      <c r="I3517" t="s">
        <v>161</v>
      </c>
      <c r="J3517" t="s">
        <v>162</v>
      </c>
      <c r="K3517" t="s">
        <v>4927</v>
      </c>
    </row>
    <row r="3518" spans="1:11">
      <c r="A3518">
        <v>10615</v>
      </c>
      <c r="B3518">
        <v>2121</v>
      </c>
      <c r="C3518" t="s">
        <v>4841</v>
      </c>
      <c r="D3518" t="s">
        <v>4924</v>
      </c>
      <c r="E3518" t="s">
        <v>174</v>
      </c>
      <c r="F3518" t="s">
        <v>1804</v>
      </c>
      <c r="G3518" t="s">
        <v>1805</v>
      </c>
      <c r="H3518" t="s">
        <v>50</v>
      </c>
      <c r="I3518" t="s">
        <v>153</v>
      </c>
      <c r="J3518" t="s">
        <v>154</v>
      </c>
      <c r="K3518" t="s">
        <v>4927</v>
      </c>
    </row>
    <row r="3519" spans="1:11">
      <c r="A3519">
        <v>10615</v>
      </c>
      <c r="B3519">
        <v>2121</v>
      </c>
      <c r="C3519" t="s">
        <v>4841</v>
      </c>
      <c r="D3519" t="s">
        <v>4924</v>
      </c>
      <c r="E3519" t="s">
        <v>291</v>
      </c>
      <c r="F3519" t="s">
        <v>4928</v>
      </c>
      <c r="G3519" t="s">
        <v>4929</v>
      </c>
      <c r="H3519" t="s">
        <v>50</v>
      </c>
      <c r="I3519" t="s">
        <v>2659</v>
      </c>
      <c r="J3519" t="s">
        <v>2660</v>
      </c>
      <c r="K3519" t="s">
        <v>4927</v>
      </c>
    </row>
    <row r="3520" spans="1:11">
      <c r="A3520">
        <v>10615</v>
      </c>
      <c r="B3520">
        <v>2121</v>
      </c>
      <c r="C3520" t="s">
        <v>4841</v>
      </c>
      <c r="D3520" t="s">
        <v>4924</v>
      </c>
      <c r="E3520" t="s">
        <v>807</v>
      </c>
      <c r="F3520" t="s">
        <v>4424</v>
      </c>
      <c r="G3520" t="s">
        <v>4425</v>
      </c>
      <c r="H3520" t="s">
        <v>50</v>
      </c>
      <c r="I3520" t="s">
        <v>1104</v>
      </c>
      <c r="J3520" t="s">
        <v>64</v>
      </c>
      <c r="K3520" t="s">
        <v>4927</v>
      </c>
    </row>
    <row r="3521" spans="1:11">
      <c r="A3521">
        <v>10615</v>
      </c>
      <c r="B3521">
        <v>2121</v>
      </c>
      <c r="C3521" t="s">
        <v>4841</v>
      </c>
      <c r="D3521" t="s">
        <v>4924</v>
      </c>
      <c r="E3521" t="s">
        <v>65</v>
      </c>
      <c r="F3521" t="s">
        <v>4930</v>
      </c>
      <c r="G3521" t="s">
        <v>4931</v>
      </c>
      <c r="H3521" t="s">
        <v>50</v>
      </c>
      <c r="I3521" t="s">
        <v>877</v>
      </c>
      <c r="J3521" t="s">
        <v>2242</v>
      </c>
      <c r="K3521" t="s">
        <v>4927</v>
      </c>
    </row>
    <row r="3522" spans="1:11">
      <c r="A3522">
        <v>10637</v>
      </c>
      <c r="B3522">
        <v>2806</v>
      </c>
      <c r="C3522" t="s">
        <v>4841</v>
      </c>
      <c r="D3522" t="s">
        <v>2492</v>
      </c>
      <c r="E3522" t="s">
        <v>3044</v>
      </c>
      <c r="F3522" t="s">
        <v>2164</v>
      </c>
      <c r="G3522" t="s">
        <v>2165</v>
      </c>
      <c r="H3522" t="s">
        <v>50</v>
      </c>
      <c r="I3522" t="s">
        <v>247</v>
      </c>
      <c r="J3522" t="s">
        <v>248</v>
      </c>
      <c r="K3522" t="s">
        <v>4932</v>
      </c>
    </row>
    <row r="3523" spans="1:11">
      <c r="A3523">
        <v>10637</v>
      </c>
      <c r="B3523">
        <v>2806</v>
      </c>
      <c r="C3523" t="s">
        <v>4841</v>
      </c>
      <c r="D3523" t="s">
        <v>2492</v>
      </c>
      <c r="E3523" t="s">
        <v>3044</v>
      </c>
      <c r="F3523" t="s">
        <v>2164</v>
      </c>
      <c r="G3523" t="s">
        <v>2165</v>
      </c>
      <c r="H3523" t="s">
        <v>50</v>
      </c>
      <c r="I3523" t="s">
        <v>247</v>
      </c>
      <c r="J3523" t="s">
        <v>248</v>
      </c>
      <c r="K3523" t="s">
        <v>4932</v>
      </c>
    </row>
    <row r="3524" spans="1:11">
      <c r="A3524">
        <v>10637</v>
      </c>
      <c r="B3524">
        <v>2806</v>
      </c>
      <c r="C3524" t="s">
        <v>4841</v>
      </c>
      <c r="D3524" t="s">
        <v>2492</v>
      </c>
      <c r="E3524" t="s">
        <v>318</v>
      </c>
      <c r="F3524" t="s">
        <v>4933</v>
      </c>
      <c r="G3524" t="s">
        <v>4934</v>
      </c>
      <c r="H3524" t="s">
        <v>50</v>
      </c>
      <c r="I3524" t="s">
        <v>177</v>
      </c>
      <c r="J3524" t="s">
        <v>178</v>
      </c>
      <c r="K3524" t="s">
        <v>4932</v>
      </c>
    </row>
    <row r="3525" spans="1:11">
      <c r="A3525">
        <v>10637</v>
      </c>
      <c r="B3525">
        <v>2806</v>
      </c>
      <c r="C3525" t="s">
        <v>4841</v>
      </c>
      <c r="D3525" t="s">
        <v>2492</v>
      </c>
      <c r="E3525" t="s">
        <v>389</v>
      </c>
      <c r="F3525" t="s">
        <v>390</v>
      </c>
      <c r="G3525" t="s">
        <v>391</v>
      </c>
      <c r="H3525" t="s">
        <v>50</v>
      </c>
      <c r="I3525" t="s">
        <v>439</v>
      </c>
      <c r="J3525" t="s">
        <v>440</v>
      </c>
      <c r="K3525" t="s">
        <v>4932</v>
      </c>
    </row>
    <row r="3526" spans="1:11">
      <c r="A3526">
        <v>10637</v>
      </c>
      <c r="B3526">
        <v>2806</v>
      </c>
      <c r="C3526" t="s">
        <v>4841</v>
      </c>
      <c r="D3526" t="s">
        <v>2492</v>
      </c>
      <c r="E3526" t="s">
        <v>389</v>
      </c>
      <c r="F3526" t="s">
        <v>390</v>
      </c>
      <c r="G3526" t="s">
        <v>391</v>
      </c>
      <c r="H3526" t="s">
        <v>50</v>
      </c>
      <c r="I3526" t="s">
        <v>385</v>
      </c>
      <c r="J3526" t="s">
        <v>386</v>
      </c>
      <c r="K3526" t="s">
        <v>4932</v>
      </c>
    </row>
    <row r="3527" spans="1:11">
      <c r="A3527">
        <v>10637</v>
      </c>
      <c r="B3527">
        <v>2806</v>
      </c>
      <c r="C3527" t="s">
        <v>4841</v>
      </c>
      <c r="D3527" t="s">
        <v>2492</v>
      </c>
      <c r="E3527" t="s">
        <v>4935</v>
      </c>
      <c r="F3527" t="s">
        <v>4936</v>
      </c>
      <c r="G3527" t="s">
        <v>4937</v>
      </c>
      <c r="H3527" t="s">
        <v>50</v>
      </c>
      <c r="I3527" t="s">
        <v>4938</v>
      </c>
      <c r="J3527" t="s">
        <v>1746</v>
      </c>
      <c r="K3527" t="s">
        <v>4932</v>
      </c>
    </row>
    <row r="3528" spans="1:11">
      <c r="A3528">
        <v>10637</v>
      </c>
      <c r="B3528">
        <v>2806</v>
      </c>
      <c r="C3528" t="s">
        <v>4841</v>
      </c>
      <c r="D3528" t="s">
        <v>2492</v>
      </c>
      <c r="E3528" t="s">
        <v>241</v>
      </c>
      <c r="F3528" t="s">
        <v>4939</v>
      </c>
      <c r="G3528" t="s">
        <v>4940</v>
      </c>
      <c r="H3528" t="s">
        <v>50</v>
      </c>
      <c r="I3528" t="s">
        <v>828</v>
      </c>
      <c r="J3528" t="s">
        <v>829</v>
      </c>
      <c r="K3528" t="s">
        <v>4932</v>
      </c>
    </row>
    <row r="3529" spans="1:11">
      <c r="A3529">
        <v>10637</v>
      </c>
      <c r="B3529">
        <v>2806</v>
      </c>
      <c r="C3529" t="s">
        <v>4841</v>
      </c>
      <c r="D3529" t="s">
        <v>2492</v>
      </c>
      <c r="E3529" t="s">
        <v>328</v>
      </c>
      <c r="F3529" t="s">
        <v>981</v>
      </c>
      <c r="G3529" t="s">
        <v>982</v>
      </c>
      <c r="H3529" t="s">
        <v>50</v>
      </c>
      <c r="I3529" t="s">
        <v>346</v>
      </c>
      <c r="J3529" t="s">
        <v>347</v>
      </c>
      <c r="K3529" t="s">
        <v>4932</v>
      </c>
    </row>
    <row r="3530" spans="1:11">
      <c r="A3530">
        <v>10637</v>
      </c>
      <c r="B3530">
        <v>2806</v>
      </c>
      <c r="C3530" t="s">
        <v>4841</v>
      </c>
      <c r="D3530" t="s">
        <v>2492</v>
      </c>
      <c r="E3530" t="s">
        <v>328</v>
      </c>
      <c r="F3530" t="s">
        <v>3128</v>
      </c>
      <c r="G3530" t="s">
        <v>3129</v>
      </c>
      <c r="H3530" t="s">
        <v>50</v>
      </c>
      <c r="I3530" t="s">
        <v>377</v>
      </c>
      <c r="J3530" t="s">
        <v>378</v>
      </c>
      <c r="K3530" t="s">
        <v>4932</v>
      </c>
    </row>
    <row r="3531" spans="1:11">
      <c r="A3531">
        <v>10637</v>
      </c>
      <c r="B3531">
        <v>2806</v>
      </c>
      <c r="C3531" t="s">
        <v>4841</v>
      </c>
      <c r="D3531" t="s">
        <v>2492</v>
      </c>
      <c r="E3531" t="s">
        <v>328</v>
      </c>
      <c r="F3531" t="s">
        <v>725</v>
      </c>
      <c r="G3531" t="s">
        <v>726</v>
      </c>
      <c r="H3531" t="s">
        <v>50</v>
      </c>
      <c r="I3531" t="s">
        <v>377</v>
      </c>
      <c r="J3531" t="s">
        <v>378</v>
      </c>
      <c r="K3531" t="s">
        <v>4932</v>
      </c>
    </row>
    <row r="3532" spans="1:11">
      <c r="A3532">
        <v>10637</v>
      </c>
      <c r="B3532">
        <v>2806</v>
      </c>
      <c r="C3532" t="s">
        <v>4841</v>
      </c>
      <c r="D3532" t="s">
        <v>2492</v>
      </c>
      <c r="E3532" t="s">
        <v>395</v>
      </c>
      <c r="F3532" t="s">
        <v>4941</v>
      </c>
      <c r="G3532" t="s">
        <v>4639</v>
      </c>
      <c r="H3532" t="s">
        <v>50</v>
      </c>
      <c r="I3532" t="s">
        <v>79</v>
      </c>
      <c r="J3532" t="s">
        <v>80</v>
      </c>
      <c r="K3532" t="s">
        <v>4932</v>
      </c>
    </row>
    <row r="3533" spans="1:11">
      <c r="A3533">
        <v>10637</v>
      </c>
      <c r="B3533">
        <v>2806</v>
      </c>
      <c r="C3533" t="s">
        <v>4841</v>
      </c>
      <c r="D3533" t="s">
        <v>2492</v>
      </c>
      <c r="E3533" t="s">
        <v>395</v>
      </c>
      <c r="F3533" t="s">
        <v>4942</v>
      </c>
      <c r="G3533" t="s">
        <v>4943</v>
      </c>
      <c r="H3533" t="s">
        <v>50</v>
      </c>
      <c r="I3533" t="s">
        <v>79</v>
      </c>
      <c r="J3533" t="s">
        <v>80</v>
      </c>
      <c r="K3533" t="s">
        <v>4932</v>
      </c>
    </row>
    <row r="3534" spans="1:11">
      <c r="A3534">
        <v>10637</v>
      </c>
      <c r="B3534">
        <v>2806</v>
      </c>
      <c r="C3534" t="s">
        <v>4841</v>
      </c>
      <c r="D3534" t="s">
        <v>2492</v>
      </c>
      <c r="E3534" t="s">
        <v>398</v>
      </c>
      <c r="F3534" t="s">
        <v>4944</v>
      </c>
      <c r="G3534" t="s">
        <v>4945</v>
      </c>
      <c r="H3534" t="s">
        <v>50</v>
      </c>
      <c r="I3534" t="s">
        <v>260</v>
      </c>
      <c r="J3534" t="s">
        <v>261</v>
      </c>
      <c r="K3534" t="s">
        <v>4932</v>
      </c>
    </row>
    <row r="3535" spans="1:11">
      <c r="A3535">
        <v>10637</v>
      </c>
      <c r="B3535">
        <v>2806</v>
      </c>
      <c r="C3535" t="s">
        <v>4841</v>
      </c>
      <c r="D3535" t="s">
        <v>2492</v>
      </c>
      <c r="E3535" t="s">
        <v>398</v>
      </c>
      <c r="F3535" t="s">
        <v>1097</v>
      </c>
      <c r="G3535" t="s">
        <v>1098</v>
      </c>
      <c r="H3535" t="s">
        <v>50</v>
      </c>
      <c r="I3535" t="s">
        <v>79</v>
      </c>
      <c r="J3535" t="s">
        <v>80</v>
      </c>
      <c r="K3535" t="s">
        <v>4932</v>
      </c>
    </row>
    <row r="3536" spans="1:11">
      <c r="A3536">
        <v>10637</v>
      </c>
      <c r="B3536">
        <v>2806</v>
      </c>
      <c r="C3536" t="s">
        <v>4841</v>
      </c>
      <c r="D3536" t="s">
        <v>2492</v>
      </c>
      <c r="E3536" t="s">
        <v>331</v>
      </c>
      <c r="F3536" t="s">
        <v>406</v>
      </c>
      <c r="G3536" t="s">
        <v>407</v>
      </c>
      <c r="H3536" t="s">
        <v>50</v>
      </c>
      <c r="I3536" t="s">
        <v>79</v>
      </c>
      <c r="J3536" t="s">
        <v>80</v>
      </c>
      <c r="K3536" t="s">
        <v>4932</v>
      </c>
    </row>
    <row r="3537" spans="1:11">
      <c r="A3537">
        <v>10637</v>
      </c>
      <c r="B3537">
        <v>2806</v>
      </c>
      <c r="C3537" t="s">
        <v>4841</v>
      </c>
      <c r="D3537" t="s">
        <v>2492</v>
      </c>
      <c r="E3537" t="s">
        <v>331</v>
      </c>
      <c r="F3537" t="s">
        <v>2705</v>
      </c>
      <c r="G3537" t="s">
        <v>2706</v>
      </c>
      <c r="H3537" t="s">
        <v>50</v>
      </c>
      <c r="I3537" t="s">
        <v>147</v>
      </c>
      <c r="J3537" t="s">
        <v>148</v>
      </c>
      <c r="K3537" t="s">
        <v>4932</v>
      </c>
    </row>
    <row r="3538" spans="1:11">
      <c r="A3538">
        <v>10637</v>
      </c>
      <c r="B3538">
        <v>2806</v>
      </c>
      <c r="C3538" t="s">
        <v>4841</v>
      </c>
      <c r="D3538" t="s">
        <v>2492</v>
      </c>
      <c r="E3538" t="s">
        <v>331</v>
      </c>
      <c r="F3538" t="s">
        <v>4460</v>
      </c>
      <c r="G3538" t="s">
        <v>4461</v>
      </c>
      <c r="H3538" t="s">
        <v>50</v>
      </c>
      <c r="I3538" t="s">
        <v>79</v>
      </c>
      <c r="J3538" t="s">
        <v>80</v>
      </c>
      <c r="K3538" t="s">
        <v>4932</v>
      </c>
    </row>
    <row r="3539" spans="1:11">
      <c r="A3539">
        <v>10637</v>
      </c>
      <c r="B3539">
        <v>2806</v>
      </c>
      <c r="C3539" t="s">
        <v>4841</v>
      </c>
      <c r="D3539" t="s">
        <v>2492</v>
      </c>
      <c r="E3539" t="s">
        <v>427</v>
      </c>
      <c r="F3539" t="s">
        <v>4946</v>
      </c>
      <c r="G3539" t="s">
        <v>2515</v>
      </c>
      <c r="H3539" t="s">
        <v>50</v>
      </c>
      <c r="I3539" t="s">
        <v>433</v>
      </c>
      <c r="J3539" t="s">
        <v>434</v>
      </c>
      <c r="K3539" t="s">
        <v>4932</v>
      </c>
    </row>
    <row r="3540" spans="1:11">
      <c r="A3540">
        <v>10637</v>
      </c>
      <c r="B3540">
        <v>2806</v>
      </c>
      <c r="C3540" t="s">
        <v>4841</v>
      </c>
      <c r="D3540" t="s">
        <v>2492</v>
      </c>
      <c r="E3540" t="s">
        <v>427</v>
      </c>
      <c r="F3540" t="s">
        <v>4019</v>
      </c>
      <c r="G3540" t="s">
        <v>4020</v>
      </c>
      <c r="H3540" t="s">
        <v>50</v>
      </c>
      <c r="I3540" t="s">
        <v>346</v>
      </c>
      <c r="J3540" t="s">
        <v>347</v>
      </c>
      <c r="K3540" t="s">
        <v>4932</v>
      </c>
    </row>
    <row r="3541" spans="1:11">
      <c r="A3541">
        <v>10637</v>
      </c>
      <c r="B3541">
        <v>2806</v>
      </c>
      <c r="C3541" t="s">
        <v>4841</v>
      </c>
      <c r="D3541" t="s">
        <v>2492</v>
      </c>
      <c r="E3541" t="s">
        <v>427</v>
      </c>
      <c r="F3541" t="s">
        <v>4946</v>
      </c>
      <c r="G3541" t="s">
        <v>2515</v>
      </c>
      <c r="H3541" t="s">
        <v>50</v>
      </c>
      <c r="I3541" t="s">
        <v>1191</v>
      </c>
      <c r="J3541" t="s">
        <v>1192</v>
      </c>
      <c r="K3541" t="s">
        <v>4932</v>
      </c>
    </row>
    <row r="3542" spans="1:11">
      <c r="A3542">
        <v>10637</v>
      </c>
      <c r="B3542">
        <v>2806</v>
      </c>
      <c r="C3542" t="s">
        <v>4841</v>
      </c>
      <c r="D3542" t="s">
        <v>2492</v>
      </c>
      <c r="E3542" t="s">
        <v>430</v>
      </c>
      <c r="F3542" t="s">
        <v>4947</v>
      </c>
      <c r="G3542" t="s">
        <v>4948</v>
      </c>
      <c r="H3542" t="s">
        <v>50</v>
      </c>
      <c r="I3542" t="s">
        <v>260</v>
      </c>
      <c r="J3542" t="s">
        <v>261</v>
      </c>
      <c r="K3542" t="s">
        <v>4932</v>
      </c>
    </row>
    <row r="3543" spans="1:11">
      <c r="A3543">
        <v>10637</v>
      </c>
      <c r="B3543">
        <v>2806</v>
      </c>
      <c r="C3543" t="s">
        <v>4841</v>
      </c>
      <c r="D3543" t="s">
        <v>2492</v>
      </c>
      <c r="E3543" t="s">
        <v>1569</v>
      </c>
      <c r="F3543" t="s">
        <v>2282</v>
      </c>
      <c r="G3543" t="s">
        <v>2283</v>
      </c>
      <c r="H3543" t="s">
        <v>50</v>
      </c>
      <c r="I3543" t="s">
        <v>377</v>
      </c>
      <c r="J3543" t="s">
        <v>378</v>
      </c>
      <c r="K3543" t="s">
        <v>4932</v>
      </c>
    </row>
    <row r="3544" spans="1:11">
      <c r="A3544">
        <v>10637</v>
      </c>
      <c r="B3544">
        <v>2806</v>
      </c>
      <c r="C3544" t="s">
        <v>4841</v>
      </c>
      <c r="D3544" t="s">
        <v>2492</v>
      </c>
      <c r="E3544" t="s">
        <v>47</v>
      </c>
      <c r="F3544" t="s">
        <v>4949</v>
      </c>
      <c r="G3544" t="s">
        <v>4950</v>
      </c>
      <c r="H3544" t="s">
        <v>50</v>
      </c>
      <c r="I3544" t="s">
        <v>275</v>
      </c>
      <c r="J3544" t="s">
        <v>276</v>
      </c>
      <c r="K3544" t="s">
        <v>4932</v>
      </c>
    </row>
    <row r="3545" spans="1:11">
      <c r="A3545">
        <v>10637</v>
      </c>
      <c r="B3545">
        <v>2806</v>
      </c>
      <c r="C3545" t="s">
        <v>4841</v>
      </c>
      <c r="D3545" t="s">
        <v>2492</v>
      </c>
      <c r="E3545" t="s">
        <v>47</v>
      </c>
      <c r="F3545" t="s">
        <v>1750</v>
      </c>
      <c r="G3545" t="s">
        <v>1751</v>
      </c>
      <c r="H3545" t="s">
        <v>50</v>
      </c>
      <c r="I3545" t="s">
        <v>140</v>
      </c>
      <c r="J3545" t="s">
        <v>141</v>
      </c>
      <c r="K3545" t="s">
        <v>4932</v>
      </c>
    </row>
    <row r="3546" spans="1:11">
      <c r="A3546">
        <v>10637</v>
      </c>
      <c r="B3546">
        <v>2806</v>
      </c>
      <c r="C3546" t="s">
        <v>4841</v>
      </c>
      <c r="D3546" t="s">
        <v>2492</v>
      </c>
      <c r="E3546" t="s">
        <v>47</v>
      </c>
      <c r="F3546" t="s">
        <v>4951</v>
      </c>
      <c r="G3546" t="s">
        <v>4952</v>
      </c>
      <c r="H3546" t="s">
        <v>50</v>
      </c>
      <c r="I3546" t="s">
        <v>1104</v>
      </c>
      <c r="J3546" t="s">
        <v>64</v>
      </c>
      <c r="K3546" t="s">
        <v>4932</v>
      </c>
    </row>
    <row r="3547" spans="1:11">
      <c r="A3547">
        <v>10637</v>
      </c>
      <c r="B3547">
        <v>2806</v>
      </c>
      <c r="C3547" t="s">
        <v>4841</v>
      </c>
      <c r="D3547" t="s">
        <v>2492</v>
      </c>
      <c r="E3547" t="s">
        <v>279</v>
      </c>
      <c r="F3547" t="s">
        <v>4953</v>
      </c>
      <c r="G3547" t="s">
        <v>4954</v>
      </c>
      <c r="H3547" t="s">
        <v>50</v>
      </c>
      <c r="I3547" t="s">
        <v>356</v>
      </c>
      <c r="J3547" t="s">
        <v>357</v>
      </c>
      <c r="K3547" t="s">
        <v>4932</v>
      </c>
    </row>
    <row r="3548" spans="1:11">
      <c r="A3548">
        <v>10637</v>
      </c>
      <c r="B3548">
        <v>2806</v>
      </c>
      <c r="C3548" t="s">
        <v>4841</v>
      </c>
      <c r="D3548" t="s">
        <v>2492</v>
      </c>
      <c r="E3548" t="s">
        <v>621</v>
      </c>
      <c r="F3548" t="s">
        <v>4955</v>
      </c>
      <c r="G3548" t="s">
        <v>4956</v>
      </c>
      <c r="H3548" t="s">
        <v>50</v>
      </c>
      <c r="I3548" t="s">
        <v>219</v>
      </c>
      <c r="J3548" t="s">
        <v>220</v>
      </c>
      <c r="K3548" t="s">
        <v>4932</v>
      </c>
    </row>
    <row r="3549" spans="1:11">
      <c r="A3549">
        <v>10637</v>
      </c>
      <c r="B3549">
        <v>2806</v>
      </c>
      <c r="C3549" t="s">
        <v>4841</v>
      </c>
      <c r="D3549" t="s">
        <v>2492</v>
      </c>
      <c r="E3549" t="s">
        <v>621</v>
      </c>
      <c r="F3549" t="s">
        <v>4955</v>
      </c>
      <c r="G3549" t="s">
        <v>4956</v>
      </c>
      <c r="H3549" t="s">
        <v>50</v>
      </c>
      <c r="I3549" t="s">
        <v>219</v>
      </c>
      <c r="J3549" t="s">
        <v>220</v>
      </c>
      <c r="K3549" t="s">
        <v>4932</v>
      </c>
    </row>
    <row r="3550" spans="1:11">
      <c r="A3550">
        <v>10637</v>
      </c>
      <c r="B3550">
        <v>2806</v>
      </c>
      <c r="C3550" t="s">
        <v>4841</v>
      </c>
      <c r="D3550" t="s">
        <v>2492</v>
      </c>
      <c r="E3550" t="s">
        <v>65</v>
      </c>
      <c r="F3550" t="s">
        <v>2321</v>
      </c>
      <c r="G3550" t="s">
        <v>2322</v>
      </c>
      <c r="H3550" t="s">
        <v>50</v>
      </c>
      <c r="I3550" t="s">
        <v>2323</v>
      </c>
      <c r="J3550" t="s">
        <v>2324</v>
      </c>
      <c r="K3550" t="s">
        <v>4932</v>
      </c>
    </row>
    <row r="3551" spans="1:11">
      <c r="A3551">
        <v>10711</v>
      </c>
      <c r="B3551">
        <v>3412</v>
      </c>
      <c r="C3551" t="s">
        <v>4841</v>
      </c>
      <c r="D3551" t="s">
        <v>1885</v>
      </c>
      <c r="E3551" t="s">
        <v>2405</v>
      </c>
      <c r="F3551" t="s">
        <v>2406</v>
      </c>
      <c r="G3551" t="s">
        <v>2407</v>
      </c>
      <c r="H3551" t="s">
        <v>50</v>
      </c>
      <c r="I3551" t="s">
        <v>237</v>
      </c>
      <c r="J3551" t="s">
        <v>238</v>
      </c>
      <c r="K3551" t="s">
        <v>4957</v>
      </c>
    </row>
    <row r="3552" spans="1:11">
      <c r="A3552">
        <v>10711</v>
      </c>
      <c r="B3552">
        <v>3412</v>
      </c>
      <c r="C3552" t="s">
        <v>4841</v>
      </c>
      <c r="D3552" t="s">
        <v>1885</v>
      </c>
      <c r="E3552" t="s">
        <v>474</v>
      </c>
      <c r="F3552" t="s">
        <v>4958</v>
      </c>
      <c r="G3552" t="s">
        <v>4959</v>
      </c>
      <c r="H3552" t="s">
        <v>50</v>
      </c>
      <c r="I3552" t="s">
        <v>369</v>
      </c>
      <c r="J3552" t="s">
        <v>370</v>
      </c>
      <c r="K3552" t="s">
        <v>4957</v>
      </c>
    </row>
    <row r="3553" spans="1:11">
      <c r="A3553">
        <v>10711</v>
      </c>
      <c r="B3553">
        <v>3412</v>
      </c>
      <c r="C3553" t="s">
        <v>4841</v>
      </c>
      <c r="D3553" t="s">
        <v>1885</v>
      </c>
      <c r="E3553" t="s">
        <v>124</v>
      </c>
      <c r="F3553" t="s">
        <v>2057</v>
      </c>
      <c r="G3553" t="s">
        <v>2058</v>
      </c>
      <c r="H3553" t="s">
        <v>50</v>
      </c>
      <c r="I3553" t="s">
        <v>316</v>
      </c>
      <c r="J3553" t="s">
        <v>265</v>
      </c>
      <c r="K3553" t="s">
        <v>4957</v>
      </c>
    </row>
    <row r="3554" spans="1:11">
      <c r="A3554">
        <v>10711</v>
      </c>
      <c r="B3554">
        <v>3412</v>
      </c>
      <c r="C3554" t="s">
        <v>4841</v>
      </c>
      <c r="D3554" t="s">
        <v>1885</v>
      </c>
      <c r="E3554" t="s">
        <v>1934</v>
      </c>
      <c r="F3554" t="s">
        <v>4960</v>
      </c>
      <c r="G3554" t="s">
        <v>4961</v>
      </c>
      <c r="H3554" t="s">
        <v>50</v>
      </c>
      <c r="I3554" t="s">
        <v>119</v>
      </c>
      <c r="J3554" t="s">
        <v>120</v>
      </c>
      <c r="K3554" t="s">
        <v>4957</v>
      </c>
    </row>
    <row r="3555" spans="1:11">
      <c r="A3555">
        <v>10711</v>
      </c>
      <c r="B3555">
        <v>3412</v>
      </c>
      <c r="C3555" t="s">
        <v>4841</v>
      </c>
      <c r="D3555" t="s">
        <v>1885</v>
      </c>
      <c r="E3555" t="s">
        <v>305</v>
      </c>
      <c r="F3555" t="s">
        <v>306</v>
      </c>
      <c r="G3555" t="s">
        <v>307</v>
      </c>
      <c r="H3555" t="s">
        <v>50</v>
      </c>
      <c r="I3555" t="s">
        <v>308</v>
      </c>
      <c r="J3555" t="s">
        <v>62</v>
      </c>
      <c r="K3555" t="s">
        <v>4957</v>
      </c>
    </row>
    <row r="3556" spans="1:11">
      <c r="A3556">
        <v>10711</v>
      </c>
      <c r="B3556">
        <v>3412</v>
      </c>
      <c r="C3556" t="s">
        <v>4841</v>
      </c>
      <c r="D3556" t="s">
        <v>1885</v>
      </c>
      <c r="E3556" t="s">
        <v>65</v>
      </c>
      <c r="F3556" t="s">
        <v>1150</v>
      </c>
      <c r="G3556" t="s">
        <v>1151</v>
      </c>
      <c r="H3556" t="s">
        <v>50</v>
      </c>
      <c r="I3556" t="s">
        <v>311</v>
      </c>
      <c r="J3556" t="s">
        <v>312</v>
      </c>
      <c r="K3556" t="s">
        <v>4957</v>
      </c>
    </row>
    <row r="3557" spans="1:11">
      <c r="A3557">
        <v>10769</v>
      </c>
      <c r="B3557">
        <v>3341</v>
      </c>
      <c r="C3557" t="s">
        <v>4841</v>
      </c>
      <c r="D3557" t="s">
        <v>762</v>
      </c>
      <c r="E3557" t="s">
        <v>430</v>
      </c>
      <c r="F3557" t="s">
        <v>4962</v>
      </c>
      <c r="G3557" t="s">
        <v>4963</v>
      </c>
      <c r="H3557" t="s">
        <v>50</v>
      </c>
      <c r="I3557" t="s">
        <v>303</v>
      </c>
      <c r="J3557" t="s">
        <v>304</v>
      </c>
      <c r="K3557" t="s">
        <v>4964</v>
      </c>
    </row>
    <row r="3558" spans="1:11">
      <c r="A3558">
        <v>10769</v>
      </c>
      <c r="B3558">
        <v>3341</v>
      </c>
      <c r="C3558" t="s">
        <v>4841</v>
      </c>
      <c r="D3558" t="s">
        <v>762</v>
      </c>
      <c r="E3558" t="s">
        <v>770</v>
      </c>
      <c r="F3558" t="s">
        <v>4965</v>
      </c>
      <c r="G3558" t="s">
        <v>4966</v>
      </c>
      <c r="H3558" t="s">
        <v>50</v>
      </c>
      <c r="I3558" t="s">
        <v>289</v>
      </c>
      <c r="J3558" t="s">
        <v>290</v>
      </c>
      <c r="K3558" t="s">
        <v>4964</v>
      </c>
    </row>
    <row r="3559" spans="1:11">
      <c r="A3559">
        <v>10769</v>
      </c>
      <c r="B3559">
        <v>3341</v>
      </c>
      <c r="C3559" t="s">
        <v>4841</v>
      </c>
      <c r="D3559" t="s">
        <v>762</v>
      </c>
      <c r="E3559" t="s">
        <v>942</v>
      </c>
      <c r="F3559" t="s">
        <v>4967</v>
      </c>
      <c r="G3559" t="s">
        <v>4968</v>
      </c>
      <c r="H3559" t="s">
        <v>50</v>
      </c>
      <c r="I3559" t="s">
        <v>51</v>
      </c>
      <c r="J3559" t="s">
        <v>52</v>
      </c>
      <c r="K3559" t="s">
        <v>4964</v>
      </c>
    </row>
    <row r="3560" spans="1:11">
      <c r="A3560">
        <v>10769</v>
      </c>
      <c r="B3560">
        <v>3341</v>
      </c>
      <c r="C3560" t="s">
        <v>4841</v>
      </c>
      <c r="D3560" t="s">
        <v>762</v>
      </c>
      <c r="E3560" t="s">
        <v>653</v>
      </c>
      <c r="F3560" t="s">
        <v>4969</v>
      </c>
      <c r="G3560" t="s">
        <v>4970</v>
      </c>
      <c r="H3560" t="s">
        <v>50</v>
      </c>
      <c r="I3560" t="s">
        <v>63</v>
      </c>
      <c r="J3560" t="s">
        <v>81</v>
      </c>
      <c r="K3560" t="s">
        <v>4964</v>
      </c>
    </row>
    <row r="3561" spans="1:11">
      <c r="A3561">
        <v>10769</v>
      </c>
      <c r="B3561">
        <v>3341</v>
      </c>
      <c r="C3561" t="s">
        <v>4841</v>
      </c>
      <c r="D3561" t="s">
        <v>762</v>
      </c>
      <c r="E3561" t="s">
        <v>268</v>
      </c>
      <c r="F3561" t="s">
        <v>2466</v>
      </c>
      <c r="G3561" t="s">
        <v>2467</v>
      </c>
      <c r="H3561" t="s">
        <v>50</v>
      </c>
      <c r="I3561" t="s">
        <v>219</v>
      </c>
      <c r="J3561" t="s">
        <v>220</v>
      </c>
      <c r="K3561" t="s">
        <v>4964</v>
      </c>
    </row>
    <row r="3562" spans="1:11">
      <c r="A3562">
        <v>10769</v>
      </c>
      <c r="B3562">
        <v>3341</v>
      </c>
      <c r="C3562" t="s">
        <v>4841</v>
      </c>
      <c r="D3562" t="s">
        <v>762</v>
      </c>
      <c r="E3562" t="s">
        <v>1470</v>
      </c>
      <c r="F3562" t="s">
        <v>4971</v>
      </c>
      <c r="G3562" t="s">
        <v>4972</v>
      </c>
      <c r="H3562" t="s">
        <v>50</v>
      </c>
      <c r="I3562" t="s">
        <v>63</v>
      </c>
      <c r="J3562" t="s">
        <v>81</v>
      </c>
      <c r="K3562" t="s">
        <v>4964</v>
      </c>
    </row>
    <row r="3563" spans="1:11">
      <c r="A3563">
        <v>10769</v>
      </c>
      <c r="B3563">
        <v>3341</v>
      </c>
      <c r="C3563" t="s">
        <v>4841</v>
      </c>
      <c r="D3563" t="s">
        <v>762</v>
      </c>
      <c r="E3563" t="s">
        <v>1548</v>
      </c>
      <c r="F3563" t="s">
        <v>1551</v>
      </c>
      <c r="G3563" t="s">
        <v>1552</v>
      </c>
      <c r="H3563" t="s">
        <v>50</v>
      </c>
      <c r="I3563" t="s">
        <v>84</v>
      </c>
      <c r="J3563" t="s">
        <v>85</v>
      </c>
      <c r="K3563" t="s">
        <v>4964</v>
      </c>
    </row>
    <row r="3564" spans="1:11">
      <c r="A3564">
        <v>10769</v>
      </c>
      <c r="B3564">
        <v>3341</v>
      </c>
      <c r="C3564" t="s">
        <v>4841</v>
      </c>
      <c r="D3564" t="s">
        <v>762</v>
      </c>
      <c r="E3564" t="s">
        <v>305</v>
      </c>
      <c r="F3564" t="s">
        <v>306</v>
      </c>
      <c r="G3564" t="s">
        <v>307</v>
      </c>
      <c r="H3564" t="s">
        <v>50</v>
      </c>
      <c r="I3564" t="s">
        <v>308</v>
      </c>
      <c r="J3564" t="s">
        <v>62</v>
      </c>
      <c r="K3564" t="s">
        <v>4964</v>
      </c>
    </row>
    <row r="3565" spans="1:11">
      <c r="A3565">
        <v>10769</v>
      </c>
      <c r="B3565">
        <v>3341</v>
      </c>
      <c r="C3565" t="s">
        <v>4841</v>
      </c>
      <c r="D3565" t="s">
        <v>762</v>
      </c>
      <c r="E3565" t="s">
        <v>65</v>
      </c>
      <c r="F3565" t="s">
        <v>91</v>
      </c>
      <c r="G3565" t="s">
        <v>92</v>
      </c>
      <c r="H3565" t="s">
        <v>50</v>
      </c>
      <c r="I3565" t="s">
        <v>113</v>
      </c>
      <c r="J3565" t="s">
        <v>114</v>
      </c>
      <c r="K3565" t="s">
        <v>4964</v>
      </c>
    </row>
    <row r="3566" spans="1:11">
      <c r="A3566">
        <v>10802</v>
      </c>
      <c r="B3566">
        <v>3414</v>
      </c>
      <c r="C3566" t="s">
        <v>4841</v>
      </c>
      <c r="D3566" t="s">
        <v>4973</v>
      </c>
      <c r="E3566" t="s">
        <v>1205</v>
      </c>
      <c r="F3566" t="s">
        <v>4974</v>
      </c>
      <c r="G3566" t="s">
        <v>4975</v>
      </c>
      <c r="H3566" t="s">
        <v>50</v>
      </c>
      <c r="I3566" t="s">
        <v>275</v>
      </c>
      <c r="J3566" t="s">
        <v>276</v>
      </c>
      <c r="K3566" t="s">
        <v>4976</v>
      </c>
    </row>
    <row r="3567" spans="1:11">
      <c r="A3567">
        <v>10802</v>
      </c>
      <c r="B3567">
        <v>3414</v>
      </c>
      <c r="C3567" t="s">
        <v>4841</v>
      </c>
      <c r="D3567" t="s">
        <v>4973</v>
      </c>
      <c r="E3567" t="s">
        <v>389</v>
      </c>
      <c r="F3567" t="s">
        <v>3264</v>
      </c>
      <c r="G3567" t="s">
        <v>3265</v>
      </c>
      <c r="H3567" t="s">
        <v>50</v>
      </c>
      <c r="I3567" t="s">
        <v>189</v>
      </c>
      <c r="J3567" t="s">
        <v>190</v>
      </c>
      <c r="K3567" t="s">
        <v>4976</v>
      </c>
    </row>
    <row r="3568" spans="1:11">
      <c r="A3568">
        <v>10802</v>
      </c>
      <c r="B3568">
        <v>3414</v>
      </c>
      <c r="C3568" t="s">
        <v>4841</v>
      </c>
      <c r="D3568" t="s">
        <v>4973</v>
      </c>
      <c r="E3568" t="s">
        <v>241</v>
      </c>
      <c r="F3568" t="s">
        <v>4977</v>
      </c>
      <c r="G3568" t="s">
        <v>4978</v>
      </c>
      <c r="H3568" t="s">
        <v>50</v>
      </c>
      <c r="I3568" t="s">
        <v>208</v>
      </c>
      <c r="J3568" t="s">
        <v>209</v>
      </c>
      <c r="K3568" t="s">
        <v>4976</v>
      </c>
    </row>
    <row r="3569" spans="1:11">
      <c r="A3569">
        <v>10802</v>
      </c>
      <c r="B3569">
        <v>3414</v>
      </c>
      <c r="C3569" t="s">
        <v>4841</v>
      </c>
      <c r="D3569" t="s">
        <v>4973</v>
      </c>
      <c r="E3569" t="s">
        <v>241</v>
      </c>
      <c r="F3569" t="s">
        <v>4823</v>
      </c>
      <c r="G3569" t="s">
        <v>4824</v>
      </c>
      <c r="H3569" t="s">
        <v>50</v>
      </c>
      <c r="I3569" t="s">
        <v>775</v>
      </c>
      <c r="J3569" t="s">
        <v>776</v>
      </c>
      <c r="K3569" t="s">
        <v>4976</v>
      </c>
    </row>
    <row r="3570" spans="1:11">
      <c r="A3570">
        <v>10802</v>
      </c>
      <c r="B3570">
        <v>3414</v>
      </c>
      <c r="C3570" t="s">
        <v>4841</v>
      </c>
      <c r="D3570" t="s">
        <v>4973</v>
      </c>
      <c r="E3570" t="s">
        <v>1331</v>
      </c>
      <c r="F3570" t="s">
        <v>4979</v>
      </c>
      <c r="G3570" t="s">
        <v>4980</v>
      </c>
      <c r="H3570" t="s">
        <v>50</v>
      </c>
      <c r="I3570" t="s">
        <v>275</v>
      </c>
      <c r="J3570" t="s">
        <v>276</v>
      </c>
      <c r="K3570" t="s">
        <v>4976</v>
      </c>
    </row>
    <row r="3571" spans="1:11">
      <c r="A3571">
        <v>10802</v>
      </c>
      <c r="B3571">
        <v>3414</v>
      </c>
      <c r="C3571" t="s">
        <v>4841</v>
      </c>
      <c r="D3571" t="s">
        <v>4973</v>
      </c>
      <c r="E3571" t="s">
        <v>328</v>
      </c>
      <c r="F3571" t="s">
        <v>725</v>
      </c>
      <c r="G3571" t="s">
        <v>726</v>
      </c>
      <c r="H3571" t="s">
        <v>50</v>
      </c>
      <c r="I3571" t="s">
        <v>799</v>
      </c>
      <c r="J3571" t="s">
        <v>800</v>
      </c>
      <c r="K3571" t="s">
        <v>4976</v>
      </c>
    </row>
    <row r="3572" spans="1:11">
      <c r="A3572">
        <v>10802</v>
      </c>
      <c r="B3572">
        <v>3414</v>
      </c>
      <c r="C3572" t="s">
        <v>4841</v>
      </c>
      <c r="D3572" t="s">
        <v>4973</v>
      </c>
      <c r="E3572" t="s">
        <v>328</v>
      </c>
      <c r="F3572" t="s">
        <v>420</v>
      </c>
      <c r="G3572" t="s">
        <v>421</v>
      </c>
      <c r="H3572" t="s">
        <v>50</v>
      </c>
      <c r="I3572" t="s">
        <v>727</v>
      </c>
      <c r="J3572" t="s">
        <v>728</v>
      </c>
      <c r="K3572" t="s">
        <v>4976</v>
      </c>
    </row>
    <row r="3573" spans="1:11">
      <c r="A3573">
        <v>10802</v>
      </c>
      <c r="B3573">
        <v>3414</v>
      </c>
      <c r="C3573" t="s">
        <v>4841</v>
      </c>
      <c r="D3573" t="s">
        <v>4973</v>
      </c>
      <c r="E3573" t="s">
        <v>398</v>
      </c>
      <c r="F3573" t="s">
        <v>4981</v>
      </c>
      <c r="G3573" t="s">
        <v>4982</v>
      </c>
      <c r="H3573" t="s">
        <v>50</v>
      </c>
      <c r="I3573" t="s">
        <v>79</v>
      </c>
      <c r="J3573" t="s">
        <v>80</v>
      </c>
      <c r="K3573" t="s">
        <v>4976</v>
      </c>
    </row>
    <row r="3574" spans="1:11">
      <c r="A3574">
        <v>10802</v>
      </c>
      <c r="B3574">
        <v>3414</v>
      </c>
      <c r="C3574" t="s">
        <v>4841</v>
      </c>
      <c r="D3574" t="s">
        <v>4973</v>
      </c>
      <c r="E3574" t="s">
        <v>331</v>
      </c>
      <c r="F3574" t="s">
        <v>334</v>
      </c>
      <c r="G3574" t="s">
        <v>335</v>
      </c>
      <c r="H3574" t="s">
        <v>50</v>
      </c>
      <c r="I3574" t="s">
        <v>377</v>
      </c>
      <c r="J3574" t="s">
        <v>378</v>
      </c>
      <c r="K3574" t="s">
        <v>4976</v>
      </c>
    </row>
    <row r="3575" spans="1:11">
      <c r="A3575">
        <v>10802</v>
      </c>
      <c r="B3575">
        <v>3414</v>
      </c>
      <c r="C3575" t="s">
        <v>4841</v>
      </c>
      <c r="D3575" t="s">
        <v>4973</v>
      </c>
      <c r="E3575" t="s">
        <v>430</v>
      </c>
      <c r="F3575" t="s">
        <v>934</v>
      </c>
      <c r="G3575" t="s">
        <v>935</v>
      </c>
      <c r="H3575" t="s">
        <v>50</v>
      </c>
      <c r="I3575" t="s">
        <v>727</v>
      </c>
      <c r="J3575" t="s">
        <v>728</v>
      </c>
      <c r="K3575" t="s">
        <v>4976</v>
      </c>
    </row>
    <row r="3576" spans="1:11">
      <c r="A3576">
        <v>10802</v>
      </c>
      <c r="B3576">
        <v>3414</v>
      </c>
      <c r="C3576" t="s">
        <v>4841</v>
      </c>
      <c r="D3576" t="s">
        <v>4973</v>
      </c>
      <c r="E3576" t="s">
        <v>47</v>
      </c>
      <c r="F3576" t="s">
        <v>4983</v>
      </c>
      <c r="G3576" t="s">
        <v>4984</v>
      </c>
      <c r="H3576" t="s">
        <v>50</v>
      </c>
      <c r="I3576" t="s">
        <v>289</v>
      </c>
      <c r="J3576" t="s">
        <v>290</v>
      </c>
      <c r="K3576" t="s">
        <v>4976</v>
      </c>
    </row>
    <row r="3577" spans="1:11">
      <c r="A3577">
        <v>10802</v>
      </c>
      <c r="B3577">
        <v>3414</v>
      </c>
      <c r="C3577" t="s">
        <v>4841</v>
      </c>
      <c r="D3577" t="s">
        <v>4973</v>
      </c>
      <c r="E3577" t="s">
        <v>47</v>
      </c>
      <c r="F3577" t="s">
        <v>2284</v>
      </c>
      <c r="G3577" t="s">
        <v>2285</v>
      </c>
      <c r="H3577" t="s">
        <v>50</v>
      </c>
      <c r="I3577" t="s">
        <v>433</v>
      </c>
      <c r="J3577" t="s">
        <v>434</v>
      </c>
      <c r="K3577" t="s">
        <v>4976</v>
      </c>
    </row>
    <row r="3578" spans="1:11">
      <c r="A3578">
        <v>10802</v>
      </c>
      <c r="B3578">
        <v>3414</v>
      </c>
      <c r="C3578" t="s">
        <v>4841</v>
      </c>
      <c r="D3578" t="s">
        <v>4973</v>
      </c>
      <c r="E3578" t="s">
        <v>4725</v>
      </c>
      <c r="F3578" t="s">
        <v>4985</v>
      </c>
      <c r="G3578" t="s">
        <v>4986</v>
      </c>
      <c r="H3578" t="s">
        <v>50</v>
      </c>
      <c r="I3578" t="s">
        <v>877</v>
      </c>
      <c r="J3578" t="s">
        <v>2242</v>
      </c>
      <c r="K3578" t="s">
        <v>4976</v>
      </c>
    </row>
    <row r="3579" spans="1:11">
      <c r="A3579">
        <v>10802</v>
      </c>
      <c r="B3579">
        <v>3414</v>
      </c>
      <c r="C3579" t="s">
        <v>4841</v>
      </c>
      <c r="D3579" t="s">
        <v>4973</v>
      </c>
      <c r="E3579" t="s">
        <v>1757</v>
      </c>
      <c r="F3579" t="s">
        <v>1758</v>
      </c>
      <c r="G3579" t="s">
        <v>1759</v>
      </c>
      <c r="H3579" t="s">
        <v>50</v>
      </c>
      <c r="I3579" t="s">
        <v>79</v>
      </c>
      <c r="J3579" t="s">
        <v>80</v>
      </c>
      <c r="K3579" t="s">
        <v>4976</v>
      </c>
    </row>
    <row r="3580" spans="1:11">
      <c r="A3580">
        <v>10802</v>
      </c>
      <c r="B3580">
        <v>3414</v>
      </c>
      <c r="C3580" t="s">
        <v>4841</v>
      </c>
      <c r="D3580" t="s">
        <v>4973</v>
      </c>
      <c r="E3580" t="s">
        <v>124</v>
      </c>
      <c r="F3580" t="s">
        <v>4329</v>
      </c>
      <c r="G3580" t="s">
        <v>4330</v>
      </c>
      <c r="H3580" t="s">
        <v>50</v>
      </c>
      <c r="I3580" t="s">
        <v>548</v>
      </c>
      <c r="J3580" t="s">
        <v>549</v>
      </c>
      <c r="K3580" t="s">
        <v>4976</v>
      </c>
    </row>
    <row r="3581" spans="1:11">
      <c r="A3581">
        <v>10802</v>
      </c>
      <c r="B3581">
        <v>3414</v>
      </c>
      <c r="C3581" t="s">
        <v>4841</v>
      </c>
      <c r="D3581" t="s">
        <v>4973</v>
      </c>
      <c r="E3581" t="s">
        <v>1464</v>
      </c>
      <c r="F3581" t="s">
        <v>4987</v>
      </c>
      <c r="G3581" t="s">
        <v>4988</v>
      </c>
      <c r="H3581" t="s">
        <v>50</v>
      </c>
      <c r="I3581" t="s">
        <v>486</v>
      </c>
      <c r="J3581" t="s">
        <v>487</v>
      </c>
      <c r="K3581" t="s">
        <v>4976</v>
      </c>
    </row>
    <row r="3582" spans="1:11">
      <c r="A3582">
        <v>10802</v>
      </c>
      <c r="B3582">
        <v>3414</v>
      </c>
      <c r="C3582" t="s">
        <v>4841</v>
      </c>
      <c r="D3582" t="s">
        <v>4973</v>
      </c>
      <c r="E3582" t="s">
        <v>305</v>
      </c>
      <c r="F3582" t="s">
        <v>306</v>
      </c>
      <c r="G3582" t="s">
        <v>307</v>
      </c>
      <c r="H3582" t="s">
        <v>50</v>
      </c>
      <c r="I3582" t="s">
        <v>308</v>
      </c>
      <c r="J3582" t="s">
        <v>62</v>
      </c>
      <c r="K3582" t="s">
        <v>4976</v>
      </c>
    </row>
    <row r="3583" spans="1:11">
      <c r="A3583">
        <v>10802</v>
      </c>
      <c r="B3583">
        <v>3414</v>
      </c>
      <c r="C3583" t="s">
        <v>4841</v>
      </c>
      <c r="D3583" t="s">
        <v>4973</v>
      </c>
      <c r="E3583" t="s">
        <v>305</v>
      </c>
      <c r="F3583" t="s">
        <v>306</v>
      </c>
      <c r="G3583" t="s">
        <v>307</v>
      </c>
      <c r="H3583" t="s">
        <v>50</v>
      </c>
      <c r="I3583" t="s">
        <v>308</v>
      </c>
      <c r="J3583" t="s">
        <v>62</v>
      </c>
      <c r="K3583" t="s">
        <v>4976</v>
      </c>
    </row>
    <row r="3584" spans="1:11">
      <c r="A3584">
        <v>10802</v>
      </c>
      <c r="B3584">
        <v>3414</v>
      </c>
      <c r="C3584" t="s">
        <v>4841</v>
      </c>
      <c r="D3584" t="s">
        <v>4973</v>
      </c>
      <c r="E3584" t="s">
        <v>65</v>
      </c>
      <c r="F3584" t="s">
        <v>1162</v>
      </c>
      <c r="G3584" t="s">
        <v>1163</v>
      </c>
      <c r="H3584" t="s">
        <v>50</v>
      </c>
      <c r="I3584" t="s">
        <v>838</v>
      </c>
      <c r="J3584" t="s">
        <v>839</v>
      </c>
      <c r="K3584" t="s">
        <v>4976</v>
      </c>
    </row>
    <row r="3585" spans="1:11">
      <c r="A3585">
        <v>10804</v>
      </c>
      <c r="B3585">
        <v>3723</v>
      </c>
      <c r="C3585" t="s">
        <v>4841</v>
      </c>
      <c r="D3585" t="s">
        <v>373</v>
      </c>
      <c r="E3585" t="s">
        <v>65</v>
      </c>
      <c r="F3585" t="s">
        <v>2373</v>
      </c>
      <c r="G3585" t="s">
        <v>2374</v>
      </c>
      <c r="H3585" t="s">
        <v>50</v>
      </c>
      <c r="I3585" t="s">
        <v>1930</v>
      </c>
      <c r="J3585" t="s">
        <v>1931</v>
      </c>
      <c r="K3585" t="s">
        <v>1931</v>
      </c>
    </row>
    <row r="3586" spans="1:11">
      <c r="A3586">
        <v>10805</v>
      </c>
      <c r="B3586">
        <v>3723</v>
      </c>
      <c r="C3586" t="s">
        <v>4841</v>
      </c>
      <c r="D3586" t="s">
        <v>1600</v>
      </c>
      <c r="E3586" t="s">
        <v>1569</v>
      </c>
      <c r="F3586" t="s">
        <v>4436</v>
      </c>
      <c r="G3586" t="s">
        <v>4437</v>
      </c>
      <c r="H3586" t="s">
        <v>50</v>
      </c>
      <c r="I3586" t="s">
        <v>988</v>
      </c>
      <c r="J3586" t="s">
        <v>989</v>
      </c>
      <c r="K3586" t="s">
        <v>4989</v>
      </c>
    </row>
    <row r="3587" spans="1:11">
      <c r="A3587">
        <v>10805</v>
      </c>
      <c r="B3587">
        <v>3723</v>
      </c>
      <c r="C3587" t="s">
        <v>4841</v>
      </c>
      <c r="D3587" t="s">
        <v>1600</v>
      </c>
      <c r="E3587" t="s">
        <v>47</v>
      </c>
      <c r="F3587" t="s">
        <v>149</v>
      </c>
      <c r="G3587" t="s">
        <v>150</v>
      </c>
      <c r="H3587" t="s">
        <v>50</v>
      </c>
      <c r="I3587" t="s">
        <v>147</v>
      </c>
      <c r="J3587" t="s">
        <v>148</v>
      </c>
      <c r="K3587" t="s">
        <v>4989</v>
      </c>
    </row>
    <row r="3588" spans="1:11">
      <c r="A3588">
        <v>10805</v>
      </c>
      <c r="B3588">
        <v>3723</v>
      </c>
      <c r="C3588" t="s">
        <v>4841</v>
      </c>
      <c r="D3588" t="s">
        <v>1600</v>
      </c>
      <c r="E3588" t="s">
        <v>47</v>
      </c>
      <c r="F3588" t="s">
        <v>4951</v>
      </c>
      <c r="G3588" t="s">
        <v>4952</v>
      </c>
      <c r="H3588" t="s">
        <v>50</v>
      </c>
      <c r="I3588" t="s">
        <v>1191</v>
      </c>
      <c r="J3588" t="s">
        <v>1192</v>
      </c>
      <c r="K3588" t="s">
        <v>4989</v>
      </c>
    </row>
    <row r="3589" spans="1:11">
      <c r="A3589">
        <v>10805</v>
      </c>
      <c r="B3589">
        <v>3723</v>
      </c>
      <c r="C3589" t="s">
        <v>4841</v>
      </c>
      <c r="D3589" t="s">
        <v>1600</v>
      </c>
      <c r="E3589" t="s">
        <v>65</v>
      </c>
      <c r="F3589" t="s">
        <v>4990</v>
      </c>
      <c r="G3589" t="s">
        <v>4991</v>
      </c>
      <c r="H3589" t="s">
        <v>50</v>
      </c>
      <c r="I3589" t="s">
        <v>4992</v>
      </c>
      <c r="J3589" t="s">
        <v>4993</v>
      </c>
      <c r="K3589" t="s">
        <v>4989</v>
      </c>
    </row>
    <row r="3590" spans="1:11">
      <c r="A3590">
        <v>10806</v>
      </c>
      <c r="B3590">
        <v>3723</v>
      </c>
      <c r="C3590" t="s">
        <v>4841</v>
      </c>
      <c r="D3590" t="s">
        <v>4994</v>
      </c>
      <c r="E3590" t="s">
        <v>65</v>
      </c>
      <c r="F3590" t="s">
        <v>2373</v>
      </c>
      <c r="G3590" t="s">
        <v>2374</v>
      </c>
      <c r="H3590" t="s">
        <v>50</v>
      </c>
      <c r="I3590" t="s">
        <v>1930</v>
      </c>
      <c r="J3590" t="s">
        <v>1931</v>
      </c>
      <c r="K3590" t="s">
        <v>1931</v>
      </c>
    </row>
    <row r="3591" spans="1:11">
      <c r="A3591">
        <v>10807</v>
      </c>
      <c r="B3591">
        <v>3723</v>
      </c>
      <c r="C3591" t="s">
        <v>4841</v>
      </c>
      <c r="D3591" t="s">
        <v>2422</v>
      </c>
      <c r="E3591" t="s">
        <v>1470</v>
      </c>
      <c r="F3591" t="s">
        <v>4921</v>
      </c>
      <c r="G3591" t="s">
        <v>4922</v>
      </c>
      <c r="H3591" t="s">
        <v>50</v>
      </c>
      <c r="I3591" t="s">
        <v>799</v>
      </c>
      <c r="J3591" t="s">
        <v>800</v>
      </c>
      <c r="K3591" t="s">
        <v>3008</v>
      </c>
    </row>
    <row r="3592" spans="1:11">
      <c r="A3592">
        <v>10807</v>
      </c>
      <c r="B3592">
        <v>3723</v>
      </c>
      <c r="C3592" t="s">
        <v>4841</v>
      </c>
      <c r="D3592" t="s">
        <v>2422</v>
      </c>
      <c r="E3592" t="s">
        <v>744</v>
      </c>
      <c r="F3592" t="s">
        <v>1676</v>
      </c>
      <c r="G3592" t="s">
        <v>1677</v>
      </c>
      <c r="H3592" t="s">
        <v>50</v>
      </c>
      <c r="I3592" t="s">
        <v>303</v>
      </c>
      <c r="J3592" t="s">
        <v>304</v>
      </c>
      <c r="K3592" t="s">
        <v>3008</v>
      </c>
    </row>
    <row r="3593" spans="1:11">
      <c r="A3593">
        <v>10807</v>
      </c>
      <c r="B3593">
        <v>3723</v>
      </c>
      <c r="C3593" t="s">
        <v>4841</v>
      </c>
      <c r="D3593" t="s">
        <v>2422</v>
      </c>
      <c r="E3593" t="s">
        <v>65</v>
      </c>
      <c r="F3593" t="s">
        <v>4990</v>
      </c>
      <c r="G3593" t="s">
        <v>4991</v>
      </c>
      <c r="H3593" t="s">
        <v>62</v>
      </c>
      <c r="I3593" t="s">
        <v>894</v>
      </c>
      <c r="J3593" t="s">
        <v>4995</v>
      </c>
      <c r="K3593" t="s">
        <v>3008</v>
      </c>
    </row>
    <row r="3594" spans="1:11">
      <c r="A3594">
        <v>10808</v>
      </c>
      <c r="B3594">
        <v>3723</v>
      </c>
      <c r="C3594" t="s">
        <v>4841</v>
      </c>
      <c r="D3594" t="s">
        <v>1176</v>
      </c>
      <c r="E3594" t="s">
        <v>1461</v>
      </c>
      <c r="F3594" t="s">
        <v>3930</v>
      </c>
      <c r="G3594" t="s">
        <v>3931</v>
      </c>
      <c r="H3594" t="s">
        <v>50</v>
      </c>
      <c r="I3594" t="s">
        <v>161</v>
      </c>
      <c r="J3594" t="s">
        <v>162</v>
      </c>
      <c r="K3594" t="s">
        <v>4996</v>
      </c>
    </row>
    <row r="3595" spans="1:11">
      <c r="A3595">
        <v>10808</v>
      </c>
      <c r="B3595">
        <v>3723</v>
      </c>
      <c r="C3595" t="s">
        <v>4841</v>
      </c>
      <c r="D3595" t="s">
        <v>1176</v>
      </c>
      <c r="E3595" t="s">
        <v>65</v>
      </c>
      <c r="F3595" t="s">
        <v>4990</v>
      </c>
      <c r="G3595" t="s">
        <v>4991</v>
      </c>
      <c r="H3595" t="s">
        <v>62</v>
      </c>
      <c r="I3595" t="s">
        <v>636</v>
      </c>
      <c r="J3595" t="s">
        <v>456</v>
      </c>
      <c r="K3595" t="s">
        <v>4996</v>
      </c>
    </row>
    <row r="3596" spans="1:11">
      <c r="A3596">
        <v>10809</v>
      </c>
      <c r="B3596">
        <v>3723</v>
      </c>
      <c r="C3596" t="s">
        <v>4841</v>
      </c>
      <c r="D3596" t="s">
        <v>4997</v>
      </c>
      <c r="E3596" t="s">
        <v>65</v>
      </c>
      <c r="F3596" t="s">
        <v>4990</v>
      </c>
      <c r="G3596" t="s">
        <v>4991</v>
      </c>
      <c r="H3596" t="s">
        <v>50</v>
      </c>
      <c r="I3596" t="s">
        <v>4992</v>
      </c>
      <c r="J3596" t="s">
        <v>4993</v>
      </c>
      <c r="K3596" t="s">
        <v>4993</v>
      </c>
    </row>
    <row r="3597" spans="1:11">
      <c r="A3597">
        <v>11051</v>
      </c>
      <c r="B3597">
        <v>3462</v>
      </c>
      <c r="C3597" t="s">
        <v>4841</v>
      </c>
      <c r="D3597" t="s">
        <v>4113</v>
      </c>
      <c r="E3597" t="s">
        <v>65</v>
      </c>
      <c r="F3597" t="s">
        <v>1262</v>
      </c>
      <c r="G3597" t="s">
        <v>1263</v>
      </c>
      <c r="H3597" t="s">
        <v>50</v>
      </c>
      <c r="I3597" t="s">
        <v>1264</v>
      </c>
      <c r="J3597" t="s">
        <v>748</v>
      </c>
      <c r="K3597" t="s">
        <v>748</v>
      </c>
    </row>
    <row r="3598" spans="1:11">
      <c r="A3598">
        <v>11135</v>
      </c>
      <c r="B3598">
        <v>3101</v>
      </c>
      <c r="C3598" t="s">
        <v>4841</v>
      </c>
      <c r="D3598" t="s">
        <v>4998</v>
      </c>
      <c r="E3598" t="s">
        <v>286</v>
      </c>
      <c r="F3598" t="s">
        <v>4999</v>
      </c>
      <c r="G3598" t="s">
        <v>5000</v>
      </c>
      <c r="H3598" t="s">
        <v>50</v>
      </c>
      <c r="I3598" t="s">
        <v>401</v>
      </c>
      <c r="J3598" t="s">
        <v>402</v>
      </c>
      <c r="K3598" t="s">
        <v>5001</v>
      </c>
    </row>
    <row r="3599" spans="1:11">
      <c r="A3599">
        <v>11135</v>
      </c>
      <c r="B3599">
        <v>3101</v>
      </c>
      <c r="C3599" t="s">
        <v>4841</v>
      </c>
      <c r="D3599" t="s">
        <v>4998</v>
      </c>
      <c r="E3599" t="s">
        <v>626</v>
      </c>
      <c r="F3599" t="s">
        <v>5002</v>
      </c>
      <c r="G3599" t="s">
        <v>5003</v>
      </c>
      <c r="H3599" t="s">
        <v>780</v>
      </c>
      <c r="I3599" t="s">
        <v>799</v>
      </c>
      <c r="J3599" t="s">
        <v>849</v>
      </c>
      <c r="K3599" t="s">
        <v>5001</v>
      </c>
    </row>
    <row r="3600" spans="1:11">
      <c r="A3600">
        <v>11135</v>
      </c>
      <c r="B3600">
        <v>3101</v>
      </c>
      <c r="C3600" t="s">
        <v>4841</v>
      </c>
      <c r="D3600" t="s">
        <v>4998</v>
      </c>
      <c r="E3600" t="s">
        <v>626</v>
      </c>
      <c r="F3600" t="s">
        <v>5004</v>
      </c>
      <c r="G3600" t="s">
        <v>5005</v>
      </c>
      <c r="H3600" t="s">
        <v>50</v>
      </c>
      <c r="I3600" t="s">
        <v>1278</v>
      </c>
      <c r="J3600" t="s">
        <v>1279</v>
      </c>
      <c r="K3600" t="s">
        <v>5001</v>
      </c>
    </row>
    <row r="3601" spans="1:11">
      <c r="A3601">
        <v>11135</v>
      </c>
      <c r="B3601">
        <v>3101</v>
      </c>
      <c r="C3601" t="s">
        <v>4841</v>
      </c>
      <c r="D3601" t="s">
        <v>4998</v>
      </c>
      <c r="E3601" t="s">
        <v>155</v>
      </c>
      <c r="F3601" t="s">
        <v>5006</v>
      </c>
      <c r="G3601" t="s">
        <v>5007</v>
      </c>
      <c r="H3601" t="s">
        <v>50</v>
      </c>
      <c r="I3601" t="s">
        <v>433</v>
      </c>
      <c r="J3601" t="s">
        <v>434</v>
      </c>
      <c r="K3601" t="s">
        <v>5001</v>
      </c>
    </row>
    <row r="3602" spans="1:11">
      <c r="A3602">
        <v>11135</v>
      </c>
      <c r="B3602">
        <v>3101</v>
      </c>
      <c r="C3602" t="s">
        <v>4841</v>
      </c>
      <c r="D3602" t="s">
        <v>4998</v>
      </c>
      <c r="E3602" t="s">
        <v>127</v>
      </c>
      <c r="F3602" t="s">
        <v>5008</v>
      </c>
      <c r="G3602" t="s">
        <v>5009</v>
      </c>
      <c r="H3602" t="s">
        <v>50</v>
      </c>
      <c r="I3602" t="s">
        <v>271</v>
      </c>
      <c r="J3602" t="s">
        <v>272</v>
      </c>
      <c r="K3602" t="s">
        <v>5001</v>
      </c>
    </row>
    <row r="3603" spans="1:11">
      <c r="A3603">
        <v>11135</v>
      </c>
      <c r="B3603">
        <v>3101</v>
      </c>
      <c r="C3603" t="s">
        <v>4841</v>
      </c>
      <c r="D3603" t="s">
        <v>4998</v>
      </c>
      <c r="E3603" t="s">
        <v>127</v>
      </c>
      <c r="F3603" t="s">
        <v>5010</v>
      </c>
      <c r="G3603" t="s">
        <v>5011</v>
      </c>
      <c r="H3603" t="s">
        <v>50</v>
      </c>
      <c r="I3603" t="s">
        <v>377</v>
      </c>
      <c r="J3603" t="s">
        <v>378</v>
      </c>
      <c r="K3603" t="s">
        <v>5001</v>
      </c>
    </row>
    <row r="3604" spans="1:11">
      <c r="A3604">
        <v>11135</v>
      </c>
      <c r="B3604">
        <v>3101</v>
      </c>
      <c r="C3604" t="s">
        <v>4841</v>
      </c>
      <c r="D3604" t="s">
        <v>4998</v>
      </c>
      <c r="E3604" t="s">
        <v>127</v>
      </c>
      <c r="F3604" t="s">
        <v>3962</v>
      </c>
      <c r="G3604" t="s">
        <v>3963</v>
      </c>
      <c r="H3604" t="s">
        <v>50</v>
      </c>
      <c r="I3604" t="s">
        <v>130</v>
      </c>
      <c r="J3604" t="s">
        <v>131</v>
      </c>
      <c r="K3604" t="s">
        <v>5001</v>
      </c>
    </row>
    <row r="3605" spans="1:11">
      <c r="A3605">
        <v>11135</v>
      </c>
      <c r="B3605">
        <v>3101</v>
      </c>
      <c r="C3605" t="s">
        <v>4841</v>
      </c>
      <c r="D3605" t="s">
        <v>4998</v>
      </c>
      <c r="E3605" t="s">
        <v>65</v>
      </c>
      <c r="F3605" t="s">
        <v>1196</v>
      </c>
      <c r="G3605" t="s">
        <v>1197</v>
      </c>
      <c r="H3605" t="s">
        <v>50</v>
      </c>
      <c r="I3605" t="s">
        <v>1597</v>
      </c>
      <c r="J3605" t="s">
        <v>1598</v>
      </c>
      <c r="K3605" t="s">
        <v>5001</v>
      </c>
    </row>
    <row r="3606" spans="1:11">
      <c r="A3606">
        <v>11230</v>
      </c>
      <c r="B3606">
        <v>2996</v>
      </c>
      <c r="C3606" t="s">
        <v>4841</v>
      </c>
      <c r="D3606" t="s">
        <v>5012</v>
      </c>
      <c r="E3606" t="s">
        <v>883</v>
      </c>
      <c r="F3606" t="s">
        <v>3652</v>
      </c>
      <c r="G3606" t="s">
        <v>3653</v>
      </c>
      <c r="H3606" t="s">
        <v>50</v>
      </c>
      <c r="I3606" t="s">
        <v>208</v>
      </c>
      <c r="J3606" t="s">
        <v>209</v>
      </c>
      <c r="K3606" t="s">
        <v>3848</v>
      </c>
    </row>
    <row r="3607" spans="1:11">
      <c r="A3607">
        <v>11230</v>
      </c>
      <c r="B3607">
        <v>2996</v>
      </c>
      <c r="C3607" t="s">
        <v>4841</v>
      </c>
      <c r="D3607" t="s">
        <v>5012</v>
      </c>
      <c r="E3607" t="s">
        <v>65</v>
      </c>
      <c r="F3607" t="s">
        <v>1262</v>
      </c>
      <c r="G3607" t="s">
        <v>1263</v>
      </c>
      <c r="H3607" t="s">
        <v>50</v>
      </c>
      <c r="I3607" t="s">
        <v>1264</v>
      </c>
      <c r="J3607" t="s">
        <v>748</v>
      </c>
      <c r="K3607" t="s">
        <v>3848</v>
      </c>
    </row>
    <row r="3608" spans="1:11">
      <c r="A3608">
        <v>11231</v>
      </c>
      <c r="B3608">
        <v>2996</v>
      </c>
      <c r="C3608" t="s">
        <v>4841</v>
      </c>
      <c r="D3608" t="s">
        <v>4973</v>
      </c>
      <c r="E3608" t="s">
        <v>3044</v>
      </c>
      <c r="F3608" t="s">
        <v>5013</v>
      </c>
      <c r="G3608" t="s">
        <v>5014</v>
      </c>
      <c r="H3608" t="s">
        <v>50</v>
      </c>
      <c r="I3608" t="s">
        <v>89</v>
      </c>
      <c r="J3608" t="s">
        <v>90</v>
      </c>
      <c r="K3608" t="s">
        <v>2020</v>
      </c>
    </row>
    <row r="3609" spans="1:11">
      <c r="A3609">
        <v>11231</v>
      </c>
      <c r="B3609">
        <v>2996</v>
      </c>
      <c r="C3609" t="s">
        <v>4841</v>
      </c>
      <c r="D3609" t="s">
        <v>4973</v>
      </c>
      <c r="E3609" t="s">
        <v>1250</v>
      </c>
      <c r="F3609" t="s">
        <v>5015</v>
      </c>
      <c r="G3609" t="s">
        <v>5016</v>
      </c>
      <c r="H3609" t="s">
        <v>50</v>
      </c>
      <c r="I3609" t="s">
        <v>284</v>
      </c>
      <c r="J3609" t="s">
        <v>285</v>
      </c>
      <c r="K3609" t="s">
        <v>2020</v>
      </c>
    </row>
    <row r="3610" spans="1:11">
      <c r="A3610">
        <v>11231</v>
      </c>
      <c r="B3610">
        <v>2996</v>
      </c>
      <c r="C3610" t="s">
        <v>4841</v>
      </c>
      <c r="D3610" t="s">
        <v>4973</v>
      </c>
      <c r="E3610" t="s">
        <v>621</v>
      </c>
      <c r="F3610" t="s">
        <v>622</v>
      </c>
      <c r="G3610" t="s">
        <v>623</v>
      </c>
      <c r="H3610" t="s">
        <v>50</v>
      </c>
      <c r="I3610" t="s">
        <v>203</v>
      </c>
      <c r="J3610" t="s">
        <v>204</v>
      </c>
      <c r="K3610" t="s">
        <v>2020</v>
      </c>
    </row>
    <row r="3611" spans="1:11">
      <c r="A3611">
        <v>11231</v>
      </c>
      <c r="B3611">
        <v>2996</v>
      </c>
      <c r="C3611" t="s">
        <v>4841</v>
      </c>
      <c r="D3611" t="s">
        <v>4973</v>
      </c>
      <c r="E3611" t="s">
        <v>305</v>
      </c>
      <c r="F3611" t="s">
        <v>306</v>
      </c>
      <c r="G3611" t="s">
        <v>307</v>
      </c>
      <c r="H3611" t="s">
        <v>50</v>
      </c>
      <c r="I3611" t="s">
        <v>308</v>
      </c>
      <c r="J3611" t="s">
        <v>62</v>
      </c>
      <c r="K3611" t="s">
        <v>2020</v>
      </c>
    </row>
    <row r="3612" spans="1:11">
      <c r="A3612">
        <v>11231</v>
      </c>
      <c r="B3612">
        <v>2996</v>
      </c>
      <c r="C3612" t="s">
        <v>4841</v>
      </c>
      <c r="D3612" t="s">
        <v>4973</v>
      </c>
      <c r="E3612" t="s">
        <v>65</v>
      </c>
      <c r="F3612" t="s">
        <v>1262</v>
      </c>
      <c r="G3612" t="s">
        <v>1263</v>
      </c>
      <c r="H3612" t="s">
        <v>50</v>
      </c>
      <c r="I3612" t="s">
        <v>1264</v>
      </c>
      <c r="J3612" t="s">
        <v>748</v>
      </c>
      <c r="K3612" t="s">
        <v>2020</v>
      </c>
    </row>
    <row r="3613" spans="1:11">
      <c r="A3613">
        <v>11232</v>
      </c>
      <c r="B3613">
        <v>2996</v>
      </c>
      <c r="C3613" t="s">
        <v>4841</v>
      </c>
      <c r="D3613" t="s">
        <v>5017</v>
      </c>
      <c r="E3613" t="s">
        <v>3044</v>
      </c>
      <c r="F3613" t="s">
        <v>5018</v>
      </c>
      <c r="G3613" t="s">
        <v>5019</v>
      </c>
      <c r="H3613" t="s">
        <v>50</v>
      </c>
      <c r="I3613" t="s">
        <v>747</v>
      </c>
      <c r="J3613" t="s">
        <v>3377</v>
      </c>
      <c r="K3613" t="s">
        <v>5020</v>
      </c>
    </row>
    <row r="3614" spans="1:11">
      <c r="A3614">
        <v>11232</v>
      </c>
      <c r="B3614">
        <v>2996</v>
      </c>
      <c r="C3614" t="s">
        <v>4841</v>
      </c>
      <c r="D3614" t="s">
        <v>5017</v>
      </c>
      <c r="E3614" t="s">
        <v>696</v>
      </c>
      <c r="F3614" t="s">
        <v>3317</v>
      </c>
      <c r="G3614" t="s">
        <v>3318</v>
      </c>
      <c r="H3614" t="s">
        <v>50</v>
      </c>
      <c r="I3614" t="s">
        <v>760</v>
      </c>
      <c r="J3614" t="s">
        <v>761</v>
      </c>
      <c r="K3614" t="s">
        <v>5020</v>
      </c>
    </row>
    <row r="3615" spans="1:11">
      <c r="A3615">
        <v>11232</v>
      </c>
      <c r="B3615">
        <v>2996</v>
      </c>
      <c r="C3615" t="s">
        <v>4841</v>
      </c>
      <c r="D3615" t="s">
        <v>5017</v>
      </c>
      <c r="E3615" t="s">
        <v>1135</v>
      </c>
      <c r="F3615" t="s">
        <v>5021</v>
      </c>
      <c r="G3615" t="s">
        <v>5022</v>
      </c>
      <c r="H3615" t="s">
        <v>50</v>
      </c>
      <c r="I3615" t="s">
        <v>51</v>
      </c>
      <c r="J3615" t="s">
        <v>52</v>
      </c>
      <c r="K3615" t="s">
        <v>5020</v>
      </c>
    </row>
    <row r="3616" spans="1:11">
      <c r="A3616">
        <v>11232</v>
      </c>
      <c r="B3616">
        <v>2996</v>
      </c>
      <c r="C3616" t="s">
        <v>4841</v>
      </c>
      <c r="D3616" t="s">
        <v>5017</v>
      </c>
      <c r="E3616" t="s">
        <v>1138</v>
      </c>
      <c r="F3616" t="s">
        <v>5023</v>
      </c>
      <c r="G3616" t="s">
        <v>5024</v>
      </c>
      <c r="H3616" t="s">
        <v>50</v>
      </c>
      <c r="I3616" t="s">
        <v>369</v>
      </c>
      <c r="J3616" t="s">
        <v>370</v>
      </c>
      <c r="K3616" t="s">
        <v>5020</v>
      </c>
    </row>
    <row r="3617" spans="1:11">
      <c r="A3617">
        <v>11232</v>
      </c>
      <c r="B3617">
        <v>2996</v>
      </c>
      <c r="C3617" t="s">
        <v>4841</v>
      </c>
      <c r="D3617" t="s">
        <v>5017</v>
      </c>
      <c r="E3617" t="s">
        <v>1138</v>
      </c>
      <c r="F3617" t="s">
        <v>5023</v>
      </c>
      <c r="G3617" t="s">
        <v>5024</v>
      </c>
      <c r="H3617" t="s">
        <v>50</v>
      </c>
      <c r="I3617" t="s">
        <v>369</v>
      </c>
      <c r="J3617" t="s">
        <v>370</v>
      </c>
      <c r="K3617" t="s">
        <v>5020</v>
      </c>
    </row>
    <row r="3618" spans="1:11">
      <c r="A3618">
        <v>11232</v>
      </c>
      <c r="B3618">
        <v>2996</v>
      </c>
      <c r="C3618" t="s">
        <v>4841</v>
      </c>
      <c r="D3618" t="s">
        <v>5017</v>
      </c>
      <c r="E3618" t="s">
        <v>65</v>
      </c>
      <c r="F3618" t="s">
        <v>1262</v>
      </c>
      <c r="G3618" t="s">
        <v>1263</v>
      </c>
      <c r="H3618" t="s">
        <v>50</v>
      </c>
      <c r="I3618" t="s">
        <v>1264</v>
      </c>
      <c r="J3618" t="s">
        <v>748</v>
      </c>
      <c r="K3618" t="s">
        <v>5020</v>
      </c>
    </row>
    <row r="3619" spans="1:11">
      <c r="A3619">
        <v>11287</v>
      </c>
      <c r="B3619">
        <v>3775</v>
      </c>
      <c r="C3619" t="s">
        <v>4841</v>
      </c>
      <c r="D3619" t="s">
        <v>5025</v>
      </c>
      <c r="E3619" t="s">
        <v>999</v>
      </c>
      <c r="F3619" t="s">
        <v>1000</v>
      </c>
      <c r="G3619" t="s">
        <v>1001</v>
      </c>
      <c r="H3619" t="s">
        <v>62</v>
      </c>
      <c r="I3619" t="s">
        <v>3920</v>
      </c>
      <c r="J3619" t="s">
        <v>576</v>
      </c>
      <c r="K3619" t="s">
        <v>5026</v>
      </c>
    </row>
    <row r="3620" spans="1:11">
      <c r="A3620">
        <v>11287</v>
      </c>
      <c r="B3620">
        <v>3775</v>
      </c>
      <c r="C3620" t="s">
        <v>4841</v>
      </c>
      <c r="D3620" t="s">
        <v>5025</v>
      </c>
      <c r="E3620" t="s">
        <v>318</v>
      </c>
      <c r="F3620" t="s">
        <v>1946</v>
      </c>
      <c r="G3620" t="s">
        <v>1947</v>
      </c>
      <c r="H3620" t="s">
        <v>50</v>
      </c>
      <c r="I3620" t="s">
        <v>966</v>
      </c>
      <c r="J3620" t="s">
        <v>967</v>
      </c>
      <c r="K3620" t="s">
        <v>5026</v>
      </c>
    </row>
    <row r="3621" spans="1:11">
      <c r="A3621">
        <v>11287</v>
      </c>
      <c r="B3621">
        <v>3775</v>
      </c>
      <c r="C3621" t="s">
        <v>4841</v>
      </c>
      <c r="D3621" t="s">
        <v>5025</v>
      </c>
      <c r="E3621" t="s">
        <v>1177</v>
      </c>
      <c r="F3621" t="s">
        <v>1357</v>
      </c>
      <c r="G3621" t="s">
        <v>1358</v>
      </c>
      <c r="H3621" t="s">
        <v>50</v>
      </c>
      <c r="I3621" t="s">
        <v>321</v>
      </c>
      <c r="J3621" t="s">
        <v>322</v>
      </c>
      <c r="K3621" t="s">
        <v>5026</v>
      </c>
    </row>
    <row r="3622" spans="1:11">
      <c r="A3622">
        <v>11287</v>
      </c>
      <c r="B3622">
        <v>3775</v>
      </c>
      <c r="C3622" t="s">
        <v>4841</v>
      </c>
      <c r="D3622" t="s">
        <v>5025</v>
      </c>
      <c r="E3622" t="s">
        <v>2452</v>
      </c>
      <c r="F3622" t="s">
        <v>2453</v>
      </c>
      <c r="G3622" t="s">
        <v>2454</v>
      </c>
      <c r="H3622" t="s">
        <v>50</v>
      </c>
      <c r="I3622" t="s">
        <v>122</v>
      </c>
      <c r="J3622" t="s">
        <v>123</v>
      </c>
      <c r="K3622" t="s">
        <v>5026</v>
      </c>
    </row>
    <row r="3623" spans="1:11">
      <c r="A3623">
        <v>11287</v>
      </c>
      <c r="B3623">
        <v>3775</v>
      </c>
      <c r="C3623" t="s">
        <v>4841</v>
      </c>
      <c r="D3623" t="s">
        <v>5025</v>
      </c>
      <c r="E3623" t="s">
        <v>416</v>
      </c>
      <c r="F3623" t="s">
        <v>417</v>
      </c>
      <c r="G3623" t="s">
        <v>418</v>
      </c>
      <c r="H3623" t="s">
        <v>50</v>
      </c>
      <c r="I3623" t="s">
        <v>271</v>
      </c>
      <c r="J3623" t="s">
        <v>272</v>
      </c>
      <c r="K3623" t="s">
        <v>5026</v>
      </c>
    </row>
    <row r="3624" spans="1:11">
      <c r="A3624">
        <v>11287</v>
      </c>
      <c r="B3624">
        <v>3775</v>
      </c>
      <c r="C3624" t="s">
        <v>4841</v>
      </c>
      <c r="D3624" t="s">
        <v>5025</v>
      </c>
      <c r="E3624" t="s">
        <v>1115</v>
      </c>
      <c r="F3624" t="s">
        <v>5027</v>
      </c>
      <c r="G3624" t="s">
        <v>5028</v>
      </c>
      <c r="H3624" t="s">
        <v>50</v>
      </c>
      <c r="I3624" t="s">
        <v>838</v>
      </c>
      <c r="J3624" t="s">
        <v>839</v>
      </c>
      <c r="K3624" t="s">
        <v>5026</v>
      </c>
    </row>
    <row r="3625" spans="1:11">
      <c r="A3625">
        <v>11287</v>
      </c>
      <c r="B3625">
        <v>3775</v>
      </c>
      <c r="C3625" t="s">
        <v>4841</v>
      </c>
      <c r="D3625" t="s">
        <v>5025</v>
      </c>
      <c r="E3625" t="s">
        <v>268</v>
      </c>
      <c r="F3625" t="s">
        <v>5029</v>
      </c>
      <c r="G3625" t="s">
        <v>5030</v>
      </c>
      <c r="H3625" t="s">
        <v>50</v>
      </c>
      <c r="I3625" t="s">
        <v>603</v>
      </c>
      <c r="J3625" t="s">
        <v>604</v>
      </c>
      <c r="K3625" t="s">
        <v>5026</v>
      </c>
    </row>
    <row r="3626" spans="1:11">
      <c r="A3626">
        <v>11287</v>
      </c>
      <c r="B3626">
        <v>3775</v>
      </c>
      <c r="C3626" t="s">
        <v>4841</v>
      </c>
      <c r="D3626" t="s">
        <v>5025</v>
      </c>
      <c r="E3626" t="s">
        <v>1569</v>
      </c>
      <c r="F3626" t="s">
        <v>5031</v>
      </c>
      <c r="G3626" t="s">
        <v>5032</v>
      </c>
      <c r="H3626" t="s">
        <v>50</v>
      </c>
      <c r="I3626" t="s">
        <v>342</v>
      </c>
      <c r="J3626" t="s">
        <v>343</v>
      </c>
      <c r="K3626" t="s">
        <v>5026</v>
      </c>
    </row>
    <row r="3627" spans="1:11">
      <c r="A3627">
        <v>11287</v>
      </c>
      <c r="B3627">
        <v>3775</v>
      </c>
      <c r="C3627" t="s">
        <v>4841</v>
      </c>
      <c r="D3627" t="s">
        <v>5025</v>
      </c>
      <c r="E3627" t="s">
        <v>1569</v>
      </c>
      <c r="F3627" t="s">
        <v>5031</v>
      </c>
      <c r="G3627" t="s">
        <v>5032</v>
      </c>
      <c r="H3627" t="s">
        <v>50</v>
      </c>
      <c r="I3627" t="s">
        <v>342</v>
      </c>
      <c r="J3627" t="s">
        <v>343</v>
      </c>
      <c r="K3627" t="s">
        <v>5026</v>
      </c>
    </row>
    <row r="3628" spans="1:11">
      <c r="A3628">
        <v>11287</v>
      </c>
      <c r="B3628">
        <v>3775</v>
      </c>
      <c r="C3628" t="s">
        <v>4841</v>
      </c>
      <c r="D3628" t="s">
        <v>5025</v>
      </c>
      <c r="E3628" t="s">
        <v>539</v>
      </c>
      <c r="F3628" t="s">
        <v>5033</v>
      </c>
      <c r="G3628" t="s">
        <v>5034</v>
      </c>
      <c r="H3628" t="s">
        <v>50</v>
      </c>
      <c r="I3628" t="s">
        <v>4630</v>
      </c>
      <c r="J3628" t="s">
        <v>4631</v>
      </c>
      <c r="K3628" t="s">
        <v>5026</v>
      </c>
    </row>
    <row r="3629" spans="1:11">
      <c r="A3629">
        <v>11287</v>
      </c>
      <c r="B3629">
        <v>3775</v>
      </c>
      <c r="C3629" t="s">
        <v>4841</v>
      </c>
      <c r="D3629" t="s">
        <v>5025</v>
      </c>
      <c r="E3629" t="s">
        <v>54</v>
      </c>
      <c r="F3629" t="s">
        <v>4805</v>
      </c>
      <c r="G3629" t="s">
        <v>4806</v>
      </c>
      <c r="H3629" t="s">
        <v>50</v>
      </c>
      <c r="I3629" t="s">
        <v>219</v>
      </c>
      <c r="J3629" t="s">
        <v>220</v>
      </c>
      <c r="K3629" t="s">
        <v>5026</v>
      </c>
    </row>
    <row r="3630" spans="1:11">
      <c r="A3630">
        <v>11287</v>
      </c>
      <c r="B3630">
        <v>3775</v>
      </c>
      <c r="C3630" t="s">
        <v>4841</v>
      </c>
      <c r="D3630" t="s">
        <v>5025</v>
      </c>
      <c r="E3630" t="s">
        <v>474</v>
      </c>
      <c r="F3630" t="s">
        <v>5035</v>
      </c>
      <c r="G3630" t="s">
        <v>5036</v>
      </c>
      <c r="H3630" t="s">
        <v>50</v>
      </c>
      <c r="I3630" t="s">
        <v>321</v>
      </c>
      <c r="J3630" t="s">
        <v>322</v>
      </c>
      <c r="K3630" t="s">
        <v>5026</v>
      </c>
    </row>
    <row r="3631" spans="1:11">
      <c r="A3631">
        <v>11287</v>
      </c>
      <c r="B3631">
        <v>3775</v>
      </c>
      <c r="C3631" t="s">
        <v>4841</v>
      </c>
      <c r="D3631" t="s">
        <v>5025</v>
      </c>
      <c r="E3631" t="s">
        <v>124</v>
      </c>
      <c r="F3631" t="s">
        <v>3488</v>
      </c>
      <c r="G3631" t="s">
        <v>3489</v>
      </c>
      <c r="H3631" t="s">
        <v>50</v>
      </c>
      <c r="I3631" t="s">
        <v>712</v>
      </c>
      <c r="J3631" t="s">
        <v>849</v>
      </c>
      <c r="K3631" t="s">
        <v>5026</v>
      </c>
    </row>
    <row r="3632" spans="1:11">
      <c r="A3632">
        <v>11287</v>
      </c>
      <c r="B3632">
        <v>3775</v>
      </c>
      <c r="C3632" t="s">
        <v>4841</v>
      </c>
      <c r="D3632" t="s">
        <v>5025</v>
      </c>
      <c r="E3632" t="s">
        <v>124</v>
      </c>
      <c r="F3632" t="s">
        <v>5037</v>
      </c>
      <c r="G3632" t="s">
        <v>5038</v>
      </c>
      <c r="H3632" t="s">
        <v>50</v>
      </c>
      <c r="I3632" t="s">
        <v>219</v>
      </c>
      <c r="J3632" t="s">
        <v>220</v>
      </c>
      <c r="K3632" t="s">
        <v>5026</v>
      </c>
    </row>
    <row r="3633" spans="1:11">
      <c r="A3633">
        <v>11287</v>
      </c>
      <c r="B3633">
        <v>3775</v>
      </c>
      <c r="C3633" t="s">
        <v>4841</v>
      </c>
      <c r="D3633" t="s">
        <v>5025</v>
      </c>
      <c r="E3633" t="s">
        <v>2292</v>
      </c>
      <c r="F3633" t="s">
        <v>5039</v>
      </c>
      <c r="G3633" t="s">
        <v>5040</v>
      </c>
      <c r="H3633" t="s">
        <v>50</v>
      </c>
      <c r="I3633" t="s">
        <v>3540</v>
      </c>
      <c r="J3633" t="s">
        <v>3541</v>
      </c>
      <c r="K3633" t="s">
        <v>5026</v>
      </c>
    </row>
    <row r="3634" spans="1:11">
      <c r="A3634">
        <v>11287</v>
      </c>
      <c r="B3634">
        <v>3775</v>
      </c>
      <c r="C3634" t="s">
        <v>4841</v>
      </c>
      <c r="D3634" t="s">
        <v>5025</v>
      </c>
      <c r="E3634" t="s">
        <v>2292</v>
      </c>
      <c r="F3634" t="s">
        <v>5041</v>
      </c>
      <c r="G3634" t="s">
        <v>5042</v>
      </c>
      <c r="H3634" t="s">
        <v>50</v>
      </c>
      <c r="I3634" t="s">
        <v>638</v>
      </c>
      <c r="J3634" t="s">
        <v>639</v>
      </c>
      <c r="K3634" t="s">
        <v>5026</v>
      </c>
    </row>
    <row r="3635" spans="1:11">
      <c r="A3635">
        <v>11287</v>
      </c>
      <c r="B3635">
        <v>3775</v>
      </c>
      <c r="C3635" t="s">
        <v>4841</v>
      </c>
      <c r="D3635" t="s">
        <v>5025</v>
      </c>
      <c r="E3635" t="s">
        <v>2292</v>
      </c>
      <c r="F3635" t="s">
        <v>5043</v>
      </c>
      <c r="G3635" t="s">
        <v>5044</v>
      </c>
      <c r="H3635" t="s">
        <v>50</v>
      </c>
      <c r="I3635" t="s">
        <v>5045</v>
      </c>
      <c r="J3635" t="s">
        <v>5046</v>
      </c>
      <c r="K3635" t="s">
        <v>5026</v>
      </c>
    </row>
    <row r="3636" spans="1:11">
      <c r="A3636">
        <v>11287</v>
      </c>
      <c r="B3636">
        <v>3775</v>
      </c>
      <c r="C3636" t="s">
        <v>4841</v>
      </c>
      <c r="D3636" t="s">
        <v>5025</v>
      </c>
      <c r="E3636" t="s">
        <v>65</v>
      </c>
      <c r="F3636" t="s">
        <v>91</v>
      </c>
      <c r="G3636" t="s">
        <v>92</v>
      </c>
      <c r="H3636" t="s">
        <v>50</v>
      </c>
      <c r="I3636" t="s">
        <v>93</v>
      </c>
      <c r="J3636" t="s">
        <v>94</v>
      </c>
      <c r="K3636" t="s">
        <v>5026</v>
      </c>
    </row>
    <row r="3637" spans="1:11">
      <c r="A3637">
        <v>11300</v>
      </c>
      <c r="B3637">
        <v>3189</v>
      </c>
      <c r="C3637" t="s">
        <v>4841</v>
      </c>
      <c r="D3637" t="s">
        <v>5047</v>
      </c>
      <c r="E3637" t="s">
        <v>291</v>
      </c>
      <c r="F3637" t="s">
        <v>5048</v>
      </c>
      <c r="G3637" t="s">
        <v>5049</v>
      </c>
      <c r="H3637" t="s">
        <v>50</v>
      </c>
      <c r="I3637" t="s">
        <v>140</v>
      </c>
      <c r="J3637" t="s">
        <v>141</v>
      </c>
      <c r="K3637" t="s">
        <v>5050</v>
      </c>
    </row>
    <row r="3638" spans="1:11">
      <c r="A3638">
        <v>11300</v>
      </c>
      <c r="B3638">
        <v>3189</v>
      </c>
      <c r="C3638" t="s">
        <v>4841</v>
      </c>
      <c r="D3638" t="s">
        <v>5047</v>
      </c>
      <c r="E3638" t="s">
        <v>65</v>
      </c>
      <c r="F3638" t="s">
        <v>2635</v>
      </c>
      <c r="G3638" t="s">
        <v>2636</v>
      </c>
      <c r="H3638" t="s">
        <v>50</v>
      </c>
      <c r="I3638" t="s">
        <v>3574</v>
      </c>
      <c r="J3638" t="s">
        <v>1606</v>
      </c>
      <c r="K3638" t="s">
        <v>5050</v>
      </c>
    </row>
    <row r="3639" spans="1:11">
      <c r="A3639">
        <v>11300</v>
      </c>
      <c r="B3639">
        <v>3189</v>
      </c>
      <c r="C3639" t="s">
        <v>4841</v>
      </c>
      <c r="D3639" t="s">
        <v>5047</v>
      </c>
      <c r="E3639" t="s">
        <v>65</v>
      </c>
      <c r="F3639" t="s">
        <v>2913</v>
      </c>
      <c r="G3639" t="s">
        <v>2914</v>
      </c>
      <c r="H3639" t="s">
        <v>50</v>
      </c>
      <c r="I3639" t="s">
        <v>1143</v>
      </c>
      <c r="J3639" t="s">
        <v>1144</v>
      </c>
      <c r="K3639" t="s">
        <v>5050</v>
      </c>
    </row>
    <row r="3640" spans="1:11">
      <c r="A3640">
        <v>11301</v>
      </c>
      <c r="B3640">
        <v>3189</v>
      </c>
      <c r="C3640" t="s">
        <v>4841</v>
      </c>
      <c r="D3640" t="s">
        <v>5051</v>
      </c>
      <c r="E3640" t="s">
        <v>763</v>
      </c>
      <c r="F3640" t="s">
        <v>5052</v>
      </c>
      <c r="G3640" t="s">
        <v>5053</v>
      </c>
      <c r="H3640" t="s">
        <v>50</v>
      </c>
      <c r="I3640" t="s">
        <v>247</v>
      </c>
      <c r="J3640" t="s">
        <v>248</v>
      </c>
      <c r="K3640" t="s">
        <v>2916</v>
      </c>
    </row>
    <row r="3641" spans="1:11">
      <c r="A3641">
        <v>11301</v>
      </c>
      <c r="B3641">
        <v>3189</v>
      </c>
      <c r="C3641" t="s">
        <v>4841</v>
      </c>
      <c r="D3641" t="s">
        <v>5051</v>
      </c>
      <c r="E3641" t="s">
        <v>323</v>
      </c>
      <c r="F3641" t="s">
        <v>324</v>
      </c>
      <c r="G3641" t="s">
        <v>325</v>
      </c>
      <c r="H3641" t="s">
        <v>50</v>
      </c>
      <c r="I3641" t="s">
        <v>161</v>
      </c>
      <c r="J3641" t="s">
        <v>162</v>
      </c>
      <c r="K3641" t="s">
        <v>2916</v>
      </c>
    </row>
    <row r="3642" spans="1:11">
      <c r="A3642">
        <v>11301</v>
      </c>
      <c r="B3642">
        <v>3189</v>
      </c>
      <c r="C3642" t="s">
        <v>4841</v>
      </c>
      <c r="D3642" t="s">
        <v>5051</v>
      </c>
      <c r="E3642" t="s">
        <v>947</v>
      </c>
      <c r="F3642" t="s">
        <v>4324</v>
      </c>
      <c r="G3642" t="s">
        <v>4325</v>
      </c>
      <c r="H3642" t="s">
        <v>62</v>
      </c>
      <c r="I3642" t="s">
        <v>5054</v>
      </c>
      <c r="J3642" t="s">
        <v>2696</v>
      </c>
      <c r="K3642" t="s">
        <v>2916</v>
      </c>
    </row>
    <row r="3643" spans="1:11">
      <c r="A3643">
        <v>11301</v>
      </c>
      <c r="B3643">
        <v>3189</v>
      </c>
      <c r="C3643" t="s">
        <v>4841</v>
      </c>
      <c r="D3643" t="s">
        <v>5051</v>
      </c>
      <c r="E3643" t="s">
        <v>513</v>
      </c>
      <c r="F3643" t="s">
        <v>1213</v>
      </c>
      <c r="G3643" t="s">
        <v>1214</v>
      </c>
      <c r="H3643" t="s">
        <v>50</v>
      </c>
      <c r="I3643" t="s">
        <v>2183</v>
      </c>
      <c r="J3643" t="s">
        <v>2184</v>
      </c>
      <c r="K3643" t="s">
        <v>2916</v>
      </c>
    </row>
    <row r="3644" spans="1:11">
      <c r="A3644">
        <v>11301</v>
      </c>
      <c r="B3644">
        <v>3189</v>
      </c>
      <c r="C3644" t="s">
        <v>4841</v>
      </c>
      <c r="D3644" t="s">
        <v>5051</v>
      </c>
      <c r="E3644" t="s">
        <v>590</v>
      </c>
      <c r="F3644" t="s">
        <v>2426</v>
      </c>
      <c r="G3644" t="s">
        <v>2427</v>
      </c>
      <c r="H3644" t="s">
        <v>50</v>
      </c>
      <c r="I3644" t="s">
        <v>699</v>
      </c>
      <c r="J3644" t="s">
        <v>700</v>
      </c>
      <c r="K3644" t="s">
        <v>2916</v>
      </c>
    </row>
    <row r="3645" spans="1:11">
      <c r="A3645">
        <v>11301</v>
      </c>
      <c r="B3645">
        <v>3189</v>
      </c>
      <c r="C3645" t="s">
        <v>4841</v>
      </c>
      <c r="D3645" t="s">
        <v>5051</v>
      </c>
      <c r="E3645" t="s">
        <v>463</v>
      </c>
      <c r="F3645" t="s">
        <v>3531</v>
      </c>
      <c r="G3645" t="s">
        <v>3532</v>
      </c>
      <c r="H3645" t="s">
        <v>50</v>
      </c>
      <c r="I3645" t="s">
        <v>289</v>
      </c>
      <c r="J3645" t="s">
        <v>290</v>
      </c>
      <c r="K3645" t="s">
        <v>2916</v>
      </c>
    </row>
    <row r="3646" spans="1:11">
      <c r="A3646">
        <v>11301</v>
      </c>
      <c r="B3646">
        <v>3189</v>
      </c>
      <c r="C3646" t="s">
        <v>4841</v>
      </c>
      <c r="D3646" t="s">
        <v>5051</v>
      </c>
      <c r="E3646" t="s">
        <v>1587</v>
      </c>
      <c r="F3646" t="s">
        <v>1680</v>
      </c>
      <c r="G3646" t="s">
        <v>1681</v>
      </c>
      <c r="H3646" t="s">
        <v>50</v>
      </c>
      <c r="I3646" t="s">
        <v>57</v>
      </c>
      <c r="J3646" t="s">
        <v>58</v>
      </c>
      <c r="K3646" t="s">
        <v>2916</v>
      </c>
    </row>
    <row r="3647" spans="1:11">
      <c r="A3647">
        <v>11301</v>
      </c>
      <c r="B3647">
        <v>3189</v>
      </c>
      <c r="C3647" t="s">
        <v>4841</v>
      </c>
      <c r="D3647" t="s">
        <v>5051</v>
      </c>
      <c r="E3647" t="s">
        <v>1587</v>
      </c>
      <c r="F3647" t="s">
        <v>1680</v>
      </c>
      <c r="G3647" t="s">
        <v>1681</v>
      </c>
      <c r="H3647" t="s">
        <v>50</v>
      </c>
      <c r="I3647" t="s">
        <v>57</v>
      </c>
      <c r="J3647" t="s">
        <v>58</v>
      </c>
      <c r="K3647" t="s">
        <v>2916</v>
      </c>
    </row>
    <row r="3648" spans="1:11">
      <c r="A3648">
        <v>11301</v>
      </c>
      <c r="B3648">
        <v>3189</v>
      </c>
      <c r="C3648" t="s">
        <v>4841</v>
      </c>
      <c r="D3648" t="s">
        <v>5051</v>
      </c>
      <c r="E3648" t="s">
        <v>65</v>
      </c>
      <c r="F3648" t="s">
        <v>1882</v>
      </c>
      <c r="G3648" t="s">
        <v>1883</v>
      </c>
      <c r="H3648" t="s">
        <v>50</v>
      </c>
      <c r="I3648" t="s">
        <v>2673</v>
      </c>
      <c r="J3648" t="s">
        <v>2674</v>
      </c>
      <c r="K3648" t="s">
        <v>2916</v>
      </c>
    </row>
    <row r="3649" spans="1:11">
      <c r="A3649">
        <v>11302</v>
      </c>
      <c r="B3649">
        <v>3189</v>
      </c>
      <c r="C3649" t="s">
        <v>4841</v>
      </c>
      <c r="D3649" t="s">
        <v>4109</v>
      </c>
      <c r="E3649" t="s">
        <v>318</v>
      </c>
      <c r="F3649" t="s">
        <v>5055</v>
      </c>
      <c r="G3649" t="s">
        <v>5056</v>
      </c>
      <c r="H3649" t="s">
        <v>50</v>
      </c>
      <c r="I3649" t="s">
        <v>130</v>
      </c>
      <c r="J3649" t="s">
        <v>131</v>
      </c>
      <c r="K3649" t="s">
        <v>5057</v>
      </c>
    </row>
    <row r="3650" spans="1:11">
      <c r="A3650">
        <v>11302</v>
      </c>
      <c r="B3650">
        <v>3189</v>
      </c>
      <c r="C3650" t="s">
        <v>4841</v>
      </c>
      <c r="D3650" t="s">
        <v>4109</v>
      </c>
      <c r="E3650" t="s">
        <v>318</v>
      </c>
      <c r="F3650" t="s">
        <v>5055</v>
      </c>
      <c r="G3650" t="s">
        <v>5056</v>
      </c>
      <c r="H3650" t="s">
        <v>50</v>
      </c>
      <c r="I3650" t="s">
        <v>89</v>
      </c>
      <c r="J3650" t="s">
        <v>90</v>
      </c>
      <c r="K3650" t="s">
        <v>5057</v>
      </c>
    </row>
    <row r="3651" spans="1:11">
      <c r="A3651">
        <v>11302</v>
      </c>
      <c r="B3651">
        <v>3189</v>
      </c>
      <c r="C3651" t="s">
        <v>4841</v>
      </c>
      <c r="D3651" t="s">
        <v>4109</v>
      </c>
      <c r="E3651" t="s">
        <v>323</v>
      </c>
      <c r="F3651" t="s">
        <v>3049</v>
      </c>
      <c r="G3651" t="s">
        <v>3050</v>
      </c>
      <c r="H3651" t="s">
        <v>50</v>
      </c>
      <c r="I3651" t="s">
        <v>161</v>
      </c>
      <c r="J3651" t="s">
        <v>162</v>
      </c>
      <c r="K3651" t="s">
        <v>5057</v>
      </c>
    </row>
    <row r="3652" spans="1:11">
      <c r="A3652">
        <v>11302</v>
      </c>
      <c r="B3652">
        <v>3189</v>
      </c>
      <c r="C3652" t="s">
        <v>4841</v>
      </c>
      <c r="D3652" t="s">
        <v>4109</v>
      </c>
      <c r="E3652" t="s">
        <v>513</v>
      </c>
      <c r="F3652" t="s">
        <v>2458</v>
      </c>
      <c r="G3652" t="s">
        <v>2459</v>
      </c>
      <c r="H3652" t="s">
        <v>50</v>
      </c>
      <c r="I3652" t="s">
        <v>4327</v>
      </c>
      <c r="J3652" t="s">
        <v>4328</v>
      </c>
      <c r="K3652" t="s">
        <v>5057</v>
      </c>
    </row>
    <row r="3653" spans="1:11">
      <c r="A3653">
        <v>11302</v>
      </c>
      <c r="B3653">
        <v>3189</v>
      </c>
      <c r="C3653" t="s">
        <v>4841</v>
      </c>
      <c r="D3653" t="s">
        <v>4109</v>
      </c>
      <c r="E3653" t="s">
        <v>71</v>
      </c>
      <c r="F3653" t="s">
        <v>266</v>
      </c>
      <c r="G3653" t="s">
        <v>267</v>
      </c>
      <c r="H3653" t="s">
        <v>50</v>
      </c>
      <c r="I3653" t="s">
        <v>422</v>
      </c>
      <c r="J3653" t="s">
        <v>423</v>
      </c>
      <c r="K3653" t="s">
        <v>5057</v>
      </c>
    </row>
    <row r="3654" spans="1:11">
      <c r="A3654">
        <v>11302</v>
      </c>
      <c r="B3654">
        <v>3189</v>
      </c>
      <c r="C3654" t="s">
        <v>4841</v>
      </c>
      <c r="D3654" t="s">
        <v>4109</v>
      </c>
      <c r="E3654" t="s">
        <v>2405</v>
      </c>
      <c r="F3654" t="s">
        <v>5058</v>
      </c>
      <c r="G3654" t="s">
        <v>5059</v>
      </c>
      <c r="H3654" t="s">
        <v>50</v>
      </c>
      <c r="I3654" t="s">
        <v>599</v>
      </c>
      <c r="J3654" t="s">
        <v>600</v>
      </c>
      <c r="K3654" t="s">
        <v>5057</v>
      </c>
    </row>
    <row r="3655" spans="1:11">
      <c r="A3655">
        <v>11302</v>
      </c>
      <c r="B3655">
        <v>3189</v>
      </c>
      <c r="C3655" t="s">
        <v>4841</v>
      </c>
      <c r="D3655" t="s">
        <v>4109</v>
      </c>
      <c r="E3655" t="s">
        <v>1587</v>
      </c>
      <c r="F3655" t="s">
        <v>1709</v>
      </c>
      <c r="G3655" t="s">
        <v>1710</v>
      </c>
      <c r="H3655" t="s">
        <v>230</v>
      </c>
      <c r="I3655" t="s">
        <v>5060</v>
      </c>
      <c r="J3655" t="s">
        <v>2324</v>
      </c>
      <c r="K3655" t="s">
        <v>5057</v>
      </c>
    </row>
    <row r="3656" spans="1:11">
      <c r="A3656">
        <v>11302</v>
      </c>
      <c r="B3656">
        <v>3189</v>
      </c>
      <c r="C3656" t="s">
        <v>4841</v>
      </c>
      <c r="D3656" t="s">
        <v>4109</v>
      </c>
      <c r="E3656" t="s">
        <v>65</v>
      </c>
      <c r="F3656" t="s">
        <v>2579</v>
      </c>
      <c r="G3656" t="s">
        <v>2580</v>
      </c>
      <c r="H3656" t="s">
        <v>50</v>
      </c>
      <c r="I3656" t="s">
        <v>1899</v>
      </c>
      <c r="J3656" t="s">
        <v>1900</v>
      </c>
      <c r="K3656" t="s">
        <v>5057</v>
      </c>
    </row>
    <row r="3657" spans="1:11">
      <c r="A3657">
        <v>11303</v>
      </c>
      <c r="B3657">
        <v>3189</v>
      </c>
      <c r="C3657" t="s">
        <v>4841</v>
      </c>
      <c r="D3657" t="s">
        <v>5061</v>
      </c>
      <c r="E3657" t="s">
        <v>323</v>
      </c>
      <c r="F3657" t="s">
        <v>324</v>
      </c>
      <c r="G3657" t="s">
        <v>325</v>
      </c>
      <c r="H3657" t="s">
        <v>50</v>
      </c>
      <c r="I3657" t="s">
        <v>2310</v>
      </c>
      <c r="J3657" t="s">
        <v>2311</v>
      </c>
      <c r="K3657" t="s">
        <v>3535</v>
      </c>
    </row>
    <row r="3658" spans="1:11">
      <c r="A3658">
        <v>11303</v>
      </c>
      <c r="B3658">
        <v>3189</v>
      </c>
      <c r="C3658" t="s">
        <v>4841</v>
      </c>
      <c r="D3658" t="s">
        <v>5061</v>
      </c>
      <c r="E3658" t="s">
        <v>513</v>
      </c>
      <c r="F3658" t="s">
        <v>1213</v>
      </c>
      <c r="G3658" t="s">
        <v>1214</v>
      </c>
      <c r="H3658" t="s">
        <v>50</v>
      </c>
      <c r="I3658" t="s">
        <v>1311</v>
      </c>
      <c r="J3658" t="s">
        <v>1312</v>
      </c>
      <c r="K3658" t="s">
        <v>3535</v>
      </c>
    </row>
    <row r="3659" spans="1:11">
      <c r="A3659">
        <v>11303</v>
      </c>
      <c r="B3659">
        <v>3189</v>
      </c>
      <c r="C3659" t="s">
        <v>4841</v>
      </c>
      <c r="D3659" t="s">
        <v>5061</v>
      </c>
      <c r="E3659" t="s">
        <v>168</v>
      </c>
      <c r="F3659" t="s">
        <v>5062</v>
      </c>
      <c r="G3659" t="s">
        <v>5063</v>
      </c>
      <c r="H3659" t="s">
        <v>50</v>
      </c>
      <c r="I3659" t="s">
        <v>161</v>
      </c>
      <c r="J3659" t="s">
        <v>162</v>
      </c>
      <c r="K3659" t="s">
        <v>3535</v>
      </c>
    </row>
    <row r="3660" spans="1:11">
      <c r="A3660">
        <v>11303</v>
      </c>
      <c r="B3660">
        <v>3189</v>
      </c>
      <c r="C3660" t="s">
        <v>4841</v>
      </c>
      <c r="D3660" t="s">
        <v>5061</v>
      </c>
      <c r="E3660" t="s">
        <v>54</v>
      </c>
      <c r="F3660" t="s">
        <v>5064</v>
      </c>
      <c r="G3660" t="s">
        <v>5065</v>
      </c>
      <c r="H3660" t="s">
        <v>50</v>
      </c>
      <c r="I3660" t="s">
        <v>63</v>
      </c>
      <c r="J3660" t="s">
        <v>81</v>
      </c>
      <c r="K3660" t="s">
        <v>3535</v>
      </c>
    </row>
    <row r="3661" spans="1:11">
      <c r="A3661">
        <v>11303</v>
      </c>
      <c r="B3661">
        <v>3189</v>
      </c>
      <c r="C3661" t="s">
        <v>4841</v>
      </c>
      <c r="D3661" t="s">
        <v>5061</v>
      </c>
      <c r="E3661" t="s">
        <v>127</v>
      </c>
      <c r="F3661" t="s">
        <v>5066</v>
      </c>
      <c r="G3661" t="s">
        <v>5067</v>
      </c>
      <c r="H3661" t="s">
        <v>50</v>
      </c>
      <c r="I3661" t="s">
        <v>377</v>
      </c>
      <c r="J3661" t="s">
        <v>378</v>
      </c>
      <c r="K3661" t="s">
        <v>3535</v>
      </c>
    </row>
    <row r="3662" spans="1:11">
      <c r="A3662">
        <v>11303</v>
      </c>
      <c r="B3662">
        <v>3189</v>
      </c>
      <c r="C3662" t="s">
        <v>4841</v>
      </c>
      <c r="D3662" t="s">
        <v>5061</v>
      </c>
      <c r="E3662" t="s">
        <v>127</v>
      </c>
      <c r="F3662" t="s">
        <v>2577</v>
      </c>
      <c r="G3662" t="s">
        <v>2578</v>
      </c>
      <c r="H3662" t="s">
        <v>50</v>
      </c>
      <c r="I3662" t="s">
        <v>377</v>
      </c>
      <c r="J3662" t="s">
        <v>378</v>
      </c>
      <c r="K3662" t="s">
        <v>3535</v>
      </c>
    </row>
    <row r="3663" spans="1:11">
      <c r="A3663">
        <v>11303</v>
      </c>
      <c r="B3663">
        <v>3189</v>
      </c>
      <c r="C3663" t="s">
        <v>4841</v>
      </c>
      <c r="D3663" t="s">
        <v>5061</v>
      </c>
      <c r="E3663" t="s">
        <v>1587</v>
      </c>
      <c r="F3663" t="s">
        <v>1680</v>
      </c>
      <c r="G3663" t="s">
        <v>1681</v>
      </c>
      <c r="H3663" t="s">
        <v>50</v>
      </c>
      <c r="I3663" t="s">
        <v>57</v>
      </c>
      <c r="J3663" t="s">
        <v>58</v>
      </c>
      <c r="K3663" t="s">
        <v>3535</v>
      </c>
    </row>
    <row r="3664" spans="1:11">
      <c r="A3664">
        <v>11303</v>
      </c>
      <c r="B3664">
        <v>3189</v>
      </c>
      <c r="C3664" t="s">
        <v>4841</v>
      </c>
      <c r="D3664" t="s">
        <v>5061</v>
      </c>
      <c r="E3664" t="s">
        <v>1587</v>
      </c>
      <c r="F3664" t="s">
        <v>1680</v>
      </c>
      <c r="G3664" t="s">
        <v>1681</v>
      </c>
      <c r="H3664" t="s">
        <v>50</v>
      </c>
      <c r="I3664" t="s">
        <v>57</v>
      </c>
      <c r="J3664" t="s">
        <v>58</v>
      </c>
      <c r="K3664" t="s">
        <v>3535</v>
      </c>
    </row>
    <row r="3665" spans="1:11">
      <c r="A3665">
        <v>11303</v>
      </c>
      <c r="B3665">
        <v>3189</v>
      </c>
      <c r="C3665" t="s">
        <v>4841</v>
      </c>
      <c r="D3665" t="s">
        <v>5061</v>
      </c>
      <c r="E3665" t="s">
        <v>1587</v>
      </c>
      <c r="F3665" t="s">
        <v>1709</v>
      </c>
      <c r="G3665" t="s">
        <v>1710</v>
      </c>
      <c r="H3665" t="s">
        <v>50</v>
      </c>
      <c r="I3665" t="s">
        <v>57</v>
      </c>
      <c r="J3665" t="s">
        <v>58</v>
      </c>
      <c r="K3665" t="s">
        <v>3535</v>
      </c>
    </row>
    <row r="3666" spans="1:11">
      <c r="A3666">
        <v>11303</v>
      </c>
      <c r="B3666">
        <v>3189</v>
      </c>
      <c r="C3666" t="s">
        <v>4841</v>
      </c>
      <c r="D3666" t="s">
        <v>5061</v>
      </c>
      <c r="E3666" t="s">
        <v>1587</v>
      </c>
      <c r="F3666" t="s">
        <v>1709</v>
      </c>
      <c r="G3666" t="s">
        <v>1710</v>
      </c>
      <c r="H3666" t="s">
        <v>50</v>
      </c>
      <c r="I3666" t="s">
        <v>57</v>
      </c>
      <c r="J3666" t="s">
        <v>58</v>
      </c>
      <c r="K3666" t="s">
        <v>3535</v>
      </c>
    </row>
    <row r="3667" spans="1:11">
      <c r="A3667">
        <v>11303</v>
      </c>
      <c r="B3667">
        <v>3189</v>
      </c>
      <c r="C3667" t="s">
        <v>4841</v>
      </c>
      <c r="D3667" t="s">
        <v>5061</v>
      </c>
      <c r="E3667" t="s">
        <v>701</v>
      </c>
      <c r="F3667" t="s">
        <v>881</v>
      </c>
      <c r="G3667" t="s">
        <v>882</v>
      </c>
      <c r="H3667" t="s">
        <v>50</v>
      </c>
      <c r="I3667" t="s">
        <v>171</v>
      </c>
      <c r="J3667" t="s">
        <v>172</v>
      </c>
      <c r="K3667" t="s">
        <v>3535</v>
      </c>
    </row>
    <row r="3668" spans="1:11">
      <c r="A3668">
        <v>11303</v>
      </c>
      <c r="B3668">
        <v>3189</v>
      </c>
      <c r="C3668" t="s">
        <v>4841</v>
      </c>
      <c r="D3668" t="s">
        <v>5061</v>
      </c>
      <c r="E3668" t="s">
        <v>106</v>
      </c>
      <c r="F3668" t="s">
        <v>5068</v>
      </c>
      <c r="G3668" t="s">
        <v>4654</v>
      </c>
      <c r="H3668" t="s">
        <v>50</v>
      </c>
      <c r="I3668" t="s">
        <v>247</v>
      </c>
      <c r="J3668" t="s">
        <v>248</v>
      </c>
      <c r="K3668" t="s">
        <v>3535</v>
      </c>
    </row>
    <row r="3669" spans="1:11">
      <c r="A3669">
        <v>11303</v>
      </c>
      <c r="B3669">
        <v>3189</v>
      </c>
      <c r="C3669" t="s">
        <v>4841</v>
      </c>
      <c r="D3669" t="s">
        <v>5061</v>
      </c>
      <c r="E3669" t="s">
        <v>65</v>
      </c>
      <c r="F3669" t="s">
        <v>1882</v>
      </c>
      <c r="G3669" t="s">
        <v>1883</v>
      </c>
      <c r="H3669" t="s">
        <v>50</v>
      </c>
      <c r="I3669" t="s">
        <v>5069</v>
      </c>
      <c r="J3669" t="s">
        <v>751</v>
      </c>
      <c r="K3669" t="s">
        <v>3535</v>
      </c>
    </row>
    <row r="3670" spans="1:11">
      <c r="A3670">
        <v>11335</v>
      </c>
      <c r="B3670">
        <v>3717</v>
      </c>
      <c r="C3670" t="s">
        <v>4841</v>
      </c>
      <c r="D3670" t="s">
        <v>3393</v>
      </c>
      <c r="E3670" t="s">
        <v>947</v>
      </c>
      <c r="F3670" t="s">
        <v>3276</v>
      </c>
      <c r="G3670" t="s">
        <v>3277</v>
      </c>
      <c r="H3670" t="s">
        <v>50</v>
      </c>
      <c r="I3670" t="s">
        <v>51</v>
      </c>
      <c r="J3670" t="s">
        <v>52</v>
      </c>
      <c r="K3670" t="s">
        <v>5070</v>
      </c>
    </row>
    <row r="3671" spans="1:11">
      <c r="A3671">
        <v>11335</v>
      </c>
      <c r="B3671">
        <v>3717</v>
      </c>
      <c r="C3671" t="s">
        <v>4841</v>
      </c>
      <c r="D3671" t="s">
        <v>3393</v>
      </c>
      <c r="E3671" t="s">
        <v>590</v>
      </c>
      <c r="F3671" t="s">
        <v>5071</v>
      </c>
      <c r="G3671" t="s">
        <v>5072</v>
      </c>
      <c r="H3671" t="s">
        <v>50</v>
      </c>
      <c r="I3671" t="s">
        <v>130</v>
      </c>
      <c r="J3671" t="s">
        <v>131</v>
      </c>
      <c r="K3671" t="s">
        <v>5070</v>
      </c>
    </row>
    <row r="3672" spans="1:11">
      <c r="A3672">
        <v>11335</v>
      </c>
      <c r="B3672">
        <v>3717</v>
      </c>
      <c r="C3672" t="s">
        <v>4841</v>
      </c>
      <c r="D3672" t="s">
        <v>3393</v>
      </c>
      <c r="E3672" t="s">
        <v>168</v>
      </c>
      <c r="F3672" t="s">
        <v>4171</v>
      </c>
      <c r="G3672" t="s">
        <v>4172</v>
      </c>
      <c r="H3672" t="s">
        <v>50</v>
      </c>
      <c r="I3672" t="s">
        <v>1005</v>
      </c>
      <c r="J3672" t="s">
        <v>1006</v>
      </c>
      <c r="K3672" t="s">
        <v>5070</v>
      </c>
    </row>
    <row r="3673" spans="1:11">
      <c r="A3673">
        <v>11335</v>
      </c>
      <c r="B3673">
        <v>3717</v>
      </c>
      <c r="C3673" t="s">
        <v>4841</v>
      </c>
      <c r="D3673" t="s">
        <v>3393</v>
      </c>
      <c r="E3673" t="s">
        <v>216</v>
      </c>
      <c r="F3673" t="s">
        <v>5073</v>
      </c>
      <c r="G3673" t="s">
        <v>5074</v>
      </c>
      <c r="H3673" t="s">
        <v>50</v>
      </c>
      <c r="I3673" t="s">
        <v>79</v>
      </c>
      <c r="J3673" t="s">
        <v>80</v>
      </c>
      <c r="K3673" t="s">
        <v>5070</v>
      </c>
    </row>
    <row r="3674" spans="1:11">
      <c r="A3674">
        <v>11335</v>
      </c>
      <c r="B3674">
        <v>3717</v>
      </c>
      <c r="C3674" t="s">
        <v>4841</v>
      </c>
      <c r="D3674" t="s">
        <v>3393</v>
      </c>
      <c r="E3674" t="s">
        <v>305</v>
      </c>
      <c r="F3674" t="s">
        <v>306</v>
      </c>
      <c r="G3674" t="s">
        <v>307</v>
      </c>
      <c r="H3674" t="s">
        <v>50</v>
      </c>
      <c r="I3674" t="s">
        <v>308</v>
      </c>
      <c r="J3674" t="s">
        <v>62</v>
      </c>
      <c r="K3674" t="s">
        <v>5070</v>
      </c>
    </row>
    <row r="3675" spans="1:11">
      <c r="A3675">
        <v>11335</v>
      </c>
      <c r="B3675">
        <v>3717</v>
      </c>
      <c r="C3675" t="s">
        <v>4841</v>
      </c>
      <c r="D3675" t="s">
        <v>3393</v>
      </c>
      <c r="E3675" t="s">
        <v>65</v>
      </c>
      <c r="F3675" t="s">
        <v>1262</v>
      </c>
      <c r="G3675" t="s">
        <v>1263</v>
      </c>
      <c r="H3675" t="s">
        <v>50</v>
      </c>
      <c r="I3675" t="s">
        <v>1264</v>
      </c>
      <c r="J3675" t="s">
        <v>748</v>
      </c>
      <c r="K3675" t="s">
        <v>5070</v>
      </c>
    </row>
    <row r="3676" spans="1:11">
      <c r="A3676">
        <v>11356</v>
      </c>
      <c r="B3676">
        <v>3548</v>
      </c>
      <c r="C3676" t="s">
        <v>4841</v>
      </c>
      <c r="D3676" t="s">
        <v>1609</v>
      </c>
      <c r="E3676" t="s">
        <v>328</v>
      </c>
      <c r="F3676" t="s">
        <v>3128</v>
      </c>
      <c r="G3676" t="s">
        <v>3129</v>
      </c>
      <c r="H3676" t="s">
        <v>50</v>
      </c>
      <c r="I3676" t="s">
        <v>401</v>
      </c>
      <c r="J3676" t="s">
        <v>402</v>
      </c>
      <c r="K3676" t="s">
        <v>1661</v>
      </c>
    </row>
    <row r="3677" spans="1:11">
      <c r="A3677">
        <v>11356</v>
      </c>
      <c r="B3677">
        <v>3548</v>
      </c>
      <c r="C3677" t="s">
        <v>4841</v>
      </c>
      <c r="D3677" t="s">
        <v>1609</v>
      </c>
      <c r="E3677" t="s">
        <v>395</v>
      </c>
      <c r="F3677" t="s">
        <v>5075</v>
      </c>
      <c r="G3677" t="s">
        <v>5076</v>
      </c>
      <c r="H3677" t="s">
        <v>50</v>
      </c>
      <c r="I3677" t="s">
        <v>147</v>
      </c>
      <c r="J3677" t="s">
        <v>148</v>
      </c>
      <c r="K3677" t="s">
        <v>1661</v>
      </c>
    </row>
    <row r="3678" spans="1:11">
      <c r="A3678">
        <v>11356</v>
      </c>
      <c r="B3678">
        <v>3548</v>
      </c>
      <c r="C3678" t="s">
        <v>4841</v>
      </c>
      <c r="D3678" t="s">
        <v>1609</v>
      </c>
      <c r="E3678" t="s">
        <v>398</v>
      </c>
      <c r="F3678" t="s">
        <v>1562</v>
      </c>
      <c r="G3678" t="s">
        <v>1098</v>
      </c>
      <c r="H3678" t="s">
        <v>50</v>
      </c>
      <c r="I3678" t="s">
        <v>153</v>
      </c>
      <c r="J3678" t="s">
        <v>154</v>
      </c>
      <c r="K3678" t="s">
        <v>1661</v>
      </c>
    </row>
    <row r="3679" spans="1:11">
      <c r="A3679">
        <v>11356</v>
      </c>
      <c r="B3679">
        <v>3548</v>
      </c>
      <c r="C3679" t="s">
        <v>4841</v>
      </c>
      <c r="D3679" t="s">
        <v>1609</v>
      </c>
      <c r="E3679" t="s">
        <v>331</v>
      </c>
      <c r="F3679" t="s">
        <v>414</v>
      </c>
      <c r="G3679" t="s">
        <v>415</v>
      </c>
      <c r="H3679" t="s">
        <v>50</v>
      </c>
      <c r="I3679" t="s">
        <v>289</v>
      </c>
      <c r="J3679" t="s">
        <v>290</v>
      </c>
      <c r="K3679" t="s">
        <v>1661</v>
      </c>
    </row>
    <row r="3680" spans="1:11">
      <c r="A3680">
        <v>11356</v>
      </c>
      <c r="B3680">
        <v>3548</v>
      </c>
      <c r="C3680" t="s">
        <v>4841</v>
      </c>
      <c r="D3680" t="s">
        <v>1609</v>
      </c>
      <c r="E3680" t="s">
        <v>331</v>
      </c>
      <c r="F3680" t="s">
        <v>1951</v>
      </c>
      <c r="G3680" t="s">
        <v>1952</v>
      </c>
      <c r="H3680" t="s">
        <v>50</v>
      </c>
      <c r="I3680" t="s">
        <v>377</v>
      </c>
      <c r="J3680" t="s">
        <v>378</v>
      </c>
      <c r="K3680" t="s">
        <v>1661</v>
      </c>
    </row>
    <row r="3681" spans="1:11">
      <c r="A3681">
        <v>11356</v>
      </c>
      <c r="B3681">
        <v>3548</v>
      </c>
      <c r="C3681" t="s">
        <v>4841</v>
      </c>
      <c r="D3681" t="s">
        <v>1609</v>
      </c>
      <c r="E3681" t="s">
        <v>2134</v>
      </c>
      <c r="F3681" t="s">
        <v>2135</v>
      </c>
      <c r="G3681" t="s">
        <v>2136</v>
      </c>
      <c r="H3681" t="s">
        <v>50</v>
      </c>
      <c r="I3681" t="s">
        <v>57</v>
      </c>
      <c r="J3681" t="s">
        <v>58</v>
      </c>
      <c r="K3681" t="s">
        <v>1661</v>
      </c>
    </row>
    <row r="3682" spans="1:11">
      <c r="A3682">
        <v>11356</v>
      </c>
      <c r="B3682">
        <v>3548</v>
      </c>
      <c r="C3682" t="s">
        <v>4841</v>
      </c>
      <c r="D3682" t="s">
        <v>1609</v>
      </c>
      <c r="E3682" t="s">
        <v>613</v>
      </c>
      <c r="F3682" t="s">
        <v>5077</v>
      </c>
      <c r="G3682" t="s">
        <v>5078</v>
      </c>
      <c r="H3682" t="s">
        <v>50</v>
      </c>
      <c r="I3682" t="s">
        <v>3765</v>
      </c>
      <c r="J3682" t="s">
        <v>3766</v>
      </c>
      <c r="K3682" t="s">
        <v>1661</v>
      </c>
    </row>
    <row r="3683" spans="1:11">
      <c r="A3683">
        <v>11356</v>
      </c>
      <c r="B3683">
        <v>3548</v>
      </c>
      <c r="C3683" t="s">
        <v>4841</v>
      </c>
      <c r="D3683" t="s">
        <v>1609</v>
      </c>
      <c r="E3683" t="s">
        <v>54</v>
      </c>
      <c r="F3683" t="s">
        <v>717</v>
      </c>
      <c r="G3683" t="s">
        <v>718</v>
      </c>
      <c r="H3683" t="s">
        <v>50</v>
      </c>
      <c r="I3683" t="s">
        <v>966</v>
      </c>
      <c r="J3683" t="s">
        <v>967</v>
      </c>
      <c r="K3683" t="s">
        <v>1661</v>
      </c>
    </row>
    <row r="3684" spans="1:11">
      <c r="A3684">
        <v>11356</v>
      </c>
      <c r="B3684">
        <v>3548</v>
      </c>
      <c r="C3684" t="s">
        <v>4841</v>
      </c>
      <c r="D3684" t="s">
        <v>1609</v>
      </c>
      <c r="E3684" t="s">
        <v>744</v>
      </c>
      <c r="F3684" t="s">
        <v>1618</v>
      </c>
      <c r="G3684" t="s">
        <v>1619</v>
      </c>
      <c r="H3684" t="s">
        <v>62</v>
      </c>
      <c r="I3684" t="s">
        <v>51</v>
      </c>
      <c r="J3684" t="s">
        <v>300</v>
      </c>
      <c r="K3684" t="s">
        <v>1661</v>
      </c>
    </row>
    <row r="3685" spans="1:11">
      <c r="A3685">
        <v>11356</v>
      </c>
      <c r="B3685">
        <v>3548</v>
      </c>
      <c r="C3685" t="s">
        <v>4841</v>
      </c>
      <c r="D3685" t="s">
        <v>1609</v>
      </c>
      <c r="E3685" t="s">
        <v>65</v>
      </c>
      <c r="F3685" t="s">
        <v>2367</v>
      </c>
      <c r="G3685" t="s">
        <v>2368</v>
      </c>
      <c r="H3685" t="s">
        <v>50</v>
      </c>
      <c r="I3685" t="s">
        <v>113</v>
      </c>
      <c r="J3685" t="s">
        <v>114</v>
      </c>
      <c r="K3685" t="s">
        <v>1661</v>
      </c>
    </row>
    <row r="3686" spans="1:11">
      <c r="A3686">
        <v>11357</v>
      </c>
      <c r="B3686">
        <v>3548</v>
      </c>
      <c r="C3686" t="s">
        <v>4841</v>
      </c>
      <c r="D3686" t="s">
        <v>5079</v>
      </c>
      <c r="E3686" t="s">
        <v>1308</v>
      </c>
      <c r="F3686" t="s">
        <v>1309</v>
      </c>
      <c r="G3686" t="s">
        <v>1310</v>
      </c>
      <c r="H3686" t="s">
        <v>50</v>
      </c>
      <c r="I3686" t="s">
        <v>51</v>
      </c>
      <c r="J3686" t="s">
        <v>52</v>
      </c>
      <c r="K3686" t="s">
        <v>2408</v>
      </c>
    </row>
    <row r="3687" spans="1:11">
      <c r="A3687">
        <v>11357</v>
      </c>
      <c r="B3687">
        <v>3548</v>
      </c>
      <c r="C3687" t="s">
        <v>4841</v>
      </c>
      <c r="D3687" t="s">
        <v>5079</v>
      </c>
      <c r="E3687" t="s">
        <v>677</v>
      </c>
      <c r="F3687" t="s">
        <v>5080</v>
      </c>
      <c r="G3687" t="s">
        <v>5081</v>
      </c>
      <c r="H3687" t="s">
        <v>50</v>
      </c>
      <c r="I3687" t="s">
        <v>4327</v>
      </c>
      <c r="J3687" t="s">
        <v>4328</v>
      </c>
      <c r="K3687" t="s">
        <v>2408</v>
      </c>
    </row>
    <row r="3688" spans="1:11">
      <c r="A3688">
        <v>11357</v>
      </c>
      <c r="B3688">
        <v>3548</v>
      </c>
      <c r="C3688" t="s">
        <v>4841</v>
      </c>
      <c r="D3688" t="s">
        <v>5079</v>
      </c>
      <c r="E3688" t="s">
        <v>1371</v>
      </c>
      <c r="F3688" t="s">
        <v>5082</v>
      </c>
      <c r="G3688" t="s">
        <v>5083</v>
      </c>
      <c r="H3688" t="s">
        <v>50</v>
      </c>
      <c r="I3688" t="s">
        <v>877</v>
      </c>
      <c r="J3688" t="s">
        <v>2242</v>
      </c>
      <c r="K3688" t="s">
        <v>2408</v>
      </c>
    </row>
    <row r="3689" spans="1:11">
      <c r="A3689">
        <v>11357</v>
      </c>
      <c r="B3689">
        <v>3548</v>
      </c>
      <c r="C3689" t="s">
        <v>4841</v>
      </c>
      <c r="D3689" t="s">
        <v>5079</v>
      </c>
      <c r="E3689" t="s">
        <v>744</v>
      </c>
      <c r="F3689" t="s">
        <v>1326</v>
      </c>
      <c r="G3689" t="s">
        <v>1327</v>
      </c>
      <c r="H3689" t="s">
        <v>62</v>
      </c>
      <c r="I3689" t="s">
        <v>260</v>
      </c>
      <c r="J3689" t="s">
        <v>1328</v>
      </c>
      <c r="K3689" t="s">
        <v>2408</v>
      </c>
    </row>
    <row r="3690" spans="1:11">
      <c r="A3690">
        <v>11357</v>
      </c>
      <c r="B3690">
        <v>3548</v>
      </c>
      <c r="C3690" t="s">
        <v>4841</v>
      </c>
      <c r="D3690" t="s">
        <v>5079</v>
      </c>
      <c r="E3690" t="s">
        <v>65</v>
      </c>
      <c r="F3690" t="s">
        <v>1329</v>
      </c>
      <c r="G3690" t="s">
        <v>1330</v>
      </c>
      <c r="H3690" t="s">
        <v>50</v>
      </c>
      <c r="I3690" t="s">
        <v>51</v>
      </c>
      <c r="J3690" t="s">
        <v>52</v>
      </c>
      <c r="K3690" t="s">
        <v>2408</v>
      </c>
    </row>
    <row r="3691" spans="1:11">
      <c r="A3691">
        <v>11358</v>
      </c>
      <c r="B3691">
        <v>3548</v>
      </c>
      <c r="C3691" t="s">
        <v>4841</v>
      </c>
      <c r="D3691" t="s">
        <v>5084</v>
      </c>
      <c r="E3691" t="s">
        <v>513</v>
      </c>
      <c r="F3691" t="s">
        <v>914</v>
      </c>
      <c r="G3691" t="s">
        <v>915</v>
      </c>
      <c r="H3691" t="s">
        <v>50</v>
      </c>
      <c r="I3691" t="s">
        <v>109</v>
      </c>
      <c r="J3691" t="s">
        <v>110</v>
      </c>
      <c r="K3691" t="s">
        <v>5085</v>
      </c>
    </row>
    <row r="3692" spans="1:11">
      <c r="A3692">
        <v>11358</v>
      </c>
      <c r="B3692">
        <v>3548</v>
      </c>
      <c r="C3692" t="s">
        <v>4841</v>
      </c>
      <c r="D3692" t="s">
        <v>5084</v>
      </c>
      <c r="E3692" t="s">
        <v>168</v>
      </c>
      <c r="F3692" t="s">
        <v>5086</v>
      </c>
      <c r="G3692" t="s">
        <v>5087</v>
      </c>
      <c r="H3692" t="s">
        <v>50</v>
      </c>
      <c r="I3692" t="s">
        <v>979</v>
      </c>
      <c r="J3692" t="s">
        <v>980</v>
      </c>
      <c r="K3692" t="s">
        <v>5085</v>
      </c>
    </row>
    <row r="3693" spans="1:11">
      <c r="A3693">
        <v>11358</v>
      </c>
      <c r="B3693">
        <v>3548</v>
      </c>
      <c r="C3693" t="s">
        <v>4841</v>
      </c>
      <c r="D3693" t="s">
        <v>5084</v>
      </c>
      <c r="E3693" t="s">
        <v>71</v>
      </c>
      <c r="F3693" t="s">
        <v>4065</v>
      </c>
      <c r="G3693" t="s">
        <v>4066</v>
      </c>
      <c r="H3693" t="s">
        <v>50</v>
      </c>
      <c r="I3693" t="s">
        <v>74</v>
      </c>
      <c r="J3693" t="s">
        <v>75</v>
      </c>
      <c r="K3693" t="s">
        <v>5085</v>
      </c>
    </row>
    <row r="3694" spans="1:11">
      <c r="A3694">
        <v>11358</v>
      </c>
      <c r="B3694">
        <v>3548</v>
      </c>
      <c r="C3694" t="s">
        <v>4841</v>
      </c>
      <c r="D3694" t="s">
        <v>5084</v>
      </c>
      <c r="E3694" t="s">
        <v>1011</v>
      </c>
      <c r="F3694" t="s">
        <v>2013</v>
      </c>
      <c r="G3694" t="s">
        <v>2014</v>
      </c>
      <c r="H3694" t="s">
        <v>50</v>
      </c>
      <c r="I3694" t="s">
        <v>153</v>
      </c>
      <c r="J3694" t="s">
        <v>154</v>
      </c>
      <c r="K3694" t="s">
        <v>5085</v>
      </c>
    </row>
    <row r="3695" spans="1:11">
      <c r="A3695">
        <v>11358</v>
      </c>
      <c r="B3695">
        <v>3548</v>
      </c>
      <c r="C3695" t="s">
        <v>4841</v>
      </c>
      <c r="D3695" t="s">
        <v>5084</v>
      </c>
      <c r="E3695" t="s">
        <v>539</v>
      </c>
      <c r="F3695" t="s">
        <v>546</v>
      </c>
      <c r="G3695" t="s">
        <v>547</v>
      </c>
      <c r="H3695" t="s">
        <v>50</v>
      </c>
      <c r="I3695" t="s">
        <v>79</v>
      </c>
      <c r="J3695" t="s">
        <v>80</v>
      </c>
      <c r="K3695" t="s">
        <v>5085</v>
      </c>
    </row>
    <row r="3696" spans="1:11">
      <c r="A3696">
        <v>11358</v>
      </c>
      <c r="B3696">
        <v>3548</v>
      </c>
      <c r="C3696" t="s">
        <v>4841</v>
      </c>
      <c r="D3696" t="s">
        <v>5084</v>
      </c>
      <c r="E3696" t="s">
        <v>539</v>
      </c>
      <c r="F3696" t="s">
        <v>540</v>
      </c>
      <c r="G3696" t="s">
        <v>541</v>
      </c>
      <c r="H3696" t="s">
        <v>50</v>
      </c>
      <c r="I3696" t="s">
        <v>966</v>
      </c>
      <c r="J3696" t="s">
        <v>967</v>
      </c>
      <c r="K3696" t="s">
        <v>5085</v>
      </c>
    </row>
    <row r="3697" spans="1:11">
      <c r="A3697">
        <v>11358</v>
      </c>
      <c r="B3697">
        <v>3548</v>
      </c>
      <c r="C3697" t="s">
        <v>4841</v>
      </c>
      <c r="D3697" t="s">
        <v>5084</v>
      </c>
      <c r="E3697" t="s">
        <v>616</v>
      </c>
      <c r="F3697" t="s">
        <v>617</v>
      </c>
      <c r="G3697" t="s">
        <v>618</v>
      </c>
      <c r="H3697" t="s">
        <v>50</v>
      </c>
      <c r="I3697" t="s">
        <v>712</v>
      </c>
      <c r="J3697" t="s">
        <v>849</v>
      </c>
      <c r="K3697" t="s">
        <v>5085</v>
      </c>
    </row>
    <row r="3698" spans="1:11">
      <c r="A3698">
        <v>11358</v>
      </c>
      <c r="B3698">
        <v>3548</v>
      </c>
      <c r="C3698" t="s">
        <v>4841</v>
      </c>
      <c r="D3698" t="s">
        <v>5084</v>
      </c>
      <c r="E3698" t="s">
        <v>348</v>
      </c>
      <c r="F3698" t="s">
        <v>5088</v>
      </c>
      <c r="G3698" t="s">
        <v>5089</v>
      </c>
      <c r="H3698" t="s">
        <v>50</v>
      </c>
      <c r="I3698" t="s">
        <v>988</v>
      </c>
      <c r="J3698" t="s">
        <v>989</v>
      </c>
      <c r="K3698" t="s">
        <v>5085</v>
      </c>
    </row>
    <row r="3699" spans="1:11">
      <c r="A3699">
        <v>11358</v>
      </c>
      <c r="B3699">
        <v>3548</v>
      </c>
      <c r="C3699" t="s">
        <v>4841</v>
      </c>
      <c r="D3699" t="s">
        <v>5084</v>
      </c>
      <c r="E3699" t="s">
        <v>291</v>
      </c>
      <c r="F3699" t="s">
        <v>5090</v>
      </c>
      <c r="G3699" t="s">
        <v>5091</v>
      </c>
      <c r="H3699" t="s">
        <v>50</v>
      </c>
      <c r="I3699" t="s">
        <v>212</v>
      </c>
      <c r="J3699" t="s">
        <v>213</v>
      </c>
      <c r="K3699" t="s">
        <v>5085</v>
      </c>
    </row>
    <row r="3700" spans="1:11">
      <c r="A3700">
        <v>11358</v>
      </c>
      <c r="B3700">
        <v>3548</v>
      </c>
      <c r="C3700" t="s">
        <v>4841</v>
      </c>
      <c r="D3700" t="s">
        <v>5084</v>
      </c>
      <c r="E3700" t="s">
        <v>816</v>
      </c>
      <c r="F3700" t="s">
        <v>817</v>
      </c>
      <c r="G3700" t="s">
        <v>818</v>
      </c>
      <c r="H3700" t="s">
        <v>50</v>
      </c>
      <c r="I3700" t="s">
        <v>145</v>
      </c>
      <c r="J3700" t="s">
        <v>146</v>
      </c>
      <c r="K3700" t="s">
        <v>5085</v>
      </c>
    </row>
    <row r="3701" spans="1:11">
      <c r="A3701">
        <v>11358</v>
      </c>
      <c r="B3701">
        <v>3548</v>
      </c>
      <c r="C3701" t="s">
        <v>4841</v>
      </c>
      <c r="D3701" t="s">
        <v>5084</v>
      </c>
      <c r="E3701" t="s">
        <v>816</v>
      </c>
      <c r="F3701" t="s">
        <v>5092</v>
      </c>
      <c r="G3701" t="s">
        <v>5093</v>
      </c>
      <c r="H3701" t="s">
        <v>50</v>
      </c>
      <c r="I3701" t="s">
        <v>195</v>
      </c>
      <c r="J3701" t="s">
        <v>196</v>
      </c>
      <c r="K3701" t="s">
        <v>5085</v>
      </c>
    </row>
    <row r="3702" spans="1:11">
      <c r="A3702">
        <v>11358</v>
      </c>
      <c r="B3702">
        <v>3548</v>
      </c>
      <c r="C3702" t="s">
        <v>4841</v>
      </c>
      <c r="D3702" t="s">
        <v>5084</v>
      </c>
      <c r="E3702" t="s">
        <v>972</v>
      </c>
      <c r="F3702" t="s">
        <v>5094</v>
      </c>
      <c r="G3702" t="s">
        <v>5095</v>
      </c>
      <c r="H3702" t="s">
        <v>50</v>
      </c>
      <c r="I3702" t="s">
        <v>369</v>
      </c>
      <c r="J3702" t="s">
        <v>370</v>
      </c>
      <c r="K3702" t="s">
        <v>5085</v>
      </c>
    </row>
    <row r="3703" spans="1:11">
      <c r="A3703">
        <v>11358</v>
      </c>
      <c r="B3703">
        <v>3548</v>
      </c>
      <c r="C3703" t="s">
        <v>4841</v>
      </c>
      <c r="D3703" t="s">
        <v>5084</v>
      </c>
      <c r="E3703" t="s">
        <v>305</v>
      </c>
      <c r="F3703" t="s">
        <v>306</v>
      </c>
      <c r="G3703" t="s">
        <v>307</v>
      </c>
      <c r="H3703" t="s">
        <v>50</v>
      </c>
      <c r="I3703" t="s">
        <v>308</v>
      </c>
      <c r="J3703" t="s">
        <v>62</v>
      </c>
      <c r="K3703" t="s">
        <v>5085</v>
      </c>
    </row>
    <row r="3704" spans="1:11">
      <c r="A3704">
        <v>11358</v>
      </c>
      <c r="B3704">
        <v>3548</v>
      </c>
      <c r="C3704" t="s">
        <v>4841</v>
      </c>
      <c r="D3704" t="s">
        <v>5084</v>
      </c>
      <c r="E3704" t="s">
        <v>65</v>
      </c>
      <c r="F3704" t="s">
        <v>132</v>
      </c>
      <c r="G3704" t="s">
        <v>133</v>
      </c>
      <c r="H3704" t="s">
        <v>50</v>
      </c>
      <c r="I3704" t="s">
        <v>587</v>
      </c>
      <c r="J3704" t="s">
        <v>588</v>
      </c>
      <c r="K3704" t="s">
        <v>5085</v>
      </c>
    </row>
    <row r="3705" spans="1:11">
      <c r="A3705">
        <v>11362</v>
      </c>
      <c r="B3705">
        <v>3902</v>
      </c>
      <c r="C3705" t="s">
        <v>4841</v>
      </c>
      <c r="D3705" t="s">
        <v>5096</v>
      </c>
      <c r="E3705" t="s">
        <v>137</v>
      </c>
      <c r="F3705" t="s">
        <v>5097</v>
      </c>
      <c r="G3705" t="s">
        <v>5098</v>
      </c>
      <c r="H3705" t="s">
        <v>50</v>
      </c>
      <c r="I3705" t="s">
        <v>369</v>
      </c>
      <c r="J3705" t="s">
        <v>370</v>
      </c>
      <c r="K3705" t="s">
        <v>2653</v>
      </c>
    </row>
    <row r="3706" spans="1:11">
      <c r="A3706">
        <v>11362</v>
      </c>
      <c r="B3706">
        <v>3902</v>
      </c>
      <c r="C3706" t="s">
        <v>4841</v>
      </c>
      <c r="D3706" t="s">
        <v>5096</v>
      </c>
      <c r="E3706" t="s">
        <v>5099</v>
      </c>
      <c r="F3706" t="s">
        <v>5100</v>
      </c>
      <c r="G3706" t="s">
        <v>5101</v>
      </c>
      <c r="H3706" t="s">
        <v>50</v>
      </c>
      <c r="I3706" t="s">
        <v>433</v>
      </c>
      <c r="J3706" t="s">
        <v>434</v>
      </c>
      <c r="K3706" t="s">
        <v>2653</v>
      </c>
    </row>
    <row r="3707" spans="1:11">
      <c r="A3707">
        <v>11362</v>
      </c>
      <c r="B3707">
        <v>3902</v>
      </c>
      <c r="C3707" t="s">
        <v>4841</v>
      </c>
      <c r="D3707" t="s">
        <v>5096</v>
      </c>
      <c r="E3707" t="s">
        <v>47</v>
      </c>
      <c r="F3707" t="s">
        <v>5102</v>
      </c>
      <c r="G3707" t="s">
        <v>5103</v>
      </c>
      <c r="H3707" t="s">
        <v>50</v>
      </c>
      <c r="I3707" t="s">
        <v>57</v>
      </c>
      <c r="J3707" t="s">
        <v>58</v>
      </c>
      <c r="K3707" t="s">
        <v>2653</v>
      </c>
    </row>
    <row r="3708" spans="1:11">
      <c r="A3708">
        <v>11362</v>
      </c>
      <c r="B3708">
        <v>3902</v>
      </c>
      <c r="C3708" t="s">
        <v>4841</v>
      </c>
      <c r="D3708" t="s">
        <v>5096</v>
      </c>
      <c r="E3708" t="s">
        <v>65</v>
      </c>
      <c r="F3708" t="s">
        <v>752</v>
      </c>
      <c r="G3708" t="s">
        <v>753</v>
      </c>
      <c r="H3708" t="s">
        <v>50</v>
      </c>
      <c r="I3708" t="s">
        <v>555</v>
      </c>
      <c r="J3708" t="s">
        <v>556</v>
      </c>
      <c r="K3708" t="s">
        <v>2653</v>
      </c>
    </row>
    <row r="3709" spans="1:11">
      <c r="A3709">
        <v>11363</v>
      </c>
      <c r="B3709">
        <v>3020</v>
      </c>
      <c r="C3709" t="s">
        <v>4841</v>
      </c>
      <c r="D3709" t="s">
        <v>5104</v>
      </c>
      <c r="E3709" t="s">
        <v>2259</v>
      </c>
      <c r="F3709" t="s">
        <v>3916</v>
      </c>
      <c r="G3709" t="s">
        <v>3917</v>
      </c>
      <c r="H3709" t="s">
        <v>50</v>
      </c>
      <c r="I3709" t="s">
        <v>3455</v>
      </c>
      <c r="J3709" t="s">
        <v>1172</v>
      </c>
      <c r="K3709" t="s">
        <v>5105</v>
      </c>
    </row>
    <row r="3710" spans="1:11">
      <c r="A3710">
        <v>11363</v>
      </c>
      <c r="B3710">
        <v>3020</v>
      </c>
      <c r="C3710" t="s">
        <v>4841</v>
      </c>
      <c r="D3710" t="s">
        <v>5104</v>
      </c>
      <c r="E3710" t="s">
        <v>4119</v>
      </c>
      <c r="F3710" t="s">
        <v>5106</v>
      </c>
      <c r="G3710" t="s">
        <v>5107</v>
      </c>
      <c r="H3710" t="s">
        <v>50</v>
      </c>
      <c r="I3710" t="s">
        <v>1653</v>
      </c>
      <c r="J3710" t="s">
        <v>1654</v>
      </c>
      <c r="K3710" t="s">
        <v>5105</v>
      </c>
    </row>
    <row r="3711" spans="1:11">
      <c r="A3711">
        <v>11363</v>
      </c>
      <c r="B3711">
        <v>3020</v>
      </c>
      <c r="C3711" t="s">
        <v>4841</v>
      </c>
      <c r="D3711" t="s">
        <v>5104</v>
      </c>
      <c r="E3711" t="s">
        <v>2213</v>
      </c>
      <c r="F3711" t="s">
        <v>5108</v>
      </c>
      <c r="G3711" t="s">
        <v>5109</v>
      </c>
      <c r="H3711" t="s">
        <v>50</v>
      </c>
      <c r="I3711" t="s">
        <v>189</v>
      </c>
      <c r="J3711" t="s">
        <v>190</v>
      </c>
      <c r="K3711" t="s">
        <v>5105</v>
      </c>
    </row>
    <row r="3712" spans="1:11">
      <c r="A3712">
        <v>11363</v>
      </c>
      <c r="B3712">
        <v>3020</v>
      </c>
      <c r="C3712" t="s">
        <v>4841</v>
      </c>
      <c r="D3712" t="s">
        <v>5104</v>
      </c>
      <c r="E3712" t="s">
        <v>1177</v>
      </c>
      <c r="F3712" t="s">
        <v>1357</v>
      </c>
      <c r="G3712" t="s">
        <v>1358</v>
      </c>
      <c r="H3712" t="s">
        <v>50</v>
      </c>
      <c r="I3712" t="s">
        <v>57</v>
      </c>
      <c r="J3712" t="s">
        <v>58</v>
      </c>
      <c r="K3712" t="s">
        <v>5105</v>
      </c>
    </row>
    <row r="3713" spans="1:11">
      <c r="A3713">
        <v>11363</v>
      </c>
      <c r="B3713">
        <v>3020</v>
      </c>
      <c r="C3713" t="s">
        <v>4841</v>
      </c>
      <c r="D3713" t="s">
        <v>5104</v>
      </c>
      <c r="E3713" t="s">
        <v>328</v>
      </c>
      <c r="F3713" t="s">
        <v>1578</v>
      </c>
      <c r="G3713" t="s">
        <v>1579</v>
      </c>
      <c r="H3713" t="s">
        <v>50</v>
      </c>
      <c r="I3713" t="s">
        <v>494</v>
      </c>
      <c r="J3713" t="s">
        <v>495</v>
      </c>
      <c r="K3713" t="s">
        <v>5105</v>
      </c>
    </row>
    <row r="3714" spans="1:11">
      <c r="A3714">
        <v>11363</v>
      </c>
      <c r="B3714">
        <v>3020</v>
      </c>
      <c r="C3714" t="s">
        <v>4841</v>
      </c>
      <c r="D3714" t="s">
        <v>5104</v>
      </c>
      <c r="E3714" t="s">
        <v>398</v>
      </c>
      <c r="F3714" t="s">
        <v>4314</v>
      </c>
      <c r="G3714" t="s">
        <v>4315</v>
      </c>
      <c r="H3714" t="s">
        <v>50</v>
      </c>
      <c r="I3714" t="s">
        <v>799</v>
      </c>
      <c r="J3714" t="s">
        <v>800</v>
      </c>
      <c r="K3714" t="s">
        <v>5105</v>
      </c>
    </row>
    <row r="3715" spans="1:11">
      <c r="A3715">
        <v>11363</v>
      </c>
      <c r="B3715">
        <v>3020</v>
      </c>
      <c r="C3715" t="s">
        <v>4841</v>
      </c>
      <c r="D3715" t="s">
        <v>5104</v>
      </c>
      <c r="E3715" t="s">
        <v>379</v>
      </c>
      <c r="F3715" t="s">
        <v>380</v>
      </c>
      <c r="G3715" t="s">
        <v>381</v>
      </c>
      <c r="H3715" t="s">
        <v>50</v>
      </c>
      <c r="I3715" t="s">
        <v>153</v>
      </c>
      <c r="J3715" t="s">
        <v>154</v>
      </c>
      <c r="K3715" t="s">
        <v>5105</v>
      </c>
    </row>
    <row r="3716" spans="1:11">
      <c r="A3716">
        <v>11363</v>
      </c>
      <c r="B3716">
        <v>3020</v>
      </c>
      <c r="C3716" t="s">
        <v>4841</v>
      </c>
      <c r="D3716" t="s">
        <v>5104</v>
      </c>
      <c r="E3716" t="s">
        <v>918</v>
      </c>
      <c r="F3716" t="s">
        <v>5110</v>
      </c>
      <c r="G3716" t="s">
        <v>5111</v>
      </c>
      <c r="H3716" t="s">
        <v>50</v>
      </c>
      <c r="I3716" t="s">
        <v>247</v>
      </c>
      <c r="J3716" t="s">
        <v>248</v>
      </c>
      <c r="K3716" t="s">
        <v>5105</v>
      </c>
    </row>
    <row r="3717" spans="1:11">
      <c r="A3717">
        <v>11363</v>
      </c>
      <c r="B3717">
        <v>3020</v>
      </c>
      <c r="C3717" t="s">
        <v>4841</v>
      </c>
      <c r="D3717" t="s">
        <v>5104</v>
      </c>
      <c r="E3717" t="s">
        <v>921</v>
      </c>
      <c r="F3717" t="s">
        <v>5112</v>
      </c>
      <c r="G3717" t="s">
        <v>5113</v>
      </c>
      <c r="H3717" t="s">
        <v>50</v>
      </c>
      <c r="I3717" t="s">
        <v>2281</v>
      </c>
      <c r="J3717" t="s">
        <v>1328</v>
      </c>
      <c r="K3717" t="s">
        <v>5105</v>
      </c>
    </row>
    <row r="3718" spans="1:11">
      <c r="A3718">
        <v>11363</v>
      </c>
      <c r="B3718">
        <v>3020</v>
      </c>
      <c r="C3718" t="s">
        <v>4841</v>
      </c>
      <c r="D3718" t="s">
        <v>5104</v>
      </c>
      <c r="E3718" t="s">
        <v>54</v>
      </c>
      <c r="F3718" t="s">
        <v>1165</v>
      </c>
      <c r="G3718" t="s">
        <v>1166</v>
      </c>
      <c r="H3718" t="s">
        <v>50</v>
      </c>
      <c r="I3718" t="s">
        <v>712</v>
      </c>
      <c r="J3718" t="s">
        <v>849</v>
      </c>
      <c r="K3718" t="s">
        <v>5105</v>
      </c>
    </row>
    <row r="3719" spans="1:11">
      <c r="A3719">
        <v>11363</v>
      </c>
      <c r="B3719">
        <v>3020</v>
      </c>
      <c r="C3719" t="s">
        <v>4841</v>
      </c>
      <c r="D3719" t="s">
        <v>5104</v>
      </c>
      <c r="E3719" t="s">
        <v>305</v>
      </c>
      <c r="F3719" t="s">
        <v>306</v>
      </c>
      <c r="G3719" t="s">
        <v>307</v>
      </c>
      <c r="H3719" t="s">
        <v>50</v>
      </c>
      <c r="I3719" t="s">
        <v>308</v>
      </c>
      <c r="J3719" t="s">
        <v>62</v>
      </c>
      <c r="K3719" t="s">
        <v>5105</v>
      </c>
    </row>
    <row r="3720" spans="1:11">
      <c r="A3720">
        <v>11363</v>
      </c>
      <c r="B3720">
        <v>3020</v>
      </c>
      <c r="C3720" t="s">
        <v>4841</v>
      </c>
      <c r="D3720" t="s">
        <v>5104</v>
      </c>
      <c r="E3720" t="s">
        <v>65</v>
      </c>
      <c r="F3720" t="s">
        <v>1262</v>
      </c>
      <c r="G3720" t="s">
        <v>1263</v>
      </c>
      <c r="H3720" t="s">
        <v>50</v>
      </c>
      <c r="I3720" t="s">
        <v>953</v>
      </c>
      <c r="J3720" t="s">
        <v>488</v>
      </c>
      <c r="K3720" t="s">
        <v>5105</v>
      </c>
    </row>
    <row r="3721" spans="1:11">
      <c r="A3721">
        <v>11365</v>
      </c>
      <c r="B3721">
        <v>3549</v>
      </c>
      <c r="C3721" t="s">
        <v>4841</v>
      </c>
      <c r="D3721" t="s">
        <v>5114</v>
      </c>
      <c r="E3721" t="s">
        <v>763</v>
      </c>
      <c r="F3721" t="s">
        <v>5115</v>
      </c>
      <c r="G3721" t="s">
        <v>5116</v>
      </c>
      <c r="H3721" t="s">
        <v>50</v>
      </c>
      <c r="I3721" t="s">
        <v>565</v>
      </c>
      <c r="J3721" t="s">
        <v>566</v>
      </c>
      <c r="K3721" t="s">
        <v>5117</v>
      </c>
    </row>
    <row r="3722" spans="1:11">
      <c r="A3722">
        <v>11365</v>
      </c>
      <c r="B3722">
        <v>3549</v>
      </c>
      <c r="C3722" t="s">
        <v>4841</v>
      </c>
      <c r="D3722" t="s">
        <v>5114</v>
      </c>
      <c r="E3722" t="s">
        <v>4403</v>
      </c>
      <c r="F3722" t="s">
        <v>5118</v>
      </c>
      <c r="G3722" t="s">
        <v>5119</v>
      </c>
      <c r="H3722" t="s">
        <v>50</v>
      </c>
      <c r="I3722" t="s">
        <v>5120</v>
      </c>
      <c r="J3722" t="s">
        <v>5121</v>
      </c>
      <c r="K3722" t="s">
        <v>5117</v>
      </c>
    </row>
    <row r="3723" spans="1:11">
      <c r="A3723">
        <v>11365</v>
      </c>
      <c r="B3723">
        <v>3549</v>
      </c>
      <c r="C3723" t="s">
        <v>4841</v>
      </c>
      <c r="D3723" t="s">
        <v>5114</v>
      </c>
      <c r="E3723" t="s">
        <v>4403</v>
      </c>
      <c r="F3723" t="s">
        <v>5118</v>
      </c>
      <c r="G3723" t="s">
        <v>5119</v>
      </c>
      <c r="H3723" t="s">
        <v>50</v>
      </c>
      <c r="I3723" t="s">
        <v>4150</v>
      </c>
      <c r="J3723" t="s">
        <v>4033</v>
      </c>
      <c r="K3723" t="s">
        <v>5117</v>
      </c>
    </row>
    <row r="3724" spans="1:11">
      <c r="A3724">
        <v>11365</v>
      </c>
      <c r="B3724">
        <v>3549</v>
      </c>
      <c r="C3724" t="s">
        <v>4841</v>
      </c>
      <c r="D3724" t="s">
        <v>5114</v>
      </c>
      <c r="E3724" t="s">
        <v>513</v>
      </c>
      <c r="F3724" t="s">
        <v>2219</v>
      </c>
      <c r="G3724" t="s">
        <v>2220</v>
      </c>
      <c r="H3724" t="s">
        <v>50</v>
      </c>
      <c r="I3724" t="s">
        <v>99</v>
      </c>
      <c r="J3724" t="s">
        <v>100</v>
      </c>
      <c r="K3724" t="s">
        <v>5117</v>
      </c>
    </row>
    <row r="3725" spans="1:11">
      <c r="A3725">
        <v>11365</v>
      </c>
      <c r="B3725">
        <v>3549</v>
      </c>
      <c r="C3725" t="s">
        <v>4841</v>
      </c>
      <c r="D3725" t="s">
        <v>5114</v>
      </c>
      <c r="E3725" t="s">
        <v>1280</v>
      </c>
      <c r="F3725" t="s">
        <v>3560</v>
      </c>
      <c r="G3725" t="s">
        <v>3561</v>
      </c>
      <c r="H3725" t="s">
        <v>50</v>
      </c>
      <c r="I3725" t="s">
        <v>284</v>
      </c>
      <c r="J3725" t="s">
        <v>285</v>
      </c>
      <c r="K3725" t="s">
        <v>5117</v>
      </c>
    </row>
    <row r="3726" spans="1:11">
      <c r="A3726">
        <v>11365</v>
      </c>
      <c r="B3726">
        <v>3549</v>
      </c>
      <c r="C3726" t="s">
        <v>4841</v>
      </c>
      <c r="D3726" t="s">
        <v>5114</v>
      </c>
      <c r="E3726" t="s">
        <v>1280</v>
      </c>
      <c r="F3726" t="s">
        <v>3906</v>
      </c>
      <c r="G3726" t="s">
        <v>3907</v>
      </c>
      <c r="H3726" t="s">
        <v>62</v>
      </c>
      <c r="I3726" t="s">
        <v>284</v>
      </c>
      <c r="J3726" t="s">
        <v>1096</v>
      </c>
      <c r="K3726" t="s">
        <v>5117</v>
      </c>
    </row>
    <row r="3727" spans="1:11">
      <c r="A3727">
        <v>11365</v>
      </c>
      <c r="B3727">
        <v>3549</v>
      </c>
      <c r="C3727" t="s">
        <v>4841</v>
      </c>
      <c r="D3727" t="s">
        <v>5114</v>
      </c>
      <c r="E3727" t="s">
        <v>47</v>
      </c>
      <c r="F3727" t="s">
        <v>1235</v>
      </c>
      <c r="G3727" t="s">
        <v>1236</v>
      </c>
      <c r="H3727" t="s">
        <v>50</v>
      </c>
      <c r="I3727" t="s">
        <v>284</v>
      </c>
      <c r="J3727" t="s">
        <v>285</v>
      </c>
      <c r="K3727" t="s">
        <v>5117</v>
      </c>
    </row>
    <row r="3728" spans="1:11">
      <c r="A3728">
        <v>11365</v>
      </c>
      <c r="B3728">
        <v>3549</v>
      </c>
      <c r="C3728" t="s">
        <v>4841</v>
      </c>
      <c r="D3728" t="s">
        <v>5114</v>
      </c>
      <c r="E3728" t="s">
        <v>47</v>
      </c>
      <c r="F3728" t="s">
        <v>5122</v>
      </c>
      <c r="G3728" t="s">
        <v>5123</v>
      </c>
      <c r="H3728" t="s">
        <v>50</v>
      </c>
      <c r="I3728" t="s">
        <v>775</v>
      </c>
      <c r="J3728" t="s">
        <v>776</v>
      </c>
      <c r="K3728" t="s">
        <v>5117</v>
      </c>
    </row>
    <row r="3729" spans="1:11">
      <c r="A3729">
        <v>11365</v>
      </c>
      <c r="B3729">
        <v>3549</v>
      </c>
      <c r="C3729" t="s">
        <v>4841</v>
      </c>
      <c r="D3729" t="s">
        <v>5114</v>
      </c>
      <c r="E3729" t="s">
        <v>539</v>
      </c>
      <c r="F3729" t="s">
        <v>2195</v>
      </c>
      <c r="G3729" t="s">
        <v>2196</v>
      </c>
      <c r="H3729" t="s">
        <v>50</v>
      </c>
      <c r="I3729" t="s">
        <v>864</v>
      </c>
      <c r="J3729" t="s">
        <v>865</v>
      </c>
      <c r="K3729" t="s">
        <v>5117</v>
      </c>
    </row>
    <row r="3730" spans="1:11">
      <c r="A3730">
        <v>11365</v>
      </c>
      <c r="B3730">
        <v>3549</v>
      </c>
      <c r="C3730" t="s">
        <v>4841</v>
      </c>
      <c r="D3730" t="s">
        <v>5114</v>
      </c>
      <c r="E3730" t="s">
        <v>539</v>
      </c>
      <c r="F3730" t="s">
        <v>2195</v>
      </c>
      <c r="G3730" t="s">
        <v>2196</v>
      </c>
      <c r="H3730" t="s">
        <v>50</v>
      </c>
      <c r="I3730" t="s">
        <v>864</v>
      </c>
      <c r="J3730" t="s">
        <v>865</v>
      </c>
      <c r="K3730" t="s">
        <v>5117</v>
      </c>
    </row>
    <row r="3731" spans="1:11">
      <c r="A3731">
        <v>11365</v>
      </c>
      <c r="B3731">
        <v>3549</v>
      </c>
      <c r="C3731" t="s">
        <v>4841</v>
      </c>
      <c r="D3731" t="s">
        <v>5114</v>
      </c>
      <c r="E3731" t="s">
        <v>96</v>
      </c>
      <c r="F3731" t="s">
        <v>5124</v>
      </c>
      <c r="G3731" t="s">
        <v>5125</v>
      </c>
      <c r="H3731" t="s">
        <v>50</v>
      </c>
      <c r="I3731" t="s">
        <v>1210</v>
      </c>
      <c r="J3731" t="s">
        <v>1211</v>
      </c>
      <c r="K3731" t="s">
        <v>5117</v>
      </c>
    </row>
    <row r="3732" spans="1:11">
      <c r="A3732">
        <v>11365</v>
      </c>
      <c r="B3732">
        <v>3549</v>
      </c>
      <c r="C3732" t="s">
        <v>4841</v>
      </c>
      <c r="D3732" t="s">
        <v>5114</v>
      </c>
      <c r="E3732" t="s">
        <v>96</v>
      </c>
      <c r="F3732" t="s">
        <v>5126</v>
      </c>
      <c r="G3732" t="s">
        <v>5127</v>
      </c>
      <c r="H3732" t="s">
        <v>50</v>
      </c>
      <c r="I3732" t="s">
        <v>587</v>
      </c>
      <c r="J3732" t="s">
        <v>588</v>
      </c>
      <c r="K3732" t="s">
        <v>5117</v>
      </c>
    </row>
    <row r="3733" spans="1:11">
      <c r="A3733">
        <v>11365</v>
      </c>
      <c r="B3733">
        <v>3549</v>
      </c>
      <c r="C3733" t="s">
        <v>4841</v>
      </c>
      <c r="D3733" t="s">
        <v>5114</v>
      </c>
      <c r="E3733" t="s">
        <v>474</v>
      </c>
      <c r="F3733" t="s">
        <v>5128</v>
      </c>
      <c r="G3733" t="s">
        <v>5129</v>
      </c>
      <c r="H3733" t="s">
        <v>50</v>
      </c>
      <c r="I3733" t="s">
        <v>369</v>
      </c>
      <c r="J3733" t="s">
        <v>370</v>
      </c>
      <c r="K3733" t="s">
        <v>5117</v>
      </c>
    </row>
    <row r="3734" spans="1:11">
      <c r="A3734">
        <v>11365</v>
      </c>
      <c r="B3734">
        <v>3549</v>
      </c>
      <c r="C3734" t="s">
        <v>4841</v>
      </c>
      <c r="D3734" t="s">
        <v>5114</v>
      </c>
      <c r="E3734" t="s">
        <v>186</v>
      </c>
      <c r="F3734" t="s">
        <v>187</v>
      </c>
      <c r="G3734" t="s">
        <v>188</v>
      </c>
      <c r="H3734" t="s">
        <v>50</v>
      </c>
      <c r="I3734" t="s">
        <v>171</v>
      </c>
      <c r="J3734" t="s">
        <v>172</v>
      </c>
      <c r="K3734" t="s">
        <v>5117</v>
      </c>
    </row>
    <row r="3735" spans="1:11">
      <c r="A3735">
        <v>11365</v>
      </c>
      <c r="B3735">
        <v>3549</v>
      </c>
      <c r="C3735" t="s">
        <v>4841</v>
      </c>
      <c r="D3735" t="s">
        <v>5114</v>
      </c>
      <c r="E3735" t="s">
        <v>186</v>
      </c>
      <c r="F3735" t="s">
        <v>5130</v>
      </c>
      <c r="G3735" t="s">
        <v>5131</v>
      </c>
      <c r="H3735" t="s">
        <v>62</v>
      </c>
      <c r="I3735" t="s">
        <v>147</v>
      </c>
      <c r="J3735" t="s">
        <v>248</v>
      </c>
      <c r="K3735" t="s">
        <v>5117</v>
      </c>
    </row>
    <row r="3736" spans="1:11">
      <c r="A3736">
        <v>11365</v>
      </c>
      <c r="B3736">
        <v>3549</v>
      </c>
      <c r="C3736" t="s">
        <v>4841</v>
      </c>
      <c r="D3736" t="s">
        <v>5114</v>
      </c>
      <c r="E3736" t="s">
        <v>186</v>
      </c>
      <c r="F3736" t="s">
        <v>1719</v>
      </c>
      <c r="G3736" t="s">
        <v>1720</v>
      </c>
      <c r="H3736" t="s">
        <v>50</v>
      </c>
      <c r="I3736" t="s">
        <v>171</v>
      </c>
      <c r="J3736" t="s">
        <v>172</v>
      </c>
      <c r="K3736" t="s">
        <v>5117</v>
      </c>
    </row>
    <row r="3737" spans="1:11">
      <c r="A3737">
        <v>11365</v>
      </c>
      <c r="B3737">
        <v>3549</v>
      </c>
      <c r="C3737" t="s">
        <v>4841</v>
      </c>
      <c r="D3737" t="s">
        <v>5114</v>
      </c>
      <c r="E3737" t="s">
        <v>744</v>
      </c>
      <c r="F3737" t="s">
        <v>5132</v>
      </c>
      <c r="G3737" t="s">
        <v>5133</v>
      </c>
      <c r="H3737" t="s">
        <v>50</v>
      </c>
      <c r="I3737" t="s">
        <v>51</v>
      </c>
      <c r="J3737" t="s">
        <v>52</v>
      </c>
      <c r="K3737" t="s">
        <v>5117</v>
      </c>
    </row>
    <row r="3738" spans="1:11">
      <c r="A3738">
        <v>11365</v>
      </c>
      <c r="B3738">
        <v>3549</v>
      </c>
      <c r="C3738" t="s">
        <v>4841</v>
      </c>
      <c r="D3738" t="s">
        <v>5114</v>
      </c>
      <c r="E3738" t="s">
        <v>701</v>
      </c>
      <c r="F3738" t="s">
        <v>1037</v>
      </c>
      <c r="G3738" t="s">
        <v>1038</v>
      </c>
      <c r="H3738" t="s">
        <v>50</v>
      </c>
      <c r="I3738" t="s">
        <v>535</v>
      </c>
      <c r="J3738" t="s">
        <v>536</v>
      </c>
      <c r="K3738" t="s">
        <v>5117</v>
      </c>
    </row>
    <row r="3739" spans="1:11">
      <c r="A3739">
        <v>11365</v>
      </c>
      <c r="B3739">
        <v>3549</v>
      </c>
      <c r="C3739" t="s">
        <v>4841</v>
      </c>
      <c r="D3739" t="s">
        <v>5114</v>
      </c>
      <c r="E3739" t="s">
        <v>305</v>
      </c>
      <c r="F3739" t="s">
        <v>306</v>
      </c>
      <c r="G3739" t="s">
        <v>307</v>
      </c>
      <c r="H3739" t="s">
        <v>62</v>
      </c>
      <c r="I3739" t="s">
        <v>308</v>
      </c>
      <c r="J3739" t="s">
        <v>685</v>
      </c>
      <c r="K3739" t="s">
        <v>5117</v>
      </c>
    </row>
    <row r="3740" spans="1:11">
      <c r="A3740">
        <v>11365</v>
      </c>
      <c r="B3740">
        <v>3549</v>
      </c>
      <c r="C3740" t="s">
        <v>4841</v>
      </c>
      <c r="D3740" t="s">
        <v>5114</v>
      </c>
      <c r="E3740" t="s">
        <v>65</v>
      </c>
      <c r="F3740" t="s">
        <v>2635</v>
      </c>
      <c r="G3740" t="s">
        <v>2636</v>
      </c>
      <c r="H3740" t="s">
        <v>50</v>
      </c>
      <c r="I3740" t="s">
        <v>3574</v>
      </c>
      <c r="J3740" t="s">
        <v>1606</v>
      </c>
      <c r="K3740" t="s">
        <v>5117</v>
      </c>
    </row>
    <row r="3741" spans="1:11">
      <c r="A3741">
        <v>11394</v>
      </c>
      <c r="B3741">
        <v>3917</v>
      </c>
      <c r="C3741" t="s">
        <v>4841</v>
      </c>
      <c r="D3741" t="s">
        <v>5134</v>
      </c>
      <c r="E3741" t="s">
        <v>4216</v>
      </c>
      <c r="F3741" t="s">
        <v>5135</v>
      </c>
      <c r="G3741" t="s">
        <v>5136</v>
      </c>
      <c r="H3741" t="s">
        <v>50</v>
      </c>
      <c r="I3741" t="s">
        <v>2183</v>
      </c>
      <c r="J3741" t="s">
        <v>2184</v>
      </c>
      <c r="K3741" t="s">
        <v>2729</v>
      </c>
    </row>
    <row r="3742" spans="1:11">
      <c r="A3742">
        <v>11394</v>
      </c>
      <c r="B3742">
        <v>3917</v>
      </c>
      <c r="C3742" t="s">
        <v>4841</v>
      </c>
      <c r="D3742" t="s">
        <v>5134</v>
      </c>
      <c r="E3742" t="s">
        <v>279</v>
      </c>
      <c r="F3742" t="s">
        <v>5137</v>
      </c>
      <c r="G3742" t="s">
        <v>5138</v>
      </c>
      <c r="H3742" t="s">
        <v>50</v>
      </c>
      <c r="I3742" t="s">
        <v>799</v>
      </c>
      <c r="J3742" t="s">
        <v>800</v>
      </c>
      <c r="K3742" t="s">
        <v>2729</v>
      </c>
    </row>
    <row r="3743" spans="1:11">
      <c r="A3743">
        <v>11394</v>
      </c>
      <c r="B3743">
        <v>3917</v>
      </c>
      <c r="C3743" t="s">
        <v>4841</v>
      </c>
      <c r="D3743" t="s">
        <v>5134</v>
      </c>
      <c r="E3743" t="s">
        <v>1934</v>
      </c>
      <c r="F3743" t="s">
        <v>2381</v>
      </c>
      <c r="G3743" t="s">
        <v>2382</v>
      </c>
      <c r="H3743" t="s">
        <v>50</v>
      </c>
      <c r="I3743" t="s">
        <v>264</v>
      </c>
      <c r="J3743" t="s">
        <v>936</v>
      </c>
      <c r="K3743" t="s">
        <v>2729</v>
      </c>
    </row>
    <row r="3744" spans="1:11">
      <c r="A3744">
        <v>11394</v>
      </c>
      <c r="B3744">
        <v>3917</v>
      </c>
      <c r="C3744" t="s">
        <v>4841</v>
      </c>
      <c r="D3744" t="s">
        <v>5134</v>
      </c>
      <c r="E3744" t="s">
        <v>1934</v>
      </c>
      <c r="F3744" t="s">
        <v>4960</v>
      </c>
      <c r="G3744" t="s">
        <v>4961</v>
      </c>
      <c r="H3744" t="s">
        <v>50</v>
      </c>
      <c r="I3744" t="s">
        <v>233</v>
      </c>
      <c r="J3744" t="s">
        <v>234</v>
      </c>
      <c r="K3744" t="s">
        <v>2729</v>
      </c>
    </row>
    <row r="3745" spans="1:11">
      <c r="A3745">
        <v>11394</v>
      </c>
      <c r="B3745">
        <v>3917</v>
      </c>
      <c r="C3745" t="s">
        <v>4841</v>
      </c>
      <c r="D3745" t="s">
        <v>5134</v>
      </c>
      <c r="E3745" t="s">
        <v>626</v>
      </c>
      <c r="F3745" t="s">
        <v>5139</v>
      </c>
      <c r="G3745" t="s">
        <v>5140</v>
      </c>
      <c r="H3745" t="s">
        <v>50</v>
      </c>
      <c r="I3745" t="s">
        <v>2625</v>
      </c>
      <c r="J3745" t="s">
        <v>2626</v>
      </c>
      <c r="K3745" t="s">
        <v>2729</v>
      </c>
    </row>
    <row r="3746" spans="1:11">
      <c r="A3746">
        <v>11394</v>
      </c>
      <c r="B3746">
        <v>3917</v>
      </c>
      <c r="C3746" t="s">
        <v>4841</v>
      </c>
      <c r="D3746" t="s">
        <v>5134</v>
      </c>
      <c r="E3746" t="s">
        <v>626</v>
      </c>
      <c r="F3746" t="s">
        <v>5139</v>
      </c>
      <c r="G3746" t="s">
        <v>5140</v>
      </c>
      <c r="H3746" t="s">
        <v>50</v>
      </c>
      <c r="I3746" t="s">
        <v>2625</v>
      </c>
      <c r="J3746" t="s">
        <v>2626</v>
      </c>
      <c r="K3746" t="s">
        <v>2729</v>
      </c>
    </row>
    <row r="3747" spans="1:11">
      <c r="A3747">
        <v>11394</v>
      </c>
      <c r="B3747">
        <v>3917</v>
      </c>
      <c r="C3747" t="s">
        <v>4841</v>
      </c>
      <c r="D3747" t="s">
        <v>5134</v>
      </c>
      <c r="E3747" t="s">
        <v>691</v>
      </c>
      <c r="F3747" t="s">
        <v>5141</v>
      </c>
      <c r="G3747" t="s">
        <v>5142</v>
      </c>
      <c r="H3747" t="s">
        <v>50</v>
      </c>
      <c r="I3747" t="s">
        <v>838</v>
      </c>
      <c r="J3747" t="s">
        <v>839</v>
      </c>
      <c r="K3747" t="s">
        <v>2729</v>
      </c>
    </row>
    <row r="3748" spans="1:11">
      <c r="A3748">
        <v>11394</v>
      </c>
      <c r="B3748">
        <v>3917</v>
      </c>
      <c r="C3748" t="s">
        <v>4841</v>
      </c>
      <c r="D3748" t="s">
        <v>5134</v>
      </c>
      <c r="E3748" t="s">
        <v>691</v>
      </c>
      <c r="F3748" t="s">
        <v>5143</v>
      </c>
      <c r="G3748" t="s">
        <v>5144</v>
      </c>
      <c r="H3748" t="s">
        <v>50</v>
      </c>
      <c r="I3748" t="s">
        <v>838</v>
      </c>
      <c r="J3748" t="s">
        <v>839</v>
      </c>
      <c r="K3748" t="s">
        <v>2729</v>
      </c>
    </row>
    <row r="3749" spans="1:11">
      <c r="A3749">
        <v>11394</v>
      </c>
      <c r="B3749">
        <v>3917</v>
      </c>
      <c r="C3749" t="s">
        <v>4841</v>
      </c>
      <c r="D3749" t="s">
        <v>5134</v>
      </c>
      <c r="E3749" t="s">
        <v>1135</v>
      </c>
      <c r="F3749" t="s">
        <v>5145</v>
      </c>
      <c r="G3749" t="s">
        <v>5146</v>
      </c>
      <c r="H3749" t="s">
        <v>50</v>
      </c>
      <c r="I3749" t="s">
        <v>548</v>
      </c>
      <c r="J3749" t="s">
        <v>549</v>
      </c>
      <c r="K3749" t="s">
        <v>2729</v>
      </c>
    </row>
    <row r="3750" spans="1:11">
      <c r="A3750">
        <v>11394</v>
      </c>
      <c r="B3750">
        <v>3917</v>
      </c>
      <c r="C3750" t="s">
        <v>4841</v>
      </c>
      <c r="D3750" t="s">
        <v>5134</v>
      </c>
      <c r="E3750" t="s">
        <v>65</v>
      </c>
      <c r="F3750" t="s">
        <v>1257</v>
      </c>
      <c r="G3750" t="s">
        <v>1258</v>
      </c>
      <c r="H3750" t="s">
        <v>62</v>
      </c>
      <c r="I3750" t="s">
        <v>1259</v>
      </c>
      <c r="J3750" t="s">
        <v>3470</v>
      </c>
      <c r="K3750" t="s">
        <v>2729</v>
      </c>
    </row>
    <row r="3751" spans="1:11">
      <c r="A3751">
        <v>11395</v>
      </c>
      <c r="B3751">
        <v>3917</v>
      </c>
      <c r="C3751" t="s">
        <v>4841</v>
      </c>
      <c r="D3751" t="s">
        <v>4118</v>
      </c>
      <c r="E3751" t="s">
        <v>389</v>
      </c>
      <c r="F3751" t="s">
        <v>5147</v>
      </c>
      <c r="G3751" t="s">
        <v>5148</v>
      </c>
      <c r="H3751" t="s">
        <v>50</v>
      </c>
      <c r="I3751" t="s">
        <v>4082</v>
      </c>
      <c r="J3751" t="s">
        <v>4083</v>
      </c>
      <c r="K3751" t="s">
        <v>5149</v>
      </c>
    </row>
    <row r="3752" spans="1:11">
      <c r="A3752">
        <v>11395</v>
      </c>
      <c r="B3752">
        <v>3917</v>
      </c>
      <c r="C3752" t="s">
        <v>4841</v>
      </c>
      <c r="D3752" t="s">
        <v>4118</v>
      </c>
      <c r="E3752" t="s">
        <v>1732</v>
      </c>
      <c r="F3752" t="s">
        <v>5150</v>
      </c>
      <c r="G3752" t="s">
        <v>5151</v>
      </c>
      <c r="H3752" t="s">
        <v>50</v>
      </c>
      <c r="I3752" t="s">
        <v>203</v>
      </c>
      <c r="J3752" t="s">
        <v>204</v>
      </c>
      <c r="K3752" t="s">
        <v>5149</v>
      </c>
    </row>
    <row r="3753" spans="1:11">
      <c r="A3753">
        <v>11395</v>
      </c>
      <c r="B3753">
        <v>3917</v>
      </c>
      <c r="C3753" t="s">
        <v>4841</v>
      </c>
      <c r="D3753" t="s">
        <v>4118</v>
      </c>
      <c r="E3753" t="s">
        <v>1379</v>
      </c>
      <c r="F3753" t="s">
        <v>5152</v>
      </c>
      <c r="G3753" t="s">
        <v>5153</v>
      </c>
      <c r="H3753" t="s">
        <v>50</v>
      </c>
      <c r="I3753" t="s">
        <v>79</v>
      </c>
      <c r="J3753" t="s">
        <v>80</v>
      </c>
      <c r="K3753" t="s">
        <v>5149</v>
      </c>
    </row>
    <row r="3754" spans="1:11">
      <c r="A3754">
        <v>11395</v>
      </c>
      <c r="B3754">
        <v>3917</v>
      </c>
      <c r="C3754" t="s">
        <v>4841</v>
      </c>
      <c r="D3754" t="s">
        <v>4118</v>
      </c>
      <c r="E3754" t="s">
        <v>158</v>
      </c>
      <c r="F3754" t="s">
        <v>875</v>
      </c>
      <c r="G3754" t="s">
        <v>876</v>
      </c>
      <c r="H3754" t="s">
        <v>50</v>
      </c>
      <c r="I3754" t="s">
        <v>393</v>
      </c>
      <c r="J3754" t="s">
        <v>394</v>
      </c>
      <c r="K3754" t="s">
        <v>5149</v>
      </c>
    </row>
    <row r="3755" spans="1:11">
      <c r="A3755">
        <v>11395</v>
      </c>
      <c r="B3755">
        <v>3917</v>
      </c>
      <c r="C3755" t="s">
        <v>4841</v>
      </c>
      <c r="D3755" t="s">
        <v>4118</v>
      </c>
      <c r="E3755" t="s">
        <v>2292</v>
      </c>
      <c r="F3755" t="s">
        <v>5154</v>
      </c>
      <c r="G3755" t="s">
        <v>5155</v>
      </c>
      <c r="H3755" t="s">
        <v>50</v>
      </c>
      <c r="I3755" t="s">
        <v>587</v>
      </c>
      <c r="J3755" t="s">
        <v>588</v>
      </c>
      <c r="K3755" t="s">
        <v>5149</v>
      </c>
    </row>
    <row r="3756" spans="1:11">
      <c r="A3756">
        <v>11395</v>
      </c>
      <c r="B3756">
        <v>3917</v>
      </c>
      <c r="C3756" t="s">
        <v>4841</v>
      </c>
      <c r="D3756" t="s">
        <v>4118</v>
      </c>
      <c r="E3756" t="s">
        <v>701</v>
      </c>
      <c r="F3756" t="s">
        <v>5156</v>
      </c>
      <c r="G3756" t="s">
        <v>5157</v>
      </c>
      <c r="H3756" t="s">
        <v>50</v>
      </c>
      <c r="I3756" t="s">
        <v>212</v>
      </c>
      <c r="J3756" t="s">
        <v>213</v>
      </c>
      <c r="K3756" t="s">
        <v>5149</v>
      </c>
    </row>
    <row r="3757" spans="1:11">
      <c r="A3757">
        <v>11395</v>
      </c>
      <c r="B3757">
        <v>3917</v>
      </c>
      <c r="C3757" t="s">
        <v>4841</v>
      </c>
      <c r="D3757" t="s">
        <v>4118</v>
      </c>
      <c r="E3757" t="s">
        <v>701</v>
      </c>
      <c r="F3757" t="s">
        <v>5156</v>
      </c>
      <c r="G3757" t="s">
        <v>5157</v>
      </c>
      <c r="H3757" t="s">
        <v>50</v>
      </c>
      <c r="I3757" t="s">
        <v>212</v>
      </c>
      <c r="J3757" t="s">
        <v>213</v>
      </c>
      <c r="K3757" t="s">
        <v>5149</v>
      </c>
    </row>
    <row r="3758" spans="1:11">
      <c r="A3758">
        <v>11395</v>
      </c>
      <c r="B3758">
        <v>3917</v>
      </c>
      <c r="C3758" t="s">
        <v>4841</v>
      </c>
      <c r="D3758" t="s">
        <v>4118</v>
      </c>
      <c r="E3758" t="s">
        <v>701</v>
      </c>
      <c r="F3758" t="s">
        <v>5156</v>
      </c>
      <c r="G3758" t="s">
        <v>5157</v>
      </c>
      <c r="H3758" t="s">
        <v>50</v>
      </c>
      <c r="I3758" t="s">
        <v>212</v>
      </c>
      <c r="J3758" t="s">
        <v>213</v>
      </c>
      <c r="K3758" t="s">
        <v>5149</v>
      </c>
    </row>
    <row r="3759" spans="1:11">
      <c r="A3759">
        <v>11395</v>
      </c>
      <c r="B3759">
        <v>3917</v>
      </c>
      <c r="C3759" t="s">
        <v>4841</v>
      </c>
      <c r="D3759" t="s">
        <v>4118</v>
      </c>
      <c r="E3759" t="s">
        <v>106</v>
      </c>
      <c r="F3759" t="s">
        <v>5158</v>
      </c>
      <c r="G3759" t="s">
        <v>5159</v>
      </c>
      <c r="H3759" t="s">
        <v>50</v>
      </c>
      <c r="I3759" t="s">
        <v>435</v>
      </c>
      <c r="J3759" t="s">
        <v>436</v>
      </c>
      <c r="K3759" t="s">
        <v>5149</v>
      </c>
    </row>
    <row r="3760" spans="1:11">
      <c r="A3760">
        <v>11395</v>
      </c>
      <c r="B3760">
        <v>3917</v>
      </c>
      <c r="C3760" t="s">
        <v>4841</v>
      </c>
      <c r="D3760" t="s">
        <v>4118</v>
      </c>
      <c r="E3760" t="s">
        <v>2615</v>
      </c>
      <c r="F3760" t="s">
        <v>5160</v>
      </c>
      <c r="G3760" t="s">
        <v>5161</v>
      </c>
      <c r="H3760" t="s">
        <v>50</v>
      </c>
      <c r="I3760" t="s">
        <v>1191</v>
      </c>
      <c r="J3760" t="s">
        <v>1192</v>
      </c>
      <c r="K3760" t="s">
        <v>5149</v>
      </c>
    </row>
    <row r="3761" spans="1:11">
      <c r="A3761">
        <v>11395</v>
      </c>
      <c r="B3761">
        <v>3917</v>
      </c>
      <c r="C3761" t="s">
        <v>4841</v>
      </c>
      <c r="D3761" t="s">
        <v>4118</v>
      </c>
      <c r="E3761" t="s">
        <v>65</v>
      </c>
      <c r="F3761" t="s">
        <v>1257</v>
      </c>
      <c r="G3761" t="s">
        <v>1258</v>
      </c>
      <c r="H3761" t="s">
        <v>50</v>
      </c>
      <c r="I3761" t="s">
        <v>1259</v>
      </c>
      <c r="J3761" t="s">
        <v>1260</v>
      </c>
      <c r="K3761" t="s">
        <v>5149</v>
      </c>
    </row>
    <row r="3762" spans="1:11">
      <c r="A3762">
        <v>11396</v>
      </c>
      <c r="B3762">
        <v>3917</v>
      </c>
      <c r="C3762" t="s">
        <v>4841</v>
      </c>
      <c r="D3762" t="s">
        <v>4124</v>
      </c>
      <c r="E3762" t="s">
        <v>1934</v>
      </c>
      <c r="F3762" t="s">
        <v>4960</v>
      </c>
      <c r="G3762" t="s">
        <v>4961</v>
      </c>
      <c r="H3762" t="s">
        <v>50</v>
      </c>
      <c r="I3762" t="s">
        <v>199</v>
      </c>
      <c r="J3762" t="s">
        <v>200</v>
      </c>
      <c r="K3762" t="s">
        <v>5162</v>
      </c>
    </row>
    <row r="3763" spans="1:11">
      <c r="A3763">
        <v>11396</v>
      </c>
      <c r="B3763">
        <v>3917</v>
      </c>
      <c r="C3763" t="s">
        <v>4841</v>
      </c>
      <c r="D3763" t="s">
        <v>4124</v>
      </c>
      <c r="E3763" t="s">
        <v>65</v>
      </c>
      <c r="F3763" t="s">
        <v>1257</v>
      </c>
      <c r="G3763" t="s">
        <v>1258</v>
      </c>
      <c r="H3763" t="s">
        <v>50</v>
      </c>
      <c r="I3763" t="s">
        <v>1259</v>
      </c>
      <c r="J3763" t="s">
        <v>1260</v>
      </c>
      <c r="K3763" t="s">
        <v>5162</v>
      </c>
    </row>
    <row r="3764" spans="1:11">
      <c r="A3764">
        <v>11397</v>
      </c>
      <c r="B3764">
        <v>3917</v>
      </c>
      <c r="C3764" t="s">
        <v>4841</v>
      </c>
      <c r="D3764" t="s">
        <v>5163</v>
      </c>
      <c r="E3764" t="s">
        <v>2134</v>
      </c>
      <c r="F3764" t="s">
        <v>2135</v>
      </c>
      <c r="G3764" t="s">
        <v>2136</v>
      </c>
      <c r="H3764" t="s">
        <v>50</v>
      </c>
      <c r="I3764" t="s">
        <v>195</v>
      </c>
      <c r="J3764" t="s">
        <v>196</v>
      </c>
      <c r="K3764" t="s">
        <v>5164</v>
      </c>
    </row>
    <row r="3765" spans="1:11">
      <c r="A3765">
        <v>11397</v>
      </c>
      <c r="B3765">
        <v>3917</v>
      </c>
      <c r="C3765" t="s">
        <v>4841</v>
      </c>
      <c r="D3765" t="s">
        <v>5163</v>
      </c>
      <c r="E3765" t="s">
        <v>5165</v>
      </c>
      <c r="F3765" t="s">
        <v>5166</v>
      </c>
      <c r="G3765" t="s">
        <v>5167</v>
      </c>
      <c r="H3765" t="s">
        <v>50</v>
      </c>
      <c r="I3765" t="s">
        <v>51</v>
      </c>
      <c r="J3765" t="s">
        <v>52</v>
      </c>
      <c r="K3765" t="s">
        <v>5164</v>
      </c>
    </row>
    <row r="3766" spans="1:11">
      <c r="A3766">
        <v>11397</v>
      </c>
      <c r="B3766">
        <v>3917</v>
      </c>
      <c r="C3766" t="s">
        <v>4841</v>
      </c>
      <c r="D3766" t="s">
        <v>5163</v>
      </c>
      <c r="E3766" t="s">
        <v>5168</v>
      </c>
      <c r="F3766" t="s">
        <v>5169</v>
      </c>
      <c r="G3766" t="s">
        <v>5170</v>
      </c>
      <c r="H3766" t="s">
        <v>50</v>
      </c>
      <c r="I3766" t="s">
        <v>113</v>
      </c>
      <c r="J3766" t="s">
        <v>114</v>
      </c>
      <c r="K3766" t="s">
        <v>5164</v>
      </c>
    </row>
    <row r="3767" spans="1:11">
      <c r="A3767">
        <v>11397</v>
      </c>
      <c r="B3767">
        <v>3917</v>
      </c>
      <c r="C3767" t="s">
        <v>4841</v>
      </c>
      <c r="D3767" t="s">
        <v>5163</v>
      </c>
      <c r="E3767" t="s">
        <v>2292</v>
      </c>
      <c r="F3767" t="s">
        <v>5171</v>
      </c>
      <c r="G3767" t="s">
        <v>5172</v>
      </c>
      <c r="H3767" t="s">
        <v>50</v>
      </c>
      <c r="I3767" t="s">
        <v>68</v>
      </c>
      <c r="J3767" t="s">
        <v>69</v>
      </c>
      <c r="K3767" t="s">
        <v>5164</v>
      </c>
    </row>
    <row r="3768" spans="1:11">
      <c r="A3768">
        <v>11397</v>
      </c>
      <c r="B3768">
        <v>3917</v>
      </c>
      <c r="C3768" t="s">
        <v>4841</v>
      </c>
      <c r="D3768" t="s">
        <v>5163</v>
      </c>
      <c r="E3768" t="s">
        <v>701</v>
      </c>
      <c r="F3768" t="s">
        <v>5156</v>
      </c>
      <c r="G3768" t="s">
        <v>5157</v>
      </c>
      <c r="H3768" t="s">
        <v>230</v>
      </c>
      <c r="I3768" t="s">
        <v>775</v>
      </c>
      <c r="J3768" t="s">
        <v>2794</v>
      </c>
      <c r="K3768" t="s">
        <v>5164</v>
      </c>
    </row>
    <row r="3769" spans="1:11">
      <c r="A3769">
        <v>11397</v>
      </c>
      <c r="B3769">
        <v>3917</v>
      </c>
      <c r="C3769" t="s">
        <v>4841</v>
      </c>
      <c r="D3769" t="s">
        <v>5163</v>
      </c>
      <c r="E3769" t="s">
        <v>3206</v>
      </c>
      <c r="F3769" t="s">
        <v>5173</v>
      </c>
      <c r="G3769" t="s">
        <v>5174</v>
      </c>
      <c r="H3769" t="s">
        <v>50</v>
      </c>
      <c r="I3769" t="s">
        <v>316</v>
      </c>
      <c r="J3769" t="s">
        <v>265</v>
      </c>
      <c r="K3769" t="s">
        <v>5164</v>
      </c>
    </row>
    <row r="3770" spans="1:11">
      <c r="A3770">
        <v>11397</v>
      </c>
      <c r="B3770">
        <v>3917</v>
      </c>
      <c r="C3770" t="s">
        <v>4841</v>
      </c>
      <c r="D3770" t="s">
        <v>5163</v>
      </c>
      <c r="E3770" t="s">
        <v>3206</v>
      </c>
      <c r="F3770" t="s">
        <v>5175</v>
      </c>
      <c r="G3770" t="s">
        <v>5176</v>
      </c>
      <c r="H3770" t="s">
        <v>50</v>
      </c>
      <c r="I3770" t="s">
        <v>219</v>
      </c>
      <c r="J3770" t="s">
        <v>220</v>
      </c>
      <c r="K3770" t="s">
        <v>5164</v>
      </c>
    </row>
    <row r="3771" spans="1:11">
      <c r="A3771">
        <v>11397</v>
      </c>
      <c r="B3771">
        <v>3917</v>
      </c>
      <c r="C3771" t="s">
        <v>4841</v>
      </c>
      <c r="D3771" t="s">
        <v>5163</v>
      </c>
      <c r="E3771" t="s">
        <v>65</v>
      </c>
      <c r="F3771" t="s">
        <v>1257</v>
      </c>
      <c r="G3771" t="s">
        <v>1258</v>
      </c>
      <c r="H3771" t="s">
        <v>50</v>
      </c>
      <c r="I3771" t="s">
        <v>1259</v>
      </c>
      <c r="J3771" t="s">
        <v>1260</v>
      </c>
      <c r="K3771" t="s">
        <v>5164</v>
      </c>
    </row>
    <row r="3772" spans="1:11">
      <c r="A3772">
        <v>11397</v>
      </c>
      <c r="B3772">
        <v>3917</v>
      </c>
      <c r="C3772" t="s">
        <v>4841</v>
      </c>
      <c r="D3772" t="s">
        <v>5163</v>
      </c>
      <c r="E3772" t="s">
        <v>65</v>
      </c>
      <c r="F3772" t="s">
        <v>1257</v>
      </c>
      <c r="G3772" t="s">
        <v>1258</v>
      </c>
      <c r="H3772" t="s">
        <v>50</v>
      </c>
      <c r="I3772" t="s">
        <v>1259</v>
      </c>
      <c r="J3772" t="s">
        <v>1260</v>
      </c>
      <c r="K3772" t="s">
        <v>5164</v>
      </c>
    </row>
    <row r="3773" spans="1:11">
      <c r="A3773">
        <v>11398</v>
      </c>
      <c r="B3773">
        <v>3917</v>
      </c>
      <c r="C3773" t="s">
        <v>4841</v>
      </c>
      <c r="D3773" t="s">
        <v>2915</v>
      </c>
      <c r="E3773" t="s">
        <v>331</v>
      </c>
      <c r="F3773" t="s">
        <v>375</v>
      </c>
      <c r="G3773" t="s">
        <v>376</v>
      </c>
      <c r="H3773" t="s">
        <v>50</v>
      </c>
      <c r="I3773" t="s">
        <v>377</v>
      </c>
      <c r="J3773" t="s">
        <v>378</v>
      </c>
      <c r="K3773" t="s">
        <v>5177</v>
      </c>
    </row>
    <row r="3774" spans="1:11">
      <c r="A3774">
        <v>11398</v>
      </c>
      <c r="B3774">
        <v>3917</v>
      </c>
      <c r="C3774" t="s">
        <v>4841</v>
      </c>
      <c r="D3774" t="s">
        <v>2915</v>
      </c>
      <c r="E3774" t="s">
        <v>4216</v>
      </c>
      <c r="F3774" t="s">
        <v>5135</v>
      </c>
      <c r="G3774" t="s">
        <v>5136</v>
      </c>
      <c r="H3774" t="s">
        <v>50</v>
      </c>
      <c r="I3774" t="s">
        <v>638</v>
      </c>
      <c r="J3774" t="s">
        <v>639</v>
      </c>
      <c r="K3774" t="s">
        <v>5177</v>
      </c>
    </row>
    <row r="3775" spans="1:11">
      <c r="A3775">
        <v>11398</v>
      </c>
      <c r="B3775">
        <v>3917</v>
      </c>
      <c r="C3775" t="s">
        <v>4841</v>
      </c>
      <c r="D3775" t="s">
        <v>2915</v>
      </c>
      <c r="E3775" t="s">
        <v>1456</v>
      </c>
      <c r="F3775" t="s">
        <v>5178</v>
      </c>
      <c r="G3775" t="s">
        <v>5179</v>
      </c>
      <c r="H3775" t="s">
        <v>50</v>
      </c>
      <c r="I3775" t="s">
        <v>2281</v>
      </c>
      <c r="J3775" t="s">
        <v>1328</v>
      </c>
      <c r="K3775" t="s">
        <v>5177</v>
      </c>
    </row>
    <row r="3776" spans="1:11">
      <c r="A3776">
        <v>11398</v>
      </c>
      <c r="B3776">
        <v>3917</v>
      </c>
      <c r="C3776" t="s">
        <v>4841</v>
      </c>
      <c r="D3776" t="s">
        <v>2915</v>
      </c>
      <c r="E3776" t="s">
        <v>972</v>
      </c>
      <c r="F3776" t="s">
        <v>5180</v>
      </c>
      <c r="G3776" t="s">
        <v>5181</v>
      </c>
      <c r="H3776" t="s">
        <v>50</v>
      </c>
      <c r="I3776" t="s">
        <v>74</v>
      </c>
      <c r="J3776" t="s">
        <v>75</v>
      </c>
      <c r="K3776" t="s">
        <v>5177</v>
      </c>
    </row>
    <row r="3777" spans="1:11">
      <c r="A3777">
        <v>11398</v>
      </c>
      <c r="B3777">
        <v>3917</v>
      </c>
      <c r="C3777" t="s">
        <v>4841</v>
      </c>
      <c r="D3777" t="s">
        <v>2915</v>
      </c>
      <c r="E3777" t="s">
        <v>3206</v>
      </c>
      <c r="F3777" t="s">
        <v>5173</v>
      </c>
      <c r="G3777" t="s">
        <v>5174</v>
      </c>
      <c r="H3777" t="s">
        <v>50</v>
      </c>
      <c r="I3777" t="s">
        <v>316</v>
      </c>
      <c r="J3777" t="s">
        <v>265</v>
      </c>
      <c r="K3777" t="s">
        <v>5177</v>
      </c>
    </row>
    <row r="3778" spans="1:11">
      <c r="A3778">
        <v>11398</v>
      </c>
      <c r="B3778">
        <v>3917</v>
      </c>
      <c r="C3778" t="s">
        <v>4841</v>
      </c>
      <c r="D3778" t="s">
        <v>2915</v>
      </c>
      <c r="E3778" t="s">
        <v>65</v>
      </c>
      <c r="F3778" t="s">
        <v>1257</v>
      </c>
      <c r="G3778" t="s">
        <v>1258</v>
      </c>
      <c r="H3778" t="s">
        <v>62</v>
      </c>
      <c r="I3778" t="s">
        <v>1259</v>
      </c>
      <c r="J3778" t="s">
        <v>3470</v>
      </c>
      <c r="K3778" t="s">
        <v>5177</v>
      </c>
    </row>
    <row r="3779" spans="1:11">
      <c r="A3779">
        <v>11399</v>
      </c>
      <c r="B3779">
        <v>3917</v>
      </c>
      <c r="C3779" t="s">
        <v>4841</v>
      </c>
      <c r="D3779" t="s">
        <v>5182</v>
      </c>
      <c r="E3779" t="s">
        <v>1456</v>
      </c>
      <c r="F3779" t="s">
        <v>1457</v>
      </c>
      <c r="G3779" t="s">
        <v>1458</v>
      </c>
      <c r="H3779" t="s">
        <v>50</v>
      </c>
      <c r="I3779" t="s">
        <v>2281</v>
      </c>
      <c r="J3779" t="s">
        <v>1328</v>
      </c>
      <c r="K3779" t="s">
        <v>4989</v>
      </c>
    </row>
    <row r="3780" spans="1:11">
      <c r="A3780">
        <v>11399</v>
      </c>
      <c r="B3780">
        <v>3917</v>
      </c>
      <c r="C3780" t="s">
        <v>4841</v>
      </c>
      <c r="D3780" t="s">
        <v>5182</v>
      </c>
      <c r="E3780" t="s">
        <v>972</v>
      </c>
      <c r="F3780" t="s">
        <v>5180</v>
      </c>
      <c r="G3780" t="s">
        <v>5181</v>
      </c>
      <c r="H3780" t="s">
        <v>50</v>
      </c>
      <c r="I3780" t="s">
        <v>74</v>
      </c>
      <c r="J3780" t="s">
        <v>75</v>
      </c>
      <c r="K3780" t="s">
        <v>4989</v>
      </c>
    </row>
    <row r="3781" spans="1:11">
      <c r="A3781">
        <v>11399</v>
      </c>
      <c r="B3781">
        <v>3917</v>
      </c>
      <c r="C3781" t="s">
        <v>4841</v>
      </c>
      <c r="D3781" t="s">
        <v>5182</v>
      </c>
      <c r="E3781" t="s">
        <v>65</v>
      </c>
      <c r="F3781" t="s">
        <v>1224</v>
      </c>
      <c r="G3781" t="s">
        <v>1225</v>
      </c>
      <c r="H3781" t="s">
        <v>50</v>
      </c>
      <c r="I3781" t="s">
        <v>371</v>
      </c>
      <c r="J3781" t="s">
        <v>372</v>
      </c>
      <c r="K3781" t="s">
        <v>4989</v>
      </c>
    </row>
    <row r="3782" spans="1:11">
      <c r="A3782">
        <v>11400</v>
      </c>
      <c r="B3782">
        <v>3917</v>
      </c>
      <c r="C3782" t="s">
        <v>4841</v>
      </c>
      <c r="D3782" t="s">
        <v>5183</v>
      </c>
      <c r="E3782" t="s">
        <v>4216</v>
      </c>
      <c r="F3782" t="s">
        <v>5135</v>
      </c>
      <c r="G3782" t="s">
        <v>5136</v>
      </c>
      <c r="H3782" t="s">
        <v>50</v>
      </c>
      <c r="I3782" t="s">
        <v>638</v>
      </c>
      <c r="J3782" t="s">
        <v>639</v>
      </c>
      <c r="K3782" t="s">
        <v>5184</v>
      </c>
    </row>
    <row r="3783" spans="1:11">
      <c r="A3783">
        <v>11400</v>
      </c>
      <c r="B3783">
        <v>3917</v>
      </c>
      <c r="C3783" t="s">
        <v>4841</v>
      </c>
      <c r="D3783" t="s">
        <v>5183</v>
      </c>
      <c r="E3783" t="s">
        <v>1637</v>
      </c>
      <c r="F3783" t="s">
        <v>2379</v>
      </c>
      <c r="G3783" t="s">
        <v>2380</v>
      </c>
      <c r="H3783" t="s">
        <v>50</v>
      </c>
      <c r="I3783" t="s">
        <v>988</v>
      </c>
      <c r="J3783" t="s">
        <v>989</v>
      </c>
      <c r="K3783" t="s">
        <v>5184</v>
      </c>
    </row>
    <row r="3784" spans="1:11">
      <c r="A3784">
        <v>11400</v>
      </c>
      <c r="B3784">
        <v>3917</v>
      </c>
      <c r="C3784" t="s">
        <v>4841</v>
      </c>
      <c r="D3784" t="s">
        <v>5183</v>
      </c>
      <c r="E3784" t="s">
        <v>216</v>
      </c>
      <c r="F3784" t="s">
        <v>221</v>
      </c>
      <c r="G3784" t="s">
        <v>222</v>
      </c>
      <c r="H3784" t="s">
        <v>50</v>
      </c>
      <c r="I3784" t="s">
        <v>219</v>
      </c>
      <c r="J3784" t="s">
        <v>220</v>
      </c>
      <c r="K3784" t="s">
        <v>5184</v>
      </c>
    </row>
    <row r="3785" spans="1:11">
      <c r="A3785">
        <v>11400</v>
      </c>
      <c r="B3785">
        <v>3917</v>
      </c>
      <c r="C3785" t="s">
        <v>4841</v>
      </c>
      <c r="D3785" t="s">
        <v>5183</v>
      </c>
      <c r="E3785" t="s">
        <v>158</v>
      </c>
      <c r="F3785" t="s">
        <v>159</v>
      </c>
      <c r="G3785" t="s">
        <v>160</v>
      </c>
      <c r="H3785" t="s">
        <v>50</v>
      </c>
      <c r="I3785" t="s">
        <v>51</v>
      </c>
      <c r="J3785" t="s">
        <v>52</v>
      </c>
      <c r="K3785" t="s">
        <v>5184</v>
      </c>
    </row>
    <row r="3786" spans="1:11">
      <c r="A3786">
        <v>11400</v>
      </c>
      <c r="B3786">
        <v>3917</v>
      </c>
      <c r="C3786" t="s">
        <v>4841</v>
      </c>
      <c r="D3786" t="s">
        <v>5183</v>
      </c>
      <c r="E3786" t="s">
        <v>2059</v>
      </c>
      <c r="F3786" t="s">
        <v>5185</v>
      </c>
      <c r="G3786" t="s">
        <v>5186</v>
      </c>
      <c r="H3786" t="s">
        <v>50</v>
      </c>
      <c r="I3786" t="s">
        <v>369</v>
      </c>
      <c r="J3786" t="s">
        <v>370</v>
      </c>
      <c r="K3786" t="s">
        <v>5184</v>
      </c>
    </row>
    <row r="3787" spans="1:11">
      <c r="A3787">
        <v>11400</v>
      </c>
      <c r="B3787">
        <v>3917</v>
      </c>
      <c r="C3787" t="s">
        <v>4841</v>
      </c>
      <c r="D3787" t="s">
        <v>5183</v>
      </c>
      <c r="E3787" t="s">
        <v>2292</v>
      </c>
      <c r="F3787" t="s">
        <v>5171</v>
      </c>
      <c r="G3787" t="s">
        <v>5172</v>
      </c>
      <c r="H3787" t="s">
        <v>50</v>
      </c>
      <c r="I3787" t="s">
        <v>68</v>
      </c>
      <c r="J3787" t="s">
        <v>69</v>
      </c>
      <c r="K3787" t="s">
        <v>5184</v>
      </c>
    </row>
    <row r="3788" spans="1:11">
      <c r="A3788">
        <v>11400</v>
      </c>
      <c r="B3788">
        <v>3917</v>
      </c>
      <c r="C3788" t="s">
        <v>4841</v>
      </c>
      <c r="D3788" t="s">
        <v>5183</v>
      </c>
      <c r="E3788" t="s">
        <v>2939</v>
      </c>
      <c r="F3788" t="s">
        <v>5187</v>
      </c>
      <c r="G3788" t="s">
        <v>5188</v>
      </c>
      <c r="H3788" t="s">
        <v>50</v>
      </c>
      <c r="I3788" t="s">
        <v>571</v>
      </c>
      <c r="J3788" t="s">
        <v>572</v>
      </c>
      <c r="K3788" t="s">
        <v>5184</v>
      </c>
    </row>
    <row r="3789" spans="1:11">
      <c r="A3789">
        <v>11400</v>
      </c>
      <c r="B3789">
        <v>3917</v>
      </c>
      <c r="C3789" t="s">
        <v>4841</v>
      </c>
      <c r="D3789" t="s">
        <v>5183</v>
      </c>
      <c r="E3789" t="s">
        <v>444</v>
      </c>
      <c r="F3789" t="s">
        <v>445</v>
      </c>
      <c r="G3789" t="s">
        <v>446</v>
      </c>
      <c r="H3789" t="s">
        <v>50</v>
      </c>
      <c r="I3789" t="s">
        <v>51</v>
      </c>
      <c r="J3789" t="s">
        <v>52</v>
      </c>
      <c r="K3789" t="s">
        <v>5184</v>
      </c>
    </row>
    <row r="3790" spans="1:11">
      <c r="A3790">
        <v>11400</v>
      </c>
      <c r="B3790">
        <v>3917</v>
      </c>
      <c r="C3790" t="s">
        <v>4841</v>
      </c>
      <c r="D3790" t="s">
        <v>5183</v>
      </c>
      <c r="E3790" t="s">
        <v>861</v>
      </c>
      <c r="F3790" t="s">
        <v>1559</v>
      </c>
      <c r="G3790" t="s">
        <v>1560</v>
      </c>
      <c r="H3790" t="s">
        <v>50</v>
      </c>
      <c r="I3790" t="s">
        <v>988</v>
      </c>
      <c r="J3790" t="s">
        <v>989</v>
      </c>
      <c r="K3790" t="s">
        <v>5184</v>
      </c>
    </row>
    <row r="3791" spans="1:11">
      <c r="A3791">
        <v>11400</v>
      </c>
      <c r="B3791">
        <v>3917</v>
      </c>
      <c r="C3791" t="s">
        <v>4841</v>
      </c>
      <c r="D3791" t="s">
        <v>5183</v>
      </c>
      <c r="E3791" t="s">
        <v>861</v>
      </c>
      <c r="F3791" t="s">
        <v>5189</v>
      </c>
      <c r="G3791" t="s">
        <v>5190</v>
      </c>
      <c r="H3791" t="s">
        <v>50</v>
      </c>
      <c r="I3791" t="s">
        <v>988</v>
      </c>
      <c r="J3791" t="s">
        <v>989</v>
      </c>
      <c r="K3791" t="s">
        <v>5184</v>
      </c>
    </row>
    <row r="3792" spans="1:11">
      <c r="A3792">
        <v>11400</v>
      </c>
      <c r="B3792">
        <v>3917</v>
      </c>
      <c r="C3792" t="s">
        <v>4841</v>
      </c>
      <c r="D3792" t="s">
        <v>5183</v>
      </c>
      <c r="E3792" t="s">
        <v>3206</v>
      </c>
      <c r="F3792" t="s">
        <v>5173</v>
      </c>
      <c r="G3792" t="s">
        <v>5174</v>
      </c>
      <c r="H3792" t="s">
        <v>50</v>
      </c>
      <c r="I3792" t="s">
        <v>316</v>
      </c>
      <c r="J3792" t="s">
        <v>265</v>
      </c>
      <c r="K3792" t="s">
        <v>5184</v>
      </c>
    </row>
    <row r="3793" spans="1:11">
      <c r="A3793">
        <v>11400</v>
      </c>
      <c r="B3793">
        <v>3917</v>
      </c>
      <c r="C3793" t="s">
        <v>4841</v>
      </c>
      <c r="D3793" t="s">
        <v>5183</v>
      </c>
      <c r="E3793" t="s">
        <v>3206</v>
      </c>
      <c r="F3793" t="s">
        <v>5175</v>
      </c>
      <c r="G3793" t="s">
        <v>5176</v>
      </c>
      <c r="H3793" t="s">
        <v>50</v>
      </c>
      <c r="I3793" t="s">
        <v>219</v>
      </c>
      <c r="J3793" t="s">
        <v>220</v>
      </c>
      <c r="K3793" t="s">
        <v>5184</v>
      </c>
    </row>
    <row r="3794" spans="1:11">
      <c r="A3794">
        <v>11400</v>
      </c>
      <c r="B3794">
        <v>3917</v>
      </c>
      <c r="C3794" t="s">
        <v>4841</v>
      </c>
      <c r="D3794" t="s">
        <v>5183</v>
      </c>
      <c r="E3794" t="s">
        <v>65</v>
      </c>
      <c r="F3794" t="s">
        <v>1257</v>
      </c>
      <c r="G3794" t="s">
        <v>1258</v>
      </c>
      <c r="H3794" t="s">
        <v>50</v>
      </c>
      <c r="I3794" t="s">
        <v>1259</v>
      </c>
      <c r="J3794" t="s">
        <v>1260</v>
      </c>
      <c r="K3794" t="s">
        <v>5184</v>
      </c>
    </row>
    <row r="3795" spans="1:11">
      <c r="A3795">
        <v>11401</v>
      </c>
      <c r="B3795">
        <v>3917</v>
      </c>
      <c r="C3795" t="s">
        <v>4841</v>
      </c>
      <c r="D3795" t="s">
        <v>2390</v>
      </c>
      <c r="E3795" t="s">
        <v>5191</v>
      </c>
      <c r="F3795" t="s">
        <v>5192</v>
      </c>
      <c r="G3795" t="s">
        <v>5193</v>
      </c>
      <c r="H3795" t="s">
        <v>50</v>
      </c>
      <c r="I3795" t="s">
        <v>63</v>
      </c>
      <c r="J3795" t="s">
        <v>81</v>
      </c>
      <c r="K3795" t="s">
        <v>1921</v>
      </c>
    </row>
    <row r="3796" spans="1:11">
      <c r="A3796">
        <v>11401</v>
      </c>
      <c r="B3796">
        <v>3917</v>
      </c>
      <c r="C3796" t="s">
        <v>4841</v>
      </c>
      <c r="D3796" t="s">
        <v>2390</v>
      </c>
      <c r="E3796" t="s">
        <v>65</v>
      </c>
      <c r="F3796" t="s">
        <v>1257</v>
      </c>
      <c r="G3796" t="s">
        <v>1258</v>
      </c>
      <c r="H3796" t="s">
        <v>50</v>
      </c>
      <c r="I3796" t="s">
        <v>1259</v>
      </c>
      <c r="J3796" t="s">
        <v>1260</v>
      </c>
      <c r="K3796" t="s">
        <v>1921</v>
      </c>
    </row>
    <row r="3797" spans="1:11">
      <c r="A3797">
        <v>11402</v>
      </c>
      <c r="B3797">
        <v>3917</v>
      </c>
      <c r="C3797" t="s">
        <v>4841</v>
      </c>
      <c r="D3797" t="s">
        <v>1700</v>
      </c>
      <c r="E3797" t="s">
        <v>1456</v>
      </c>
      <c r="F3797" t="s">
        <v>1457</v>
      </c>
      <c r="G3797" t="s">
        <v>1458</v>
      </c>
      <c r="H3797" t="s">
        <v>50</v>
      </c>
      <c r="I3797" t="s">
        <v>2281</v>
      </c>
      <c r="J3797" t="s">
        <v>1328</v>
      </c>
      <c r="K3797" t="s">
        <v>1105</v>
      </c>
    </row>
    <row r="3798" spans="1:11">
      <c r="A3798">
        <v>11402</v>
      </c>
      <c r="B3798">
        <v>3917</v>
      </c>
      <c r="C3798" t="s">
        <v>4841</v>
      </c>
      <c r="D3798" t="s">
        <v>1700</v>
      </c>
      <c r="E3798" t="s">
        <v>2292</v>
      </c>
      <c r="F3798" t="s">
        <v>5171</v>
      </c>
      <c r="G3798" t="s">
        <v>5172</v>
      </c>
      <c r="H3798" t="s">
        <v>50</v>
      </c>
      <c r="I3798" t="s">
        <v>5194</v>
      </c>
      <c r="J3798" t="s">
        <v>5195</v>
      </c>
      <c r="K3798" t="s">
        <v>1105</v>
      </c>
    </row>
    <row r="3799" spans="1:11">
      <c r="A3799">
        <v>11402</v>
      </c>
      <c r="B3799">
        <v>3917</v>
      </c>
      <c r="C3799" t="s">
        <v>4841</v>
      </c>
      <c r="D3799" t="s">
        <v>1700</v>
      </c>
      <c r="E3799" t="s">
        <v>65</v>
      </c>
      <c r="F3799" t="s">
        <v>1257</v>
      </c>
      <c r="G3799" t="s">
        <v>1258</v>
      </c>
      <c r="H3799" t="s">
        <v>50</v>
      </c>
      <c r="I3799" t="s">
        <v>1259</v>
      </c>
      <c r="J3799" t="s">
        <v>1260</v>
      </c>
      <c r="K3799" t="s">
        <v>1105</v>
      </c>
    </row>
    <row r="3800" spans="1:11">
      <c r="A3800">
        <v>11403</v>
      </c>
      <c r="B3800">
        <v>3917</v>
      </c>
      <c r="C3800" t="s">
        <v>4841</v>
      </c>
      <c r="D3800" t="s">
        <v>589</v>
      </c>
      <c r="E3800" t="s">
        <v>4559</v>
      </c>
      <c r="F3800" t="s">
        <v>5196</v>
      </c>
      <c r="G3800" t="s">
        <v>5197</v>
      </c>
      <c r="H3800" t="s">
        <v>50</v>
      </c>
      <c r="I3800" t="s">
        <v>1095</v>
      </c>
      <c r="J3800" t="s">
        <v>1096</v>
      </c>
      <c r="K3800" t="s">
        <v>1055</v>
      </c>
    </row>
    <row r="3801" spans="1:11">
      <c r="A3801">
        <v>11403</v>
      </c>
      <c r="B3801">
        <v>3917</v>
      </c>
      <c r="C3801" t="s">
        <v>4841</v>
      </c>
      <c r="D3801" t="s">
        <v>589</v>
      </c>
      <c r="E3801" t="s">
        <v>4559</v>
      </c>
      <c r="F3801" t="s">
        <v>5198</v>
      </c>
      <c r="G3801" t="s">
        <v>5199</v>
      </c>
      <c r="H3801" t="s">
        <v>50</v>
      </c>
      <c r="I3801" t="s">
        <v>233</v>
      </c>
      <c r="J3801" t="s">
        <v>234</v>
      </c>
      <c r="K3801" t="s">
        <v>1055</v>
      </c>
    </row>
    <row r="3802" spans="1:11">
      <c r="A3802">
        <v>11403</v>
      </c>
      <c r="B3802">
        <v>3917</v>
      </c>
      <c r="C3802" t="s">
        <v>4841</v>
      </c>
      <c r="D3802" t="s">
        <v>589</v>
      </c>
      <c r="E3802" t="s">
        <v>305</v>
      </c>
      <c r="F3802" t="s">
        <v>306</v>
      </c>
      <c r="G3802" t="s">
        <v>307</v>
      </c>
      <c r="H3802" t="s">
        <v>50</v>
      </c>
      <c r="I3802" t="s">
        <v>308</v>
      </c>
      <c r="J3802" t="s">
        <v>62</v>
      </c>
      <c r="K3802" t="s">
        <v>1055</v>
      </c>
    </row>
    <row r="3803" spans="1:11">
      <c r="A3803">
        <v>11403</v>
      </c>
      <c r="B3803">
        <v>3917</v>
      </c>
      <c r="C3803" t="s">
        <v>4841</v>
      </c>
      <c r="D3803" t="s">
        <v>589</v>
      </c>
      <c r="E3803" t="s">
        <v>65</v>
      </c>
      <c r="F3803" t="s">
        <v>1257</v>
      </c>
      <c r="G3803" t="s">
        <v>1258</v>
      </c>
      <c r="H3803" t="s">
        <v>50</v>
      </c>
      <c r="I3803" t="s">
        <v>1259</v>
      </c>
      <c r="J3803" t="s">
        <v>1260</v>
      </c>
      <c r="K3803" t="s">
        <v>1055</v>
      </c>
    </row>
    <row r="3804" spans="1:11">
      <c r="A3804">
        <v>11404</v>
      </c>
      <c r="B3804">
        <v>3917</v>
      </c>
      <c r="C3804" t="s">
        <v>4841</v>
      </c>
      <c r="D3804" t="s">
        <v>998</v>
      </c>
      <c r="E3804" t="s">
        <v>507</v>
      </c>
      <c r="F3804" t="s">
        <v>2099</v>
      </c>
      <c r="G3804" t="s">
        <v>2100</v>
      </c>
      <c r="H3804" t="s">
        <v>50</v>
      </c>
      <c r="I3804" t="s">
        <v>99</v>
      </c>
      <c r="J3804" t="s">
        <v>100</v>
      </c>
      <c r="K3804" t="s">
        <v>3241</v>
      </c>
    </row>
    <row r="3805" spans="1:11">
      <c r="A3805">
        <v>11404</v>
      </c>
      <c r="B3805">
        <v>3917</v>
      </c>
      <c r="C3805" t="s">
        <v>4841</v>
      </c>
      <c r="D3805" t="s">
        <v>998</v>
      </c>
      <c r="E3805" t="s">
        <v>65</v>
      </c>
      <c r="F3805" t="s">
        <v>1257</v>
      </c>
      <c r="G3805" t="s">
        <v>1258</v>
      </c>
      <c r="H3805" t="s">
        <v>50</v>
      </c>
      <c r="I3805" t="s">
        <v>1259</v>
      </c>
      <c r="J3805" t="s">
        <v>1260</v>
      </c>
      <c r="K3805" t="s">
        <v>3241</v>
      </c>
    </row>
    <row r="3806" spans="1:11">
      <c r="A3806">
        <v>11405</v>
      </c>
      <c r="B3806">
        <v>3917</v>
      </c>
      <c r="C3806" t="s">
        <v>4841</v>
      </c>
      <c r="D3806" t="s">
        <v>2962</v>
      </c>
      <c r="E3806" t="s">
        <v>2292</v>
      </c>
      <c r="F3806" t="s">
        <v>5171</v>
      </c>
      <c r="G3806" t="s">
        <v>5172</v>
      </c>
      <c r="H3806" t="s">
        <v>50</v>
      </c>
      <c r="I3806" t="s">
        <v>68</v>
      </c>
      <c r="J3806" t="s">
        <v>69</v>
      </c>
      <c r="K3806" t="s">
        <v>1340</v>
      </c>
    </row>
    <row r="3807" spans="1:11">
      <c r="A3807">
        <v>11405</v>
      </c>
      <c r="B3807">
        <v>3917</v>
      </c>
      <c r="C3807" t="s">
        <v>4841</v>
      </c>
      <c r="D3807" t="s">
        <v>2962</v>
      </c>
      <c r="E3807" t="s">
        <v>701</v>
      </c>
      <c r="F3807" t="s">
        <v>5156</v>
      </c>
      <c r="G3807" t="s">
        <v>5157</v>
      </c>
      <c r="H3807" t="s">
        <v>685</v>
      </c>
      <c r="I3807" t="s">
        <v>212</v>
      </c>
      <c r="J3807" t="s">
        <v>3047</v>
      </c>
      <c r="K3807" t="s">
        <v>1340</v>
      </c>
    </row>
    <row r="3808" spans="1:11">
      <c r="A3808">
        <v>11405</v>
      </c>
      <c r="B3808">
        <v>3917</v>
      </c>
      <c r="C3808" t="s">
        <v>4841</v>
      </c>
      <c r="D3808" t="s">
        <v>2962</v>
      </c>
      <c r="E3808" t="s">
        <v>704</v>
      </c>
      <c r="F3808" t="s">
        <v>5200</v>
      </c>
      <c r="G3808" t="s">
        <v>5201</v>
      </c>
      <c r="H3808" t="s">
        <v>50</v>
      </c>
      <c r="I3808" t="s">
        <v>838</v>
      </c>
      <c r="J3808" t="s">
        <v>839</v>
      </c>
      <c r="K3808" t="s">
        <v>1340</v>
      </c>
    </row>
    <row r="3809" spans="1:11">
      <c r="A3809">
        <v>11405</v>
      </c>
      <c r="B3809">
        <v>3917</v>
      </c>
      <c r="C3809" t="s">
        <v>4841</v>
      </c>
      <c r="D3809" t="s">
        <v>2962</v>
      </c>
      <c r="E3809" t="s">
        <v>1135</v>
      </c>
      <c r="F3809" t="s">
        <v>5202</v>
      </c>
      <c r="G3809" t="s">
        <v>5203</v>
      </c>
      <c r="H3809" t="s">
        <v>50</v>
      </c>
      <c r="I3809" t="s">
        <v>203</v>
      </c>
      <c r="J3809" t="s">
        <v>204</v>
      </c>
      <c r="K3809" t="s">
        <v>1340</v>
      </c>
    </row>
    <row r="3810" spans="1:11">
      <c r="A3810">
        <v>11405</v>
      </c>
      <c r="B3810">
        <v>3917</v>
      </c>
      <c r="C3810" t="s">
        <v>4841</v>
      </c>
      <c r="D3810" t="s">
        <v>2962</v>
      </c>
      <c r="E3810" t="s">
        <v>3206</v>
      </c>
      <c r="F3810" t="s">
        <v>5175</v>
      </c>
      <c r="G3810" t="s">
        <v>5176</v>
      </c>
      <c r="H3810" t="s">
        <v>50</v>
      </c>
      <c r="I3810" t="s">
        <v>219</v>
      </c>
      <c r="J3810" t="s">
        <v>220</v>
      </c>
      <c r="K3810" t="s">
        <v>1340</v>
      </c>
    </row>
    <row r="3811" spans="1:11">
      <c r="A3811">
        <v>11405</v>
      </c>
      <c r="B3811">
        <v>3917</v>
      </c>
      <c r="C3811" t="s">
        <v>4841</v>
      </c>
      <c r="D3811" t="s">
        <v>2962</v>
      </c>
      <c r="E3811" t="s">
        <v>3206</v>
      </c>
      <c r="F3811" t="s">
        <v>5173</v>
      </c>
      <c r="G3811" t="s">
        <v>5174</v>
      </c>
      <c r="H3811" t="s">
        <v>50</v>
      </c>
      <c r="I3811" t="s">
        <v>316</v>
      </c>
      <c r="J3811" t="s">
        <v>265</v>
      </c>
      <c r="K3811" t="s">
        <v>1340</v>
      </c>
    </row>
    <row r="3812" spans="1:11">
      <c r="A3812">
        <v>11405</v>
      </c>
      <c r="B3812">
        <v>3917</v>
      </c>
      <c r="C3812" t="s">
        <v>4841</v>
      </c>
      <c r="D3812" t="s">
        <v>2962</v>
      </c>
      <c r="E3812" t="s">
        <v>65</v>
      </c>
      <c r="F3812" t="s">
        <v>1257</v>
      </c>
      <c r="G3812" t="s">
        <v>1258</v>
      </c>
      <c r="H3812" t="s">
        <v>50</v>
      </c>
      <c r="I3812" t="s">
        <v>2323</v>
      </c>
      <c r="J3812" t="s">
        <v>2324</v>
      </c>
      <c r="K3812" t="s">
        <v>1340</v>
      </c>
    </row>
    <row r="3813" spans="1:11">
      <c r="A3813">
        <v>11406</v>
      </c>
      <c r="B3813">
        <v>3917</v>
      </c>
      <c r="C3813" t="s">
        <v>4841</v>
      </c>
      <c r="D3813" t="s">
        <v>4516</v>
      </c>
      <c r="E3813" t="s">
        <v>389</v>
      </c>
      <c r="F3813" t="s">
        <v>390</v>
      </c>
      <c r="G3813" t="s">
        <v>391</v>
      </c>
      <c r="H3813" t="s">
        <v>50</v>
      </c>
      <c r="I3813" t="s">
        <v>719</v>
      </c>
      <c r="J3813" t="s">
        <v>720</v>
      </c>
      <c r="K3813" t="s">
        <v>5204</v>
      </c>
    </row>
    <row r="3814" spans="1:11">
      <c r="A3814">
        <v>11406</v>
      </c>
      <c r="B3814">
        <v>3917</v>
      </c>
      <c r="C3814" t="s">
        <v>4841</v>
      </c>
      <c r="D3814" t="s">
        <v>4516</v>
      </c>
      <c r="E3814" t="s">
        <v>328</v>
      </c>
      <c r="F3814" t="s">
        <v>2396</v>
      </c>
      <c r="G3814" t="s">
        <v>2397</v>
      </c>
      <c r="H3814" t="s">
        <v>50</v>
      </c>
      <c r="I3814" t="s">
        <v>351</v>
      </c>
      <c r="J3814" t="s">
        <v>352</v>
      </c>
      <c r="K3814" t="s">
        <v>5204</v>
      </c>
    </row>
    <row r="3815" spans="1:11">
      <c r="A3815">
        <v>11406</v>
      </c>
      <c r="B3815">
        <v>3917</v>
      </c>
      <c r="C3815" t="s">
        <v>4841</v>
      </c>
      <c r="D3815" t="s">
        <v>4516</v>
      </c>
      <c r="E3815" t="s">
        <v>398</v>
      </c>
      <c r="F3815" t="s">
        <v>1097</v>
      </c>
      <c r="G3815" t="s">
        <v>1098</v>
      </c>
      <c r="H3815" t="s">
        <v>50</v>
      </c>
      <c r="I3815" t="s">
        <v>1479</v>
      </c>
      <c r="J3815" t="s">
        <v>1480</v>
      </c>
      <c r="K3815" t="s">
        <v>5204</v>
      </c>
    </row>
    <row r="3816" spans="1:11">
      <c r="A3816">
        <v>11406</v>
      </c>
      <c r="B3816">
        <v>3917</v>
      </c>
      <c r="C3816" t="s">
        <v>4841</v>
      </c>
      <c r="D3816" t="s">
        <v>4516</v>
      </c>
      <c r="E3816" t="s">
        <v>398</v>
      </c>
      <c r="F3816" t="s">
        <v>2177</v>
      </c>
      <c r="G3816" t="s">
        <v>400</v>
      </c>
      <c r="H3816" t="s">
        <v>50</v>
      </c>
      <c r="I3816" t="s">
        <v>289</v>
      </c>
      <c r="J3816" t="s">
        <v>290</v>
      </c>
      <c r="K3816" t="s">
        <v>5204</v>
      </c>
    </row>
    <row r="3817" spans="1:11">
      <c r="A3817">
        <v>11406</v>
      </c>
      <c r="B3817">
        <v>3917</v>
      </c>
      <c r="C3817" t="s">
        <v>4841</v>
      </c>
      <c r="D3817" t="s">
        <v>4516</v>
      </c>
      <c r="E3817" t="s">
        <v>331</v>
      </c>
      <c r="F3817" t="s">
        <v>2238</v>
      </c>
      <c r="G3817" t="s">
        <v>2239</v>
      </c>
      <c r="H3817" t="s">
        <v>50</v>
      </c>
      <c r="I3817" t="s">
        <v>122</v>
      </c>
      <c r="J3817" t="s">
        <v>123</v>
      </c>
      <c r="K3817" t="s">
        <v>5204</v>
      </c>
    </row>
    <row r="3818" spans="1:11">
      <c r="A3818">
        <v>11406</v>
      </c>
      <c r="B3818">
        <v>3917</v>
      </c>
      <c r="C3818" t="s">
        <v>4841</v>
      </c>
      <c r="D3818" t="s">
        <v>4516</v>
      </c>
      <c r="E3818" t="s">
        <v>331</v>
      </c>
      <c r="F3818" t="s">
        <v>1305</v>
      </c>
      <c r="G3818" t="s">
        <v>1306</v>
      </c>
      <c r="H3818" t="s">
        <v>50</v>
      </c>
      <c r="I3818" t="s">
        <v>195</v>
      </c>
      <c r="J3818" t="s">
        <v>196</v>
      </c>
      <c r="K3818" t="s">
        <v>5204</v>
      </c>
    </row>
    <row r="3819" spans="1:11">
      <c r="A3819">
        <v>11406</v>
      </c>
      <c r="B3819">
        <v>3917</v>
      </c>
      <c r="C3819" t="s">
        <v>4841</v>
      </c>
      <c r="D3819" t="s">
        <v>4516</v>
      </c>
      <c r="E3819" t="s">
        <v>331</v>
      </c>
      <c r="F3819" t="s">
        <v>5205</v>
      </c>
      <c r="G3819" t="s">
        <v>5206</v>
      </c>
      <c r="H3819" t="s">
        <v>50</v>
      </c>
      <c r="I3819" t="s">
        <v>79</v>
      </c>
      <c r="J3819" t="s">
        <v>80</v>
      </c>
      <c r="K3819" t="s">
        <v>5204</v>
      </c>
    </row>
    <row r="3820" spans="1:11">
      <c r="A3820">
        <v>11406</v>
      </c>
      <c r="B3820">
        <v>3917</v>
      </c>
      <c r="C3820" t="s">
        <v>4841</v>
      </c>
      <c r="D3820" t="s">
        <v>4516</v>
      </c>
      <c r="E3820" t="s">
        <v>331</v>
      </c>
      <c r="F3820" t="s">
        <v>406</v>
      </c>
      <c r="G3820" t="s">
        <v>407</v>
      </c>
      <c r="H3820" t="s">
        <v>50</v>
      </c>
      <c r="I3820" t="s">
        <v>377</v>
      </c>
      <c r="J3820" t="s">
        <v>378</v>
      </c>
      <c r="K3820" t="s">
        <v>5204</v>
      </c>
    </row>
    <row r="3821" spans="1:11">
      <c r="A3821">
        <v>11406</v>
      </c>
      <c r="B3821">
        <v>3917</v>
      </c>
      <c r="C3821" t="s">
        <v>4841</v>
      </c>
      <c r="D3821" t="s">
        <v>4516</v>
      </c>
      <c r="E3821" t="s">
        <v>331</v>
      </c>
      <c r="F3821" t="s">
        <v>2705</v>
      </c>
      <c r="G3821" t="s">
        <v>2706</v>
      </c>
      <c r="H3821" t="s">
        <v>50</v>
      </c>
      <c r="I3821" t="s">
        <v>289</v>
      </c>
      <c r="J3821" t="s">
        <v>290</v>
      </c>
      <c r="K3821" t="s">
        <v>5204</v>
      </c>
    </row>
    <row r="3822" spans="1:11">
      <c r="A3822">
        <v>11406</v>
      </c>
      <c r="B3822">
        <v>3917</v>
      </c>
      <c r="C3822" t="s">
        <v>4841</v>
      </c>
      <c r="D3822" t="s">
        <v>4516</v>
      </c>
      <c r="E3822" t="s">
        <v>71</v>
      </c>
      <c r="F3822" t="s">
        <v>266</v>
      </c>
      <c r="G3822" t="s">
        <v>267</v>
      </c>
      <c r="H3822" t="s">
        <v>50</v>
      </c>
      <c r="I3822" t="s">
        <v>264</v>
      </c>
      <c r="J3822" t="s">
        <v>936</v>
      </c>
      <c r="K3822" t="s">
        <v>5204</v>
      </c>
    </row>
    <row r="3823" spans="1:11">
      <c r="A3823">
        <v>11406</v>
      </c>
      <c r="B3823">
        <v>3917</v>
      </c>
      <c r="C3823" t="s">
        <v>4841</v>
      </c>
      <c r="D3823" t="s">
        <v>4516</v>
      </c>
      <c r="E3823" t="s">
        <v>54</v>
      </c>
      <c r="F3823" t="s">
        <v>4805</v>
      </c>
      <c r="G3823" t="s">
        <v>4806</v>
      </c>
      <c r="H3823" t="s">
        <v>50</v>
      </c>
      <c r="I3823" t="s">
        <v>321</v>
      </c>
      <c r="J3823" t="s">
        <v>322</v>
      </c>
      <c r="K3823" t="s">
        <v>5204</v>
      </c>
    </row>
    <row r="3824" spans="1:11">
      <c r="A3824">
        <v>11406</v>
      </c>
      <c r="B3824">
        <v>3917</v>
      </c>
      <c r="C3824" t="s">
        <v>4841</v>
      </c>
      <c r="D3824" t="s">
        <v>4516</v>
      </c>
      <c r="E3824" t="s">
        <v>3385</v>
      </c>
      <c r="F3824" t="s">
        <v>5207</v>
      </c>
      <c r="G3824" t="s">
        <v>5208</v>
      </c>
      <c r="H3824" t="s">
        <v>50</v>
      </c>
      <c r="I3824" t="s">
        <v>393</v>
      </c>
      <c r="J3824" t="s">
        <v>394</v>
      </c>
      <c r="K3824" t="s">
        <v>5204</v>
      </c>
    </row>
    <row r="3825" spans="1:11">
      <c r="A3825">
        <v>11406</v>
      </c>
      <c r="B3825">
        <v>3917</v>
      </c>
      <c r="C3825" t="s">
        <v>4841</v>
      </c>
      <c r="D3825" t="s">
        <v>4516</v>
      </c>
      <c r="E3825" t="s">
        <v>3385</v>
      </c>
      <c r="F3825" t="s">
        <v>5209</v>
      </c>
      <c r="G3825" t="s">
        <v>5210</v>
      </c>
      <c r="H3825" t="s">
        <v>50</v>
      </c>
      <c r="I3825" t="s">
        <v>719</v>
      </c>
      <c r="J3825" t="s">
        <v>720</v>
      </c>
      <c r="K3825" t="s">
        <v>5204</v>
      </c>
    </row>
    <row r="3826" spans="1:11">
      <c r="A3826">
        <v>11406</v>
      </c>
      <c r="B3826">
        <v>3917</v>
      </c>
      <c r="C3826" t="s">
        <v>4841</v>
      </c>
      <c r="D3826" t="s">
        <v>4516</v>
      </c>
      <c r="E3826" t="s">
        <v>65</v>
      </c>
      <c r="F3826" t="s">
        <v>1257</v>
      </c>
      <c r="G3826" t="s">
        <v>1258</v>
      </c>
      <c r="H3826" t="s">
        <v>50</v>
      </c>
      <c r="I3826" t="s">
        <v>1259</v>
      </c>
      <c r="J3826" t="s">
        <v>1260</v>
      </c>
      <c r="K3826" t="s">
        <v>5204</v>
      </c>
    </row>
    <row r="3827" spans="1:11">
      <c r="A3827">
        <v>11407</v>
      </c>
      <c r="B3827">
        <v>3917</v>
      </c>
      <c r="C3827" t="s">
        <v>4841</v>
      </c>
      <c r="D3827" t="s">
        <v>5211</v>
      </c>
      <c r="E3827" t="s">
        <v>331</v>
      </c>
      <c r="F3827" t="s">
        <v>2508</v>
      </c>
      <c r="G3827" t="s">
        <v>2509</v>
      </c>
      <c r="H3827" t="s">
        <v>50</v>
      </c>
      <c r="I3827" t="s">
        <v>542</v>
      </c>
      <c r="J3827" t="s">
        <v>543</v>
      </c>
      <c r="K3827" t="s">
        <v>5212</v>
      </c>
    </row>
    <row r="3828" spans="1:11">
      <c r="A3828">
        <v>11407</v>
      </c>
      <c r="B3828">
        <v>3917</v>
      </c>
      <c r="C3828" t="s">
        <v>4841</v>
      </c>
      <c r="D3828" t="s">
        <v>5211</v>
      </c>
      <c r="E3828" t="s">
        <v>701</v>
      </c>
      <c r="F3828" t="s">
        <v>5156</v>
      </c>
      <c r="G3828" t="s">
        <v>5157</v>
      </c>
      <c r="H3828" t="s">
        <v>50</v>
      </c>
      <c r="I3828" t="s">
        <v>775</v>
      </c>
      <c r="J3828" t="s">
        <v>776</v>
      </c>
      <c r="K3828" t="s">
        <v>5212</v>
      </c>
    </row>
    <row r="3829" spans="1:11">
      <c r="A3829">
        <v>11407</v>
      </c>
      <c r="B3829">
        <v>3917</v>
      </c>
      <c r="C3829" t="s">
        <v>4841</v>
      </c>
      <c r="D3829" t="s">
        <v>5211</v>
      </c>
      <c r="E3829" t="s">
        <v>701</v>
      </c>
      <c r="F3829" t="s">
        <v>5156</v>
      </c>
      <c r="G3829" t="s">
        <v>5157</v>
      </c>
      <c r="H3829" t="s">
        <v>50</v>
      </c>
      <c r="I3829" t="s">
        <v>775</v>
      </c>
      <c r="J3829" t="s">
        <v>776</v>
      </c>
      <c r="K3829" t="s">
        <v>5212</v>
      </c>
    </row>
    <row r="3830" spans="1:11">
      <c r="A3830">
        <v>11407</v>
      </c>
      <c r="B3830">
        <v>3917</v>
      </c>
      <c r="C3830" t="s">
        <v>4841</v>
      </c>
      <c r="D3830" t="s">
        <v>5211</v>
      </c>
      <c r="E3830" t="s">
        <v>3206</v>
      </c>
      <c r="F3830" t="s">
        <v>5173</v>
      </c>
      <c r="G3830" t="s">
        <v>5174</v>
      </c>
      <c r="H3830" t="s">
        <v>62</v>
      </c>
      <c r="I3830" t="s">
        <v>316</v>
      </c>
      <c r="J3830" t="s">
        <v>234</v>
      </c>
      <c r="K3830" t="s">
        <v>5212</v>
      </c>
    </row>
    <row r="3831" spans="1:11">
      <c r="A3831">
        <v>11407</v>
      </c>
      <c r="B3831">
        <v>3917</v>
      </c>
      <c r="C3831" t="s">
        <v>4841</v>
      </c>
      <c r="D3831" t="s">
        <v>5211</v>
      </c>
      <c r="E3831" t="s">
        <v>3206</v>
      </c>
      <c r="F3831" t="s">
        <v>5175</v>
      </c>
      <c r="G3831" t="s">
        <v>5176</v>
      </c>
      <c r="H3831" t="s">
        <v>50</v>
      </c>
      <c r="I3831" t="s">
        <v>219</v>
      </c>
      <c r="J3831" t="s">
        <v>220</v>
      </c>
      <c r="K3831" t="s">
        <v>5212</v>
      </c>
    </row>
    <row r="3832" spans="1:11">
      <c r="A3832">
        <v>11407</v>
      </c>
      <c r="B3832">
        <v>3917</v>
      </c>
      <c r="C3832" t="s">
        <v>4841</v>
      </c>
      <c r="D3832" t="s">
        <v>5211</v>
      </c>
      <c r="E3832" t="s">
        <v>65</v>
      </c>
      <c r="F3832" t="s">
        <v>1257</v>
      </c>
      <c r="G3832" t="s">
        <v>1258</v>
      </c>
      <c r="H3832" t="s">
        <v>62</v>
      </c>
      <c r="I3832" t="s">
        <v>1259</v>
      </c>
      <c r="J3832" t="s">
        <v>3470</v>
      </c>
      <c r="K3832" t="s">
        <v>5212</v>
      </c>
    </row>
    <row r="3833" spans="1:11">
      <c r="A3833">
        <v>11408</v>
      </c>
      <c r="B3833">
        <v>3917</v>
      </c>
      <c r="C3833" t="s">
        <v>4841</v>
      </c>
      <c r="D3833" t="s">
        <v>5213</v>
      </c>
      <c r="E3833" t="s">
        <v>382</v>
      </c>
      <c r="F3833" t="s">
        <v>383</v>
      </c>
      <c r="G3833" t="s">
        <v>384</v>
      </c>
      <c r="H3833" t="s">
        <v>50</v>
      </c>
      <c r="I3833" t="s">
        <v>385</v>
      </c>
      <c r="J3833" t="s">
        <v>386</v>
      </c>
      <c r="K3833" t="s">
        <v>5214</v>
      </c>
    </row>
    <row r="3834" spans="1:11">
      <c r="A3834">
        <v>11408</v>
      </c>
      <c r="B3834">
        <v>3917</v>
      </c>
      <c r="C3834" t="s">
        <v>4841</v>
      </c>
      <c r="D3834" t="s">
        <v>5213</v>
      </c>
      <c r="E3834" t="s">
        <v>3206</v>
      </c>
      <c r="F3834" t="s">
        <v>5175</v>
      </c>
      <c r="G3834" t="s">
        <v>5176</v>
      </c>
      <c r="H3834" t="s">
        <v>50</v>
      </c>
      <c r="I3834" t="s">
        <v>219</v>
      </c>
      <c r="J3834" t="s">
        <v>220</v>
      </c>
      <c r="K3834" t="s">
        <v>5214</v>
      </c>
    </row>
    <row r="3835" spans="1:11">
      <c r="A3835">
        <v>11408</v>
      </c>
      <c r="B3835">
        <v>3917</v>
      </c>
      <c r="C3835" t="s">
        <v>4841</v>
      </c>
      <c r="D3835" t="s">
        <v>5213</v>
      </c>
      <c r="E3835" t="s">
        <v>65</v>
      </c>
      <c r="F3835" t="s">
        <v>1257</v>
      </c>
      <c r="G3835" t="s">
        <v>1258</v>
      </c>
      <c r="H3835" t="s">
        <v>50</v>
      </c>
      <c r="I3835" t="s">
        <v>1259</v>
      </c>
      <c r="J3835" t="s">
        <v>1260</v>
      </c>
      <c r="K3835" t="s">
        <v>5214</v>
      </c>
    </row>
    <row r="3836" spans="1:11">
      <c r="A3836">
        <v>11409</v>
      </c>
      <c r="B3836">
        <v>3917</v>
      </c>
      <c r="C3836" t="s">
        <v>4841</v>
      </c>
      <c r="D3836" t="s">
        <v>4140</v>
      </c>
      <c r="E3836" t="s">
        <v>395</v>
      </c>
      <c r="F3836" t="s">
        <v>5075</v>
      </c>
      <c r="G3836" t="s">
        <v>5076</v>
      </c>
      <c r="H3836" t="s">
        <v>50</v>
      </c>
      <c r="I3836" t="s">
        <v>284</v>
      </c>
      <c r="J3836" t="s">
        <v>285</v>
      </c>
      <c r="K3836" t="s">
        <v>5215</v>
      </c>
    </row>
    <row r="3837" spans="1:11">
      <c r="A3837">
        <v>11409</v>
      </c>
      <c r="B3837">
        <v>3917</v>
      </c>
      <c r="C3837" t="s">
        <v>4841</v>
      </c>
      <c r="D3837" t="s">
        <v>4140</v>
      </c>
      <c r="E3837" t="s">
        <v>331</v>
      </c>
      <c r="F3837" t="s">
        <v>414</v>
      </c>
      <c r="G3837" t="s">
        <v>415</v>
      </c>
      <c r="H3837" t="s">
        <v>50</v>
      </c>
      <c r="I3837" t="s">
        <v>79</v>
      </c>
      <c r="J3837" t="s">
        <v>80</v>
      </c>
      <c r="K3837" t="s">
        <v>5215</v>
      </c>
    </row>
    <row r="3838" spans="1:11">
      <c r="A3838">
        <v>11409</v>
      </c>
      <c r="B3838">
        <v>3917</v>
      </c>
      <c r="C3838" t="s">
        <v>4841</v>
      </c>
      <c r="D3838" t="s">
        <v>4140</v>
      </c>
      <c r="E3838" t="s">
        <v>947</v>
      </c>
      <c r="F3838" t="s">
        <v>3274</v>
      </c>
      <c r="G3838" t="s">
        <v>3275</v>
      </c>
      <c r="H3838" t="s">
        <v>62</v>
      </c>
      <c r="I3838" t="s">
        <v>260</v>
      </c>
      <c r="J3838" t="s">
        <v>1328</v>
      </c>
      <c r="K3838" t="s">
        <v>5215</v>
      </c>
    </row>
    <row r="3839" spans="1:11">
      <c r="A3839">
        <v>11409</v>
      </c>
      <c r="B3839">
        <v>3917</v>
      </c>
      <c r="C3839" t="s">
        <v>4841</v>
      </c>
      <c r="D3839" t="s">
        <v>4140</v>
      </c>
      <c r="E3839" t="s">
        <v>474</v>
      </c>
      <c r="F3839" t="s">
        <v>5216</v>
      </c>
      <c r="G3839" t="s">
        <v>5217</v>
      </c>
      <c r="H3839" t="s">
        <v>50</v>
      </c>
      <c r="I3839" t="s">
        <v>284</v>
      </c>
      <c r="J3839" t="s">
        <v>285</v>
      </c>
      <c r="K3839" t="s">
        <v>5215</v>
      </c>
    </row>
    <row r="3840" spans="1:11">
      <c r="A3840">
        <v>11409</v>
      </c>
      <c r="B3840">
        <v>3917</v>
      </c>
      <c r="C3840" t="s">
        <v>4841</v>
      </c>
      <c r="D3840" t="s">
        <v>4140</v>
      </c>
      <c r="E3840" t="s">
        <v>106</v>
      </c>
      <c r="F3840" t="s">
        <v>2340</v>
      </c>
      <c r="G3840" t="s">
        <v>2341</v>
      </c>
      <c r="H3840" t="s">
        <v>50</v>
      </c>
      <c r="I3840" t="s">
        <v>247</v>
      </c>
      <c r="J3840" t="s">
        <v>248</v>
      </c>
      <c r="K3840" t="s">
        <v>5215</v>
      </c>
    </row>
    <row r="3841" spans="1:11">
      <c r="A3841">
        <v>11409</v>
      </c>
      <c r="B3841">
        <v>3917</v>
      </c>
      <c r="C3841" t="s">
        <v>4841</v>
      </c>
      <c r="D3841" t="s">
        <v>4140</v>
      </c>
      <c r="E3841" t="s">
        <v>861</v>
      </c>
      <c r="F3841" t="s">
        <v>1559</v>
      </c>
      <c r="G3841" t="s">
        <v>1560</v>
      </c>
      <c r="H3841" t="s">
        <v>50</v>
      </c>
      <c r="I3841" t="s">
        <v>988</v>
      </c>
      <c r="J3841" t="s">
        <v>989</v>
      </c>
      <c r="K3841" t="s">
        <v>5215</v>
      </c>
    </row>
    <row r="3842" spans="1:11">
      <c r="A3842">
        <v>11409</v>
      </c>
      <c r="B3842">
        <v>3917</v>
      </c>
      <c r="C3842" t="s">
        <v>4841</v>
      </c>
      <c r="D3842" t="s">
        <v>4140</v>
      </c>
      <c r="E3842" t="s">
        <v>65</v>
      </c>
      <c r="F3842" t="s">
        <v>1257</v>
      </c>
      <c r="G3842" t="s">
        <v>1258</v>
      </c>
      <c r="H3842" t="s">
        <v>50</v>
      </c>
      <c r="I3842" t="s">
        <v>1259</v>
      </c>
      <c r="J3842" t="s">
        <v>1260</v>
      </c>
      <c r="K3842" t="s">
        <v>5215</v>
      </c>
    </row>
    <row r="3843" spans="1:11">
      <c r="A3843">
        <v>11410</v>
      </c>
      <c r="B3843">
        <v>3917</v>
      </c>
      <c r="C3843" t="s">
        <v>4841</v>
      </c>
      <c r="D3843" t="s">
        <v>2212</v>
      </c>
      <c r="E3843" t="s">
        <v>4216</v>
      </c>
      <c r="F3843" t="s">
        <v>5135</v>
      </c>
      <c r="G3843" t="s">
        <v>5136</v>
      </c>
      <c r="H3843" t="s">
        <v>50</v>
      </c>
      <c r="I3843" t="s">
        <v>638</v>
      </c>
      <c r="J3843" t="s">
        <v>639</v>
      </c>
      <c r="K3843" t="s">
        <v>5218</v>
      </c>
    </row>
    <row r="3844" spans="1:11">
      <c r="A3844">
        <v>11410</v>
      </c>
      <c r="B3844">
        <v>3917</v>
      </c>
      <c r="C3844" t="s">
        <v>4841</v>
      </c>
      <c r="D3844" t="s">
        <v>2212</v>
      </c>
      <c r="E3844" t="s">
        <v>947</v>
      </c>
      <c r="F3844" t="s">
        <v>4169</v>
      </c>
      <c r="G3844" t="s">
        <v>4170</v>
      </c>
      <c r="H3844" t="s">
        <v>62</v>
      </c>
      <c r="I3844" t="s">
        <v>208</v>
      </c>
      <c r="J3844" t="s">
        <v>2194</v>
      </c>
      <c r="K3844" t="s">
        <v>5218</v>
      </c>
    </row>
    <row r="3845" spans="1:11">
      <c r="A3845">
        <v>11410</v>
      </c>
      <c r="B3845">
        <v>3917</v>
      </c>
      <c r="C3845" t="s">
        <v>4841</v>
      </c>
      <c r="D3845" t="s">
        <v>2212</v>
      </c>
      <c r="E3845" t="s">
        <v>3385</v>
      </c>
      <c r="F3845" t="s">
        <v>5219</v>
      </c>
      <c r="G3845" t="s">
        <v>5220</v>
      </c>
      <c r="H3845" t="s">
        <v>50</v>
      </c>
      <c r="I3845" t="s">
        <v>51</v>
      </c>
      <c r="J3845" t="s">
        <v>52</v>
      </c>
      <c r="K3845" t="s">
        <v>5218</v>
      </c>
    </row>
    <row r="3846" spans="1:11">
      <c r="A3846">
        <v>11410</v>
      </c>
      <c r="B3846">
        <v>3917</v>
      </c>
      <c r="C3846" t="s">
        <v>4841</v>
      </c>
      <c r="D3846" t="s">
        <v>2212</v>
      </c>
      <c r="E3846" t="s">
        <v>4559</v>
      </c>
      <c r="F3846" t="s">
        <v>5221</v>
      </c>
      <c r="G3846" t="s">
        <v>5222</v>
      </c>
      <c r="H3846" t="s">
        <v>50</v>
      </c>
      <c r="I3846" t="s">
        <v>665</v>
      </c>
      <c r="J3846" t="s">
        <v>666</v>
      </c>
      <c r="K3846" t="s">
        <v>5218</v>
      </c>
    </row>
    <row r="3847" spans="1:11">
      <c r="A3847">
        <v>11410</v>
      </c>
      <c r="B3847">
        <v>3917</v>
      </c>
      <c r="C3847" t="s">
        <v>4841</v>
      </c>
      <c r="D3847" t="s">
        <v>2212</v>
      </c>
      <c r="E3847" t="s">
        <v>1323</v>
      </c>
      <c r="F3847" t="s">
        <v>5223</v>
      </c>
      <c r="G3847" t="s">
        <v>5224</v>
      </c>
      <c r="H3847" t="s">
        <v>50</v>
      </c>
      <c r="I3847" t="s">
        <v>346</v>
      </c>
      <c r="J3847" t="s">
        <v>347</v>
      </c>
      <c r="K3847" t="s">
        <v>5218</v>
      </c>
    </row>
    <row r="3848" spans="1:11">
      <c r="A3848">
        <v>11410</v>
      </c>
      <c r="B3848">
        <v>3917</v>
      </c>
      <c r="C3848" t="s">
        <v>4841</v>
      </c>
      <c r="D3848" t="s">
        <v>2212</v>
      </c>
      <c r="E3848" t="s">
        <v>158</v>
      </c>
      <c r="F3848" t="s">
        <v>159</v>
      </c>
      <c r="G3848" t="s">
        <v>160</v>
      </c>
      <c r="H3848" t="s">
        <v>50</v>
      </c>
      <c r="I3848" t="s">
        <v>51</v>
      </c>
      <c r="J3848" t="s">
        <v>52</v>
      </c>
      <c r="K3848" t="s">
        <v>5218</v>
      </c>
    </row>
    <row r="3849" spans="1:11">
      <c r="A3849">
        <v>11410</v>
      </c>
      <c r="B3849">
        <v>3917</v>
      </c>
      <c r="C3849" t="s">
        <v>4841</v>
      </c>
      <c r="D3849" t="s">
        <v>2212</v>
      </c>
      <c r="E3849" t="s">
        <v>2059</v>
      </c>
      <c r="F3849" t="s">
        <v>5185</v>
      </c>
      <c r="G3849" t="s">
        <v>5186</v>
      </c>
      <c r="H3849" t="s">
        <v>62</v>
      </c>
      <c r="I3849" t="s">
        <v>775</v>
      </c>
      <c r="J3849" t="s">
        <v>166</v>
      </c>
      <c r="K3849" t="s">
        <v>5218</v>
      </c>
    </row>
    <row r="3850" spans="1:11">
      <c r="A3850">
        <v>11410</v>
      </c>
      <c r="B3850">
        <v>3917</v>
      </c>
      <c r="C3850" t="s">
        <v>4841</v>
      </c>
      <c r="D3850" t="s">
        <v>2212</v>
      </c>
      <c r="E3850" t="s">
        <v>65</v>
      </c>
      <c r="F3850" t="s">
        <v>1257</v>
      </c>
      <c r="G3850" t="s">
        <v>1258</v>
      </c>
      <c r="H3850" t="s">
        <v>50</v>
      </c>
      <c r="I3850" t="s">
        <v>1259</v>
      </c>
      <c r="J3850" t="s">
        <v>1260</v>
      </c>
      <c r="K3850" t="s">
        <v>5218</v>
      </c>
    </row>
    <row r="3851" spans="1:11">
      <c r="A3851">
        <v>11411</v>
      </c>
      <c r="B3851">
        <v>3917</v>
      </c>
      <c r="C3851" t="s">
        <v>4841</v>
      </c>
      <c r="D3851" t="s">
        <v>4100</v>
      </c>
      <c r="E3851" t="s">
        <v>1934</v>
      </c>
      <c r="F3851" t="s">
        <v>4960</v>
      </c>
      <c r="G3851" t="s">
        <v>4961</v>
      </c>
      <c r="H3851" t="s">
        <v>50</v>
      </c>
      <c r="I3851" t="s">
        <v>199</v>
      </c>
      <c r="J3851" t="s">
        <v>200</v>
      </c>
      <c r="K3851" t="s">
        <v>5225</v>
      </c>
    </row>
    <row r="3852" spans="1:11">
      <c r="A3852">
        <v>11411</v>
      </c>
      <c r="B3852">
        <v>3917</v>
      </c>
      <c r="C3852" t="s">
        <v>4841</v>
      </c>
      <c r="D3852" t="s">
        <v>4100</v>
      </c>
      <c r="E3852" t="s">
        <v>3385</v>
      </c>
      <c r="F3852" t="s">
        <v>5226</v>
      </c>
      <c r="G3852" t="s">
        <v>5227</v>
      </c>
      <c r="H3852" t="s">
        <v>50</v>
      </c>
      <c r="I3852" t="s">
        <v>51</v>
      </c>
      <c r="J3852" t="s">
        <v>52</v>
      </c>
      <c r="K3852" t="s">
        <v>5225</v>
      </c>
    </row>
    <row r="3853" spans="1:11">
      <c r="A3853">
        <v>11411</v>
      </c>
      <c r="B3853">
        <v>3917</v>
      </c>
      <c r="C3853" t="s">
        <v>4841</v>
      </c>
      <c r="D3853" t="s">
        <v>4100</v>
      </c>
      <c r="E3853" t="s">
        <v>4559</v>
      </c>
      <c r="F3853" t="s">
        <v>5221</v>
      </c>
      <c r="G3853" t="s">
        <v>5222</v>
      </c>
      <c r="H3853" t="s">
        <v>50</v>
      </c>
      <c r="I3853" t="s">
        <v>665</v>
      </c>
      <c r="J3853" t="s">
        <v>666</v>
      </c>
      <c r="K3853" t="s">
        <v>5225</v>
      </c>
    </row>
    <row r="3854" spans="1:11">
      <c r="A3854">
        <v>11411</v>
      </c>
      <c r="B3854">
        <v>3917</v>
      </c>
      <c r="C3854" t="s">
        <v>4841</v>
      </c>
      <c r="D3854" t="s">
        <v>4100</v>
      </c>
      <c r="E3854" t="s">
        <v>1323</v>
      </c>
      <c r="F3854" t="s">
        <v>5223</v>
      </c>
      <c r="G3854" t="s">
        <v>5224</v>
      </c>
      <c r="H3854" t="s">
        <v>50</v>
      </c>
      <c r="I3854" t="s">
        <v>199</v>
      </c>
      <c r="J3854" t="s">
        <v>200</v>
      </c>
      <c r="K3854" t="s">
        <v>5225</v>
      </c>
    </row>
    <row r="3855" spans="1:11">
      <c r="A3855">
        <v>11411</v>
      </c>
      <c r="B3855">
        <v>3917</v>
      </c>
      <c r="C3855" t="s">
        <v>4841</v>
      </c>
      <c r="D3855" t="s">
        <v>4100</v>
      </c>
      <c r="E3855" t="s">
        <v>701</v>
      </c>
      <c r="F3855" t="s">
        <v>5228</v>
      </c>
      <c r="G3855" t="s">
        <v>5229</v>
      </c>
      <c r="H3855" t="s">
        <v>50</v>
      </c>
      <c r="I3855" t="s">
        <v>619</v>
      </c>
      <c r="J3855" t="s">
        <v>620</v>
      </c>
      <c r="K3855" t="s">
        <v>5225</v>
      </c>
    </row>
    <row r="3856" spans="1:11">
      <c r="A3856">
        <v>11411</v>
      </c>
      <c r="B3856">
        <v>3917</v>
      </c>
      <c r="C3856" t="s">
        <v>4841</v>
      </c>
      <c r="D3856" t="s">
        <v>4100</v>
      </c>
      <c r="E3856" t="s">
        <v>65</v>
      </c>
      <c r="F3856" t="s">
        <v>1257</v>
      </c>
      <c r="G3856" t="s">
        <v>1258</v>
      </c>
      <c r="H3856" t="s">
        <v>50</v>
      </c>
      <c r="I3856" t="s">
        <v>2323</v>
      </c>
      <c r="J3856" t="s">
        <v>2324</v>
      </c>
      <c r="K3856" t="s">
        <v>5225</v>
      </c>
    </row>
    <row r="3857" spans="1:11">
      <c r="A3857">
        <v>11412</v>
      </c>
      <c r="B3857">
        <v>3917</v>
      </c>
      <c r="C3857" t="s">
        <v>4841</v>
      </c>
      <c r="D3857" t="s">
        <v>4973</v>
      </c>
      <c r="E3857" t="s">
        <v>3385</v>
      </c>
      <c r="F3857" t="s">
        <v>5209</v>
      </c>
      <c r="G3857" t="s">
        <v>5210</v>
      </c>
      <c r="H3857" t="s">
        <v>50</v>
      </c>
      <c r="I3857" t="s">
        <v>719</v>
      </c>
      <c r="J3857" t="s">
        <v>720</v>
      </c>
      <c r="K3857" t="s">
        <v>4336</v>
      </c>
    </row>
    <row r="3858" spans="1:11">
      <c r="A3858">
        <v>11412</v>
      </c>
      <c r="B3858">
        <v>3917</v>
      </c>
      <c r="C3858" t="s">
        <v>4841</v>
      </c>
      <c r="D3858" t="s">
        <v>4973</v>
      </c>
      <c r="E3858" t="s">
        <v>1323</v>
      </c>
      <c r="F3858" t="s">
        <v>5223</v>
      </c>
      <c r="G3858" t="s">
        <v>5224</v>
      </c>
      <c r="H3858" t="s">
        <v>50</v>
      </c>
      <c r="I3858" t="s">
        <v>199</v>
      </c>
      <c r="J3858" t="s">
        <v>200</v>
      </c>
      <c r="K3858" t="s">
        <v>4336</v>
      </c>
    </row>
    <row r="3859" spans="1:11">
      <c r="A3859">
        <v>11412</v>
      </c>
      <c r="B3859">
        <v>3917</v>
      </c>
      <c r="C3859" t="s">
        <v>4841</v>
      </c>
      <c r="D3859" t="s">
        <v>4973</v>
      </c>
      <c r="E3859" t="s">
        <v>158</v>
      </c>
      <c r="F3859" t="s">
        <v>159</v>
      </c>
      <c r="G3859" t="s">
        <v>160</v>
      </c>
      <c r="H3859" t="s">
        <v>50</v>
      </c>
      <c r="I3859" t="s">
        <v>571</v>
      </c>
      <c r="J3859" t="s">
        <v>572</v>
      </c>
      <c r="K3859" t="s">
        <v>4336</v>
      </c>
    </row>
    <row r="3860" spans="1:11">
      <c r="A3860">
        <v>11412</v>
      </c>
      <c r="B3860">
        <v>3917</v>
      </c>
      <c r="C3860" t="s">
        <v>4841</v>
      </c>
      <c r="D3860" t="s">
        <v>4973</v>
      </c>
      <c r="E3860" t="s">
        <v>3206</v>
      </c>
      <c r="F3860" t="s">
        <v>5175</v>
      </c>
      <c r="G3860" t="s">
        <v>5176</v>
      </c>
      <c r="H3860" t="s">
        <v>50</v>
      </c>
      <c r="I3860" t="s">
        <v>219</v>
      </c>
      <c r="J3860" t="s">
        <v>220</v>
      </c>
      <c r="K3860" t="s">
        <v>4336</v>
      </c>
    </row>
    <row r="3861" spans="1:11">
      <c r="A3861">
        <v>11412</v>
      </c>
      <c r="B3861">
        <v>3917</v>
      </c>
      <c r="C3861" t="s">
        <v>4841</v>
      </c>
      <c r="D3861" t="s">
        <v>4973</v>
      </c>
      <c r="E3861" t="s">
        <v>3206</v>
      </c>
      <c r="F3861" t="s">
        <v>5173</v>
      </c>
      <c r="G3861" t="s">
        <v>5174</v>
      </c>
      <c r="H3861" t="s">
        <v>50</v>
      </c>
      <c r="I3861" t="s">
        <v>316</v>
      </c>
      <c r="J3861" t="s">
        <v>265</v>
      </c>
      <c r="K3861" t="s">
        <v>4336</v>
      </c>
    </row>
    <row r="3862" spans="1:11">
      <c r="A3862">
        <v>11412</v>
      </c>
      <c r="B3862">
        <v>3917</v>
      </c>
      <c r="C3862" t="s">
        <v>4841</v>
      </c>
      <c r="D3862" t="s">
        <v>4973</v>
      </c>
      <c r="E3862" t="s">
        <v>65</v>
      </c>
      <c r="F3862" t="s">
        <v>1257</v>
      </c>
      <c r="G3862" t="s">
        <v>1258</v>
      </c>
      <c r="H3862" t="s">
        <v>50</v>
      </c>
      <c r="I3862" t="s">
        <v>1259</v>
      </c>
      <c r="J3862" t="s">
        <v>1260</v>
      </c>
      <c r="K3862" t="s">
        <v>4336</v>
      </c>
    </row>
    <row r="3863" spans="1:11">
      <c r="A3863">
        <v>11413</v>
      </c>
      <c r="B3863">
        <v>3917</v>
      </c>
      <c r="C3863" t="s">
        <v>4841</v>
      </c>
      <c r="D3863" t="s">
        <v>5230</v>
      </c>
      <c r="E3863" t="s">
        <v>1323</v>
      </c>
      <c r="F3863" t="s">
        <v>3642</v>
      </c>
      <c r="G3863" t="s">
        <v>3643</v>
      </c>
      <c r="H3863" t="s">
        <v>50</v>
      </c>
      <c r="I3863" t="s">
        <v>113</v>
      </c>
      <c r="J3863" t="s">
        <v>114</v>
      </c>
      <c r="K3863" t="s">
        <v>5231</v>
      </c>
    </row>
    <row r="3864" spans="1:11">
      <c r="A3864">
        <v>11413</v>
      </c>
      <c r="B3864">
        <v>3917</v>
      </c>
      <c r="C3864" t="s">
        <v>4841</v>
      </c>
      <c r="D3864" t="s">
        <v>5230</v>
      </c>
      <c r="E3864" t="s">
        <v>65</v>
      </c>
      <c r="F3864" t="s">
        <v>1257</v>
      </c>
      <c r="G3864" t="s">
        <v>1258</v>
      </c>
      <c r="H3864" t="s">
        <v>50</v>
      </c>
      <c r="I3864" t="s">
        <v>1259</v>
      </c>
      <c r="J3864" t="s">
        <v>1260</v>
      </c>
      <c r="K3864" t="s">
        <v>5231</v>
      </c>
    </row>
    <row r="3865" spans="1:11">
      <c r="A3865">
        <v>11414</v>
      </c>
      <c r="B3865">
        <v>3917</v>
      </c>
      <c r="C3865" t="s">
        <v>4841</v>
      </c>
      <c r="D3865" t="s">
        <v>5232</v>
      </c>
      <c r="E3865" t="s">
        <v>395</v>
      </c>
      <c r="F3865" t="s">
        <v>905</v>
      </c>
      <c r="G3865" t="s">
        <v>906</v>
      </c>
      <c r="H3865" t="s">
        <v>50</v>
      </c>
      <c r="I3865" t="s">
        <v>79</v>
      </c>
      <c r="J3865" t="s">
        <v>80</v>
      </c>
      <c r="K3865" t="s">
        <v>5233</v>
      </c>
    </row>
    <row r="3866" spans="1:11">
      <c r="A3866">
        <v>11414</v>
      </c>
      <c r="B3866">
        <v>3917</v>
      </c>
      <c r="C3866" t="s">
        <v>4841</v>
      </c>
      <c r="D3866" t="s">
        <v>5232</v>
      </c>
      <c r="E3866" t="s">
        <v>331</v>
      </c>
      <c r="F3866" t="s">
        <v>3896</v>
      </c>
      <c r="G3866" t="s">
        <v>3897</v>
      </c>
      <c r="H3866" t="s">
        <v>50</v>
      </c>
      <c r="I3866" t="s">
        <v>219</v>
      </c>
      <c r="J3866" t="s">
        <v>220</v>
      </c>
      <c r="K3866" t="s">
        <v>5233</v>
      </c>
    </row>
    <row r="3867" spans="1:11">
      <c r="A3867">
        <v>11414</v>
      </c>
      <c r="B3867">
        <v>3917</v>
      </c>
      <c r="C3867" t="s">
        <v>4841</v>
      </c>
      <c r="D3867" t="s">
        <v>5232</v>
      </c>
      <c r="E3867" t="s">
        <v>1323</v>
      </c>
      <c r="F3867" t="s">
        <v>5223</v>
      </c>
      <c r="G3867" t="s">
        <v>5224</v>
      </c>
      <c r="H3867" t="s">
        <v>50</v>
      </c>
      <c r="I3867" t="s">
        <v>233</v>
      </c>
      <c r="J3867" t="s">
        <v>234</v>
      </c>
      <c r="K3867" t="s">
        <v>5233</v>
      </c>
    </row>
    <row r="3868" spans="1:11">
      <c r="A3868">
        <v>11414</v>
      </c>
      <c r="B3868">
        <v>3917</v>
      </c>
      <c r="C3868" t="s">
        <v>4841</v>
      </c>
      <c r="D3868" t="s">
        <v>5232</v>
      </c>
      <c r="E3868" t="s">
        <v>158</v>
      </c>
      <c r="F3868" t="s">
        <v>875</v>
      </c>
      <c r="G3868" t="s">
        <v>876</v>
      </c>
      <c r="H3868" t="s">
        <v>50</v>
      </c>
      <c r="I3868" t="s">
        <v>619</v>
      </c>
      <c r="J3868" t="s">
        <v>620</v>
      </c>
      <c r="K3868" t="s">
        <v>5233</v>
      </c>
    </row>
    <row r="3869" spans="1:11">
      <c r="A3869">
        <v>11414</v>
      </c>
      <c r="B3869">
        <v>3917</v>
      </c>
      <c r="C3869" t="s">
        <v>4841</v>
      </c>
      <c r="D3869" t="s">
        <v>5232</v>
      </c>
      <c r="E3869" t="s">
        <v>701</v>
      </c>
      <c r="F3869" t="s">
        <v>5228</v>
      </c>
      <c r="G3869" t="s">
        <v>5229</v>
      </c>
      <c r="H3869" t="s">
        <v>50</v>
      </c>
      <c r="I3869" t="s">
        <v>51</v>
      </c>
      <c r="J3869" t="s">
        <v>52</v>
      </c>
      <c r="K3869" t="s">
        <v>5233</v>
      </c>
    </row>
    <row r="3870" spans="1:11">
      <c r="A3870">
        <v>11414</v>
      </c>
      <c r="B3870">
        <v>3917</v>
      </c>
      <c r="C3870" t="s">
        <v>4841</v>
      </c>
      <c r="D3870" t="s">
        <v>5232</v>
      </c>
      <c r="E3870" t="s">
        <v>65</v>
      </c>
      <c r="F3870" t="s">
        <v>1257</v>
      </c>
      <c r="G3870" t="s">
        <v>1258</v>
      </c>
      <c r="H3870" t="s">
        <v>50</v>
      </c>
      <c r="I3870" t="s">
        <v>1259</v>
      </c>
      <c r="J3870" t="s">
        <v>1260</v>
      </c>
      <c r="K3870" t="s">
        <v>5233</v>
      </c>
    </row>
    <row r="3871" spans="1:11">
      <c r="A3871">
        <v>11415</v>
      </c>
      <c r="B3871">
        <v>3917</v>
      </c>
      <c r="C3871" t="s">
        <v>4841</v>
      </c>
      <c r="D3871" t="s">
        <v>5234</v>
      </c>
      <c r="E3871" t="s">
        <v>395</v>
      </c>
      <c r="F3871" t="s">
        <v>907</v>
      </c>
      <c r="G3871" t="s">
        <v>908</v>
      </c>
      <c r="H3871" t="s">
        <v>50</v>
      </c>
      <c r="I3871" t="s">
        <v>79</v>
      </c>
      <c r="J3871" t="s">
        <v>80</v>
      </c>
      <c r="K3871" t="s">
        <v>5001</v>
      </c>
    </row>
    <row r="3872" spans="1:11">
      <c r="A3872">
        <v>11415</v>
      </c>
      <c r="B3872">
        <v>3917</v>
      </c>
      <c r="C3872" t="s">
        <v>4841</v>
      </c>
      <c r="D3872" t="s">
        <v>5234</v>
      </c>
      <c r="E3872" t="s">
        <v>65</v>
      </c>
      <c r="F3872" t="s">
        <v>1257</v>
      </c>
      <c r="G3872" t="s">
        <v>1258</v>
      </c>
      <c r="H3872" t="s">
        <v>50</v>
      </c>
      <c r="I3872" t="s">
        <v>1259</v>
      </c>
      <c r="J3872" t="s">
        <v>1260</v>
      </c>
      <c r="K3872" t="s">
        <v>5001</v>
      </c>
    </row>
    <row r="3873" spans="1:11">
      <c r="A3873">
        <v>11416</v>
      </c>
      <c r="B3873">
        <v>3917</v>
      </c>
      <c r="C3873" t="s">
        <v>4841</v>
      </c>
      <c r="D3873" t="s">
        <v>5235</v>
      </c>
      <c r="E3873" t="s">
        <v>1934</v>
      </c>
      <c r="F3873" t="s">
        <v>4960</v>
      </c>
      <c r="G3873" t="s">
        <v>4961</v>
      </c>
      <c r="H3873" t="s">
        <v>50</v>
      </c>
      <c r="I3873" t="s">
        <v>199</v>
      </c>
      <c r="J3873" t="s">
        <v>200</v>
      </c>
      <c r="K3873" t="s">
        <v>5236</v>
      </c>
    </row>
    <row r="3874" spans="1:11">
      <c r="A3874">
        <v>11416</v>
      </c>
      <c r="B3874">
        <v>3917</v>
      </c>
      <c r="C3874" t="s">
        <v>4841</v>
      </c>
      <c r="D3874" t="s">
        <v>5235</v>
      </c>
      <c r="E3874" t="s">
        <v>186</v>
      </c>
      <c r="F3874" t="s">
        <v>5237</v>
      </c>
      <c r="G3874" t="s">
        <v>5238</v>
      </c>
      <c r="H3874" t="s">
        <v>50</v>
      </c>
      <c r="I3874" t="s">
        <v>494</v>
      </c>
      <c r="J3874" t="s">
        <v>495</v>
      </c>
      <c r="K3874" t="s">
        <v>5236</v>
      </c>
    </row>
    <row r="3875" spans="1:11">
      <c r="A3875">
        <v>11416</v>
      </c>
      <c r="B3875">
        <v>3917</v>
      </c>
      <c r="C3875" t="s">
        <v>4841</v>
      </c>
      <c r="D3875" t="s">
        <v>5235</v>
      </c>
      <c r="E3875" t="s">
        <v>186</v>
      </c>
      <c r="F3875" t="s">
        <v>5237</v>
      </c>
      <c r="G3875" t="s">
        <v>5238</v>
      </c>
      <c r="H3875" t="s">
        <v>50</v>
      </c>
      <c r="I3875" t="s">
        <v>494</v>
      </c>
      <c r="J3875" t="s">
        <v>495</v>
      </c>
      <c r="K3875" t="s">
        <v>5236</v>
      </c>
    </row>
    <row r="3876" spans="1:11">
      <c r="A3876">
        <v>11416</v>
      </c>
      <c r="B3876">
        <v>3917</v>
      </c>
      <c r="C3876" t="s">
        <v>4841</v>
      </c>
      <c r="D3876" t="s">
        <v>5235</v>
      </c>
      <c r="E3876" t="s">
        <v>4559</v>
      </c>
      <c r="F3876" t="s">
        <v>5239</v>
      </c>
      <c r="G3876" t="s">
        <v>5240</v>
      </c>
      <c r="H3876" t="s">
        <v>50</v>
      </c>
      <c r="I3876" t="s">
        <v>665</v>
      </c>
      <c r="J3876" t="s">
        <v>666</v>
      </c>
      <c r="K3876" t="s">
        <v>5236</v>
      </c>
    </row>
    <row r="3877" spans="1:11">
      <c r="A3877">
        <v>11416</v>
      </c>
      <c r="B3877">
        <v>3917</v>
      </c>
      <c r="C3877" t="s">
        <v>4841</v>
      </c>
      <c r="D3877" t="s">
        <v>5235</v>
      </c>
      <c r="E3877" t="s">
        <v>65</v>
      </c>
      <c r="F3877" t="s">
        <v>1257</v>
      </c>
      <c r="G3877" t="s">
        <v>1258</v>
      </c>
      <c r="H3877" t="s">
        <v>50</v>
      </c>
      <c r="I3877" t="s">
        <v>1259</v>
      </c>
      <c r="J3877" t="s">
        <v>1260</v>
      </c>
      <c r="K3877" t="s">
        <v>5236</v>
      </c>
    </row>
    <row r="3878" spans="1:11">
      <c r="A3878">
        <v>11416</v>
      </c>
      <c r="B3878">
        <v>3917</v>
      </c>
      <c r="C3878" t="s">
        <v>4841</v>
      </c>
      <c r="D3878" t="s">
        <v>5235</v>
      </c>
      <c r="E3878" t="s">
        <v>65</v>
      </c>
      <c r="F3878" t="s">
        <v>1257</v>
      </c>
      <c r="G3878" t="s">
        <v>1258</v>
      </c>
      <c r="H3878" t="s">
        <v>50</v>
      </c>
      <c r="I3878" t="s">
        <v>1259</v>
      </c>
      <c r="J3878" t="s">
        <v>1260</v>
      </c>
      <c r="K3878" t="s">
        <v>5236</v>
      </c>
    </row>
    <row r="3879" spans="1:11">
      <c r="A3879">
        <v>11417</v>
      </c>
      <c r="B3879">
        <v>3917</v>
      </c>
      <c r="C3879" t="s">
        <v>4841</v>
      </c>
      <c r="D3879" t="s">
        <v>5241</v>
      </c>
      <c r="E3879" t="s">
        <v>427</v>
      </c>
      <c r="F3879" t="s">
        <v>644</v>
      </c>
      <c r="G3879" t="s">
        <v>645</v>
      </c>
      <c r="H3879" t="s">
        <v>62</v>
      </c>
      <c r="I3879" t="s">
        <v>289</v>
      </c>
      <c r="J3879" t="s">
        <v>276</v>
      </c>
      <c r="K3879" t="s">
        <v>1903</v>
      </c>
    </row>
    <row r="3880" spans="1:11">
      <c r="A3880">
        <v>11417</v>
      </c>
      <c r="B3880">
        <v>3917</v>
      </c>
      <c r="C3880" t="s">
        <v>4841</v>
      </c>
      <c r="D3880" t="s">
        <v>5241</v>
      </c>
      <c r="E3880" t="s">
        <v>186</v>
      </c>
      <c r="F3880" t="s">
        <v>5242</v>
      </c>
      <c r="G3880" t="s">
        <v>5243</v>
      </c>
      <c r="H3880" t="s">
        <v>50</v>
      </c>
      <c r="I3880" t="s">
        <v>303</v>
      </c>
      <c r="J3880" t="s">
        <v>304</v>
      </c>
      <c r="K3880" t="s">
        <v>1903</v>
      </c>
    </row>
    <row r="3881" spans="1:11">
      <c r="A3881">
        <v>11417</v>
      </c>
      <c r="B3881">
        <v>3917</v>
      </c>
      <c r="C3881" t="s">
        <v>4841</v>
      </c>
      <c r="D3881" t="s">
        <v>5241</v>
      </c>
      <c r="E3881" t="s">
        <v>3385</v>
      </c>
      <c r="F3881" t="s">
        <v>5244</v>
      </c>
      <c r="G3881" t="s">
        <v>5245</v>
      </c>
      <c r="H3881" t="s">
        <v>50</v>
      </c>
      <c r="I3881" t="s">
        <v>1143</v>
      </c>
      <c r="J3881" t="s">
        <v>1144</v>
      </c>
      <c r="K3881" t="s">
        <v>1903</v>
      </c>
    </row>
    <row r="3882" spans="1:11">
      <c r="A3882">
        <v>11417</v>
      </c>
      <c r="B3882">
        <v>3917</v>
      </c>
      <c r="C3882" t="s">
        <v>4841</v>
      </c>
      <c r="D3882" t="s">
        <v>5241</v>
      </c>
      <c r="E3882" t="s">
        <v>1026</v>
      </c>
      <c r="F3882" t="s">
        <v>5246</v>
      </c>
      <c r="G3882" t="s">
        <v>5247</v>
      </c>
      <c r="H3882" t="s">
        <v>50</v>
      </c>
      <c r="I3882" t="s">
        <v>212</v>
      </c>
      <c r="J3882" t="s">
        <v>213</v>
      </c>
      <c r="K3882" t="s">
        <v>1903</v>
      </c>
    </row>
    <row r="3883" spans="1:11">
      <c r="A3883">
        <v>11417</v>
      </c>
      <c r="B3883">
        <v>3917</v>
      </c>
      <c r="C3883" t="s">
        <v>4841</v>
      </c>
      <c r="D3883" t="s">
        <v>5241</v>
      </c>
      <c r="E3883" t="s">
        <v>65</v>
      </c>
      <c r="F3883" t="s">
        <v>1257</v>
      </c>
      <c r="G3883" t="s">
        <v>1258</v>
      </c>
      <c r="H3883" t="s">
        <v>50</v>
      </c>
      <c r="I3883" t="s">
        <v>1259</v>
      </c>
      <c r="J3883" t="s">
        <v>1260</v>
      </c>
      <c r="K3883" t="s">
        <v>1903</v>
      </c>
    </row>
    <row r="3884" spans="1:11">
      <c r="A3884">
        <v>11418</v>
      </c>
      <c r="B3884">
        <v>3917</v>
      </c>
      <c r="C3884" t="s">
        <v>4841</v>
      </c>
      <c r="D3884" t="s">
        <v>5248</v>
      </c>
      <c r="E3884" t="s">
        <v>474</v>
      </c>
      <c r="F3884" t="s">
        <v>5249</v>
      </c>
      <c r="G3884" t="s">
        <v>5250</v>
      </c>
      <c r="H3884" t="s">
        <v>50</v>
      </c>
      <c r="I3884" t="s">
        <v>1583</v>
      </c>
      <c r="J3884" t="s">
        <v>1584</v>
      </c>
      <c r="K3884" t="s">
        <v>5251</v>
      </c>
    </row>
    <row r="3885" spans="1:11">
      <c r="A3885">
        <v>11418</v>
      </c>
      <c r="B3885">
        <v>3917</v>
      </c>
      <c r="C3885" t="s">
        <v>4841</v>
      </c>
      <c r="D3885" t="s">
        <v>5248</v>
      </c>
      <c r="E3885" t="s">
        <v>474</v>
      </c>
      <c r="F3885" t="s">
        <v>5216</v>
      </c>
      <c r="G3885" t="s">
        <v>5217</v>
      </c>
      <c r="H3885" t="s">
        <v>50</v>
      </c>
      <c r="I3885" t="s">
        <v>284</v>
      </c>
      <c r="J3885" t="s">
        <v>285</v>
      </c>
      <c r="K3885" t="s">
        <v>5251</v>
      </c>
    </row>
    <row r="3886" spans="1:11">
      <c r="A3886">
        <v>11418</v>
      </c>
      <c r="B3886">
        <v>3917</v>
      </c>
      <c r="C3886" t="s">
        <v>4841</v>
      </c>
      <c r="D3886" t="s">
        <v>5248</v>
      </c>
      <c r="E3886" t="s">
        <v>124</v>
      </c>
      <c r="F3886" t="s">
        <v>2518</v>
      </c>
      <c r="G3886" t="s">
        <v>2519</v>
      </c>
      <c r="H3886" t="s">
        <v>50</v>
      </c>
      <c r="I3886" t="s">
        <v>410</v>
      </c>
      <c r="J3886" t="s">
        <v>411</v>
      </c>
      <c r="K3886" t="s">
        <v>5251</v>
      </c>
    </row>
    <row r="3887" spans="1:11">
      <c r="A3887">
        <v>11418</v>
      </c>
      <c r="B3887">
        <v>3917</v>
      </c>
      <c r="C3887" t="s">
        <v>4841</v>
      </c>
      <c r="D3887" t="s">
        <v>5248</v>
      </c>
      <c r="E3887" t="s">
        <v>1934</v>
      </c>
      <c r="F3887" t="s">
        <v>4960</v>
      </c>
      <c r="G3887" t="s">
        <v>4961</v>
      </c>
      <c r="H3887" t="s">
        <v>62</v>
      </c>
      <c r="I3887" t="s">
        <v>233</v>
      </c>
      <c r="J3887" t="s">
        <v>3880</v>
      </c>
      <c r="K3887" t="s">
        <v>5251</v>
      </c>
    </row>
    <row r="3888" spans="1:11">
      <c r="A3888">
        <v>11418</v>
      </c>
      <c r="B3888">
        <v>3917</v>
      </c>
      <c r="C3888" t="s">
        <v>4841</v>
      </c>
      <c r="D3888" t="s">
        <v>5248</v>
      </c>
      <c r="E3888" t="s">
        <v>186</v>
      </c>
      <c r="F3888" t="s">
        <v>5242</v>
      </c>
      <c r="G3888" t="s">
        <v>5243</v>
      </c>
      <c r="H3888" t="s">
        <v>50</v>
      </c>
      <c r="I3888" t="s">
        <v>145</v>
      </c>
      <c r="J3888" t="s">
        <v>146</v>
      </c>
      <c r="K3888" t="s">
        <v>5251</v>
      </c>
    </row>
    <row r="3889" spans="1:11">
      <c r="A3889">
        <v>11418</v>
      </c>
      <c r="B3889">
        <v>3917</v>
      </c>
      <c r="C3889" t="s">
        <v>4841</v>
      </c>
      <c r="D3889" t="s">
        <v>5248</v>
      </c>
      <c r="E3889" t="s">
        <v>186</v>
      </c>
      <c r="F3889" t="s">
        <v>5242</v>
      </c>
      <c r="G3889" t="s">
        <v>5243</v>
      </c>
      <c r="H3889" t="s">
        <v>50</v>
      </c>
      <c r="I3889" t="s">
        <v>145</v>
      </c>
      <c r="J3889" t="s">
        <v>146</v>
      </c>
      <c r="K3889" t="s">
        <v>5251</v>
      </c>
    </row>
    <row r="3890" spans="1:11">
      <c r="A3890">
        <v>11418</v>
      </c>
      <c r="B3890">
        <v>3917</v>
      </c>
      <c r="C3890" t="s">
        <v>4841</v>
      </c>
      <c r="D3890" t="s">
        <v>5248</v>
      </c>
      <c r="E3890" t="s">
        <v>1464</v>
      </c>
      <c r="F3890" t="s">
        <v>5252</v>
      </c>
      <c r="G3890" t="s">
        <v>5253</v>
      </c>
      <c r="H3890" t="s">
        <v>50</v>
      </c>
      <c r="I3890" t="s">
        <v>1278</v>
      </c>
      <c r="J3890" t="s">
        <v>1279</v>
      </c>
      <c r="K3890" t="s">
        <v>5251</v>
      </c>
    </row>
    <row r="3891" spans="1:11">
      <c r="A3891">
        <v>11418</v>
      </c>
      <c r="B3891">
        <v>3917</v>
      </c>
      <c r="C3891" t="s">
        <v>4841</v>
      </c>
      <c r="D3891" t="s">
        <v>5248</v>
      </c>
      <c r="E3891" t="s">
        <v>1026</v>
      </c>
      <c r="F3891" t="s">
        <v>5246</v>
      </c>
      <c r="G3891" t="s">
        <v>5247</v>
      </c>
      <c r="H3891" t="s">
        <v>50</v>
      </c>
      <c r="I3891" t="s">
        <v>171</v>
      </c>
      <c r="J3891" t="s">
        <v>172</v>
      </c>
      <c r="K3891" t="s">
        <v>5251</v>
      </c>
    </row>
    <row r="3892" spans="1:11">
      <c r="A3892">
        <v>11418</v>
      </c>
      <c r="B3892">
        <v>3917</v>
      </c>
      <c r="C3892" t="s">
        <v>4841</v>
      </c>
      <c r="D3892" t="s">
        <v>5248</v>
      </c>
      <c r="E3892" t="s">
        <v>5254</v>
      </c>
      <c r="F3892" t="s">
        <v>5255</v>
      </c>
      <c r="G3892" t="s">
        <v>5256</v>
      </c>
      <c r="H3892" t="s">
        <v>50</v>
      </c>
      <c r="I3892" t="s">
        <v>1095</v>
      </c>
      <c r="J3892" t="s">
        <v>1096</v>
      </c>
      <c r="K3892" t="s">
        <v>5251</v>
      </c>
    </row>
    <row r="3893" spans="1:11">
      <c r="A3893">
        <v>11418</v>
      </c>
      <c r="B3893">
        <v>3917</v>
      </c>
      <c r="C3893" t="s">
        <v>4841</v>
      </c>
      <c r="D3893" t="s">
        <v>5248</v>
      </c>
      <c r="E3893" t="s">
        <v>1135</v>
      </c>
      <c r="F3893" t="s">
        <v>5257</v>
      </c>
      <c r="G3893" t="s">
        <v>5258</v>
      </c>
      <c r="H3893" t="s">
        <v>50</v>
      </c>
      <c r="I3893" t="s">
        <v>369</v>
      </c>
      <c r="J3893" t="s">
        <v>370</v>
      </c>
      <c r="K3893" t="s">
        <v>5251</v>
      </c>
    </row>
    <row r="3894" spans="1:11">
      <c r="A3894">
        <v>11418</v>
      </c>
      <c r="B3894">
        <v>3917</v>
      </c>
      <c r="C3894" t="s">
        <v>4841</v>
      </c>
      <c r="D3894" t="s">
        <v>5248</v>
      </c>
      <c r="E3894" t="s">
        <v>1135</v>
      </c>
      <c r="F3894" t="s">
        <v>5259</v>
      </c>
      <c r="G3894" t="s">
        <v>5260</v>
      </c>
      <c r="H3894" t="s">
        <v>50</v>
      </c>
      <c r="I3894" t="s">
        <v>435</v>
      </c>
      <c r="J3894" t="s">
        <v>436</v>
      </c>
      <c r="K3894" t="s">
        <v>5251</v>
      </c>
    </row>
    <row r="3895" spans="1:11">
      <c r="A3895">
        <v>11418</v>
      </c>
      <c r="B3895">
        <v>3917</v>
      </c>
      <c r="C3895" t="s">
        <v>4841</v>
      </c>
      <c r="D3895" t="s">
        <v>5248</v>
      </c>
      <c r="E3895" t="s">
        <v>444</v>
      </c>
      <c r="F3895" t="s">
        <v>445</v>
      </c>
      <c r="G3895" t="s">
        <v>446</v>
      </c>
      <c r="H3895" t="s">
        <v>50</v>
      </c>
      <c r="I3895" t="s">
        <v>2310</v>
      </c>
      <c r="J3895" t="s">
        <v>2311</v>
      </c>
      <c r="K3895" t="s">
        <v>5251</v>
      </c>
    </row>
    <row r="3896" spans="1:11">
      <c r="A3896">
        <v>11418</v>
      </c>
      <c r="B3896">
        <v>3917</v>
      </c>
      <c r="C3896" t="s">
        <v>4841</v>
      </c>
      <c r="D3896" t="s">
        <v>5248</v>
      </c>
      <c r="E3896" t="s">
        <v>444</v>
      </c>
      <c r="F3896" t="s">
        <v>445</v>
      </c>
      <c r="G3896" t="s">
        <v>446</v>
      </c>
      <c r="H3896" t="s">
        <v>50</v>
      </c>
      <c r="I3896" t="s">
        <v>2310</v>
      </c>
      <c r="J3896" t="s">
        <v>2311</v>
      </c>
      <c r="K3896" t="s">
        <v>5251</v>
      </c>
    </row>
    <row r="3897" spans="1:11">
      <c r="A3897">
        <v>11418</v>
      </c>
      <c r="B3897">
        <v>3917</v>
      </c>
      <c r="C3897" t="s">
        <v>4841</v>
      </c>
      <c r="D3897" t="s">
        <v>5248</v>
      </c>
      <c r="E3897" t="s">
        <v>65</v>
      </c>
      <c r="F3897" t="s">
        <v>1257</v>
      </c>
      <c r="G3897" t="s">
        <v>1258</v>
      </c>
      <c r="H3897" t="s">
        <v>1877</v>
      </c>
      <c r="I3897" t="s">
        <v>1259</v>
      </c>
      <c r="J3897" t="s">
        <v>5261</v>
      </c>
      <c r="K3897" t="s">
        <v>5251</v>
      </c>
    </row>
    <row r="3898" spans="1:11">
      <c r="A3898">
        <v>11507</v>
      </c>
      <c r="B3898">
        <v>3069</v>
      </c>
      <c r="C3898" t="s">
        <v>4841</v>
      </c>
      <c r="D3898" t="s">
        <v>5262</v>
      </c>
      <c r="E3898" t="s">
        <v>441</v>
      </c>
      <c r="F3898" t="s">
        <v>1441</v>
      </c>
      <c r="G3898" t="s">
        <v>1442</v>
      </c>
      <c r="H3898" t="s">
        <v>50</v>
      </c>
      <c r="I3898" t="s">
        <v>2183</v>
      </c>
      <c r="J3898" t="s">
        <v>2184</v>
      </c>
      <c r="K3898" t="s">
        <v>5263</v>
      </c>
    </row>
    <row r="3899" spans="1:11">
      <c r="A3899">
        <v>11507</v>
      </c>
      <c r="B3899">
        <v>3069</v>
      </c>
      <c r="C3899" t="s">
        <v>4841</v>
      </c>
      <c r="D3899" t="s">
        <v>5262</v>
      </c>
      <c r="E3899" t="s">
        <v>441</v>
      </c>
      <c r="F3899" t="s">
        <v>5264</v>
      </c>
      <c r="G3899" t="s">
        <v>5265</v>
      </c>
      <c r="H3899" t="s">
        <v>50</v>
      </c>
      <c r="I3899" t="s">
        <v>140</v>
      </c>
      <c r="J3899" t="s">
        <v>141</v>
      </c>
      <c r="K3899" t="s">
        <v>5263</v>
      </c>
    </row>
    <row r="3900" spans="1:11">
      <c r="A3900">
        <v>11507</v>
      </c>
      <c r="B3900">
        <v>3069</v>
      </c>
      <c r="C3900" t="s">
        <v>4841</v>
      </c>
      <c r="D3900" t="s">
        <v>5262</v>
      </c>
      <c r="E3900" t="s">
        <v>441</v>
      </c>
      <c r="F3900" t="s">
        <v>5264</v>
      </c>
      <c r="G3900" t="s">
        <v>5265</v>
      </c>
      <c r="H3900" t="s">
        <v>50</v>
      </c>
      <c r="I3900" t="s">
        <v>203</v>
      </c>
      <c r="J3900" t="s">
        <v>204</v>
      </c>
      <c r="K3900" t="s">
        <v>5263</v>
      </c>
    </row>
    <row r="3901" spans="1:11">
      <c r="A3901">
        <v>11507</v>
      </c>
      <c r="B3901">
        <v>3069</v>
      </c>
      <c r="C3901" t="s">
        <v>4841</v>
      </c>
      <c r="D3901" t="s">
        <v>5262</v>
      </c>
      <c r="E3901" t="s">
        <v>441</v>
      </c>
      <c r="F3901" t="s">
        <v>5266</v>
      </c>
      <c r="G3901" t="s">
        <v>5267</v>
      </c>
      <c r="H3901" t="s">
        <v>50</v>
      </c>
      <c r="I3901" t="s">
        <v>203</v>
      </c>
      <c r="J3901" t="s">
        <v>204</v>
      </c>
      <c r="K3901" t="s">
        <v>5263</v>
      </c>
    </row>
    <row r="3902" spans="1:11">
      <c r="A3902">
        <v>11507</v>
      </c>
      <c r="B3902">
        <v>3069</v>
      </c>
      <c r="C3902" t="s">
        <v>4841</v>
      </c>
      <c r="D3902" t="s">
        <v>5262</v>
      </c>
      <c r="E3902" t="s">
        <v>682</v>
      </c>
      <c r="F3902" t="s">
        <v>5268</v>
      </c>
      <c r="G3902" t="s">
        <v>5269</v>
      </c>
      <c r="H3902" t="s">
        <v>50</v>
      </c>
      <c r="I3902" t="s">
        <v>494</v>
      </c>
      <c r="J3902" t="s">
        <v>495</v>
      </c>
      <c r="K3902" t="s">
        <v>5263</v>
      </c>
    </row>
    <row r="3903" spans="1:11">
      <c r="A3903">
        <v>11507</v>
      </c>
      <c r="B3903">
        <v>3069</v>
      </c>
      <c r="C3903" t="s">
        <v>4841</v>
      </c>
      <c r="D3903" t="s">
        <v>5262</v>
      </c>
      <c r="E3903" t="s">
        <v>682</v>
      </c>
      <c r="F3903" t="s">
        <v>1447</v>
      </c>
      <c r="G3903" t="s">
        <v>1448</v>
      </c>
      <c r="H3903" t="s">
        <v>50</v>
      </c>
      <c r="I3903" t="s">
        <v>1479</v>
      </c>
      <c r="J3903" t="s">
        <v>1480</v>
      </c>
      <c r="K3903" t="s">
        <v>5263</v>
      </c>
    </row>
    <row r="3904" spans="1:11">
      <c r="A3904">
        <v>11507</v>
      </c>
      <c r="B3904">
        <v>3069</v>
      </c>
      <c r="C3904" t="s">
        <v>4841</v>
      </c>
      <c r="D3904" t="s">
        <v>5262</v>
      </c>
      <c r="E3904" t="s">
        <v>682</v>
      </c>
      <c r="F3904" t="s">
        <v>2203</v>
      </c>
      <c r="G3904" t="s">
        <v>2204</v>
      </c>
      <c r="H3904" t="s">
        <v>50</v>
      </c>
      <c r="I3904" t="s">
        <v>494</v>
      </c>
      <c r="J3904" t="s">
        <v>495</v>
      </c>
      <c r="K3904" t="s">
        <v>5263</v>
      </c>
    </row>
    <row r="3905" spans="1:11">
      <c r="A3905">
        <v>11507</v>
      </c>
      <c r="B3905">
        <v>3069</v>
      </c>
      <c r="C3905" t="s">
        <v>4841</v>
      </c>
      <c r="D3905" t="s">
        <v>5262</v>
      </c>
      <c r="E3905" t="s">
        <v>621</v>
      </c>
      <c r="F3905" t="s">
        <v>5270</v>
      </c>
      <c r="G3905" t="s">
        <v>5271</v>
      </c>
      <c r="H3905" t="s">
        <v>50</v>
      </c>
      <c r="I3905" t="s">
        <v>212</v>
      </c>
      <c r="J3905" t="s">
        <v>213</v>
      </c>
      <c r="K3905" t="s">
        <v>5263</v>
      </c>
    </row>
    <row r="3906" spans="1:11">
      <c r="A3906">
        <v>11507</v>
      </c>
      <c r="B3906">
        <v>3069</v>
      </c>
      <c r="C3906" t="s">
        <v>4841</v>
      </c>
      <c r="D3906" t="s">
        <v>5262</v>
      </c>
      <c r="E3906" t="s">
        <v>353</v>
      </c>
      <c r="F3906" t="s">
        <v>3605</v>
      </c>
      <c r="G3906" t="s">
        <v>3606</v>
      </c>
      <c r="H3906" t="s">
        <v>50</v>
      </c>
      <c r="I3906" t="s">
        <v>1583</v>
      </c>
      <c r="J3906" t="s">
        <v>1584</v>
      </c>
      <c r="K3906" t="s">
        <v>5263</v>
      </c>
    </row>
    <row r="3907" spans="1:11">
      <c r="A3907">
        <v>11507</v>
      </c>
      <c r="B3907">
        <v>3069</v>
      </c>
      <c r="C3907" t="s">
        <v>4841</v>
      </c>
      <c r="D3907" t="s">
        <v>5262</v>
      </c>
      <c r="E3907" t="s">
        <v>353</v>
      </c>
      <c r="F3907" t="s">
        <v>1450</v>
      </c>
      <c r="G3907" t="s">
        <v>1451</v>
      </c>
      <c r="H3907" t="s">
        <v>50</v>
      </c>
      <c r="I3907" t="s">
        <v>203</v>
      </c>
      <c r="J3907" t="s">
        <v>204</v>
      </c>
      <c r="K3907" t="s">
        <v>5263</v>
      </c>
    </row>
    <row r="3908" spans="1:11">
      <c r="A3908">
        <v>11507</v>
      </c>
      <c r="B3908">
        <v>3069</v>
      </c>
      <c r="C3908" t="s">
        <v>4841</v>
      </c>
      <c r="D3908" t="s">
        <v>5262</v>
      </c>
      <c r="E3908" t="s">
        <v>353</v>
      </c>
      <c r="F3908" t="s">
        <v>1450</v>
      </c>
      <c r="G3908" t="s">
        <v>1451</v>
      </c>
      <c r="H3908" t="s">
        <v>50</v>
      </c>
      <c r="I3908" t="s">
        <v>203</v>
      </c>
      <c r="J3908" t="s">
        <v>204</v>
      </c>
      <c r="K3908" t="s">
        <v>5263</v>
      </c>
    </row>
    <row r="3909" spans="1:11">
      <c r="A3909">
        <v>11507</v>
      </c>
      <c r="B3909">
        <v>3069</v>
      </c>
      <c r="C3909" t="s">
        <v>4841</v>
      </c>
      <c r="D3909" t="s">
        <v>5262</v>
      </c>
      <c r="E3909" t="s">
        <v>353</v>
      </c>
      <c r="F3909" t="s">
        <v>1450</v>
      </c>
      <c r="G3909" t="s">
        <v>1451</v>
      </c>
      <c r="H3909" t="s">
        <v>50</v>
      </c>
      <c r="I3909" t="s">
        <v>203</v>
      </c>
      <c r="J3909" t="s">
        <v>204</v>
      </c>
      <c r="K3909" t="s">
        <v>5263</v>
      </c>
    </row>
    <row r="3910" spans="1:11">
      <c r="A3910">
        <v>11507</v>
      </c>
      <c r="B3910">
        <v>3069</v>
      </c>
      <c r="C3910" t="s">
        <v>4841</v>
      </c>
      <c r="D3910" t="s">
        <v>5262</v>
      </c>
      <c r="E3910" t="s">
        <v>353</v>
      </c>
      <c r="F3910" t="s">
        <v>5272</v>
      </c>
      <c r="G3910" t="s">
        <v>5273</v>
      </c>
      <c r="H3910" t="s">
        <v>50</v>
      </c>
      <c r="I3910" t="s">
        <v>1583</v>
      </c>
      <c r="J3910" t="s">
        <v>1584</v>
      </c>
      <c r="K3910" t="s">
        <v>5263</v>
      </c>
    </row>
    <row r="3911" spans="1:11">
      <c r="A3911">
        <v>11507</v>
      </c>
      <c r="B3911">
        <v>3069</v>
      </c>
      <c r="C3911" t="s">
        <v>4841</v>
      </c>
      <c r="D3911" t="s">
        <v>5262</v>
      </c>
      <c r="E3911" t="s">
        <v>186</v>
      </c>
      <c r="F3911" t="s">
        <v>2679</v>
      </c>
      <c r="G3911" t="s">
        <v>2680</v>
      </c>
      <c r="H3911" t="s">
        <v>50</v>
      </c>
      <c r="I3911" t="s">
        <v>542</v>
      </c>
      <c r="J3911" t="s">
        <v>543</v>
      </c>
      <c r="K3911" t="s">
        <v>5263</v>
      </c>
    </row>
    <row r="3912" spans="1:11">
      <c r="A3912">
        <v>11507</v>
      </c>
      <c r="B3912">
        <v>3069</v>
      </c>
      <c r="C3912" t="s">
        <v>4841</v>
      </c>
      <c r="D3912" t="s">
        <v>5262</v>
      </c>
      <c r="E3912" t="s">
        <v>186</v>
      </c>
      <c r="F3912" t="s">
        <v>5274</v>
      </c>
      <c r="G3912" t="s">
        <v>5275</v>
      </c>
      <c r="H3912" t="s">
        <v>50</v>
      </c>
      <c r="I3912" t="s">
        <v>542</v>
      </c>
      <c r="J3912" t="s">
        <v>543</v>
      </c>
      <c r="K3912" t="s">
        <v>5263</v>
      </c>
    </row>
    <row r="3913" spans="1:11">
      <c r="A3913">
        <v>11507</v>
      </c>
      <c r="B3913">
        <v>3069</v>
      </c>
      <c r="C3913" t="s">
        <v>4841</v>
      </c>
      <c r="D3913" t="s">
        <v>5262</v>
      </c>
      <c r="E3913" t="s">
        <v>186</v>
      </c>
      <c r="F3913" t="s">
        <v>801</v>
      </c>
      <c r="G3913" t="s">
        <v>802</v>
      </c>
      <c r="H3913" t="s">
        <v>50</v>
      </c>
      <c r="I3913" t="s">
        <v>542</v>
      </c>
      <c r="J3913" t="s">
        <v>543</v>
      </c>
      <c r="K3913" t="s">
        <v>5263</v>
      </c>
    </row>
    <row r="3914" spans="1:11">
      <c r="A3914">
        <v>11507</v>
      </c>
      <c r="B3914">
        <v>3069</v>
      </c>
      <c r="C3914" t="s">
        <v>4841</v>
      </c>
      <c r="D3914" t="s">
        <v>5262</v>
      </c>
      <c r="E3914" t="s">
        <v>186</v>
      </c>
      <c r="F3914" t="s">
        <v>5276</v>
      </c>
      <c r="G3914" t="s">
        <v>5277</v>
      </c>
      <c r="H3914" t="s">
        <v>50</v>
      </c>
      <c r="I3914" t="s">
        <v>542</v>
      </c>
      <c r="J3914" t="s">
        <v>543</v>
      </c>
      <c r="K3914" t="s">
        <v>5263</v>
      </c>
    </row>
    <row r="3915" spans="1:11">
      <c r="A3915">
        <v>11507</v>
      </c>
      <c r="B3915">
        <v>3069</v>
      </c>
      <c r="C3915" t="s">
        <v>4841</v>
      </c>
      <c r="D3915" t="s">
        <v>5262</v>
      </c>
      <c r="E3915" t="s">
        <v>186</v>
      </c>
      <c r="F3915" t="s">
        <v>187</v>
      </c>
      <c r="G3915" t="s">
        <v>188</v>
      </c>
      <c r="H3915" t="s">
        <v>50</v>
      </c>
      <c r="I3915" t="s">
        <v>542</v>
      </c>
      <c r="J3915" t="s">
        <v>543</v>
      </c>
      <c r="K3915" t="s">
        <v>5263</v>
      </c>
    </row>
    <row r="3916" spans="1:11">
      <c r="A3916">
        <v>11507</v>
      </c>
      <c r="B3916">
        <v>3069</v>
      </c>
      <c r="C3916" t="s">
        <v>4841</v>
      </c>
      <c r="D3916" t="s">
        <v>5262</v>
      </c>
      <c r="E3916" t="s">
        <v>460</v>
      </c>
      <c r="F3916" t="s">
        <v>5278</v>
      </c>
      <c r="G3916" t="s">
        <v>5279</v>
      </c>
      <c r="H3916" t="s">
        <v>50</v>
      </c>
      <c r="I3916" t="s">
        <v>275</v>
      </c>
      <c r="J3916" t="s">
        <v>276</v>
      </c>
      <c r="K3916" t="s">
        <v>5263</v>
      </c>
    </row>
    <row r="3917" spans="1:11">
      <c r="A3917">
        <v>11507</v>
      </c>
      <c r="B3917">
        <v>3069</v>
      </c>
      <c r="C3917" t="s">
        <v>4841</v>
      </c>
      <c r="D3917" t="s">
        <v>5262</v>
      </c>
      <c r="E3917" t="s">
        <v>2205</v>
      </c>
      <c r="F3917" t="s">
        <v>2206</v>
      </c>
      <c r="G3917" t="s">
        <v>2207</v>
      </c>
      <c r="H3917" t="s">
        <v>50</v>
      </c>
      <c r="I3917" t="s">
        <v>2310</v>
      </c>
      <c r="J3917" t="s">
        <v>2311</v>
      </c>
      <c r="K3917" t="s">
        <v>5263</v>
      </c>
    </row>
    <row r="3918" spans="1:11">
      <c r="A3918">
        <v>11507</v>
      </c>
      <c r="B3918">
        <v>3069</v>
      </c>
      <c r="C3918" t="s">
        <v>4841</v>
      </c>
      <c r="D3918" t="s">
        <v>5262</v>
      </c>
      <c r="E3918" t="s">
        <v>1461</v>
      </c>
      <c r="F3918" t="s">
        <v>5280</v>
      </c>
      <c r="G3918" t="s">
        <v>5281</v>
      </c>
      <c r="H3918" t="s">
        <v>50</v>
      </c>
      <c r="I3918" t="s">
        <v>401</v>
      </c>
      <c r="J3918" t="s">
        <v>402</v>
      </c>
      <c r="K3918" t="s">
        <v>5263</v>
      </c>
    </row>
    <row r="3919" spans="1:11">
      <c r="A3919">
        <v>11507</v>
      </c>
      <c r="B3919">
        <v>3069</v>
      </c>
      <c r="C3919" t="s">
        <v>4841</v>
      </c>
      <c r="D3919" t="s">
        <v>5262</v>
      </c>
      <c r="E3919" t="s">
        <v>1461</v>
      </c>
      <c r="F3919" t="s">
        <v>5280</v>
      </c>
      <c r="G3919" t="s">
        <v>5281</v>
      </c>
      <c r="H3919" t="s">
        <v>50</v>
      </c>
      <c r="I3919" t="s">
        <v>401</v>
      </c>
      <c r="J3919" t="s">
        <v>402</v>
      </c>
      <c r="K3919" t="s">
        <v>5263</v>
      </c>
    </row>
    <row r="3920" spans="1:11">
      <c r="A3920">
        <v>11507</v>
      </c>
      <c r="B3920">
        <v>3069</v>
      </c>
      <c r="C3920" t="s">
        <v>4841</v>
      </c>
      <c r="D3920" t="s">
        <v>5262</v>
      </c>
      <c r="E3920" t="s">
        <v>1531</v>
      </c>
      <c r="F3920" t="s">
        <v>5282</v>
      </c>
      <c r="G3920" t="s">
        <v>5283</v>
      </c>
      <c r="H3920" t="s">
        <v>50</v>
      </c>
      <c r="I3920" t="s">
        <v>369</v>
      </c>
      <c r="J3920" t="s">
        <v>370</v>
      </c>
      <c r="K3920" t="s">
        <v>5263</v>
      </c>
    </row>
    <row r="3921" spans="1:11">
      <c r="A3921">
        <v>11507</v>
      </c>
      <c r="B3921">
        <v>3069</v>
      </c>
      <c r="C3921" t="s">
        <v>4841</v>
      </c>
      <c r="D3921" t="s">
        <v>5262</v>
      </c>
      <c r="E3921" t="s">
        <v>1531</v>
      </c>
      <c r="F3921" t="s">
        <v>5284</v>
      </c>
      <c r="G3921" t="s">
        <v>5285</v>
      </c>
      <c r="H3921" t="s">
        <v>50</v>
      </c>
      <c r="I3921" t="s">
        <v>369</v>
      </c>
      <c r="J3921" t="s">
        <v>370</v>
      </c>
      <c r="K3921" t="s">
        <v>5263</v>
      </c>
    </row>
    <row r="3922" spans="1:11">
      <c r="A3922">
        <v>11507</v>
      </c>
      <c r="B3922">
        <v>3069</v>
      </c>
      <c r="C3922" t="s">
        <v>4841</v>
      </c>
      <c r="D3922" t="s">
        <v>5262</v>
      </c>
      <c r="E3922" t="s">
        <v>807</v>
      </c>
      <c r="F3922" t="s">
        <v>5286</v>
      </c>
      <c r="G3922" t="s">
        <v>5287</v>
      </c>
      <c r="H3922" t="s">
        <v>50</v>
      </c>
      <c r="I3922" t="s">
        <v>284</v>
      </c>
      <c r="J3922" t="s">
        <v>285</v>
      </c>
      <c r="K3922" t="s">
        <v>5263</v>
      </c>
    </row>
    <row r="3923" spans="1:11">
      <c r="A3923">
        <v>11507</v>
      </c>
      <c r="B3923">
        <v>3069</v>
      </c>
      <c r="C3923" t="s">
        <v>4841</v>
      </c>
      <c r="D3923" t="s">
        <v>5262</v>
      </c>
      <c r="E3923" t="s">
        <v>807</v>
      </c>
      <c r="F3923" t="s">
        <v>5288</v>
      </c>
      <c r="G3923" t="s">
        <v>5289</v>
      </c>
      <c r="H3923" t="s">
        <v>50</v>
      </c>
      <c r="I3923" t="s">
        <v>435</v>
      </c>
      <c r="J3923" t="s">
        <v>436</v>
      </c>
      <c r="K3923" t="s">
        <v>5263</v>
      </c>
    </row>
    <row r="3924" spans="1:11">
      <c r="A3924">
        <v>11507</v>
      </c>
      <c r="B3924">
        <v>3069</v>
      </c>
      <c r="C3924" t="s">
        <v>4841</v>
      </c>
      <c r="D3924" t="s">
        <v>5262</v>
      </c>
      <c r="E3924" t="s">
        <v>807</v>
      </c>
      <c r="F3924" t="s">
        <v>5290</v>
      </c>
      <c r="G3924" t="s">
        <v>5291</v>
      </c>
      <c r="H3924" t="s">
        <v>50</v>
      </c>
      <c r="I3924" t="s">
        <v>542</v>
      </c>
      <c r="J3924" t="s">
        <v>543</v>
      </c>
      <c r="K3924" t="s">
        <v>5263</v>
      </c>
    </row>
    <row r="3925" spans="1:11">
      <c r="A3925">
        <v>11507</v>
      </c>
      <c r="B3925">
        <v>3069</v>
      </c>
      <c r="C3925" t="s">
        <v>4841</v>
      </c>
      <c r="D3925" t="s">
        <v>5262</v>
      </c>
      <c r="E3925" t="s">
        <v>807</v>
      </c>
      <c r="F3925" t="s">
        <v>5292</v>
      </c>
      <c r="G3925" t="s">
        <v>5293</v>
      </c>
      <c r="H3925" t="s">
        <v>50</v>
      </c>
      <c r="I3925" t="s">
        <v>410</v>
      </c>
      <c r="J3925" t="s">
        <v>411</v>
      </c>
      <c r="K3925" t="s">
        <v>5263</v>
      </c>
    </row>
    <row r="3926" spans="1:11">
      <c r="A3926">
        <v>11507</v>
      </c>
      <c r="B3926">
        <v>3069</v>
      </c>
      <c r="C3926" t="s">
        <v>4841</v>
      </c>
      <c r="D3926" t="s">
        <v>5262</v>
      </c>
      <c r="E3926" t="s">
        <v>807</v>
      </c>
      <c r="F3926" t="s">
        <v>5294</v>
      </c>
      <c r="G3926" t="s">
        <v>5295</v>
      </c>
      <c r="H3926" t="s">
        <v>50</v>
      </c>
      <c r="I3926" t="s">
        <v>410</v>
      </c>
      <c r="J3926" t="s">
        <v>411</v>
      </c>
      <c r="K3926" t="s">
        <v>5263</v>
      </c>
    </row>
    <row r="3927" spans="1:11">
      <c r="A3927">
        <v>11507</v>
      </c>
      <c r="B3927">
        <v>3069</v>
      </c>
      <c r="C3927" t="s">
        <v>4841</v>
      </c>
      <c r="D3927" t="s">
        <v>5262</v>
      </c>
      <c r="E3927" t="s">
        <v>807</v>
      </c>
      <c r="F3927" t="s">
        <v>5296</v>
      </c>
      <c r="G3927" t="s">
        <v>5297</v>
      </c>
      <c r="H3927" t="s">
        <v>50</v>
      </c>
      <c r="I3927" t="s">
        <v>284</v>
      </c>
      <c r="J3927" t="s">
        <v>285</v>
      </c>
      <c r="K3927" t="s">
        <v>5263</v>
      </c>
    </row>
    <row r="3928" spans="1:11">
      <c r="A3928">
        <v>11507</v>
      </c>
      <c r="B3928">
        <v>3069</v>
      </c>
      <c r="C3928" t="s">
        <v>4841</v>
      </c>
      <c r="D3928" t="s">
        <v>5262</v>
      </c>
      <c r="E3928" t="s">
        <v>807</v>
      </c>
      <c r="F3928" t="s">
        <v>4424</v>
      </c>
      <c r="G3928" t="s">
        <v>4425</v>
      </c>
      <c r="H3928" t="s">
        <v>50</v>
      </c>
      <c r="I3928" t="s">
        <v>435</v>
      </c>
      <c r="J3928" t="s">
        <v>436</v>
      </c>
      <c r="K3928" t="s">
        <v>5263</v>
      </c>
    </row>
    <row r="3929" spans="1:11">
      <c r="A3929">
        <v>11507</v>
      </c>
      <c r="B3929">
        <v>3069</v>
      </c>
      <c r="C3929" t="s">
        <v>4841</v>
      </c>
      <c r="D3929" t="s">
        <v>5262</v>
      </c>
      <c r="E3929" t="s">
        <v>1470</v>
      </c>
      <c r="F3929" t="s">
        <v>5298</v>
      </c>
      <c r="G3929" t="s">
        <v>5299</v>
      </c>
      <c r="H3929" t="s">
        <v>50</v>
      </c>
      <c r="I3929" t="s">
        <v>535</v>
      </c>
      <c r="J3929" t="s">
        <v>536</v>
      </c>
      <c r="K3929" t="s">
        <v>5263</v>
      </c>
    </row>
    <row r="3930" spans="1:11">
      <c r="A3930">
        <v>11507</v>
      </c>
      <c r="B3930">
        <v>3069</v>
      </c>
      <c r="C3930" t="s">
        <v>4841</v>
      </c>
      <c r="D3930" t="s">
        <v>5262</v>
      </c>
      <c r="E3930" t="s">
        <v>1470</v>
      </c>
      <c r="F3930" t="s">
        <v>2548</v>
      </c>
      <c r="G3930" t="s">
        <v>2549</v>
      </c>
      <c r="H3930" t="s">
        <v>50</v>
      </c>
      <c r="I3930" t="s">
        <v>2183</v>
      </c>
      <c r="J3930" t="s">
        <v>2184</v>
      </c>
      <c r="K3930" t="s">
        <v>5263</v>
      </c>
    </row>
    <row r="3931" spans="1:11">
      <c r="A3931">
        <v>11507</v>
      </c>
      <c r="B3931">
        <v>3069</v>
      </c>
      <c r="C3931" t="s">
        <v>4841</v>
      </c>
      <c r="D3931" t="s">
        <v>5262</v>
      </c>
      <c r="E3931" t="s">
        <v>1470</v>
      </c>
      <c r="F3931" t="s">
        <v>3958</v>
      </c>
      <c r="G3931" t="s">
        <v>3959</v>
      </c>
      <c r="H3931" t="s">
        <v>50</v>
      </c>
      <c r="I3931" t="s">
        <v>1034</v>
      </c>
      <c r="J3931" t="s">
        <v>1035</v>
      </c>
      <c r="K3931" t="s">
        <v>5263</v>
      </c>
    </row>
    <row r="3932" spans="1:11">
      <c r="A3932">
        <v>11507</v>
      </c>
      <c r="B3932">
        <v>3069</v>
      </c>
      <c r="C3932" t="s">
        <v>4841</v>
      </c>
      <c r="D3932" t="s">
        <v>5262</v>
      </c>
      <c r="E3932" t="s">
        <v>127</v>
      </c>
      <c r="F3932" t="s">
        <v>1317</v>
      </c>
      <c r="G3932" t="s">
        <v>1318</v>
      </c>
      <c r="H3932" t="s">
        <v>50</v>
      </c>
      <c r="I3932" t="s">
        <v>57</v>
      </c>
      <c r="J3932" t="s">
        <v>58</v>
      </c>
      <c r="K3932" t="s">
        <v>5263</v>
      </c>
    </row>
    <row r="3933" spans="1:11">
      <c r="A3933">
        <v>11507</v>
      </c>
      <c r="B3933">
        <v>3069</v>
      </c>
      <c r="C3933" t="s">
        <v>4841</v>
      </c>
      <c r="D3933" t="s">
        <v>5262</v>
      </c>
      <c r="E3933" t="s">
        <v>127</v>
      </c>
      <c r="F3933" t="s">
        <v>4308</v>
      </c>
      <c r="G3933" t="s">
        <v>4309</v>
      </c>
      <c r="H3933" t="s">
        <v>50</v>
      </c>
      <c r="I3933" t="s">
        <v>145</v>
      </c>
      <c r="J3933" t="s">
        <v>146</v>
      </c>
      <c r="K3933" t="s">
        <v>5263</v>
      </c>
    </row>
    <row r="3934" spans="1:11">
      <c r="A3934">
        <v>11507</v>
      </c>
      <c r="B3934">
        <v>3069</v>
      </c>
      <c r="C3934" t="s">
        <v>4841</v>
      </c>
      <c r="D3934" t="s">
        <v>5262</v>
      </c>
      <c r="E3934" t="s">
        <v>205</v>
      </c>
      <c r="F3934" t="s">
        <v>926</v>
      </c>
      <c r="G3934" t="s">
        <v>927</v>
      </c>
      <c r="H3934" t="s">
        <v>50</v>
      </c>
      <c r="I3934" t="s">
        <v>57</v>
      </c>
      <c r="J3934" t="s">
        <v>58</v>
      </c>
      <c r="K3934" t="s">
        <v>5263</v>
      </c>
    </row>
    <row r="3935" spans="1:11">
      <c r="A3935">
        <v>11507</v>
      </c>
      <c r="B3935">
        <v>3069</v>
      </c>
      <c r="C3935" t="s">
        <v>4841</v>
      </c>
      <c r="D3935" t="s">
        <v>5262</v>
      </c>
      <c r="E3935" t="s">
        <v>205</v>
      </c>
      <c r="F3935" t="s">
        <v>214</v>
      </c>
      <c r="G3935" t="s">
        <v>215</v>
      </c>
      <c r="H3935" t="s">
        <v>50</v>
      </c>
      <c r="I3935" t="s">
        <v>208</v>
      </c>
      <c r="J3935" t="s">
        <v>209</v>
      </c>
      <c r="K3935" t="s">
        <v>5263</v>
      </c>
    </row>
    <row r="3936" spans="1:11">
      <c r="A3936">
        <v>11507</v>
      </c>
      <c r="B3936">
        <v>3069</v>
      </c>
      <c r="C3936" t="s">
        <v>4841</v>
      </c>
      <c r="D3936" t="s">
        <v>5262</v>
      </c>
      <c r="E3936" t="s">
        <v>205</v>
      </c>
      <c r="F3936" t="s">
        <v>206</v>
      </c>
      <c r="G3936" t="s">
        <v>207</v>
      </c>
      <c r="H3936" t="s">
        <v>50</v>
      </c>
      <c r="I3936" t="s">
        <v>130</v>
      </c>
      <c r="J3936" t="s">
        <v>131</v>
      </c>
      <c r="K3936" t="s">
        <v>5263</v>
      </c>
    </row>
    <row r="3937" spans="1:11">
      <c r="A3937">
        <v>11507</v>
      </c>
      <c r="B3937">
        <v>3069</v>
      </c>
      <c r="C3937" t="s">
        <v>4841</v>
      </c>
      <c r="D3937" t="s">
        <v>5262</v>
      </c>
      <c r="E3937" t="s">
        <v>633</v>
      </c>
      <c r="F3937" t="s">
        <v>634</v>
      </c>
      <c r="G3937" t="s">
        <v>635</v>
      </c>
      <c r="H3937" t="s">
        <v>50</v>
      </c>
      <c r="I3937" t="s">
        <v>237</v>
      </c>
      <c r="J3937" t="s">
        <v>238</v>
      </c>
      <c r="K3937" t="s">
        <v>5263</v>
      </c>
    </row>
    <row r="3938" spans="1:11">
      <c r="A3938">
        <v>11507</v>
      </c>
      <c r="B3938">
        <v>3069</v>
      </c>
      <c r="C3938" t="s">
        <v>4841</v>
      </c>
      <c r="D3938" t="s">
        <v>5262</v>
      </c>
      <c r="E3938" t="s">
        <v>216</v>
      </c>
      <c r="F3938" t="s">
        <v>2837</v>
      </c>
      <c r="G3938" t="s">
        <v>2838</v>
      </c>
      <c r="H3938" t="s">
        <v>50</v>
      </c>
      <c r="I3938" t="s">
        <v>1095</v>
      </c>
      <c r="J3938" t="s">
        <v>1096</v>
      </c>
      <c r="K3938" t="s">
        <v>5263</v>
      </c>
    </row>
    <row r="3939" spans="1:11">
      <c r="A3939">
        <v>11507</v>
      </c>
      <c r="B3939">
        <v>3069</v>
      </c>
      <c r="C3939" t="s">
        <v>4841</v>
      </c>
      <c r="D3939" t="s">
        <v>5262</v>
      </c>
      <c r="E3939" t="s">
        <v>223</v>
      </c>
      <c r="F3939" t="s">
        <v>5300</v>
      </c>
      <c r="G3939" t="s">
        <v>5301</v>
      </c>
      <c r="H3939" t="s">
        <v>50</v>
      </c>
      <c r="I3939" t="s">
        <v>119</v>
      </c>
      <c r="J3939" t="s">
        <v>120</v>
      </c>
      <c r="K3939" t="s">
        <v>5263</v>
      </c>
    </row>
    <row r="3940" spans="1:11">
      <c r="A3940">
        <v>11507</v>
      </c>
      <c r="B3940">
        <v>3069</v>
      </c>
      <c r="C3940" t="s">
        <v>4841</v>
      </c>
      <c r="D3940" t="s">
        <v>5262</v>
      </c>
      <c r="E3940" t="s">
        <v>744</v>
      </c>
      <c r="F3940" t="s">
        <v>1788</v>
      </c>
      <c r="G3940" t="s">
        <v>1789</v>
      </c>
      <c r="H3940" t="s">
        <v>62</v>
      </c>
      <c r="I3940" t="s">
        <v>5302</v>
      </c>
      <c r="J3940" t="s">
        <v>3220</v>
      </c>
      <c r="K3940" t="s">
        <v>5263</v>
      </c>
    </row>
    <row r="3941" spans="1:11">
      <c r="A3941">
        <v>11507</v>
      </c>
      <c r="B3941">
        <v>3069</v>
      </c>
      <c r="C3941" t="s">
        <v>4841</v>
      </c>
      <c r="D3941" t="s">
        <v>5262</v>
      </c>
      <c r="E3941" t="s">
        <v>65</v>
      </c>
      <c r="F3941" t="s">
        <v>91</v>
      </c>
      <c r="G3941" t="s">
        <v>92</v>
      </c>
      <c r="H3941" t="s">
        <v>50</v>
      </c>
      <c r="I3941" t="s">
        <v>165</v>
      </c>
      <c r="J3941" t="s">
        <v>166</v>
      </c>
      <c r="K3941" t="s">
        <v>5263</v>
      </c>
    </row>
    <row r="3942" spans="1:11">
      <c r="A3942">
        <v>11508</v>
      </c>
      <c r="B3942">
        <v>3069</v>
      </c>
      <c r="C3942" t="s">
        <v>4841</v>
      </c>
      <c r="D3942" t="s">
        <v>5303</v>
      </c>
      <c r="E3942" t="s">
        <v>3579</v>
      </c>
      <c r="F3942" t="s">
        <v>5304</v>
      </c>
      <c r="G3942" t="s">
        <v>5305</v>
      </c>
      <c r="H3942" t="s">
        <v>466</v>
      </c>
      <c r="I3942" t="s">
        <v>587</v>
      </c>
      <c r="J3942" t="s">
        <v>5306</v>
      </c>
      <c r="K3942" t="s">
        <v>5307</v>
      </c>
    </row>
    <row r="3943" spans="1:11">
      <c r="A3943">
        <v>11508</v>
      </c>
      <c r="B3943">
        <v>3069</v>
      </c>
      <c r="C3943" t="s">
        <v>4841</v>
      </c>
      <c r="D3943" t="s">
        <v>5303</v>
      </c>
      <c r="E3943" t="s">
        <v>3579</v>
      </c>
      <c r="F3943" t="s">
        <v>5304</v>
      </c>
      <c r="G3943" t="s">
        <v>5305</v>
      </c>
      <c r="H3943" t="s">
        <v>50</v>
      </c>
      <c r="I3943" t="s">
        <v>2659</v>
      </c>
      <c r="J3943" t="s">
        <v>2660</v>
      </c>
      <c r="K3943" t="s">
        <v>5307</v>
      </c>
    </row>
    <row r="3944" spans="1:11">
      <c r="A3944">
        <v>11508</v>
      </c>
      <c r="B3944">
        <v>3069</v>
      </c>
      <c r="C3944" t="s">
        <v>4841</v>
      </c>
      <c r="D3944" t="s">
        <v>5303</v>
      </c>
      <c r="E3944" t="s">
        <v>3579</v>
      </c>
      <c r="F3944" t="s">
        <v>5304</v>
      </c>
      <c r="G3944" t="s">
        <v>5305</v>
      </c>
      <c r="H3944" t="s">
        <v>50</v>
      </c>
      <c r="I3944" t="s">
        <v>587</v>
      </c>
      <c r="J3944" t="s">
        <v>588</v>
      </c>
      <c r="K3944" t="s">
        <v>5307</v>
      </c>
    </row>
    <row r="3945" spans="1:11">
      <c r="A3945">
        <v>11508</v>
      </c>
      <c r="B3945">
        <v>3069</v>
      </c>
      <c r="C3945" t="s">
        <v>4841</v>
      </c>
      <c r="D3945" t="s">
        <v>5303</v>
      </c>
      <c r="E3945" t="s">
        <v>353</v>
      </c>
      <c r="F3945" t="s">
        <v>1911</v>
      </c>
      <c r="G3945" t="s">
        <v>1912</v>
      </c>
      <c r="H3945" t="s">
        <v>50</v>
      </c>
      <c r="I3945" t="s">
        <v>435</v>
      </c>
      <c r="J3945" t="s">
        <v>436</v>
      </c>
      <c r="K3945" t="s">
        <v>5307</v>
      </c>
    </row>
    <row r="3946" spans="1:11">
      <c r="A3946">
        <v>11508</v>
      </c>
      <c r="B3946">
        <v>3069</v>
      </c>
      <c r="C3946" t="s">
        <v>4841</v>
      </c>
      <c r="D3946" t="s">
        <v>5303</v>
      </c>
      <c r="E3946" t="s">
        <v>626</v>
      </c>
      <c r="F3946" t="s">
        <v>5308</v>
      </c>
      <c r="G3946" t="s">
        <v>5309</v>
      </c>
      <c r="H3946" t="s">
        <v>50</v>
      </c>
      <c r="I3946" t="s">
        <v>2625</v>
      </c>
      <c r="J3946" t="s">
        <v>2626</v>
      </c>
      <c r="K3946" t="s">
        <v>5307</v>
      </c>
    </row>
    <row r="3947" spans="1:11">
      <c r="A3947">
        <v>11508</v>
      </c>
      <c r="B3947">
        <v>3069</v>
      </c>
      <c r="C3947" t="s">
        <v>4841</v>
      </c>
      <c r="D3947" t="s">
        <v>5303</v>
      </c>
      <c r="E3947" t="s">
        <v>127</v>
      </c>
      <c r="F3947" t="s">
        <v>5310</v>
      </c>
      <c r="G3947" t="s">
        <v>5311</v>
      </c>
      <c r="H3947" t="s">
        <v>50</v>
      </c>
      <c r="I3947" t="s">
        <v>1191</v>
      </c>
      <c r="J3947" t="s">
        <v>1192</v>
      </c>
      <c r="K3947" t="s">
        <v>5307</v>
      </c>
    </row>
    <row r="3948" spans="1:11">
      <c r="A3948">
        <v>11508</v>
      </c>
      <c r="B3948">
        <v>3069</v>
      </c>
      <c r="C3948" t="s">
        <v>4841</v>
      </c>
      <c r="D3948" t="s">
        <v>5303</v>
      </c>
      <c r="E3948" t="s">
        <v>65</v>
      </c>
      <c r="F3948" t="s">
        <v>1047</v>
      </c>
      <c r="G3948" t="s">
        <v>1048</v>
      </c>
      <c r="H3948" t="s">
        <v>50</v>
      </c>
      <c r="I3948" t="s">
        <v>237</v>
      </c>
      <c r="J3948" t="s">
        <v>238</v>
      </c>
      <c r="K3948" t="s">
        <v>5307</v>
      </c>
    </row>
    <row r="3949" spans="1:11">
      <c r="A3949">
        <v>11509</v>
      </c>
      <c r="B3949">
        <v>3069</v>
      </c>
      <c r="C3949" t="s">
        <v>4841</v>
      </c>
      <c r="D3949" t="s">
        <v>3978</v>
      </c>
      <c r="E3949" t="s">
        <v>127</v>
      </c>
      <c r="F3949" t="s">
        <v>5312</v>
      </c>
      <c r="G3949" t="s">
        <v>5313</v>
      </c>
      <c r="H3949" t="s">
        <v>50</v>
      </c>
      <c r="I3949" t="s">
        <v>877</v>
      </c>
      <c r="J3949" t="s">
        <v>2242</v>
      </c>
      <c r="K3949" t="s">
        <v>5314</v>
      </c>
    </row>
    <row r="3950" spans="1:11">
      <c r="A3950">
        <v>11509</v>
      </c>
      <c r="B3950">
        <v>3069</v>
      </c>
      <c r="C3950" t="s">
        <v>4841</v>
      </c>
      <c r="D3950" t="s">
        <v>3978</v>
      </c>
      <c r="E3950" t="s">
        <v>127</v>
      </c>
      <c r="F3950" t="s">
        <v>5312</v>
      </c>
      <c r="G3950" t="s">
        <v>5313</v>
      </c>
      <c r="H3950" t="s">
        <v>50</v>
      </c>
      <c r="I3950" t="s">
        <v>5315</v>
      </c>
      <c r="J3950" t="s">
        <v>2752</v>
      </c>
      <c r="K3950" t="s">
        <v>5314</v>
      </c>
    </row>
    <row r="3951" spans="1:11">
      <c r="A3951">
        <v>11509</v>
      </c>
      <c r="B3951">
        <v>3069</v>
      </c>
      <c r="C3951" t="s">
        <v>4841</v>
      </c>
      <c r="D3951" t="s">
        <v>3978</v>
      </c>
      <c r="E3951" t="s">
        <v>2434</v>
      </c>
      <c r="F3951" t="s">
        <v>5316</v>
      </c>
      <c r="G3951" t="s">
        <v>5317</v>
      </c>
      <c r="H3951" t="s">
        <v>50</v>
      </c>
      <c r="I3951" t="s">
        <v>1034</v>
      </c>
      <c r="J3951" t="s">
        <v>1035</v>
      </c>
      <c r="K3951" t="s">
        <v>5314</v>
      </c>
    </row>
    <row r="3952" spans="1:11">
      <c r="A3952">
        <v>11509</v>
      </c>
      <c r="B3952">
        <v>3069</v>
      </c>
      <c r="C3952" t="s">
        <v>4841</v>
      </c>
      <c r="D3952" t="s">
        <v>3978</v>
      </c>
      <c r="E3952" t="s">
        <v>2434</v>
      </c>
      <c r="F3952" t="s">
        <v>5318</v>
      </c>
      <c r="G3952" t="s">
        <v>5319</v>
      </c>
      <c r="H3952" t="s">
        <v>50</v>
      </c>
      <c r="I3952" t="s">
        <v>233</v>
      </c>
      <c r="J3952" t="s">
        <v>234</v>
      </c>
      <c r="K3952" t="s">
        <v>5314</v>
      </c>
    </row>
    <row r="3953" spans="1:11">
      <c r="A3953">
        <v>11509</v>
      </c>
      <c r="B3953">
        <v>3069</v>
      </c>
      <c r="C3953" t="s">
        <v>4841</v>
      </c>
      <c r="D3953" t="s">
        <v>3978</v>
      </c>
      <c r="E3953" t="s">
        <v>1673</v>
      </c>
      <c r="F3953" t="s">
        <v>5320</v>
      </c>
      <c r="G3953" t="s">
        <v>5321</v>
      </c>
      <c r="H3953" t="s">
        <v>50</v>
      </c>
      <c r="I3953" t="s">
        <v>2314</v>
      </c>
      <c r="J3953" t="s">
        <v>2315</v>
      </c>
      <c r="K3953" t="s">
        <v>5314</v>
      </c>
    </row>
    <row r="3954" spans="1:11">
      <c r="A3954">
        <v>11509</v>
      </c>
      <c r="B3954">
        <v>3069</v>
      </c>
      <c r="C3954" t="s">
        <v>4841</v>
      </c>
      <c r="D3954" t="s">
        <v>3978</v>
      </c>
      <c r="E3954" t="s">
        <v>1673</v>
      </c>
      <c r="F3954" t="s">
        <v>5322</v>
      </c>
      <c r="G3954" t="s">
        <v>5323</v>
      </c>
      <c r="H3954" t="s">
        <v>50</v>
      </c>
      <c r="I3954" t="s">
        <v>237</v>
      </c>
      <c r="J3954" t="s">
        <v>238</v>
      </c>
      <c r="K3954" t="s">
        <v>5314</v>
      </c>
    </row>
    <row r="3955" spans="1:11">
      <c r="A3955">
        <v>11509</v>
      </c>
      <c r="B3955">
        <v>3069</v>
      </c>
      <c r="C3955" t="s">
        <v>4841</v>
      </c>
      <c r="D3955" t="s">
        <v>3978</v>
      </c>
      <c r="E3955" t="s">
        <v>5324</v>
      </c>
      <c r="F3955" t="s">
        <v>5325</v>
      </c>
      <c r="G3955" t="s">
        <v>5326</v>
      </c>
      <c r="H3955" t="s">
        <v>50</v>
      </c>
      <c r="I3955" t="s">
        <v>636</v>
      </c>
      <c r="J3955" t="s">
        <v>637</v>
      </c>
      <c r="K3955" t="s">
        <v>5314</v>
      </c>
    </row>
    <row r="3956" spans="1:11">
      <c r="A3956">
        <v>11509</v>
      </c>
      <c r="B3956">
        <v>3069</v>
      </c>
      <c r="C3956" t="s">
        <v>4841</v>
      </c>
      <c r="D3956" t="s">
        <v>3978</v>
      </c>
      <c r="E3956" t="s">
        <v>65</v>
      </c>
      <c r="F3956" t="s">
        <v>5327</v>
      </c>
      <c r="G3956" t="s">
        <v>5328</v>
      </c>
      <c r="H3956" t="s">
        <v>50</v>
      </c>
      <c r="I3956" t="s">
        <v>599</v>
      </c>
      <c r="J3956" t="s">
        <v>600</v>
      </c>
      <c r="K3956" t="s">
        <v>5314</v>
      </c>
    </row>
    <row r="3957" spans="1:11">
      <c r="A3957">
        <v>11575</v>
      </c>
      <c r="B3957">
        <v>3561</v>
      </c>
      <c r="C3957" t="s">
        <v>4841</v>
      </c>
      <c r="D3957" t="s">
        <v>2437</v>
      </c>
      <c r="E3957" t="s">
        <v>2167</v>
      </c>
      <c r="F3957" t="s">
        <v>2974</v>
      </c>
      <c r="G3957" t="s">
        <v>2975</v>
      </c>
      <c r="H3957" t="s">
        <v>50</v>
      </c>
      <c r="I3957" t="s">
        <v>260</v>
      </c>
      <c r="J3957" t="s">
        <v>261</v>
      </c>
      <c r="K3957" t="s">
        <v>5329</v>
      </c>
    </row>
    <row r="3958" spans="1:11">
      <c r="A3958">
        <v>11575</v>
      </c>
      <c r="B3958">
        <v>3561</v>
      </c>
      <c r="C3958" t="s">
        <v>4841</v>
      </c>
      <c r="D3958" t="s">
        <v>2437</v>
      </c>
      <c r="E3958" t="s">
        <v>427</v>
      </c>
      <c r="F3958" t="s">
        <v>4019</v>
      </c>
      <c r="G3958" t="s">
        <v>4020</v>
      </c>
      <c r="H3958" t="s">
        <v>50</v>
      </c>
      <c r="I3958" t="s">
        <v>260</v>
      </c>
      <c r="J3958" t="s">
        <v>261</v>
      </c>
      <c r="K3958" t="s">
        <v>5329</v>
      </c>
    </row>
    <row r="3959" spans="1:11">
      <c r="A3959">
        <v>11575</v>
      </c>
      <c r="B3959">
        <v>3561</v>
      </c>
      <c r="C3959" t="s">
        <v>4841</v>
      </c>
      <c r="D3959" t="s">
        <v>2437</v>
      </c>
      <c r="E3959" t="s">
        <v>3411</v>
      </c>
      <c r="F3959" t="s">
        <v>5330</v>
      </c>
      <c r="G3959" t="s">
        <v>5331</v>
      </c>
      <c r="H3959" t="s">
        <v>50</v>
      </c>
      <c r="I3959" t="s">
        <v>410</v>
      </c>
      <c r="J3959" t="s">
        <v>411</v>
      </c>
      <c r="K3959" t="s">
        <v>5329</v>
      </c>
    </row>
    <row r="3960" spans="1:11">
      <c r="A3960">
        <v>11575</v>
      </c>
      <c r="B3960">
        <v>3561</v>
      </c>
      <c r="C3960" t="s">
        <v>4841</v>
      </c>
      <c r="D3960" t="s">
        <v>2437</v>
      </c>
      <c r="E3960" t="s">
        <v>939</v>
      </c>
      <c r="F3960" t="s">
        <v>5332</v>
      </c>
      <c r="G3960" t="s">
        <v>5333</v>
      </c>
      <c r="H3960" t="s">
        <v>50</v>
      </c>
      <c r="I3960" t="s">
        <v>303</v>
      </c>
      <c r="J3960" t="s">
        <v>304</v>
      </c>
      <c r="K3960" t="s">
        <v>5329</v>
      </c>
    </row>
    <row r="3961" spans="1:11">
      <c r="A3961">
        <v>11575</v>
      </c>
      <c r="B3961">
        <v>3561</v>
      </c>
      <c r="C3961" t="s">
        <v>4841</v>
      </c>
      <c r="D3961" t="s">
        <v>2437</v>
      </c>
      <c r="E3961" t="s">
        <v>257</v>
      </c>
      <c r="F3961" t="s">
        <v>2539</v>
      </c>
      <c r="G3961" t="s">
        <v>2540</v>
      </c>
      <c r="H3961" t="s">
        <v>50</v>
      </c>
      <c r="I3961" t="s">
        <v>775</v>
      </c>
      <c r="J3961" t="s">
        <v>776</v>
      </c>
      <c r="K3961" t="s">
        <v>5329</v>
      </c>
    </row>
    <row r="3962" spans="1:11">
      <c r="A3962">
        <v>11575</v>
      </c>
      <c r="B3962">
        <v>3561</v>
      </c>
      <c r="C3962" t="s">
        <v>4841</v>
      </c>
      <c r="D3962" t="s">
        <v>2437</v>
      </c>
      <c r="E3962" t="s">
        <v>257</v>
      </c>
      <c r="F3962" t="s">
        <v>258</v>
      </c>
      <c r="G3962" t="s">
        <v>259</v>
      </c>
      <c r="H3962" t="s">
        <v>50</v>
      </c>
      <c r="I3962" t="s">
        <v>195</v>
      </c>
      <c r="J3962" t="s">
        <v>196</v>
      </c>
      <c r="K3962" t="s">
        <v>5329</v>
      </c>
    </row>
    <row r="3963" spans="1:11">
      <c r="A3963">
        <v>11575</v>
      </c>
      <c r="B3963">
        <v>3561</v>
      </c>
      <c r="C3963" t="s">
        <v>4841</v>
      </c>
      <c r="D3963" t="s">
        <v>2437</v>
      </c>
      <c r="E3963" t="s">
        <v>781</v>
      </c>
      <c r="F3963" t="s">
        <v>5334</v>
      </c>
      <c r="G3963" t="s">
        <v>5335</v>
      </c>
      <c r="H3963" t="s">
        <v>685</v>
      </c>
      <c r="I3963" t="s">
        <v>799</v>
      </c>
      <c r="J3963" t="s">
        <v>64</v>
      </c>
      <c r="K3963" t="s">
        <v>5329</v>
      </c>
    </row>
    <row r="3964" spans="1:11">
      <c r="A3964">
        <v>11575</v>
      </c>
      <c r="B3964">
        <v>3561</v>
      </c>
      <c r="C3964" t="s">
        <v>4841</v>
      </c>
      <c r="D3964" t="s">
        <v>2437</v>
      </c>
      <c r="E3964" t="s">
        <v>116</v>
      </c>
      <c r="F3964" t="s">
        <v>5336</v>
      </c>
      <c r="G3964" t="s">
        <v>5337</v>
      </c>
      <c r="H3964" t="s">
        <v>50</v>
      </c>
      <c r="I3964" t="s">
        <v>377</v>
      </c>
      <c r="J3964" t="s">
        <v>378</v>
      </c>
      <c r="K3964" t="s">
        <v>5329</v>
      </c>
    </row>
    <row r="3965" spans="1:11">
      <c r="A3965">
        <v>11575</v>
      </c>
      <c r="B3965">
        <v>3561</v>
      </c>
      <c r="C3965" t="s">
        <v>4841</v>
      </c>
      <c r="D3965" t="s">
        <v>2437</v>
      </c>
      <c r="E3965" t="s">
        <v>2738</v>
      </c>
      <c r="F3965" t="s">
        <v>5338</v>
      </c>
      <c r="G3965" t="s">
        <v>5339</v>
      </c>
      <c r="H3965" t="s">
        <v>50</v>
      </c>
      <c r="I3965" t="s">
        <v>63</v>
      </c>
      <c r="J3965" t="s">
        <v>81</v>
      </c>
      <c r="K3965" t="s">
        <v>5329</v>
      </c>
    </row>
    <row r="3966" spans="1:11">
      <c r="A3966">
        <v>11575</v>
      </c>
      <c r="B3966">
        <v>3561</v>
      </c>
      <c r="C3966" t="s">
        <v>4841</v>
      </c>
      <c r="D3966" t="s">
        <v>2437</v>
      </c>
      <c r="E3966" t="s">
        <v>650</v>
      </c>
      <c r="F3966" t="s">
        <v>5340</v>
      </c>
      <c r="G3966" t="s">
        <v>5341</v>
      </c>
      <c r="H3966" t="s">
        <v>50</v>
      </c>
      <c r="I3966" t="s">
        <v>988</v>
      </c>
      <c r="J3966" t="s">
        <v>989</v>
      </c>
      <c r="K3966" t="s">
        <v>5329</v>
      </c>
    </row>
    <row r="3967" spans="1:11">
      <c r="A3967">
        <v>11575</v>
      </c>
      <c r="B3967">
        <v>3561</v>
      </c>
      <c r="C3967" t="s">
        <v>4841</v>
      </c>
      <c r="D3967" t="s">
        <v>2437</v>
      </c>
      <c r="E3967" t="s">
        <v>71</v>
      </c>
      <c r="F3967" t="s">
        <v>3178</v>
      </c>
      <c r="G3967" t="s">
        <v>3179</v>
      </c>
      <c r="H3967" t="s">
        <v>50</v>
      </c>
      <c r="I3967" t="s">
        <v>84</v>
      </c>
      <c r="J3967" t="s">
        <v>85</v>
      </c>
      <c r="K3967" t="s">
        <v>5329</v>
      </c>
    </row>
    <row r="3968" spans="1:11">
      <c r="A3968">
        <v>11575</v>
      </c>
      <c r="B3968">
        <v>3561</v>
      </c>
      <c r="C3968" t="s">
        <v>4841</v>
      </c>
      <c r="D3968" t="s">
        <v>2437</v>
      </c>
      <c r="E3968" t="s">
        <v>54</v>
      </c>
      <c r="F3968" t="s">
        <v>4805</v>
      </c>
      <c r="G3968" t="s">
        <v>4806</v>
      </c>
      <c r="H3968" t="s">
        <v>50</v>
      </c>
      <c r="I3968" t="s">
        <v>321</v>
      </c>
      <c r="J3968" t="s">
        <v>322</v>
      </c>
      <c r="K3968" t="s">
        <v>5329</v>
      </c>
    </row>
    <row r="3969" spans="1:11">
      <c r="A3969">
        <v>11575</v>
      </c>
      <c r="B3969">
        <v>3561</v>
      </c>
      <c r="C3969" t="s">
        <v>4841</v>
      </c>
      <c r="D3969" t="s">
        <v>2437</v>
      </c>
      <c r="E3969" t="s">
        <v>621</v>
      </c>
      <c r="F3969" t="s">
        <v>5342</v>
      </c>
      <c r="G3969" t="s">
        <v>5343</v>
      </c>
      <c r="H3969" t="s">
        <v>50</v>
      </c>
      <c r="I3969" t="s">
        <v>486</v>
      </c>
      <c r="J3969" t="s">
        <v>487</v>
      </c>
      <c r="K3969" t="s">
        <v>5329</v>
      </c>
    </row>
    <row r="3970" spans="1:11">
      <c r="A3970">
        <v>11575</v>
      </c>
      <c r="B3970">
        <v>3561</v>
      </c>
      <c r="C3970" t="s">
        <v>4841</v>
      </c>
      <c r="D3970" t="s">
        <v>2437</v>
      </c>
      <c r="E3970" t="s">
        <v>353</v>
      </c>
      <c r="F3970" t="s">
        <v>797</v>
      </c>
      <c r="G3970" t="s">
        <v>798</v>
      </c>
      <c r="H3970" t="s">
        <v>50</v>
      </c>
      <c r="I3970" t="s">
        <v>486</v>
      </c>
      <c r="J3970" t="s">
        <v>487</v>
      </c>
      <c r="K3970" t="s">
        <v>5329</v>
      </c>
    </row>
    <row r="3971" spans="1:11">
      <c r="A3971">
        <v>11575</v>
      </c>
      <c r="B3971">
        <v>3561</v>
      </c>
      <c r="C3971" t="s">
        <v>4841</v>
      </c>
      <c r="D3971" t="s">
        <v>2437</v>
      </c>
      <c r="E3971" t="s">
        <v>305</v>
      </c>
      <c r="F3971" t="s">
        <v>306</v>
      </c>
      <c r="G3971" t="s">
        <v>307</v>
      </c>
      <c r="H3971" t="s">
        <v>50</v>
      </c>
      <c r="I3971" t="s">
        <v>308</v>
      </c>
      <c r="J3971" t="s">
        <v>62</v>
      </c>
      <c r="K3971" t="s">
        <v>5329</v>
      </c>
    </row>
    <row r="3972" spans="1:11">
      <c r="A3972">
        <v>11575</v>
      </c>
      <c r="B3972">
        <v>3561</v>
      </c>
      <c r="C3972" t="s">
        <v>4841</v>
      </c>
      <c r="D3972" t="s">
        <v>2437</v>
      </c>
      <c r="E3972" t="s">
        <v>65</v>
      </c>
      <c r="F3972" t="s">
        <v>91</v>
      </c>
      <c r="G3972" t="s">
        <v>92</v>
      </c>
      <c r="H3972" t="s">
        <v>50</v>
      </c>
      <c r="I3972" t="s">
        <v>93</v>
      </c>
      <c r="J3972" t="s">
        <v>94</v>
      </c>
      <c r="K3972" t="s">
        <v>5329</v>
      </c>
    </row>
    <row r="3973" spans="1:11">
      <c r="A3973">
        <v>11576</v>
      </c>
      <c r="B3973">
        <v>3561</v>
      </c>
      <c r="C3973" t="s">
        <v>4841</v>
      </c>
      <c r="D3973" t="s">
        <v>4998</v>
      </c>
      <c r="E3973" t="s">
        <v>4406</v>
      </c>
      <c r="F3973" t="s">
        <v>5344</v>
      </c>
      <c r="G3973" t="s">
        <v>5345</v>
      </c>
      <c r="H3973" t="s">
        <v>50</v>
      </c>
      <c r="I3973" t="s">
        <v>260</v>
      </c>
      <c r="J3973" t="s">
        <v>261</v>
      </c>
      <c r="K3973" t="s">
        <v>5346</v>
      </c>
    </row>
    <row r="3974" spans="1:11">
      <c r="A3974">
        <v>11576</v>
      </c>
      <c r="B3974">
        <v>3561</v>
      </c>
      <c r="C3974" t="s">
        <v>4841</v>
      </c>
      <c r="D3974" t="s">
        <v>4998</v>
      </c>
      <c r="E3974" t="s">
        <v>1177</v>
      </c>
      <c r="F3974" t="s">
        <v>1949</v>
      </c>
      <c r="G3974" t="s">
        <v>1950</v>
      </c>
      <c r="H3974" t="s">
        <v>50</v>
      </c>
      <c r="I3974" t="s">
        <v>356</v>
      </c>
      <c r="J3974" t="s">
        <v>357</v>
      </c>
      <c r="K3974" t="s">
        <v>5346</v>
      </c>
    </row>
    <row r="3975" spans="1:11">
      <c r="A3975">
        <v>11576</v>
      </c>
      <c r="B3975">
        <v>3561</v>
      </c>
      <c r="C3975" t="s">
        <v>4841</v>
      </c>
      <c r="D3975" t="s">
        <v>4998</v>
      </c>
      <c r="E3975" t="s">
        <v>331</v>
      </c>
      <c r="F3975" t="s">
        <v>4460</v>
      </c>
      <c r="G3975" t="s">
        <v>4461</v>
      </c>
      <c r="H3975" t="s">
        <v>50</v>
      </c>
      <c r="I3975" t="s">
        <v>289</v>
      </c>
      <c r="J3975" t="s">
        <v>290</v>
      </c>
      <c r="K3975" t="s">
        <v>5346</v>
      </c>
    </row>
    <row r="3976" spans="1:11">
      <c r="A3976">
        <v>11576</v>
      </c>
      <c r="B3976">
        <v>3561</v>
      </c>
      <c r="C3976" t="s">
        <v>4841</v>
      </c>
      <c r="D3976" t="s">
        <v>4998</v>
      </c>
      <c r="E3976" t="s">
        <v>427</v>
      </c>
      <c r="F3976" t="s">
        <v>4019</v>
      </c>
      <c r="G3976" t="s">
        <v>4020</v>
      </c>
      <c r="H3976" t="s">
        <v>50</v>
      </c>
      <c r="I3976" t="s">
        <v>208</v>
      </c>
      <c r="J3976" t="s">
        <v>209</v>
      </c>
      <c r="K3976" t="s">
        <v>5346</v>
      </c>
    </row>
    <row r="3977" spans="1:11">
      <c r="A3977">
        <v>11576</v>
      </c>
      <c r="B3977">
        <v>3561</v>
      </c>
      <c r="C3977" t="s">
        <v>4841</v>
      </c>
      <c r="D3977" t="s">
        <v>4998</v>
      </c>
      <c r="E3977" t="s">
        <v>430</v>
      </c>
      <c r="F3977" t="s">
        <v>934</v>
      </c>
      <c r="G3977" t="s">
        <v>935</v>
      </c>
      <c r="H3977" t="s">
        <v>50</v>
      </c>
      <c r="I3977" t="s">
        <v>153</v>
      </c>
      <c r="J3977" t="s">
        <v>154</v>
      </c>
      <c r="K3977" t="s">
        <v>5346</v>
      </c>
    </row>
    <row r="3978" spans="1:11">
      <c r="A3978">
        <v>11576</v>
      </c>
      <c r="B3978">
        <v>3561</v>
      </c>
      <c r="C3978" t="s">
        <v>4841</v>
      </c>
      <c r="D3978" t="s">
        <v>4998</v>
      </c>
      <c r="E3978" t="s">
        <v>416</v>
      </c>
      <c r="F3978" t="s">
        <v>4781</v>
      </c>
      <c r="G3978" t="s">
        <v>4782</v>
      </c>
      <c r="H3978" t="s">
        <v>50</v>
      </c>
      <c r="I3978" t="s">
        <v>63</v>
      </c>
      <c r="J3978" t="s">
        <v>81</v>
      </c>
      <c r="K3978" t="s">
        <v>5346</v>
      </c>
    </row>
    <row r="3979" spans="1:11">
      <c r="A3979">
        <v>11576</v>
      </c>
      <c r="B3979">
        <v>3561</v>
      </c>
      <c r="C3979" t="s">
        <v>4841</v>
      </c>
      <c r="D3979" t="s">
        <v>4998</v>
      </c>
      <c r="E3979" t="s">
        <v>942</v>
      </c>
      <c r="F3979" t="s">
        <v>5347</v>
      </c>
      <c r="G3979" t="s">
        <v>5348</v>
      </c>
      <c r="H3979" t="s">
        <v>62</v>
      </c>
      <c r="I3979" t="s">
        <v>289</v>
      </c>
      <c r="J3979" t="s">
        <v>276</v>
      </c>
      <c r="K3979" t="s">
        <v>5346</v>
      </c>
    </row>
    <row r="3980" spans="1:11">
      <c r="A3980">
        <v>11576</v>
      </c>
      <c r="B3980">
        <v>3561</v>
      </c>
      <c r="C3980" t="s">
        <v>4841</v>
      </c>
      <c r="D3980" t="s">
        <v>4998</v>
      </c>
      <c r="E3980" t="s">
        <v>257</v>
      </c>
      <c r="F3980" t="s">
        <v>258</v>
      </c>
      <c r="G3980" t="s">
        <v>259</v>
      </c>
      <c r="H3980" t="s">
        <v>50</v>
      </c>
      <c r="I3980" t="s">
        <v>346</v>
      </c>
      <c r="J3980" t="s">
        <v>347</v>
      </c>
      <c r="K3980" t="s">
        <v>5346</v>
      </c>
    </row>
    <row r="3981" spans="1:11">
      <c r="A3981">
        <v>11576</v>
      </c>
      <c r="B3981">
        <v>3561</v>
      </c>
      <c r="C3981" t="s">
        <v>4841</v>
      </c>
      <c r="D3981" t="s">
        <v>4998</v>
      </c>
      <c r="E3981" t="s">
        <v>513</v>
      </c>
      <c r="F3981" t="s">
        <v>3864</v>
      </c>
      <c r="G3981" t="s">
        <v>3865</v>
      </c>
      <c r="H3981" t="s">
        <v>50</v>
      </c>
      <c r="I3981" t="s">
        <v>393</v>
      </c>
      <c r="J3981" t="s">
        <v>394</v>
      </c>
      <c r="K3981" t="s">
        <v>5346</v>
      </c>
    </row>
    <row r="3982" spans="1:11">
      <c r="A3982">
        <v>11576</v>
      </c>
      <c r="B3982">
        <v>3561</v>
      </c>
      <c r="C3982" t="s">
        <v>4841</v>
      </c>
      <c r="D3982" t="s">
        <v>4998</v>
      </c>
      <c r="E3982" t="s">
        <v>116</v>
      </c>
      <c r="F3982" t="s">
        <v>117</v>
      </c>
      <c r="G3982" t="s">
        <v>118</v>
      </c>
      <c r="H3982" t="s">
        <v>50</v>
      </c>
      <c r="I3982" t="s">
        <v>988</v>
      </c>
      <c r="J3982" t="s">
        <v>989</v>
      </c>
      <c r="K3982" t="s">
        <v>5346</v>
      </c>
    </row>
    <row r="3983" spans="1:11">
      <c r="A3983">
        <v>11576</v>
      </c>
      <c r="B3983">
        <v>3561</v>
      </c>
      <c r="C3983" t="s">
        <v>4841</v>
      </c>
      <c r="D3983" t="s">
        <v>4998</v>
      </c>
      <c r="E3983" t="s">
        <v>1886</v>
      </c>
      <c r="F3983" t="s">
        <v>2629</v>
      </c>
      <c r="G3983" t="s">
        <v>2630</v>
      </c>
      <c r="H3983" t="s">
        <v>50</v>
      </c>
      <c r="I3983" t="s">
        <v>271</v>
      </c>
      <c r="J3983" t="s">
        <v>272</v>
      </c>
      <c r="K3983" t="s">
        <v>5346</v>
      </c>
    </row>
    <row r="3984" spans="1:11">
      <c r="A3984">
        <v>11576</v>
      </c>
      <c r="B3984">
        <v>3561</v>
      </c>
      <c r="C3984" t="s">
        <v>4841</v>
      </c>
      <c r="D3984" t="s">
        <v>4998</v>
      </c>
      <c r="E3984" t="s">
        <v>1011</v>
      </c>
      <c r="F3984" t="s">
        <v>4785</v>
      </c>
      <c r="G3984" t="s">
        <v>4786</v>
      </c>
      <c r="H3984" t="s">
        <v>50</v>
      </c>
      <c r="I3984" t="s">
        <v>727</v>
      </c>
      <c r="J3984" t="s">
        <v>728</v>
      </c>
      <c r="K3984" t="s">
        <v>5346</v>
      </c>
    </row>
    <row r="3985" spans="1:11">
      <c r="A3985">
        <v>11576</v>
      </c>
      <c r="B3985">
        <v>3561</v>
      </c>
      <c r="C3985" t="s">
        <v>4841</v>
      </c>
      <c r="D3985" t="s">
        <v>4998</v>
      </c>
      <c r="E3985" t="s">
        <v>54</v>
      </c>
      <c r="F3985" t="s">
        <v>3928</v>
      </c>
      <c r="G3985" t="s">
        <v>3929</v>
      </c>
      <c r="H3985" t="s">
        <v>50</v>
      </c>
      <c r="I3985" t="s">
        <v>130</v>
      </c>
      <c r="J3985" t="s">
        <v>131</v>
      </c>
      <c r="K3985" t="s">
        <v>5346</v>
      </c>
    </row>
    <row r="3986" spans="1:11">
      <c r="A3986">
        <v>11576</v>
      </c>
      <c r="B3986">
        <v>3561</v>
      </c>
      <c r="C3986" t="s">
        <v>4841</v>
      </c>
      <c r="D3986" t="s">
        <v>4998</v>
      </c>
      <c r="E3986" t="s">
        <v>474</v>
      </c>
      <c r="F3986" t="s">
        <v>5349</v>
      </c>
      <c r="G3986" t="s">
        <v>5350</v>
      </c>
      <c r="H3986" t="s">
        <v>50</v>
      </c>
      <c r="I3986" t="s">
        <v>4082</v>
      </c>
      <c r="J3986" t="s">
        <v>4083</v>
      </c>
      <c r="K3986" t="s">
        <v>5346</v>
      </c>
    </row>
    <row r="3987" spans="1:11">
      <c r="A3987">
        <v>11576</v>
      </c>
      <c r="B3987">
        <v>3561</v>
      </c>
      <c r="C3987" t="s">
        <v>4841</v>
      </c>
      <c r="D3987" t="s">
        <v>4998</v>
      </c>
      <c r="E3987" t="s">
        <v>474</v>
      </c>
      <c r="F3987" t="s">
        <v>2346</v>
      </c>
      <c r="G3987" t="s">
        <v>2347</v>
      </c>
      <c r="H3987" t="s">
        <v>50</v>
      </c>
      <c r="I3987" t="s">
        <v>369</v>
      </c>
      <c r="J3987" t="s">
        <v>370</v>
      </c>
      <c r="K3987" t="s">
        <v>5346</v>
      </c>
    </row>
    <row r="3988" spans="1:11">
      <c r="A3988">
        <v>11576</v>
      </c>
      <c r="B3988">
        <v>3561</v>
      </c>
      <c r="C3988" t="s">
        <v>4841</v>
      </c>
      <c r="D3988" t="s">
        <v>4998</v>
      </c>
      <c r="E3988" t="s">
        <v>441</v>
      </c>
      <c r="F3988" t="s">
        <v>1441</v>
      </c>
      <c r="G3988" t="s">
        <v>1442</v>
      </c>
      <c r="H3988" t="s">
        <v>50</v>
      </c>
      <c r="I3988" t="s">
        <v>638</v>
      </c>
      <c r="J3988" t="s">
        <v>639</v>
      </c>
      <c r="K3988" t="s">
        <v>5346</v>
      </c>
    </row>
    <row r="3989" spans="1:11">
      <c r="A3989">
        <v>11576</v>
      </c>
      <c r="B3989">
        <v>3561</v>
      </c>
      <c r="C3989" t="s">
        <v>4841</v>
      </c>
      <c r="D3989" t="s">
        <v>4998</v>
      </c>
      <c r="E3989" t="s">
        <v>626</v>
      </c>
      <c r="F3989" t="s">
        <v>5351</v>
      </c>
      <c r="G3989" t="s">
        <v>5352</v>
      </c>
      <c r="H3989" t="s">
        <v>50</v>
      </c>
      <c r="I3989" t="s">
        <v>410</v>
      </c>
      <c r="J3989" t="s">
        <v>411</v>
      </c>
      <c r="K3989" t="s">
        <v>5346</v>
      </c>
    </row>
    <row r="3990" spans="1:11">
      <c r="A3990">
        <v>11576</v>
      </c>
      <c r="B3990">
        <v>3561</v>
      </c>
      <c r="C3990" t="s">
        <v>4841</v>
      </c>
      <c r="D3990" t="s">
        <v>4998</v>
      </c>
      <c r="E3990" t="s">
        <v>626</v>
      </c>
      <c r="F3990" t="s">
        <v>5004</v>
      </c>
      <c r="G3990" t="s">
        <v>5005</v>
      </c>
      <c r="H3990" t="s">
        <v>62</v>
      </c>
      <c r="I3990" t="s">
        <v>5353</v>
      </c>
      <c r="J3990" t="s">
        <v>495</v>
      </c>
      <c r="K3990" t="s">
        <v>5346</v>
      </c>
    </row>
    <row r="3991" spans="1:11">
      <c r="A3991">
        <v>11576</v>
      </c>
      <c r="B3991">
        <v>3561</v>
      </c>
      <c r="C3991" t="s">
        <v>4841</v>
      </c>
      <c r="D3991" t="s">
        <v>4998</v>
      </c>
      <c r="E3991" t="s">
        <v>1461</v>
      </c>
      <c r="F3991" t="s">
        <v>5354</v>
      </c>
      <c r="G3991" t="s">
        <v>5355</v>
      </c>
      <c r="H3991" t="s">
        <v>50</v>
      </c>
      <c r="I3991" t="s">
        <v>587</v>
      </c>
      <c r="J3991" t="s">
        <v>588</v>
      </c>
      <c r="K3991" t="s">
        <v>5346</v>
      </c>
    </row>
    <row r="3992" spans="1:11">
      <c r="A3992">
        <v>11576</v>
      </c>
      <c r="B3992">
        <v>3561</v>
      </c>
      <c r="C3992" t="s">
        <v>4841</v>
      </c>
      <c r="D3992" t="s">
        <v>4998</v>
      </c>
      <c r="E3992" t="s">
        <v>305</v>
      </c>
      <c r="F3992" t="s">
        <v>306</v>
      </c>
      <c r="G3992" t="s">
        <v>307</v>
      </c>
      <c r="H3992" t="s">
        <v>50</v>
      </c>
      <c r="I3992" t="s">
        <v>308</v>
      </c>
      <c r="J3992" t="s">
        <v>62</v>
      </c>
      <c r="K3992" t="s">
        <v>5346</v>
      </c>
    </row>
    <row r="3993" spans="1:11">
      <c r="A3993">
        <v>11576</v>
      </c>
      <c r="B3993">
        <v>3561</v>
      </c>
      <c r="C3993" t="s">
        <v>4841</v>
      </c>
      <c r="D3993" t="s">
        <v>4998</v>
      </c>
      <c r="E3993" t="s">
        <v>65</v>
      </c>
      <c r="F3993" t="s">
        <v>1196</v>
      </c>
      <c r="G3993" t="s">
        <v>1197</v>
      </c>
      <c r="H3993" t="s">
        <v>50</v>
      </c>
      <c r="I3993" t="s">
        <v>99</v>
      </c>
      <c r="J3993" t="s">
        <v>100</v>
      </c>
      <c r="K3993" t="s">
        <v>5346</v>
      </c>
    </row>
    <row r="3994" spans="1:11">
      <c r="A3994">
        <v>11626</v>
      </c>
      <c r="B3994">
        <v>3954</v>
      </c>
      <c r="C3994" t="s">
        <v>4841</v>
      </c>
      <c r="D3994" t="s">
        <v>1176</v>
      </c>
      <c r="E3994" t="s">
        <v>2163</v>
      </c>
      <c r="F3994" t="s">
        <v>4539</v>
      </c>
      <c r="G3994" t="s">
        <v>4540</v>
      </c>
      <c r="H3994" t="s">
        <v>50</v>
      </c>
      <c r="I3994" t="s">
        <v>385</v>
      </c>
      <c r="J3994" t="s">
        <v>386</v>
      </c>
      <c r="K3994" t="s">
        <v>5356</v>
      </c>
    </row>
    <row r="3995" spans="1:11">
      <c r="A3995">
        <v>11626</v>
      </c>
      <c r="B3995">
        <v>3954</v>
      </c>
      <c r="C3995" t="s">
        <v>4841</v>
      </c>
      <c r="D3995" t="s">
        <v>1176</v>
      </c>
      <c r="E3995" t="s">
        <v>398</v>
      </c>
      <c r="F3995" t="s">
        <v>1097</v>
      </c>
      <c r="G3995" t="s">
        <v>1098</v>
      </c>
      <c r="H3995" t="s">
        <v>50</v>
      </c>
      <c r="I3995" t="s">
        <v>289</v>
      </c>
      <c r="J3995" t="s">
        <v>290</v>
      </c>
      <c r="K3995" t="s">
        <v>5356</v>
      </c>
    </row>
    <row r="3996" spans="1:11">
      <c r="A3996">
        <v>11626</v>
      </c>
      <c r="B3996">
        <v>3954</v>
      </c>
      <c r="C3996" t="s">
        <v>4841</v>
      </c>
      <c r="D3996" t="s">
        <v>1176</v>
      </c>
      <c r="E3996" t="s">
        <v>331</v>
      </c>
      <c r="F3996" t="s">
        <v>1869</v>
      </c>
      <c r="G3996" t="s">
        <v>1870</v>
      </c>
      <c r="H3996" t="s">
        <v>50</v>
      </c>
      <c r="I3996" t="s">
        <v>271</v>
      </c>
      <c r="J3996" t="s">
        <v>272</v>
      </c>
      <c r="K3996" t="s">
        <v>5356</v>
      </c>
    </row>
    <row r="3997" spans="1:11">
      <c r="A3997">
        <v>11626</v>
      </c>
      <c r="B3997">
        <v>3954</v>
      </c>
      <c r="C3997" t="s">
        <v>4841</v>
      </c>
      <c r="D3997" t="s">
        <v>1176</v>
      </c>
      <c r="E3997" t="s">
        <v>331</v>
      </c>
      <c r="F3997" t="s">
        <v>1869</v>
      </c>
      <c r="G3997" t="s">
        <v>1870</v>
      </c>
      <c r="H3997" t="s">
        <v>466</v>
      </c>
      <c r="I3997" t="s">
        <v>271</v>
      </c>
      <c r="J3997" t="s">
        <v>5357</v>
      </c>
      <c r="K3997" t="s">
        <v>5356</v>
      </c>
    </row>
    <row r="3998" spans="1:11">
      <c r="A3998">
        <v>11626</v>
      </c>
      <c r="B3998">
        <v>3954</v>
      </c>
      <c r="C3998" t="s">
        <v>4841</v>
      </c>
      <c r="D3998" t="s">
        <v>1176</v>
      </c>
      <c r="E3998" t="s">
        <v>331</v>
      </c>
      <c r="F3998" t="s">
        <v>2508</v>
      </c>
      <c r="G3998" t="s">
        <v>2509</v>
      </c>
      <c r="H3998" t="s">
        <v>50</v>
      </c>
      <c r="I3998" t="s">
        <v>435</v>
      </c>
      <c r="J3998" t="s">
        <v>436</v>
      </c>
      <c r="K3998" t="s">
        <v>5356</v>
      </c>
    </row>
    <row r="3999" spans="1:11">
      <c r="A3999">
        <v>11626</v>
      </c>
      <c r="B3999">
        <v>3954</v>
      </c>
      <c r="C3999" t="s">
        <v>4841</v>
      </c>
      <c r="D3999" t="s">
        <v>1176</v>
      </c>
      <c r="E3999" t="s">
        <v>339</v>
      </c>
      <c r="F3999" t="s">
        <v>340</v>
      </c>
      <c r="G3999" t="s">
        <v>341</v>
      </c>
      <c r="H3999" t="s">
        <v>50</v>
      </c>
      <c r="I3999" t="s">
        <v>189</v>
      </c>
      <c r="J3999" t="s">
        <v>190</v>
      </c>
      <c r="K3999" t="s">
        <v>5356</v>
      </c>
    </row>
    <row r="4000" spans="1:11">
      <c r="A4000">
        <v>11626</v>
      </c>
      <c r="B4000">
        <v>3954</v>
      </c>
      <c r="C4000" t="s">
        <v>4841</v>
      </c>
      <c r="D4000" t="s">
        <v>1176</v>
      </c>
      <c r="E4000" t="s">
        <v>2134</v>
      </c>
      <c r="F4000" t="s">
        <v>4202</v>
      </c>
      <c r="G4000" t="s">
        <v>4203</v>
      </c>
      <c r="H4000" t="s">
        <v>50</v>
      </c>
      <c r="I4000" t="s">
        <v>79</v>
      </c>
      <c r="J4000" t="s">
        <v>80</v>
      </c>
      <c r="K4000" t="s">
        <v>5356</v>
      </c>
    </row>
    <row r="4001" spans="1:11">
      <c r="A4001">
        <v>11626</v>
      </c>
      <c r="B4001">
        <v>3954</v>
      </c>
      <c r="C4001" t="s">
        <v>4841</v>
      </c>
      <c r="D4001" t="s">
        <v>1176</v>
      </c>
      <c r="E4001" t="s">
        <v>257</v>
      </c>
      <c r="F4001" t="s">
        <v>258</v>
      </c>
      <c r="G4001" t="s">
        <v>259</v>
      </c>
      <c r="H4001" t="s">
        <v>50</v>
      </c>
      <c r="I4001" t="s">
        <v>89</v>
      </c>
      <c r="J4001" t="s">
        <v>90</v>
      </c>
      <c r="K4001" t="s">
        <v>5356</v>
      </c>
    </row>
    <row r="4002" spans="1:11">
      <c r="A4002">
        <v>11626</v>
      </c>
      <c r="B4002">
        <v>3954</v>
      </c>
      <c r="C4002" t="s">
        <v>4841</v>
      </c>
      <c r="D4002" t="s">
        <v>1176</v>
      </c>
      <c r="E4002" t="s">
        <v>911</v>
      </c>
      <c r="F4002" t="s">
        <v>912</v>
      </c>
      <c r="G4002" t="s">
        <v>913</v>
      </c>
      <c r="H4002" t="s">
        <v>50</v>
      </c>
      <c r="I4002" t="s">
        <v>393</v>
      </c>
      <c r="J4002" t="s">
        <v>394</v>
      </c>
      <c r="K4002" t="s">
        <v>5356</v>
      </c>
    </row>
    <row r="4003" spans="1:11">
      <c r="A4003">
        <v>11626</v>
      </c>
      <c r="B4003">
        <v>3954</v>
      </c>
      <c r="C4003" t="s">
        <v>4841</v>
      </c>
      <c r="D4003" t="s">
        <v>1176</v>
      </c>
      <c r="E4003" t="s">
        <v>168</v>
      </c>
      <c r="F4003" t="s">
        <v>2243</v>
      </c>
      <c r="G4003" t="s">
        <v>2244</v>
      </c>
      <c r="H4003" t="s">
        <v>50</v>
      </c>
      <c r="I4003" t="s">
        <v>665</v>
      </c>
      <c r="J4003" t="s">
        <v>666</v>
      </c>
      <c r="K4003" t="s">
        <v>5356</v>
      </c>
    </row>
    <row r="4004" spans="1:11">
      <c r="A4004">
        <v>11626</v>
      </c>
      <c r="B4004">
        <v>3954</v>
      </c>
      <c r="C4004" t="s">
        <v>4841</v>
      </c>
      <c r="D4004" t="s">
        <v>1176</v>
      </c>
      <c r="E4004" t="s">
        <v>2738</v>
      </c>
      <c r="F4004" t="s">
        <v>5358</v>
      </c>
      <c r="G4004" t="s">
        <v>5359</v>
      </c>
      <c r="H4004" t="s">
        <v>50</v>
      </c>
      <c r="I4004" t="s">
        <v>571</v>
      </c>
      <c r="J4004" t="s">
        <v>572</v>
      </c>
      <c r="K4004" t="s">
        <v>5356</v>
      </c>
    </row>
    <row r="4005" spans="1:11">
      <c r="A4005">
        <v>11626</v>
      </c>
      <c r="B4005">
        <v>3954</v>
      </c>
      <c r="C4005" t="s">
        <v>4841</v>
      </c>
      <c r="D4005" t="s">
        <v>1176</v>
      </c>
      <c r="E4005" t="s">
        <v>54</v>
      </c>
      <c r="F4005" t="s">
        <v>3458</v>
      </c>
      <c r="G4005" t="s">
        <v>3459</v>
      </c>
      <c r="H4005" t="s">
        <v>50</v>
      </c>
      <c r="I4005" t="s">
        <v>57</v>
      </c>
      <c r="J4005" t="s">
        <v>58</v>
      </c>
      <c r="K4005" t="s">
        <v>5356</v>
      </c>
    </row>
    <row r="4006" spans="1:11">
      <c r="A4006">
        <v>11626</v>
      </c>
      <c r="B4006">
        <v>3954</v>
      </c>
      <c r="C4006" t="s">
        <v>4841</v>
      </c>
      <c r="D4006" t="s">
        <v>1176</v>
      </c>
      <c r="E4006" t="s">
        <v>1122</v>
      </c>
      <c r="F4006" t="s">
        <v>5360</v>
      </c>
      <c r="G4006" t="s">
        <v>5361</v>
      </c>
      <c r="H4006" t="s">
        <v>50</v>
      </c>
      <c r="I4006" t="s">
        <v>260</v>
      </c>
      <c r="J4006" t="s">
        <v>261</v>
      </c>
      <c r="K4006" t="s">
        <v>5356</v>
      </c>
    </row>
    <row r="4007" spans="1:11">
      <c r="A4007">
        <v>11626</v>
      </c>
      <c r="B4007">
        <v>3954</v>
      </c>
      <c r="C4007" t="s">
        <v>4841</v>
      </c>
      <c r="D4007" t="s">
        <v>1176</v>
      </c>
      <c r="E4007" t="s">
        <v>5362</v>
      </c>
      <c r="F4007" t="s">
        <v>5363</v>
      </c>
      <c r="G4007" t="s">
        <v>5364</v>
      </c>
      <c r="H4007" t="s">
        <v>50</v>
      </c>
      <c r="I4007" t="s">
        <v>3920</v>
      </c>
      <c r="J4007" t="s">
        <v>5365</v>
      </c>
      <c r="K4007" t="s">
        <v>5356</v>
      </c>
    </row>
    <row r="4008" spans="1:11">
      <c r="A4008">
        <v>11626</v>
      </c>
      <c r="B4008">
        <v>3954</v>
      </c>
      <c r="C4008" t="s">
        <v>4841</v>
      </c>
      <c r="D4008" t="s">
        <v>1176</v>
      </c>
      <c r="E4008" t="s">
        <v>744</v>
      </c>
      <c r="F4008" t="s">
        <v>745</v>
      </c>
      <c r="G4008" t="s">
        <v>746</v>
      </c>
      <c r="H4008" t="s">
        <v>50</v>
      </c>
      <c r="I4008" t="s">
        <v>51</v>
      </c>
      <c r="J4008" t="s">
        <v>52</v>
      </c>
      <c r="K4008" t="s">
        <v>5356</v>
      </c>
    </row>
    <row r="4009" spans="1:11">
      <c r="A4009">
        <v>11626</v>
      </c>
      <c r="B4009">
        <v>3954</v>
      </c>
      <c r="C4009" t="s">
        <v>4841</v>
      </c>
      <c r="D4009" t="s">
        <v>1176</v>
      </c>
      <c r="E4009" t="s">
        <v>305</v>
      </c>
      <c r="F4009" t="s">
        <v>306</v>
      </c>
      <c r="G4009" t="s">
        <v>307</v>
      </c>
      <c r="H4009" t="s">
        <v>50</v>
      </c>
      <c r="I4009" t="s">
        <v>308</v>
      </c>
      <c r="J4009" t="s">
        <v>62</v>
      </c>
      <c r="K4009" t="s">
        <v>5356</v>
      </c>
    </row>
    <row r="4010" spans="1:11">
      <c r="A4010">
        <v>11626</v>
      </c>
      <c r="B4010">
        <v>3954</v>
      </c>
      <c r="C4010" t="s">
        <v>4841</v>
      </c>
      <c r="D4010" t="s">
        <v>1176</v>
      </c>
      <c r="E4010" t="s">
        <v>65</v>
      </c>
      <c r="F4010" t="s">
        <v>5366</v>
      </c>
      <c r="G4010" t="s">
        <v>5367</v>
      </c>
      <c r="H4010" t="s">
        <v>50</v>
      </c>
      <c r="I4010" t="s">
        <v>747</v>
      </c>
      <c r="J4010" t="s">
        <v>3377</v>
      </c>
      <c r="K4010" t="s">
        <v>5356</v>
      </c>
    </row>
    <row r="4011" spans="1:11">
      <c r="A4011">
        <v>11627</v>
      </c>
      <c r="B4011">
        <v>3954</v>
      </c>
      <c r="C4011" t="s">
        <v>4841</v>
      </c>
      <c r="D4011" t="s">
        <v>671</v>
      </c>
      <c r="E4011" t="s">
        <v>339</v>
      </c>
      <c r="F4011" t="s">
        <v>340</v>
      </c>
      <c r="G4011" t="s">
        <v>341</v>
      </c>
      <c r="H4011" t="s">
        <v>50</v>
      </c>
      <c r="I4011" t="s">
        <v>321</v>
      </c>
      <c r="J4011" t="s">
        <v>322</v>
      </c>
      <c r="K4011" t="s">
        <v>2609</v>
      </c>
    </row>
    <row r="4012" spans="1:11">
      <c r="A4012">
        <v>11627</v>
      </c>
      <c r="B4012">
        <v>3954</v>
      </c>
      <c r="C4012" t="s">
        <v>4841</v>
      </c>
      <c r="D4012" t="s">
        <v>671</v>
      </c>
      <c r="E4012" t="s">
        <v>1247</v>
      </c>
      <c r="F4012" t="s">
        <v>4572</v>
      </c>
      <c r="G4012" t="s">
        <v>1249</v>
      </c>
      <c r="H4012" t="s">
        <v>62</v>
      </c>
      <c r="I4012" t="s">
        <v>422</v>
      </c>
      <c r="J4012" t="s">
        <v>85</v>
      </c>
      <c r="K4012" t="s">
        <v>2609</v>
      </c>
    </row>
    <row r="4013" spans="1:11">
      <c r="A4013">
        <v>11627</v>
      </c>
      <c r="B4013">
        <v>3954</v>
      </c>
      <c r="C4013" t="s">
        <v>4841</v>
      </c>
      <c r="D4013" t="s">
        <v>671</v>
      </c>
      <c r="E4013" t="s">
        <v>911</v>
      </c>
      <c r="F4013" t="s">
        <v>912</v>
      </c>
      <c r="G4013" t="s">
        <v>913</v>
      </c>
      <c r="H4013" t="s">
        <v>50</v>
      </c>
      <c r="I4013" t="s">
        <v>303</v>
      </c>
      <c r="J4013" t="s">
        <v>304</v>
      </c>
      <c r="K4013" t="s">
        <v>2609</v>
      </c>
    </row>
    <row r="4014" spans="1:11">
      <c r="A4014">
        <v>11627</v>
      </c>
      <c r="B4014">
        <v>3954</v>
      </c>
      <c r="C4014" t="s">
        <v>4841</v>
      </c>
      <c r="D4014" t="s">
        <v>671</v>
      </c>
      <c r="E4014" t="s">
        <v>2205</v>
      </c>
      <c r="F4014" t="s">
        <v>5368</v>
      </c>
      <c r="G4014" t="s">
        <v>5369</v>
      </c>
      <c r="H4014" t="s">
        <v>50</v>
      </c>
      <c r="I4014" t="s">
        <v>864</v>
      </c>
      <c r="J4014" t="s">
        <v>865</v>
      </c>
      <c r="K4014" t="s">
        <v>2609</v>
      </c>
    </row>
    <row r="4015" spans="1:11">
      <c r="A4015">
        <v>11627</v>
      </c>
      <c r="B4015">
        <v>3954</v>
      </c>
      <c r="C4015" t="s">
        <v>4841</v>
      </c>
      <c r="D4015" t="s">
        <v>671</v>
      </c>
      <c r="E4015" t="s">
        <v>861</v>
      </c>
      <c r="F4015" t="s">
        <v>5370</v>
      </c>
      <c r="G4015" t="s">
        <v>5371</v>
      </c>
      <c r="H4015" t="s">
        <v>50</v>
      </c>
      <c r="I4015" t="s">
        <v>199</v>
      </c>
      <c r="J4015" t="s">
        <v>200</v>
      </c>
      <c r="K4015" t="s">
        <v>2609</v>
      </c>
    </row>
    <row r="4016" spans="1:11">
      <c r="A4016">
        <v>11627</v>
      </c>
      <c r="B4016">
        <v>3954</v>
      </c>
      <c r="C4016" t="s">
        <v>4841</v>
      </c>
      <c r="D4016" t="s">
        <v>671</v>
      </c>
      <c r="E4016" t="s">
        <v>305</v>
      </c>
      <c r="F4016" t="s">
        <v>306</v>
      </c>
      <c r="G4016" t="s">
        <v>307</v>
      </c>
      <c r="H4016" t="s">
        <v>50</v>
      </c>
      <c r="I4016" t="s">
        <v>308</v>
      </c>
      <c r="J4016" t="s">
        <v>62</v>
      </c>
      <c r="K4016" t="s">
        <v>2609</v>
      </c>
    </row>
    <row r="4017" spans="1:11">
      <c r="A4017">
        <v>11627</v>
      </c>
      <c r="B4017">
        <v>3954</v>
      </c>
      <c r="C4017" t="s">
        <v>4841</v>
      </c>
      <c r="D4017" t="s">
        <v>671</v>
      </c>
      <c r="E4017" t="s">
        <v>65</v>
      </c>
      <c r="F4017" t="s">
        <v>1141</v>
      </c>
      <c r="G4017" t="s">
        <v>1142</v>
      </c>
      <c r="H4017" t="s">
        <v>50</v>
      </c>
      <c r="I4017" t="s">
        <v>1143</v>
      </c>
      <c r="J4017" t="s">
        <v>1144</v>
      </c>
      <c r="K4017" t="s">
        <v>2609</v>
      </c>
    </row>
    <row r="4018" spans="1:11">
      <c r="A4018">
        <v>11628</v>
      </c>
      <c r="B4018">
        <v>3954</v>
      </c>
      <c r="C4018" t="s">
        <v>4841</v>
      </c>
      <c r="D4018" t="s">
        <v>5372</v>
      </c>
      <c r="E4018" t="s">
        <v>2213</v>
      </c>
      <c r="F4018" t="s">
        <v>2391</v>
      </c>
      <c r="G4018" t="s">
        <v>2392</v>
      </c>
      <c r="H4018" t="s">
        <v>50</v>
      </c>
      <c r="I4018" t="s">
        <v>542</v>
      </c>
      <c r="J4018" t="s">
        <v>543</v>
      </c>
      <c r="K4018" t="s">
        <v>5373</v>
      </c>
    </row>
    <row r="4019" spans="1:11">
      <c r="A4019">
        <v>11628</v>
      </c>
      <c r="B4019">
        <v>3954</v>
      </c>
      <c r="C4019" t="s">
        <v>4841</v>
      </c>
      <c r="D4019" t="s">
        <v>5372</v>
      </c>
      <c r="E4019" t="s">
        <v>323</v>
      </c>
      <c r="F4019" t="s">
        <v>3049</v>
      </c>
      <c r="G4019" t="s">
        <v>3050</v>
      </c>
      <c r="H4019" t="s">
        <v>50</v>
      </c>
      <c r="I4019" t="s">
        <v>303</v>
      </c>
      <c r="J4019" t="s">
        <v>304</v>
      </c>
      <c r="K4019" t="s">
        <v>5373</v>
      </c>
    </row>
    <row r="4020" spans="1:11">
      <c r="A4020">
        <v>11628</v>
      </c>
      <c r="B4020">
        <v>3954</v>
      </c>
      <c r="C4020" t="s">
        <v>4841</v>
      </c>
      <c r="D4020" t="s">
        <v>5372</v>
      </c>
      <c r="E4020" t="s">
        <v>257</v>
      </c>
      <c r="F4020" t="s">
        <v>5374</v>
      </c>
      <c r="G4020" t="s">
        <v>5375</v>
      </c>
      <c r="H4020" t="s">
        <v>50</v>
      </c>
      <c r="I4020" t="s">
        <v>303</v>
      </c>
      <c r="J4020" t="s">
        <v>304</v>
      </c>
      <c r="K4020" t="s">
        <v>5373</v>
      </c>
    </row>
    <row r="4021" spans="1:11">
      <c r="A4021">
        <v>11628</v>
      </c>
      <c r="B4021">
        <v>3954</v>
      </c>
      <c r="C4021" t="s">
        <v>4841</v>
      </c>
      <c r="D4021" t="s">
        <v>5372</v>
      </c>
      <c r="E4021" t="s">
        <v>911</v>
      </c>
      <c r="F4021" t="s">
        <v>5376</v>
      </c>
      <c r="G4021" t="s">
        <v>5377</v>
      </c>
      <c r="H4021" t="s">
        <v>50</v>
      </c>
      <c r="I4021" t="s">
        <v>99</v>
      </c>
      <c r="J4021" t="s">
        <v>100</v>
      </c>
      <c r="K4021" t="s">
        <v>5373</v>
      </c>
    </row>
    <row r="4022" spans="1:11">
      <c r="A4022">
        <v>11628</v>
      </c>
      <c r="B4022">
        <v>3954</v>
      </c>
      <c r="C4022" t="s">
        <v>4841</v>
      </c>
      <c r="D4022" t="s">
        <v>5372</v>
      </c>
      <c r="E4022" t="s">
        <v>71</v>
      </c>
      <c r="F4022" t="s">
        <v>3178</v>
      </c>
      <c r="G4022" t="s">
        <v>3179</v>
      </c>
      <c r="H4022" t="s">
        <v>50</v>
      </c>
      <c r="I4022" t="s">
        <v>153</v>
      </c>
      <c r="J4022" t="s">
        <v>154</v>
      </c>
      <c r="K4022" t="s">
        <v>5373</v>
      </c>
    </row>
    <row r="4023" spans="1:11">
      <c r="A4023">
        <v>11628</v>
      </c>
      <c r="B4023">
        <v>3954</v>
      </c>
      <c r="C4023" t="s">
        <v>4841</v>
      </c>
      <c r="D4023" t="s">
        <v>5372</v>
      </c>
      <c r="E4023" t="s">
        <v>677</v>
      </c>
      <c r="F4023" t="s">
        <v>5378</v>
      </c>
      <c r="G4023" t="s">
        <v>5379</v>
      </c>
      <c r="H4023" t="s">
        <v>50</v>
      </c>
      <c r="I4023" t="s">
        <v>113</v>
      </c>
      <c r="J4023" t="s">
        <v>114</v>
      </c>
      <c r="K4023" t="s">
        <v>5373</v>
      </c>
    </row>
    <row r="4024" spans="1:11">
      <c r="A4024">
        <v>11628</v>
      </c>
      <c r="B4024">
        <v>3954</v>
      </c>
      <c r="C4024" t="s">
        <v>4841</v>
      </c>
      <c r="D4024" t="s">
        <v>5372</v>
      </c>
      <c r="E4024" t="s">
        <v>1637</v>
      </c>
      <c r="F4024" t="s">
        <v>5380</v>
      </c>
      <c r="G4024" t="s">
        <v>5381</v>
      </c>
      <c r="H4024" t="s">
        <v>50</v>
      </c>
      <c r="I4024" t="s">
        <v>346</v>
      </c>
      <c r="J4024" t="s">
        <v>347</v>
      </c>
      <c r="K4024" t="s">
        <v>5373</v>
      </c>
    </row>
    <row r="4025" spans="1:11">
      <c r="A4025">
        <v>11628</v>
      </c>
      <c r="B4025">
        <v>3954</v>
      </c>
      <c r="C4025" t="s">
        <v>4841</v>
      </c>
      <c r="D4025" t="s">
        <v>5372</v>
      </c>
      <c r="E4025" t="s">
        <v>1637</v>
      </c>
      <c r="F4025" t="s">
        <v>5382</v>
      </c>
      <c r="G4025" t="s">
        <v>5383</v>
      </c>
      <c r="H4025" t="s">
        <v>50</v>
      </c>
      <c r="I4025" t="s">
        <v>57</v>
      </c>
      <c r="J4025" t="s">
        <v>58</v>
      </c>
      <c r="K4025" t="s">
        <v>5373</v>
      </c>
    </row>
    <row r="4026" spans="1:11">
      <c r="A4026">
        <v>11628</v>
      </c>
      <c r="B4026">
        <v>3954</v>
      </c>
      <c r="C4026" t="s">
        <v>4841</v>
      </c>
      <c r="D4026" t="s">
        <v>5372</v>
      </c>
      <c r="E4026" t="s">
        <v>1858</v>
      </c>
      <c r="F4026" t="s">
        <v>5384</v>
      </c>
      <c r="G4026" t="s">
        <v>5385</v>
      </c>
      <c r="H4026" t="s">
        <v>50</v>
      </c>
      <c r="I4026" t="s">
        <v>775</v>
      </c>
      <c r="J4026" t="s">
        <v>776</v>
      </c>
      <c r="K4026" t="s">
        <v>5373</v>
      </c>
    </row>
    <row r="4027" spans="1:11">
      <c r="A4027">
        <v>11628</v>
      </c>
      <c r="B4027">
        <v>3954</v>
      </c>
      <c r="C4027" t="s">
        <v>4841</v>
      </c>
      <c r="D4027" t="s">
        <v>5372</v>
      </c>
      <c r="E4027" t="s">
        <v>1791</v>
      </c>
      <c r="F4027" t="s">
        <v>1792</v>
      </c>
      <c r="G4027" t="s">
        <v>1793</v>
      </c>
      <c r="H4027" t="s">
        <v>50</v>
      </c>
      <c r="I4027" t="s">
        <v>1794</v>
      </c>
      <c r="J4027" t="s">
        <v>1795</v>
      </c>
      <c r="K4027" t="s">
        <v>5373</v>
      </c>
    </row>
    <row r="4028" spans="1:11">
      <c r="A4028">
        <v>11628</v>
      </c>
      <c r="B4028">
        <v>3954</v>
      </c>
      <c r="C4028" t="s">
        <v>4841</v>
      </c>
      <c r="D4028" t="s">
        <v>5372</v>
      </c>
      <c r="E4028" t="s">
        <v>65</v>
      </c>
      <c r="F4028" t="s">
        <v>5386</v>
      </c>
      <c r="G4028" t="s">
        <v>5387</v>
      </c>
      <c r="H4028" t="s">
        <v>50</v>
      </c>
      <c r="I4028" t="s">
        <v>2042</v>
      </c>
      <c r="J4028" t="s">
        <v>2043</v>
      </c>
      <c r="K4028" t="s">
        <v>5373</v>
      </c>
    </row>
    <row r="4029" spans="1:11">
      <c r="A4029">
        <v>11629</v>
      </c>
      <c r="B4029">
        <v>3954</v>
      </c>
      <c r="C4029" t="s">
        <v>4841</v>
      </c>
      <c r="D4029" t="s">
        <v>5388</v>
      </c>
      <c r="E4029" t="s">
        <v>1644</v>
      </c>
      <c r="F4029" t="s">
        <v>5389</v>
      </c>
      <c r="G4029" t="s">
        <v>5390</v>
      </c>
      <c r="H4029" t="s">
        <v>50</v>
      </c>
      <c r="I4029" t="s">
        <v>3583</v>
      </c>
      <c r="J4029" t="s">
        <v>3584</v>
      </c>
      <c r="K4029" t="s">
        <v>5391</v>
      </c>
    </row>
    <row r="4030" spans="1:11">
      <c r="A4030">
        <v>11629</v>
      </c>
      <c r="B4030">
        <v>3954</v>
      </c>
      <c r="C4030" t="s">
        <v>4841</v>
      </c>
      <c r="D4030" t="s">
        <v>5388</v>
      </c>
      <c r="E4030" t="s">
        <v>2213</v>
      </c>
      <c r="F4030" t="s">
        <v>2391</v>
      </c>
      <c r="G4030" t="s">
        <v>2392</v>
      </c>
      <c r="H4030" t="s">
        <v>50</v>
      </c>
      <c r="I4030" t="s">
        <v>260</v>
      </c>
      <c r="J4030" t="s">
        <v>261</v>
      </c>
      <c r="K4030" t="s">
        <v>5391</v>
      </c>
    </row>
    <row r="4031" spans="1:11">
      <c r="A4031">
        <v>11629</v>
      </c>
      <c r="B4031">
        <v>3954</v>
      </c>
      <c r="C4031" t="s">
        <v>4841</v>
      </c>
      <c r="D4031" t="s">
        <v>5388</v>
      </c>
      <c r="E4031" t="s">
        <v>253</v>
      </c>
      <c r="F4031" t="s">
        <v>2188</v>
      </c>
      <c r="G4031" t="s">
        <v>2189</v>
      </c>
      <c r="H4031" t="s">
        <v>50</v>
      </c>
      <c r="I4031" t="s">
        <v>719</v>
      </c>
      <c r="J4031" t="s">
        <v>720</v>
      </c>
      <c r="K4031" t="s">
        <v>5391</v>
      </c>
    </row>
    <row r="4032" spans="1:11">
      <c r="A4032">
        <v>11629</v>
      </c>
      <c r="B4032">
        <v>3954</v>
      </c>
      <c r="C4032" t="s">
        <v>4841</v>
      </c>
      <c r="D4032" t="s">
        <v>5388</v>
      </c>
      <c r="E4032" t="s">
        <v>4935</v>
      </c>
      <c r="F4032" t="s">
        <v>5392</v>
      </c>
      <c r="G4032" t="s">
        <v>5393</v>
      </c>
      <c r="H4032" t="s">
        <v>50</v>
      </c>
      <c r="I4032" t="s">
        <v>51</v>
      </c>
      <c r="J4032" t="s">
        <v>52</v>
      </c>
      <c r="K4032" t="s">
        <v>5391</v>
      </c>
    </row>
    <row r="4033" spans="1:11">
      <c r="A4033">
        <v>11629</v>
      </c>
      <c r="B4033">
        <v>3954</v>
      </c>
      <c r="C4033" t="s">
        <v>4841</v>
      </c>
      <c r="D4033" t="s">
        <v>5388</v>
      </c>
      <c r="E4033" t="s">
        <v>1050</v>
      </c>
      <c r="F4033" t="s">
        <v>5394</v>
      </c>
      <c r="G4033" t="s">
        <v>5395</v>
      </c>
      <c r="H4033" t="s">
        <v>50</v>
      </c>
      <c r="I4033" t="s">
        <v>369</v>
      </c>
      <c r="J4033" t="s">
        <v>370</v>
      </c>
      <c r="K4033" t="s">
        <v>5391</v>
      </c>
    </row>
    <row r="4034" spans="1:11">
      <c r="A4034">
        <v>11629</v>
      </c>
      <c r="B4034">
        <v>3954</v>
      </c>
      <c r="C4034" t="s">
        <v>4841</v>
      </c>
      <c r="D4034" t="s">
        <v>5388</v>
      </c>
      <c r="E4034" t="s">
        <v>328</v>
      </c>
      <c r="F4034" t="s">
        <v>1303</v>
      </c>
      <c r="G4034" t="s">
        <v>1304</v>
      </c>
      <c r="H4034" t="s">
        <v>50</v>
      </c>
      <c r="I4034" t="s">
        <v>494</v>
      </c>
      <c r="J4034" t="s">
        <v>495</v>
      </c>
      <c r="K4034" t="s">
        <v>5391</v>
      </c>
    </row>
    <row r="4035" spans="1:11">
      <c r="A4035">
        <v>11629</v>
      </c>
      <c r="B4035">
        <v>3954</v>
      </c>
      <c r="C4035" t="s">
        <v>4841</v>
      </c>
      <c r="D4035" t="s">
        <v>5388</v>
      </c>
      <c r="E4035" t="s">
        <v>398</v>
      </c>
      <c r="F4035" t="s">
        <v>1563</v>
      </c>
      <c r="G4035" t="s">
        <v>1564</v>
      </c>
      <c r="H4035" t="s">
        <v>50</v>
      </c>
      <c r="I4035" t="s">
        <v>303</v>
      </c>
      <c r="J4035" t="s">
        <v>304</v>
      </c>
      <c r="K4035" t="s">
        <v>5391</v>
      </c>
    </row>
    <row r="4036" spans="1:11">
      <c r="A4036">
        <v>11629</v>
      </c>
      <c r="B4036">
        <v>3954</v>
      </c>
      <c r="C4036" t="s">
        <v>4841</v>
      </c>
      <c r="D4036" t="s">
        <v>5388</v>
      </c>
      <c r="E4036" t="s">
        <v>398</v>
      </c>
      <c r="F4036" t="s">
        <v>425</v>
      </c>
      <c r="G4036" t="s">
        <v>426</v>
      </c>
      <c r="H4036" t="s">
        <v>50</v>
      </c>
      <c r="I4036" t="s">
        <v>799</v>
      </c>
      <c r="J4036" t="s">
        <v>800</v>
      </c>
      <c r="K4036" t="s">
        <v>5391</v>
      </c>
    </row>
    <row r="4037" spans="1:11">
      <c r="A4037">
        <v>11629</v>
      </c>
      <c r="B4037">
        <v>3954</v>
      </c>
      <c r="C4037" t="s">
        <v>4841</v>
      </c>
      <c r="D4037" t="s">
        <v>5388</v>
      </c>
      <c r="E4037" t="s">
        <v>379</v>
      </c>
      <c r="F4037" t="s">
        <v>380</v>
      </c>
      <c r="G4037" t="s">
        <v>381</v>
      </c>
      <c r="H4037" t="s">
        <v>50</v>
      </c>
      <c r="I4037" t="s">
        <v>377</v>
      </c>
      <c r="J4037" t="s">
        <v>378</v>
      </c>
      <c r="K4037" t="s">
        <v>5391</v>
      </c>
    </row>
    <row r="4038" spans="1:11">
      <c r="A4038">
        <v>11629</v>
      </c>
      <c r="B4038">
        <v>3954</v>
      </c>
      <c r="C4038" t="s">
        <v>4841</v>
      </c>
      <c r="D4038" t="s">
        <v>5388</v>
      </c>
      <c r="E4038" t="s">
        <v>1115</v>
      </c>
      <c r="F4038" t="s">
        <v>5027</v>
      </c>
      <c r="G4038" t="s">
        <v>5028</v>
      </c>
      <c r="H4038" t="s">
        <v>50</v>
      </c>
      <c r="I4038" t="s">
        <v>1076</v>
      </c>
      <c r="J4038" t="s">
        <v>300</v>
      </c>
      <c r="K4038" t="s">
        <v>5391</v>
      </c>
    </row>
    <row r="4039" spans="1:11">
      <c r="A4039">
        <v>11629</v>
      </c>
      <c r="B4039">
        <v>3954</v>
      </c>
      <c r="C4039" t="s">
        <v>4841</v>
      </c>
      <c r="D4039" t="s">
        <v>5388</v>
      </c>
      <c r="E4039" t="s">
        <v>54</v>
      </c>
      <c r="F4039" t="s">
        <v>367</v>
      </c>
      <c r="G4039" t="s">
        <v>368</v>
      </c>
      <c r="H4039" t="s">
        <v>50</v>
      </c>
      <c r="I4039" t="s">
        <v>369</v>
      </c>
      <c r="J4039" t="s">
        <v>370</v>
      </c>
      <c r="K4039" t="s">
        <v>5391</v>
      </c>
    </row>
    <row r="4040" spans="1:11">
      <c r="A4040">
        <v>11629</v>
      </c>
      <c r="B4040">
        <v>3954</v>
      </c>
      <c r="C4040" t="s">
        <v>4841</v>
      </c>
      <c r="D4040" t="s">
        <v>5388</v>
      </c>
      <c r="E4040" t="s">
        <v>1637</v>
      </c>
      <c r="F4040" t="s">
        <v>2754</v>
      </c>
      <c r="G4040" t="s">
        <v>2755</v>
      </c>
      <c r="H4040" t="s">
        <v>50</v>
      </c>
      <c r="I4040" t="s">
        <v>5396</v>
      </c>
      <c r="J4040" t="s">
        <v>5397</v>
      </c>
      <c r="K4040" t="s">
        <v>5391</v>
      </c>
    </row>
    <row r="4041" spans="1:11">
      <c r="A4041">
        <v>11629</v>
      </c>
      <c r="B4041">
        <v>3954</v>
      </c>
      <c r="C4041" t="s">
        <v>4841</v>
      </c>
      <c r="D4041" t="s">
        <v>5388</v>
      </c>
      <c r="E4041" t="s">
        <v>353</v>
      </c>
      <c r="F4041" t="s">
        <v>5398</v>
      </c>
      <c r="G4041" t="s">
        <v>5399</v>
      </c>
      <c r="H4041" t="s">
        <v>50</v>
      </c>
      <c r="I4041" t="s">
        <v>260</v>
      </c>
      <c r="J4041" t="s">
        <v>261</v>
      </c>
      <c r="K4041" t="s">
        <v>5391</v>
      </c>
    </row>
    <row r="4042" spans="1:11">
      <c r="A4042">
        <v>11629</v>
      </c>
      <c r="B4042">
        <v>3954</v>
      </c>
      <c r="C4042" t="s">
        <v>4841</v>
      </c>
      <c r="D4042" t="s">
        <v>5388</v>
      </c>
      <c r="E4042" t="s">
        <v>305</v>
      </c>
      <c r="F4042" t="s">
        <v>306</v>
      </c>
      <c r="G4042" t="s">
        <v>307</v>
      </c>
      <c r="H4042" t="s">
        <v>50</v>
      </c>
      <c r="I4042" t="s">
        <v>308</v>
      </c>
      <c r="J4042" t="s">
        <v>62</v>
      </c>
      <c r="K4042" t="s">
        <v>5391</v>
      </c>
    </row>
    <row r="4043" spans="1:11">
      <c r="A4043">
        <v>11629</v>
      </c>
      <c r="B4043">
        <v>3954</v>
      </c>
      <c r="C4043" t="s">
        <v>4841</v>
      </c>
      <c r="D4043" t="s">
        <v>5388</v>
      </c>
      <c r="E4043" t="s">
        <v>1791</v>
      </c>
      <c r="F4043" t="s">
        <v>3893</v>
      </c>
      <c r="G4043" t="s">
        <v>3894</v>
      </c>
      <c r="H4043" t="s">
        <v>50</v>
      </c>
      <c r="I4043" t="s">
        <v>342</v>
      </c>
      <c r="J4043" t="s">
        <v>343</v>
      </c>
      <c r="K4043" t="s">
        <v>5391</v>
      </c>
    </row>
    <row r="4044" spans="1:11">
      <c r="A4044">
        <v>11629</v>
      </c>
      <c r="B4044">
        <v>3954</v>
      </c>
      <c r="C4044" t="s">
        <v>4841</v>
      </c>
      <c r="D4044" t="s">
        <v>5388</v>
      </c>
      <c r="E4044" t="s">
        <v>65</v>
      </c>
      <c r="F4044" t="s">
        <v>1882</v>
      </c>
      <c r="G4044" t="s">
        <v>1883</v>
      </c>
      <c r="H4044" t="s">
        <v>50</v>
      </c>
      <c r="I4044" t="s">
        <v>1884</v>
      </c>
      <c r="J4044" t="s">
        <v>1796</v>
      </c>
      <c r="K4044" t="s">
        <v>5391</v>
      </c>
    </row>
    <row r="4045" spans="1:11">
      <c r="A4045">
        <v>11683</v>
      </c>
      <c r="B4045">
        <v>3601</v>
      </c>
      <c r="C4045" t="s">
        <v>4841</v>
      </c>
      <c r="D4045" t="s">
        <v>5400</v>
      </c>
      <c r="E4045" t="s">
        <v>744</v>
      </c>
      <c r="F4045" t="s">
        <v>5132</v>
      </c>
      <c r="G4045" t="s">
        <v>5133</v>
      </c>
      <c r="H4045" t="s">
        <v>50</v>
      </c>
      <c r="I4045" t="s">
        <v>51</v>
      </c>
      <c r="J4045" t="s">
        <v>52</v>
      </c>
      <c r="K4045" t="s">
        <v>2225</v>
      </c>
    </row>
    <row r="4046" spans="1:11">
      <c r="A4046">
        <v>11683</v>
      </c>
      <c r="B4046">
        <v>3601</v>
      </c>
      <c r="C4046" t="s">
        <v>4841</v>
      </c>
      <c r="D4046" t="s">
        <v>5400</v>
      </c>
      <c r="E4046" t="s">
        <v>65</v>
      </c>
      <c r="F4046" t="s">
        <v>2749</v>
      </c>
      <c r="G4046" t="s">
        <v>2750</v>
      </c>
      <c r="H4046" t="s">
        <v>50</v>
      </c>
      <c r="I4046" t="s">
        <v>838</v>
      </c>
      <c r="J4046" t="s">
        <v>839</v>
      </c>
      <c r="K4046" t="s">
        <v>2225</v>
      </c>
    </row>
    <row r="4047" spans="1:11">
      <c r="A4047">
        <v>11684</v>
      </c>
      <c r="B4047">
        <v>3601</v>
      </c>
      <c r="C4047" t="s">
        <v>4841</v>
      </c>
      <c r="D4047" t="s">
        <v>5401</v>
      </c>
      <c r="E4047" t="s">
        <v>3044</v>
      </c>
      <c r="F4047" t="s">
        <v>4539</v>
      </c>
      <c r="G4047" t="s">
        <v>4540</v>
      </c>
      <c r="H4047" t="s">
        <v>50</v>
      </c>
      <c r="I4047" t="s">
        <v>247</v>
      </c>
      <c r="J4047" t="s">
        <v>248</v>
      </c>
      <c r="K4047" t="s">
        <v>477</v>
      </c>
    </row>
    <row r="4048" spans="1:11">
      <c r="A4048">
        <v>11684</v>
      </c>
      <c r="B4048">
        <v>3601</v>
      </c>
      <c r="C4048" t="s">
        <v>4841</v>
      </c>
      <c r="D4048" t="s">
        <v>5401</v>
      </c>
      <c r="E4048" t="s">
        <v>1177</v>
      </c>
      <c r="F4048" t="s">
        <v>1357</v>
      </c>
      <c r="G4048" t="s">
        <v>1358</v>
      </c>
      <c r="H4048" t="s">
        <v>50</v>
      </c>
      <c r="I4048" t="s">
        <v>212</v>
      </c>
      <c r="J4048" t="s">
        <v>213</v>
      </c>
      <c r="K4048" t="s">
        <v>477</v>
      </c>
    </row>
    <row r="4049" spans="1:11">
      <c r="A4049">
        <v>11684</v>
      </c>
      <c r="B4049">
        <v>3601</v>
      </c>
      <c r="C4049" t="s">
        <v>4841</v>
      </c>
      <c r="D4049" t="s">
        <v>5401</v>
      </c>
      <c r="E4049" t="s">
        <v>395</v>
      </c>
      <c r="F4049" t="s">
        <v>907</v>
      </c>
      <c r="G4049" t="s">
        <v>908</v>
      </c>
      <c r="H4049" t="s">
        <v>50</v>
      </c>
      <c r="I4049" t="s">
        <v>203</v>
      </c>
      <c r="J4049" t="s">
        <v>204</v>
      </c>
      <c r="K4049" t="s">
        <v>477</v>
      </c>
    </row>
    <row r="4050" spans="1:11">
      <c r="A4050">
        <v>11684</v>
      </c>
      <c r="B4050">
        <v>3601</v>
      </c>
      <c r="C4050" t="s">
        <v>4841</v>
      </c>
      <c r="D4050" t="s">
        <v>5401</v>
      </c>
      <c r="E4050" t="s">
        <v>430</v>
      </c>
      <c r="F4050" t="s">
        <v>934</v>
      </c>
      <c r="G4050" t="s">
        <v>935</v>
      </c>
      <c r="H4050" t="s">
        <v>50</v>
      </c>
      <c r="I4050" t="s">
        <v>486</v>
      </c>
      <c r="J4050" t="s">
        <v>487</v>
      </c>
      <c r="K4050" t="s">
        <v>477</v>
      </c>
    </row>
    <row r="4051" spans="1:11">
      <c r="A4051">
        <v>11684</v>
      </c>
      <c r="B4051">
        <v>3601</v>
      </c>
      <c r="C4051" t="s">
        <v>4841</v>
      </c>
      <c r="D4051" t="s">
        <v>5401</v>
      </c>
      <c r="E4051" t="s">
        <v>305</v>
      </c>
      <c r="F4051" t="s">
        <v>306</v>
      </c>
      <c r="G4051" t="s">
        <v>307</v>
      </c>
      <c r="H4051" t="s">
        <v>50</v>
      </c>
      <c r="I4051" t="s">
        <v>308</v>
      </c>
      <c r="J4051" t="s">
        <v>62</v>
      </c>
      <c r="K4051" t="s">
        <v>477</v>
      </c>
    </row>
    <row r="4052" spans="1:11">
      <c r="A4052">
        <v>11684</v>
      </c>
      <c r="B4052">
        <v>3601</v>
      </c>
      <c r="C4052" t="s">
        <v>4841</v>
      </c>
      <c r="D4052" t="s">
        <v>5401</v>
      </c>
      <c r="E4052" t="s">
        <v>65</v>
      </c>
      <c r="F4052" t="s">
        <v>3230</v>
      </c>
      <c r="G4052" t="s">
        <v>3231</v>
      </c>
      <c r="H4052" t="s">
        <v>50</v>
      </c>
      <c r="I4052" t="s">
        <v>311</v>
      </c>
      <c r="J4052" t="s">
        <v>312</v>
      </c>
      <c r="K4052" t="s">
        <v>477</v>
      </c>
    </row>
    <row r="4053" spans="1:11">
      <c r="A4053">
        <v>11685</v>
      </c>
      <c r="B4053">
        <v>3601</v>
      </c>
      <c r="C4053" t="s">
        <v>4841</v>
      </c>
      <c r="D4053" t="s">
        <v>5402</v>
      </c>
      <c r="E4053" t="s">
        <v>430</v>
      </c>
      <c r="F4053" t="s">
        <v>2854</v>
      </c>
      <c r="G4053" t="s">
        <v>2855</v>
      </c>
      <c r="H4053" t="s">
        <v>50</v>
      </c>
      <c r="I4053" t="s">
        <v>289</v>
      </c>
      <c r="J4053" t="s">
        <v>290</v>
      </c>
      <c r="K4053" t="s">
        <v>5403</v>
      </c>
    </row>
    <row r="4054" spans="1:11">
      <c r="A4054">
        <v>11685</v>
      </c>
      <c r="B4054">
        <v>3601</v>
      </c>
      <c r="C4054" t="s">
        <v>4841</v>
      </c>
      <c r="D4054" t="s">
        <v>5402</v>
      </c>
      <c r="E4054" t="s">
        <v>430</v>
      </c>
      <c r="F4054" t="s">
        <v>2854</v>
      </c>
      <c r="G4054" t="s">
        <v>2855</v>
      </c>
      <c r="H4054" t="s">
        <v>50</v>
      </c>
      <c r="I4054" t="s">
        <v>712</v>
      </c>
      <c r="J4054" t="s">
        <v>849</v>
      </c>
      <c r="K4054" t="s">
        <v>5403</v>
      </c>
    </row>
    <row r="4055" spans="1:11">
      <c r="A4055">
        <v>11685</v>
      </c>
      <c r="B4055">
        <v>3601</v>
      </c>
      <c r="C4055" t="s">
        <v>4841</v>
      </c>
      <c r="D4055" t="s">
        <v>5402</v>
      </c>
      <c r="E4055" t="s">
        <v>379</v>
      </c>
      <c r="F4055" t="s">
        <v>380</v>
      </c>
      <c r="G4055" t="s">
        <v>381</v>
      </c>
      <c r="H4055" t="s">
        <v>50</v>
      </c>
      <c r="I4055" t="s">
        <v>494</v>
      </c>
      <c r="J4055" t="s">
        <v>495</v>
      </c>
      <c r="K4055" t="s">
        <v>5403</v>
      </c>
    </row>
    <row r="4056" spans="1:11">
      <c r="A4056">
        <v>11685</v>
      </c>
      <c r="B4056">
        <v>3601</v>
      </c>
      <c r="C4056" t="s">
        <v>4841</v>
      </c>
      <c r="D4056" t="s">
        <v>5402</v>
      </c>
      <c r="E4056" t="s">
        <v>65</v>
      </c>
      <c r="F4056" t="s">
        <v>163</v>
      </c>
      <c r="G4056" t="s">
        <v>164</v>
      </c>
      <c r="H4056" t="s">
        <v>50</v>
      </c>
      <c r="I4056" t="s">
        <v>1210</v>
      </c>
      <c r="J4056" t="s">
        <v>1211</v>
      </c>
      <c r="K4056" t="s">
        <v>5403</v>
      </c>
    </row>
    <row r="4057" spans="1:11">
      <c r="A4057">
        <v>11686</v>
      </c>
      <c r="B4057">
        <v>3601</v>
      </c>
      <c r="C4057" t="s">
        <v>4841</v>
      </c>
      <c r="D4057" t="s">
        <v>1111</v>
      </c>
      <c r="E4057" t="s">
        <v>3044</v>
      </c>
      <c r="F4057" t="s">
        <v>3045</v>
      </c>
      <c r="G4057" t="s">
        <v>3046</v>
      </c>
      <c r="H4057" t="s">
        <v>50</v>
      </c>
      <c r="I4057" t="s">
        <v>2281</v>
      </c>
      <c r="J4057" t="s">
        <v>1328</v>
      </c>
      <c r="K4057" t="s">
        <v>5404</v>
      </c>
    </row>
    <row r="4058" spans="1:11">
      <c r="A4058">
        <v>11686</v>
      </c>
      <c r="B4058">
        <v>3601</v>
      </c>
      <c r="C4058" t="s">
        <v>4841</v>
      </c>
      <c r="D4058" t="s">
        <v>1111</v>
      </c>
      <c r="E4058" t="s">
        <v>767</v>
      </c>
      <c r="F4058" t="s">
        <v>768</v>
      </c>
      <c r="G4058" t="s">
        <v>769</v>
      </c>
      <c r="H4058" t="s">
        <v>50</v>
      </c>
      <c r="I4058" t="s">
        <v>99</v>
      </c>
      <c r="J4058" t="s">
        <v>100</v>
      </c>
      <c r="K4058" t="s">
        <v>5404</v>
      </c>
    </row>
    <row r="4059" spans="1:11">
      <c r="A4059">
        <v>11686</v>
      </c>
      <c r="B4059">
        <v>3601</v>
      </c>
      <c r="C4059" t="s">
        <v>4841</v>
      </c>
      <c r="D4059" t="s">
        <v>1111</v>
      </c>
      <c r="E4059" t="s">
        <v>5405</v>
      </c>
      <c r="F4059" t="s">
        <v>5406</v>
      </c>
      <c r="G4059" t="s">
        <v>5407</v>
      </c>
      <c r="H4059" t="s">
        <v>50</v>
      </c>
      <c r="I4059" t="s">
        <v>979</v>
      </c>
      <c r="J4059" t="s">
        <v>980</v>
      </c>
      <c r="K4059" t="s">
        <v>5404</v>
      </c>
    </row>
    <row r="4060" spans="1:11">
      <c r="A4060">
        <v>11686</v>
      </c>
      <c r="B4060">
        <v>3601</v>
      </c>
      <c r="C4060" t="s">
        <v>4841</v>
      </c>
      <c r="D4060" t="s">
        <v>1111</v>
      </c>
      <c r="E4060" t="s">
        <v>5405</v>
      </c>
      <c r="F4060" t="s">
        <v>5406</v>
      </c>
      <c r="G4060" t="s">
        <v>5407</v>
      </c>
      <c r="H4060" t="s">
        <v>50</v>
      </c>
      <c r="I4060" t="s">
        <v>979</v>
      </c>
      <c r="J4060" t="s">
        <v>980</v>
      </c>
      <c r="K4060" t="s">
        <v>5404</v>
      </c>
    </row>
    <row r="4061" spans="1:11">
      <c r="A4061">
        <v>11686</v>
      </c>
      <c r="B4061">
        <v>3601</v>
      </c>
      <c r="C4061" t="s">
        <v>4841</v>
      </c>
      <c r="D4061" t="s">
        <v>1111</v>
      </c>
      <c r="E4061" t="s">
        <v>331</v>
      </c>
      <c r="F4061" t="s">
        <v>5408</v>
      </c>
      <c r="G4061" t="s">
        <v>5409</v>
      </c>
      <c r="H4061" t="s">
        <v>50</v>
      </c>
      <c r="I4061" t="s">
        <v>435</v>
      </c>
      <c r="J4061" t="s">
        <v>436</v>
      </c>
      <c r="K4061" t="s">
        <v>5404</v>
      </c>
    </row>
    <row r="4062" spans="1:11">
      <c r="A4062">
        <v>11686</v>
      </c>
      <c r="B4062">
        <v>3601</v>
      </c>
      <c r="C4062" t="s">
        <v>4841</v>
      </c>
      <c r="D4062" t="s">
        <v>1111</v>
      </c>
      <c r="E4062" t="s">
        <v>4204</v>
      </c>
      <c r="F4062" t="s">
        <v>5410</v>
      </c>
      <c r="G4062" t="s">
        <v>5411</v>
      </c>
      <c r="H4062" t="s">
        <v>50</v>
      </c>
      <c r="I4062" t="s">
        <v>233</v>
      </c>
      <c r="J4062" t="s">
        <v>234</v>
      </c>
      <c r="K4062" t="s">
        <v>5404</v>
      </c>
    </row>
    <row r="4063" spans="1:11">
      <c r="A4063">
        <v>11686</v>
      </c>
      <c r="B4063">
        <v>3601</v>
      </c>
      <c r="C4063" t="s">
        <v>4841</v>
      </c>
      <c r="D4063" t="s">
        <v>1111</v>
      </c>
      <c r="E4063" t="s">
        <v>65</v>
      </c>
      <c r="F4063" t="s">
        <v>2749</v>
      </c>
      <c r="G4063" t="s">
        <v>2750</v>
      </c>
      <c r="H4063" t="s">
        <v>50</v>
      </c>
      <c r="I4063" t="s">
        <v>838</v>
      </c>
      <c r="J4063" t="s">
        <v>839</v>
      </c>
      <c r="K4063" t="s">
        <v>5404</v>
      </c>
    </row>
    <row r="4064" spans="1:11">
      <c r="A4064">
        <v>11727</v>
      </c>
      <c r="B4064">
        <v>3779</v>
      </c>
      <c r="C4064" t="s">
        <v>4841</v>
      </c>
      <c r="D4064" t="s">
        <v>3623</v>
      </c>
      <c r="E4064" t="s">
        <v>3044</v>
      </c>
      <c r="F4064" t="s">
        <v>4539</v>
      </c>
      <c r="G4064" t="s">
        <v>4540</v>
      </c>
      <c r="H4064" t="s">
        <v>50</v>
      </c>
      <c r="I4064" t="s">
        <v>208</v>
      </c>
      <c r="J4064" t="s">
        <v>209</v>
      </c>
      <c r="K4064" t="s">
        <v>5412</v>
      </c>
    </row>
    <row r="4065" spans="1:11">
      <c r="A4065">
        <v>11727</v>
      </c>
      <c r="B4065">
        <v>3779</v>
      </c>
      <c r="C4065" t="s">
        <v>4841</v>
      </c>
      <c r="D4065" t="s">
        <v>3623</v>
      </c>
      <c r="E4065" t="s">
        <v>318</v>
      </c>
      <c r="F4065" t="s">
        <v>5413</v>
      </c>
      <c r="G4065" t="s">
        <v>5414</v>
      </c>
      <c r="H4065" t="s">
        <v>50</v>
      </c>
      <c r="I4065" t="s">
        <v>542</v>
      </c>
      <c r="J4065" t="s">
        <v>543</v>
      </c>
      <c r="K4065" t="s">
        <v>5412</v>
      </c>
    </row>
    <row r="4066" spans="1:11">
      <c r="A4066">
        <v>11727</v>
      </c>
      <c r="B4066">
        <v>3779</v>
      </c>
      <c r="C4066" t="s">
        <v>4841</v>
      </c>
      <c r="D4066" t="s">
        <v>3623</v>
      </c>
      <c r="E4066" t="s">
        <v>389</v>
      </c>
      <c r="F4066" t="s">
        <v>641</v>
      </c>
      <c r="G4066" t="s">
        <v>642</v>
      </c>
      <c r="H4066" t="s">
        <v>50</v>
      </c>
      <c r="I4066" t="s">
        <v>1493</v>
      </c>
      <c r="J4066" t="s">
        <v>1494</v>
      </c>
      <c r="K4066" t="s">
        <v>5412</v>
      </c>
    </row>
    <row r="4067" spans="1:11">
      <c r="A4067">
        <v>11727</v>
      </c>
      <c r="B4067">
        <v>3779</v>
      </c>
      <c r="C4067" t="s">
        <v>4841</v>
      </c>
      <c r="D4067" t="s">
        <v>3623</v>
      </c>
      <c r="E4067" t="s">
        <v>323</v>
      </c>
      <c r="F4067" t="s">
        <v>3049</v>
      </c>
      <c r="G4067" t="s">
        <v>3050</v>
      </c>
      <c r="H4067" t="s">
        <v>50</v>
      </c>
      <c r="I4067" t="s">
        <v>303</v>
      </c>
      <c r="J4067" t="s">
        <v>304</v>
      </c>
      <c r="K4067" t="s">
        <v>5412</v>
      </c>
    </row>
    <row r="4068" spans="1:11">
      <c r="A4068">
        <v>11727</v>
      </c>
      <c r="B4068">
        <v>3779</v>
      </c>
      <c r="C4068" t="s">
        <v>4841</v>
      </c>
      <c r="D4068" t="s">
        <v>3623</v>
      </c>
      <c r="E4068" t="s">
        <v>395</v>
      </c>
      <c r="F4068" t="s">
        <v>396</v>
      </c>
      <c r="G4068" t="s">
        <v>397</v>
      </c>
      <c r="H4068" t="s">
        <v>50</v>
      </c>
      <c r="I4068" t="s">
        <v>289</v>
      </c>
      <c r="J4068" t="s">
        <v>290</v>
      </c>
      <c r="K4068" t="s">
        <v>5412</v>
      </c>
    </row>
    <row r="4069" spans="1:11">
      <c r="A4069">
        <v>11727</v>
      </c>
      <c r="B4069">
        <v>3779</v>
      </c>
      <c r="C4069" t="s">
        <v>4841</v>
      </c>
      <c r="D4069" t="s">
        <v>3623</v>
      </c>
      <c r="E4069" t="s">
        <v>395</v>
      </c>
      <c r="F4069" t="s">
        <v>5075</v>
      </c>
      <c r="G4069" t="s">
        <v>5076</v>
      </c>
      <c r="H4069" t="s">
        <v>50</v>
      </c>
      <c r="I4069" t="s">
        <v>712</v>
      </c>
      <c r="J4069" t="s">
        <v>849</v>
      </c>
      <c r="K4069" t="s">
        <v>5412</v>
      </c>
    </row>
    <row r="4070" spans="1:11">
      <c r="A4070">
        <v>11727</v>
      </c>
      <c r="B4070">
        <v>3779</v>
      </c>
      <c r="C4070" t="s">
        <v>4841</v>
      </c>
      <c r="D4070" t="s">
        <v>3623</v>
      </c>
      <c r="E4070" t="s">
        <v>331</v>
      </c>
      <c r="F4070" t="s">
        <v>962</v>
      </c>
      <c r="G4070" t="s">
        <v>963</v>
      </c>
      <c r="H4070" t="s">
        <v>50</v>
      </c>
      <c r="I4070" t="s">
        <v>199</v>
      </c>
      <c r="J4070" t="s">
        <v>200</v>
      </c>
      <c r="K4070" t="s">
        <v>5412</v>
      </c>
    </row>
    <row r="4071" spans="1:11">
      <c r="A4071">
        <v>11727</v>
      </c>
      <c r="B4071">
        <v>3779</v>
      </c>
      <c r="C4071" t="s">
        <v>4841</v>
      </c>
      <c r="D4071" t="s">
        <v>3623</v>
      </c>
      <c r="E4071" t="s">
        <v>331</v>
      </c>
      <c r="F4071" t="s">
        <v>962</v>
      </c>
      <c r="G4071" t="s">
        <v>963</v>
      </c>
      <c r="H4071" t="s">
        <v>50</v>
      </c>
      <c r="I4071" t="s">
        <v>1034</v>
      </c>
      <c r="J4071" t="s">
        <v>1035</v>
      </c>
      <c r="K4071" t="s">
        <v>5412</v>
      </c>
    </row>
    <row r="4072" spans="1:11">
      <c r="A4072">
        <v>11727</v>
      </c>
      <c r="B4072">
        <v>3779</v>
      </c>
      <c r="C4072" t="s">
        <v>4841</v>
      </c>
      <c r="D4072" t="s">
        <v>3623</v>
      </c>
      <c r="E4072" t="s">
        <v>430</v>
      </c>
      <c r="F4072" t="s">
        <v>5415</v>
      </c>
      <c r="G4072" t="s">
        <v>5416</v>
      </c>
      <c r="H4072" t="s">
        <v>50</v>
      </c>
      <c r="I4072" t="s">
        <v>2281</v>
      </c>
      <c r="J4072" t="s">
        <v>1328</v>
      </c>
      <c r="K4072" t="s">
        <v>5412</v>
      </c>
    </row>
    <row r="4073" spans="1:11">
      <c r="A4073">
        <v>11727</v>
      </c>
      <c r="B4073">
        <v>3779</v>
      </c>
      <c r="C4073" t="s">
        <v>4841</v>
      </c>
      <c r="D4073" t="s">
        <v>3623</v>
      </c>
      <c r="E4073" t="s">
        <v>430</v>
      </c>
      <c r="F4073" t="s">
        <v>5417</v>
      </c>
      <c r="G4073" t="s">
        <v>5418</v>
      </c>
      <c r="H4073" t="s">
        <v>50</v>
      </c>
      <c r="I4073" t="s">
        <v>275</v>
      </c>
      <c r="J4073" t="s">
        <v>276</v>
      </c>
      <c r="K4073" t="s">
        <v>5412</v>
      </c>
    </row>
    <row r="4074" spans="1:11">
      <c r="A4074">
        <v>11727</v>
      </c>
      <c r="B4074">
        <v>3779</v>
      </c>
      <c r="C4074" t="s">
        <v>4841</v>
      </c>
      <c r="D4074" t="s">
        <v>3623</v>
      </c>
      <c r="E4074" t="s">
        <v>379</v>
      </c>
      <c r="F4074" t="s">
        <v>380</v>
      </c>
      <c r="G4074" t="s">
        <v>381</v>
      </c>
      <c r="H4074" t="s">
        <v>50</v>
      </c>
      <c r="I4074" t="s">
        <v>401</v>
      </c>
      <c r="J4074" t="s">
        <v>402</v>
      </c>
      <c r="K4074" t="s">
        <v>5412</v>
      </c>
    </row>
    <row r="4075" spans="1:11">
      <c r="A4075">
        <v>11727</v>
      </c>
      <c r="B4075">
        <v>3779</v>
      </c>
      <c r="C4075" t="s">
        <v>4841</v>
      </c>
      <c r="D4075" t="s">
        <v>3623</v>
      </c>
      <c r="E4075" t="s">
        <v>379</v>
      </c>
      <c r="F4075" t="s">
        <v>5419</v>
      </c>
      <c r="G4075" t="s">
        <v>5420</v>
      </c>
      <c r="H4075" t="s">
        <v>50</v>
      </c>
      <c r="I4075" t="s">
        <v>89</v>
      </c>
      <c r="J4075" t="s">
        <v>90</v>
      </c>
      <c r="K4075" t="s">
        <v>5412</v>
      </c>
    </row>
    <row r="4076" spans="1:11">
      <c r="A4076">
        <v>11727</v>
      </c>
      <c r="B4076">
        <v>3779</v>
      </c>
      <c r="C4076" t="s">
        <v>4841</v>
      </c>
      <c r="D4076" t="s">
        <v>3623</v>
      </c>
      <c r="E4076" t="s">
        <v>379</v>
      </c>
      <c r="F4076" t="s">
        <v>2277</v>
      </c>
      <c r="G4076" t="s">
        <v>2278</v>
      </c>
      <c r="H4076" t="s">
        <v>50</v>
      </c>
      <c r="I4076" t="s">
        <v>219</v>
      </c>
      <c r="J4076" t="s">
        <v>220</v>
      </c>
      <c r="K4076" t="s">
        <v>5412</v>
      </c>
    </row>
    <row r="4077" spans="1:11">
      <c r="A4077">
        <v>11727</v>
      </c>
      <c r="B4077">
        <v>3779</v>
      </c>
      <c r="C4077" t="s">
        <v>4841</v>
      </c>
      <c r="D4077" t="s">
        <v>3623</v>
      </c>
      <c r="E4077" t="s">
        <v>2050</v>
      </c>
      <c r="F4077" t="s">
        <v>2051</v>
      </c>
      <c r="G4077" t="s">
        <v>2052</v>
      </c>
      <c r="H4077" t="s">
        <v>50</v>
      </c>
      <c r="I4077" t="s">
        <v>3742</v>
      </c>
      <c r="J4077" t="s">
        <v>3743</v>
      </c>
      <c r="K4077" t="s">
        <v>5412</v>
      </c>
    </row>
    <row r="4078" spans="1:11">
      <c r="A4078">
        <v>11727</v>
      </c>
      <c r="B4078">
        <v>3779</v>
      </c>
      <c r="C4078" t="s">
        <v>4841</v>
      </c>
      <c r="D4078" t="s">
        <v>3623</v>
      </c>
      <c r="E4078" t="s">
        <v>1434</v>
      </c>
      <c r="F4078" t="s">
        <v>5421</v>
      </c>
      <c r="G4078" t="s">
        <v>5422</v>
      </c>
      <c r="H4078" t="s">
        <v>50</v>
      </c>
      <c r="I4078" t="s">
        <v>542</v>
      </c>
      <c r="J4078" t="s">
        <v>543</v>
      </c>
      <c r="K4078" t="s">
        <v>5412</v>
      </c>
    </row>
    <row r="4079" spans="1:11">
      <c r="A4079">
        <v>11727</v>
      </c>
      <c r="B4079">
        <v>3779</v>
      </c>
      <c r="C4079" t="s">
        <v>4841</v>
      </c>
      <c r="D4079" t="s">
        <v>3623</v>
      </c>
      <c r="E4079" t="s">
        <v>305</v>
      </c>
      <c r="F4079" t="s">
        <v>306</v>
      </c>
      <c r="G4079" t="s">
        <v>307</v>
      </c>
      <c r="H4079" t="s">
        <v>50</v>
      </c>
      <c r="I4079" t="s">
        <v>308</v>
      </c>
      <c r="J4079" t="s">
        <v>62</v>
      </c>
      <c r="K4079" t="s">
        <v>5412</v>
      </c>
    </row>
    <row r="4080" spans="1:11">
      <c r="A4080">
        <v>11727</v>
      </c>
      <c r="B4080">
        <v>3779</v>
      </c>
      <c r="C4080" t="s">
        <v>4841</v>
      </c>
      <c r="D4080" t="s">
        <v>3623</v>
      </c>
      <c r="E4080" t="s">
        <v>65</v>
      </c>
      <c r="F4080" t="s">
        <v>2724</v>
      </c>
      <c r="G4080" t="s">
        <v>2725</v>
      </c>
      <c r="H4080" t="s">
        <v>50</v>
      </c>
      <c r="I4080" t="s">
        <v>587</v>
      </c>
      <c r="J4080" t="s">
        <v>588</v>
      </c>
      <c r="K4080" t="s">
        <v>5412</v>
      </c>
    </row>
    <row r="4081" spans="1:11">
      <c r="A4081">
        <v>11747</v>
      </c>
      <c r="B4081">
        <v>3569</v>
      </c>
      <c r="C4081" t="s">
        <v>4841</v>
      </c>
      <c r="D4081" t="s">
        <v>5423</v>
      </c>
      <c r="E4081" t="s">
        <v>474</v>
      </c>
      <c r="F4081" t="s">
        <v>5424</v>
      </c>
      <c r="G4081" t="s">
        <v>5425</v>
      </c>
      <c r="H4081" t="s">
        <v>50</v>
      </c>
      <c r="I4081" t="s">
        <v>369</v>
      </c>
      <c r="J4081" t="s">
        <v>370</v>
      </c>
      <c r="K4081" t="s">
        <v>2126</v>
      </c>
    </row>
    <row r="4082" spans="1:11">
      <c r="A4082">
        <v>11747</v>
      </c>
      <c r="B4082">
        <v>3569</v>
      </c>
      <c r="C4082" t="s">
        <v>4841</v>
      </c>
      <c r="D4082" t="s">
        <v>5423</v>
      </c>
      <c r="E4082" t="s">
        <v>353</v>
      </c>
      <c r="F4082" t="s">
        <v>5426</v>
      </c>
      <c r="G4082" t="s">
        <v>5427</v>
      </c>
      <c r="H4082" t="s">
        <v>50</v>
      </c>
      <c r="I4082" t="s">
        <v>147</v>
      </c>
      <c r="J4082" t="s">
        <v>148</v>
      </c>
      <c r="K4082" t="s">
        <v>2126</v>
      </c>
    </row>
    <row r="4083" spans="1:11">
      <c r="A4083">
        <v>11747</v>
      </c>
      <c r="B4083">
        <v>3569</v>
      </c>
      <c r="C4083" t="s">
        <v>4841</v>
      </c>
      <c r="D4083" t="s">
        <v>5423</v>
      </c>
      <c r="E4083" t="s">
        <v>65</v>
      </c>
      <c r="F4083" t="s">
        <v>358</v>
      </c>
      <c r="G4083" t="s">
        <v>359</v>
      </c>
      <c r="H4083" t="s">
        <v>50</v>
      </c>
      <c r="I4083" t="s">
        <v>360</v>
      </c>
      <c r="J4083" t="s">
        <v>361</v>
      </c>
      <c r="K4083" t="s">
        <v>2126</v>
      </c>
    </row>
    <row r="4084" spans="1:11">
      <c r="A4084">
        <v>11748</v>
      </c>
      <c r="B4084">
        <v>3569</v>
      </c>
      <c r="C4084" t="s">
        <v>4841</v>
      </c>
      <c r="D4084" t="s">
        <v>473</v>
      </c>
      <c r="E4084" t="s">
        <v>784</v>
      </c>
      <c r="F4084" t="s">
        <v>5428</v>
      </c>
      <c r="G4084" t="s">
        <v>5429</v>
      </c>
      <c r="H4084" t="s">
        <v>50</v>
      </c>
      <c r="I4084" t="s">
        <v>208</v>
      </c>
      <c r="J4084" t="s">
        <v>209</v>
      </c>
      <c r="K4084" t="s">
        <v>5430</v>
      </c>
    </row>
    <row r="4085" spans="1:11">
      <c r="A4085">
        <v>11748</v>
      </c>
      <c r="B4085">
        <v>3569</v>
      </c>
      <c r="C4085" t="s">
        <v>4841</v>
      </c>
      <c r="D4085" t="s">
        <v>473</v>
      </c>
      <c r="E4085" t="s">
        <v>65</v>
      </c>
      <c r="F4085" t="s">
        <v>524</v>
      </c>
      <c r="G4085" t="s">
        <v>525</v>
      </c>
      <c r="H4085" t="s">
        <v>50</v>
      </c>
      <c r="I4085" t="s">
        <v>113</v>
      </c>
      <c r="J4085" t="s">
        <v>114</v>
      </c>
      <c r="K4085" t="s">
        <v>5430</v>
      </c>
    </row>
    <row r="4086" spans="1:11">
      <c r="A4086">
        <v>11749</v>
      </c>
      <c r="B4086">
        <v>3569</v>
      </c>
      <c r="C4086" t="s">
        <v>4841</v>
      </c>
      <c r="D4086" t="s">
        <v>5431</v>
      </c>
      <c r="E4086" t="s">
        <v>1331</v>
      </c>
      <c r="F4086" t="s">
        <v>5432</v>
      </c>
      <c r="G4086" t="s">
        <v>5433</v>
      </c>
      <c r="H4086" t="s">
        <v>50</v>
      </c>
      <c r="I4086" t="s">
        <v>393</v>
      </c>
      <c r="J4086" t="s">
        <v>394</v>
      </c>
      <c r="K4086" t="s">
        <v>5434</v>
      </c>
    </row>
    <row r="4087" spans="1:11">
      <c r="A4087">
        <v>11749</v>
      </c>
      <c r="B4087">
        <v>3569</v>
      </c>
      <c r="C4087" t="s">
        <v>4841</v>
      </c>
      <c r="D4087" t="s">
        <v>5431</v>
      </c>
      <c r="E4087" t="s">
        <v>942</v>
      </c>
      <c r="F4087" t="s">
        <v>945</v>
      </c>
      <c r="G4087" t="s">
        <v>946</v>
      </c>
      <c r="H4087" t="s">
        <v>50</v>
      </c>
      <c r="I4087" t="s">
        <v>208</v>
      </c>
      <c r="J4087" t="s">
        <v>209</v>
      </c>
      <c r="K4087" t="s">
        <v>5434</v>
      </c>
    </row>
    <row r="4088" spans="1:11">
      <c r="A4088">
        <v>11749</v>
      </c>
      <c r="B4088">
        <v>3569</v>
      </c>
      <c r="C4088" t="s">
        <v>4841</v>
      </c>
      <c r="D4088" t="s">
        <v>5431</v>
      </c>
      <c r="E4088" t="s">
        <v>71</v>
      </c>
      <c r="F4088" t="s">
        <v>4065</v>
      </c>
      <c r="G4088" t="s">
        <v>4066</v>
      </c>
      <c r="H4088" t="s">
        <v>50</v>
      </c>
      <c r="I4088" t="s">
        <v>74</v>
      </c>
      <c r="J4088" t="s">
        <v>75</v>
      </c>
      <c r="K4088" t="s">
        <v>5434</v>
      </c>
    </row>
    <row r="4089" spans="1:11">
      <c r="A4089">
        <v>11749</v>
      </c>
      <c r="B4089">
        <v>3569</v>
      </c>
      <c r="C4089" t="s">
        <v>4841</v>
      </c>
      <c r="D4089" t="s">
        <v>5431</v>
      </c>
      <c r="E4089" t="s">
        <v>1280</v>
      </c>
      <c r="F4089" t="s">
        <v>4888</v>
      </c>
      <c r="G4089" t="s">
        <v>4889</v>
      </c>
      <c r="H4089" t="s">
        <v>50</v>
      </c>
      <c r="I4089" t="s">
        <v>486</v>
      </c>
      <c r="J4089" t="s">
        <v>487</v>
      </c>
      <c r="K4089" t="s">
        <v>5434</v>
      </c>
    </row>
    <row r="4090" spans="1:11">
      <c r="A4090">
        <v>11749</v>
      </c>
      <c r="B4090">
        <v>3569</v>
      </c>
      <c r="C4090" t="s">
        <v>4841</v>
      </c>
      <c r="D4090" t="s">
        <v>5431</v>
      </c>
      <c r="E4090" t="s">
        <v>610</v>
      </c>
      <c r="F4090" t="s">
        <v>611</v>
      </c>
      <c r="G4090" t="s">
        <v>612</v>
      </c>
      <c r="H4090" t="s">
        <v>50</v>
      </c>
      <c r="I4090" t="s">
        <v>284</v>
      </c>
      <c r="J4090" t="s">
        <v>285</v>
      </c>
      <c r="K4090" t="s">
        <v>5434</v>
      </c>
    </row>
    <row r="4091" spans="1:11">
      <c r="A4091">
        <v>11749</v>
      </c>
      <c r="B4091">
        <v>3569</v>
      </c>
      <c r="C4091" t="s">
        <v>4841</v>
      </c>
      <c r="D4091" t="s">
        <v>5431</v>
      </c>
      <c r="E4091" t="s">
        <v>1122</v>
      </c>
      <c r="F4091" t="s">
        <v>5435</v>
      </c>
      <c r="G4091" t="s">
        <v>5436</v>
      </c>
      <c r="H4091" t="s">
        <v>50</v>
      </c>
      <c r="I4091" t="s">
        <v>260</v>
      </c>
      <c r="J4091" t="s">
        <v>261</v>
      </c>
      <c r="K4091" t="s">
        <v>5434</v>
      </c>
    </row>
    <row r="4092" spans="1:11">
      <c r="A4092">
        <v>11749</v>
      </c>
      <c r="B4092">
        <v>3569</v>
      </c>
      <c r="C4092" t="s">
        <v>4841</v>
      </c>
      <c r="D4092" t="s">
        <v>5431</v>
      </c>
      <c r="E4092" t="s">
        <v>4204</v>
      </c>
      <c r="F4092" t="s">
        <v>5437</v>
      </c>
      <c r="G4092" t="s">
        <v>5438</v>
      </c>
      <c r="H4092" t="s">
        <v>50</v>
      </c>
      <c r="I4092" t="s">
        <v>63</v>
      </c>
      <c r="J4092" t="s">
        <v>81</v>
      </c>
      <c r="K4092" t="s">
        <v>5434</v>
      </c>
    </row>
    <row r="4093" spans="1:11">
      <c r="A4093">
        <v>11749</v>
      </c>
      <c r="B4093">
        <v>3569</v>
      </c>
      <c r="C4093" t="s">
        <v>4841</v>
      </c>
      <c r="D4093" t="s">
        <v>5431</v>
      </c>
      <c r="E4093" t="s">
        <v>677</v>
      </c>
      <c r="F4093" t="s">
        <v>678</v>
      </c>
      <c r="G4093" t="s">
        <v>679</v>
      </c>
      <c r="H4093" t="s">
        <v>50</v>
      </c>
      <c r="I4093" t="s">
        <v>165</v>
      </c>
      <c r="J4093" t="s">
        <v>166</v>
      </c>
      <c r="K4093" t="s">
        <v>5434</v>
      </c>
    </row>
    <row r="4094" spans="1:11">
      <c r="A4094">
        <v>11749</v>
      </c>
      <c r="B4094">
        <v>3569</v>
      </c>
      <c r="C4094" t="s">
        <v>4841</v>
      </c>
      <c r="D4094" t="s">
        <v>5431</v>
      </c>
      <c r="E4094" t="s">
        <v>474</v>
      </c>
      <c r="F4094" t="s">
        <v>5439</v>
      </c>
      <c r="G4094" t="s">
        <v>5440</v>
      </c>
      <c r="H4094" t="s">
        <v>50</v>
      </c>
      <c r="I4094" t="s">
        <v>342</v>
      </c>
      <c r="J4094" t="s">
        <v>343</v>
      </c>
      <c r="K4094" t="s">
        <v>5434</v>
      </c>
    </row>
    <row r="4095" spans="1:11">
      <c r="A4095">
        <v>11749</v>
      </c>
      <c r="B4095">
        <v>3569</v>
      </c>
      <c r="C4095" t="s">
        <v>4841</v>
      </c>
      <c r="D4095" t="s">
        <v>5431</v>
      </c>
      <c r="E4095" t="s">
        <v>124</v>
      </c>
      <c r="F4095" t="s">
        <v>5441</v>
      </c>
      <c r="G4095" t="s">
        <v>5442</v>
      </c>
      <c r="H4095" t="s">
        <v>50</v>
      </c>
      <c r="I4095" t="s">
        <v>979</v>
      </c>
      <c r="J4095" t="s">
        <v>980</v>
      </c>
      <c r="K4095" t="s">
        <v>5434</v>
      </c>
    </row>
    <row r="4096" spans="1:11">
      <c r="A4096">
        <v>11749</v>
      </c>
      <c r="B4096">
        <v>3569</v>
      </c>
      <c r="C4096" t="s">
        <v>4841</v>
      </c>
      <c r="D4096" t="s">
        <v>5431</v>
      </c>
      <c r="E4096" t="s">
        <v>305</v>
      </c>
      <c r="F4096" t="s">
        <v>306</v>
      </c>
      <c r="G4096" t="s">
        <v>307</v>
      </c>
      <c r="H4096" t="s">
        <v>50</v>
      </c>
      <c r="I4096" t="s">
        <v>308</v>
      </c>
      <c r="J4096" t="s">
        <v>62</v>
      </c>
      <c r="K4096" t="s">
        <v>5434</v>
      </c>
    </row>
    <row r="4097" spans="1:11">
      <c r="A4097">
        <v>11749</v>
      </c>
      <c r="B4097">
        <v>3569</v>
      </c>
      <c r="C4097" t="s">
        <v>4841</v>
      </c>
      <c r="D4097" t="s">
        <v>5431</v>
      </c>
      <c r="E4097" t="s">
        <v>65</v>
      </c>
      <c r="F4097" t="s">
        <v>1150</v>
      </c>
      <c r="G4097" t="s">
        <v>1151</v>
      </c>
      <c r="H4097" t="s">
        <v>50</v>
      </c>
      <c r="I4097" t="s">
        <v>311</v>
      </c>
      <c r="J4097" t="s">
        <v>312</v>
      </c>
      <c r="K4097" t="s">
        <v>5434</v>
      </c>
    </row>
    <row r="4098" spans="1:11">
      <c r="A4098">
        <v>11841</v>
      </c>
      <c r="B4098">
        <v>3070</v>
      </c>
      <c r="C4098" t="s">
        <v>4841</v>
      </c>
      <c r="D4098" t="s">
        <v>5443</v>
      </c>
      <c r="E4098" t="s">
        <v>744</v>
      </c>
      <c r="F4098" t="s">
        <v>5132</v>
      </c>
      <c r="G4098" t="s">
        <v>5133</v>
      </c>
      <c r="H4098" t="s">
        <v>50</v>
      </c>
      <c r="I4098" t="s">
        <v>51</v>
      </c>
      <c r="J4098" t="s">
        <v>52</v>
      </c>
      <c r="K4098" t="s">
        <v>5444</v>
      </c>
    </row>
    <row r="4099" spans="1:11">
      <c r="A4099">
        <v>11841</v>
      </c>
      <c r="B4099">
        <v>3070</v>
      </c>
      <c r="C4099" t="s">
        <v>4841</v>
      </c>
      <c r="D4099" t="s">
        <v>5443</v>
      </c>
      <c r="E4099" t="s">
        <v>65</v>
      </c>
      <c r="F4099" t="s">
        <v>1069</v>
      </c>
      <c r="G4099" t="s">
        <v>1070</v>
      </c>
      <c r="H4099" t="s">
        <v>50</v>
      </c>
      <c r="I4099" t="s">
        <v>311</v>
      </c>
      <c r="J4099" t="s">
        <v>312</v>
      </c>
      <c r="K4099" t="s">
        <v>5444</v>
      </c>
    </row>
    <row r="4100" spans="1:11">
      <c r="A4100">
        <v>11842</v>
      </c>
      <c r="B4100">
        <v>3070</v>
      </c>
      <c r="C4100" t="s">
        <v>4841</v>
      </c>
      <c r="D4100" t="s">
        <v>1863</v>
      </c>
      <c r="E4100" t="s">
        <v>168</v>
      </c>
      <c r="F4100" t="s">
        <v>5445</v>
      </c>
      <c r="G4100" t="s">
        <v>5446</v>
      </c>
      <c r="H4100" t="s">
        <v>50</v>
      </c>
      <c r="I4100" t="s">
        <v>208</v>
      </c>
      <c r="J4100" t="s">
        <v>209</v>
      </c>
      <c r="K4100" t="s">
        <v>5447</v>
      </c>
    </row>
    <row r="4101" spans="1:11">
      <c r="A4101">
        <v>11842</v>
      </c>
      <c r="B4101">
        <v>3070</v>
      </c>
      <c r="C4101" t="s">
        <v>4841</v>
      </c>
      <c r="D4101" t="s">
        <v>1863</v>
      </c>
      <c r="E4101" t="s">
        <v>1011</v>
      </c>
      <c r="F4101" t="s">
        <v>5448</v>
      </c>
      <c r="G4101" t="s">
        <v>5449</v>
      </c>
      <c r="H4101" t="s">
        <v>50</v>
      </c>
      <c r="I4101" t="s">
        <v>727</v>
      </c>
      <c r="J4101" t="s">
        <v>728</v>
      </c>
      <c r="K4101" t="s">
        <v>5447</v>
      </c>
    </row>
    <row r="4102" spans="1:11">
      <c r="A4102">
        <v>11842</v>
      </c>
      <c r="B4102">
        <v>3070</v>
      </c>
      <c r="C4102" t="s">
        <v>4841</v>
      </c>
      <c r="D4102" t="s">
        <v>1863</v>
      </c>
      <c r="E4102" t="s">
        <v>54</v>
      </c>
      <c r="F4102" t="s">
        <v>1368</v>
      </c>
      <c r="G4102" t="s">
        <v>1369</v>
      </c>
      <c r="H4102" t="s">
        <v>50</v>
      </c>
      <c r="I4102" t="s">
        <v>346</v>
      </c>
      <c r="J4102" t="s">
        <v>347</v>
      </c>
      <c r="K4102" t="s">
        <v>5447</v>
      </c>
    </row>
    <row r="4103" spans="1:11">
      <c r="A4103">
        <v>11842</v>
      </c>
      <c r="B4103">
        <v>3070</v>
      </c>
      <c r="C4103" t="s">
        <v>4841</v>
      </c>
      <c r="D4103" t="s">
        <v>1863</v>
      </c>
      <c r="E4103" t="s">
        <v>2405</v>
      </c>
      <c r="F4103" t="s">
        <v>3857</v>
      </c>
      <c r="G4103" t="s">
        <v>3858</v>
      </c>
      <c r="H4103" t="s">
        <v>50</v>
      </c>
      <c r="I4103" t="s">
        <v>636</v>
      </c>
      <c r="J4103" t="s">
        <v>637</v>
      </c>
      <c r="K4103" t="s">
        <v>5447</v>
      </c>
    </row>
    <row r="4104" spans="1:11">
      <c r="A4104">
        <v>11842</v>
      </c>
      <c r="B4104">
        <v>3070</v>
      </c>
      <c r="C4104" t="s">
        <v>4841</v>
      </c>
      <c r="D4104" t="s">
        <v>1863</v>
      </c>
      <c r="E4104" t="s">
        <v>1371</v>
      </c>
      <c r="F4104" t="s">
        <v>5450</v>
      </c>
      <c r="G4104" t="s">
        <v>5451</v>
      </c>
      <c r="H4104" t="s">
        <v>50</v>
      </c>
      <c r="I4104" t="s">
        <v>275</v>
      </c>
      <c r="J4104" t="s">
        <v>276</v>
      </c>
      <c r="K4104" t="s">
        <v>5447</v>
      </c>
    </row>
    <row r="4105" spans="1:11">
      <c r="A4105">
        <v>11842</v>
      </c>
      <c r="B4105">
        <v>3070</v>
      </c>
      <c r="C4105" t="s">
        <v>4841</v>
      </c>
      <c r="D4105" t="s">
        <v>1863</v>
      </c>
      <c r="E4105" t="s">
        <v>65</v>
      </c>
      <c r="F4105" t="s">
        <v>1937</v>
      </c>
      <c r="G4105" t="s">
        <v>1938</v>
      </c>
      <c r="H4105" t="s">
        <v>50</v>
      </c>
      <c r="I4105" t="s">
        <v>828</v>
      </c>
      <c r="J4105" t="s">
        <v>829</v>
      </c>
      <c r="K4105" t="s">
        <v>5447</v>
      </c>
    </row>
    <row r="4106" spans="1:11">
      <c r="A4106">
        <v>11843</v>
      </c>
      <c r="B4106">
        <v>3070</v>
      </c>
      <c r="C4106" t="s">
        <v>4841</v>
      </c>
      <c r="D4106" t="s">
        <v>4890</v>
      </c>
      <c r="E4106" t="s">
        <v>2008</v>
      </c>
      <c r="F4106" t="s">
        <v>2009</v>
      </c>
      <c r="G4106" t="s">
        <v>2010</v>
      </c>
      <c r="H4106" t="s">
        <v>50</v>
      </c>
      <c r="I4106" t="s">
        <v>203</v>
      </c>
      <c r="J4106" t="s">
        <v>204</v>
      </c>
      <c r="K4106" t="s">
        <v>755</v>
      </c>
    </row>
    <row r="4107" spans="1:11">
      <c r="A4107">
        <v>11843</v>
      </c>
      <c r="B4107">
        <v>3070</v>
      </c>
      <c r="C4107" t="s">
        <v>4841</v>
      </c>
      <c r="D4107" t="s">
        <v>4890</v>
      </c>
      <c r="E4107" t="s">
        <v>54</v>
      </c>
      <c r="F4107" t="s">
        <v>1165</v>
      </c>
      <c r="G4107" t="s">
        <v>1166</v>
      </c>
      <c r="H4107" t="s">
        <v>50</v>
      </c>
      <c r="I4107" t="s">
        <v>122</v>
      </c>
      <c r="J4107" t="s">
        <v>123</v>
      </c>
      <c r="K4107" t="s">
        <v>755</v>
      </c>
    </row>
    <row r="4108" spans="1:11">
      <c r="A4108">
        <v>11843</v>
      </c>
      <c r="B4108">
        <v>3070</v>
      </c>
      <c r="C4108" t="s">
        <v>4841</v>
      </c>
      <c r="D4108" t="s">
        <v>4890</v>
      </c>
      <c r="E4108" t="s">
        <v>353</v>
      </c>
      <c r="F4108" t="s">
        <v>5452</v>
      </c>
      <c r="G4108" t="s">
        <v>5453</v>
      </c>
      <c r="H4108" t="s">
        <v>50</v>
      </c>
      <c r="I4108" t="s">
        <v>147</v>
      </c>
      <c r="J4108" t="s">
        <v>148</v>
      </c>
      <c r="K4108" t="s">
        <v>755</v>
      </c>
    </row>
    <row r="4109" spans="1:11">
      <c r="A4109">
        <v>11843</v>
      </c>
      <c r="B4109">
        <v>3070</v>
      </c>
      <c r="C4109" t="s">
        <v>4841</v>
      </c>
      <c r="D4109" t="s">
        <v>4890</v>
      </c>
      <c r="E4109" t="s">
        <v>353</v>
      </c>
      <c r="F4109" t="s">
        <v>5454</v>
      </c>
      <c r="G4109" t="s">
        <v>5455</v>
      </c>
      <c r="H4109" t="s">
        <v>50</v>
      </c>
      <c r="I4109" t="s">
        <v>2625</v>
      </c>
      <c r="J4109" t="s">
        <v>2626</v>
      </c>
      <c r="K4109" t="s">
        <v>755</v>
      </c>
    </row>
    <row r="4110" spans="1:11">
      <c r="A4110">
        <v>11843</v>
      </c>
      <c r="B4110">
        <v>3070</v>
      </c>
      <c r="C4110" t="s">
        <v>4841</v>
      </c>
      <c r="D4110" t="s">
        <v>4890</v>
      </c>
      <c r="E4110" t="s">
        <v>744</v>
      </c>
      <c r="F4110" t="s">
        <v>5132</v>
      </c>
      <c r="G4110" t="s">
        <v>5133</v>
      </c>
      <c r="H4110" t="s">
        <v>50</v>
      </c>
      <c r="I4110" t="s">
        <v>303</v>
      </c>
      <c r="J4110" t="s">
        <v>304</v>
      </c>
      <c r="K4110" t="s">
        <v>755</v>
      </c>
    </row>
    <row r="4111" spans="1:11">
      <c r="A4111">
        <v>11843</v>
      </c>
      <c r="B4111">
        <v>3070</v>
      </c>
      <c r="C4111" t="s">
        <v>4841</v>
      </c>
      <c r="D4111" t="s">
        <v>4890</v>
      </c>
      <c r="E4111" t="s">
        <v>65</v>
      </c>
      <c r="F4111" t="s">
        <v>1196</v>
      </c>
      <c r="G4111" t="s">
        <v>1197</v>
      </c>
      <c r="H4111" t="s">
        <v>50</v>
      </c>
      <c r="I4111" t="s">
        <v>587</v>
      </c>
      <c r="J4111" t="s">
        <v>588</v>
      </c>
      <c r="K4111" t="s">
        <v>755</v>
      </c>
    </row>
    <row r="4112" spans="1:11">
      <c r="A4112">
        <v>11848</v>
      </c>
      <c r="B4112">
        <v>3628</v>
      </c>
      <c r="C4112" t="s">
        <v>4841</v>
      </c>
      <c r="D4112" t="s">
        <v>3744</v>
      </c>
      <c r="E4112" t="s">
        <v>590</v>
      </c>
      <c r="F4112" t="s">
        <v>2426</v>
      </c>
      <c r="G4112" t="s">
        <v>2427</v>
      </c>
      <c r="H4112" t="s">
        <v>50</v>
      </c>
      <c r="I4112" t="s">
        <v>694</v>
      </c>
      <c r="J4112" t="s">
        <v>695</v>
      </c>
      <c r="K4112" t="s">
        <v>5456</v>
      </c>
    </row>
    <row r="4113" spans="1:11">
      <c r="A4113">
        <v>11848</v>
      </c>
      <c r="B4113">
        <v>3628</v>
      </c>
      <c r="C4113" t="s">
        <v>4841</v>
      </c>
      <c r="D4113" t="s">
        <v>3744</v>
      </c>
      <c r="E4113" t="s">
        <v>268</v>
      </c>
      <c r="F4113" t="s">
        <v>2482</v>
      </c>
      <c r="G4113" t="s">
        <v>2483</v>
      </c>
      <c r="H4113" t="s">
        <v>50</v>
      </c>
      <c r="I4113" t="s">
        <v>79</v>
      </c>
      <c r="J4113" t="s">
        <v>80</v>
      </c>
      <c r="K4113" t="s">
        <v>5456</v>
      </c>
    </row>
    <row r="4114" spans="1:11">
      <c r="A4114">
        <v>11848</v>
      </c>
      <c r="B4114">
        <v>3628</v>
      </c>
      <c r="C4114" t="s">
        <v>4841</v>
      </c>
      <c r="D4114" t="s">
        <v>3744</v>
      </c>
      <c r="E4114" t="s">
        <v>1934</v>
      </c>
      <c r="F4114" t="s">
        <v>5457</v>
      </c>
      <c r="G4114" t="s">
        <v>5458</v>
      </c>
      <c r="H4114" t="s">
        <v>50</v>
      </c>
      <c r="I4114" t="s">
        <v>1053</v>
      </c>
      <c r="J4114" t="s">
        <v>1054</v>
      </c>
      <c r="K4114" t="s">
        <v>5456</v>
      </c>
    </row>
    <row r="4115" spans="1:11">
      <c r="A4115">
        <v>11848</v>
      </c>
      <c r="B4115">
        <v>3628</v>
      </c>
      <c r="C4115" t="s">
        <v>4841</v>
      </c>
      <c r="D4115" t="s">
        <v>3744</v>
      </c>
      <c r="E4115" t="s">
        <v>106</v>
      </c>
      <c r="F4115" t="s">
        <v>4360</v>
      </c>
      <c r="G4115" t="s">
        <v>4361</v>
      </c>
      <c r="H4115" t="s">
        <v>50</v>
      </c>
      <c r="I4115" t="s">
        <v>113</v>
      </c>
      <c r="J4115" t="s">
        <v>114</v>
      </c>
      <c r="K4115" t="s">
        <v>5456</v>
      </c>
    </row>
    <row r="4116" spans="1:11">
      <c r="A4116">
        <v>11848</v>
      </c>
      <c r="B4116">
        <v>3628</v>
      </c>
      <c r="C4116" t="s">
        <v>4841</v>
      </c>
      <c r="D4116" t="s">
        <v>3744</v>
      </c>
      <c r="E4116" t="s">
        <v>65</v>
      </c>
      <c r="F4116" t="s">
        <v>358</v>
      </c>
      <c r="G4116" t="s">
        <v>359</v>
      </c>
      <c r="H4116" t="s">
        <v>50</v>
      </c>
      <c r="I4116" t="s">
        <v>360</v>
      </c>
      <c r="J4116" t="s">
        <v>361</v>
      </c>
      <c r="K4116" t="s">
        <v>5456</v>
      </c>
    </row>
    <row r="4117" spans="1:11">
      <c r="A4117">
        <v>11849</v>
      </c>
      <c r="B4117">
        <v>3628</v>
      </c>
      <c r="C4117" t="s">
        <v>4841</v>
      </c>
      <c r="D4117" t="s">
        <v>4132</v>
      </c>
      <c r="E4117" t="s">
        <v>677</v>
      </c>
      <c r="F4117" t="s">
        <v>5459</v>
      </c>
      <c r="G4117" t="s">
        <v>5460</v>
      </c>
      <c r="H4117" t="s">
        <v>50</v>
      </c>
      <c r="I4117" t="s">
        <v>587</v>
      </c>
      <c r="J4117" t="s">
        <v>588</v>
      </c>
      <c r="K4117" t="s">
        <v>5461</v>
      </c>
    </row>
    <row r="4118" spans="1:11">
      <c r="A4118">
        <v>11849</v>
      </c>
      <c r="B4118">
        <v>3628</v>
      </c>
      <c r="C4118" t="s">
        <v>4841</v>
      </c>
      <c r="D4118" t="s">
        <v>4132</v>
      </c>
      <c r="E4118" t="s">
        <v>677</v>
      </c>
      <c r="F4118" t="s">
        <v>5462</v>
      </c>
      <c r="G4118" t="s">
        <v>5463</v>
      </c>
      <c r="H4118" t="s">
        <v>50</v>
      </c>
      <c r="I4118" t="s">
        <v>587</v>
      </c>
      <c r="J4118" t="s">
        <v>588</v>
      </c>
      <c r="K4118" t="s">
        <v>5461</v>
      </c>
    </row>
    <row r="4119" spans="1:11">
      <c r="A4119">
        <v>11849</v>
      </c>
      <c r="B4119">
        <v>3628</v>
      </c>
      <c r="C4119" t="s">
        <v>4841</v>
      </c>
      <c r="D4119" t="s">
        <v>4132</v>
      </c>
      <c r="E4119" t="s">
        <v>562</v>
      </c>
      <c r="F4119" t="s">
        <v>5464</v>
      </c>
      <c r="G4119" t="s">
        <v>5465</v>
      </c>
      <c r="H4119" t="s">
        <v>62</v>
      </c>
      <c r="I4119" t="s">
        <v>346</v>
      </c>
      <c r="J4119" t="s">
        <v>1172</v>
      </c>
      <c r="K4119" t="s">
        <v>5461</v>
      </c>
    </row>
    <row r="4120" spans="1:11">
      <c r="A4120">
        <v>11849</v>
      </c>
      <c r="B4120">
        <v>3628</v>
      </c>
      <c r="C4120" t="s">
        <v>4841</v>
      </c>
      <c r="D4120" t="s">
        <v>4132</v>
      </c>
      <c r="E4120" t="s">
        <v>479</v>
      </c>
      <c r="F4120" t="s">
        <v>5466</v>
      </c>
      <c r="G4120" t="s">
        <v>5467</v>
      </c>
      <c r="H4120" t="s">
        <v>62</v>
      </c>
      <c r="I4120" t="s">
        <v>665</v>
      </c>
      <c r="J4120" t="s">
        <v>5468</v>
      </c>
      <c r="K4120" t="s">
        <v>5461</v>
      </c>
    </row>
    <row r="4121" spans="1:11">
      <c r="A4121">
        <v>11849</v>
      </c>
      <c r="B4121">
        <v>3628</v>
      </c>
      <c r="C4121" t="s">
        <v>4841</v>
      </c>
      <c r="D4121" t="s">
        <v>4132</v>
      </c>
      <c r="E4121" t="s">
        <v>1461</v>
      </c>
      <c r="F4121" t="s">
        <v>5469</v>
      </c>
      <c r="G4121" t="s">
        <v>5470</v>
      </c>
      <c r="H4121" t="s">
        <v>50</v>
      </c>
      <c r="I4121" t="s">
        <v>51</v>
      </c>
      <c r="J4121" t="s">
        <v>52</v>
      </c>
      <c r="K4121" t="s">
        <v>5461</v>
      </c>
    </row>
    <row r="4122" spans="1:11">
      <c r="A4122">
        <v>11849</v>
      </c>
      <c r="B4122">
        <v>3628</v>
      </c>
      <c r="C4122" t="s">
        <v>4841</v>
      </c>
      <c r="D4122" t="s">
        <v>4132</v>
      </c>
      <c r="E4122" t="s">
        <v>305</v>
      </c>
      <c r="F4122" t="s">
        <v>306</v>
      </c>
      <c r="G4122" t="s">
        <v>307</v>
      </c>
      <c r="H4122" t="s">
        <v>50</v>
      </c>
      <c r="I4122" t="s">
        <v>308</v>
      </c>
      <c r="J4122" t="s">
        <v>62</v>
      </c>
      <c r="K4122" t="s">
        <v>5461</v>
      </c>
    </row>
    <row r="4123" spans="1:11">
      <c r="A4123">
        <v>11849</v>
      </c>
      <c r="B4123">
        <v>3628</v>
      </c>
      <c r="C4123" t="s">
        <v>4841</v>
      </c>
      <c r="D4123" t="s">
        <v>4132</v>
      </c>
      <c r="E4123" t="s">
        <v>305</v>
      </c>
      <c r="F4123" t="s">
        <v>306</v>
      </c>
      <c r="G4123" t="s">
        <v>307</v>
      </c>
      <c r="H4123" t="s">
        <v>466</v>
      </c>
      <c r="I4123" t="s">
        <v>308</v>
      </c>
      <c r="J4123" t="s">
        <v>898</v>
      </c>
      <c r="K4123" t="s">
        <v>5461</v>
      </c>
    </row>
    <row r="4124" spans="1:11">
      <c r="A4124">
        <v>11849</v>
      </c>
      <c r="B4124">
        <v>3628</v>
      </c>
      <c r="C4124" t="s">
        <v>4841</v>
      </c>
      <c r="D4124" t="s">
        <v>4132</v>
      </c>
      <c r="E4124" t="s">
        <v>65</v>
      </c>
      <c r="F4124" t="s">
        <v>1196</v>
      </c>
      <c r="G4124" t="s">
        <v>1197</v>
      </c>
      <c r="H4124" t="s">
        <v>50</v>
      </c>
      <c r="I4124" t="s">
        <v>99</v>
      </c>
      <c r="J4124" t="s">
        <v>100</v>
      </c>
      <c r="K4124" t="s">
        <v>5461</v>
      </c>
    </row>
    <row r="4125" spans="1:11">
      <c r="A4125">
        <v>11849</v>
      </c>
      <c r="B4125">
        <v>3628</v>
      </c>
      <c r="C4125" t="s">
        <v>4841</v>
      </c>
      <c r="D4125" t="s">
        <v>4132</v>
      </c>
      <c r="E4125" t="s">
        <v>65</v>
      </c>
      <c r="F4125" t="s">
        <v>1196</v>
      </c>
      <c r="G4125" t="s">
        <v>1197</v>
      </c>
      <c r="H4125" t="s">
        <v>50</v>
      </c>
      <c r="I4125" t="s">
        <v>99</v>
      </c>
      <c r="J4125" t="s">
        <v>100</v>
      </c>
      <c r="K4125" t="s">
        <v>5461</v>
      </c>
    </row>
    <row r="4126" spans="1:11">
      <c r="A4126">
        <v>11851</v>
      </c>
      <c r="B4126">
        <v>3212</v>
      </c>
      <c r="C4126" t="s">
        <v>4841</v>
      </c>
      <c r="D4126" t="s">
        <v>4333</v>
      </c>
      <c r="E4126" t="s">
        <v>3699</v>
      </c>
      <c r="F4126" t="s">
        <v>5471</v>
      </c>
      <c r="G4126" t="s">
        <v>5472</v>
      </c>
      <c r="H4126" t="s">
        <v>50</v>
      </c>
      <c r="I4126" t="s">
        <v>311</v>
      </c>
      <c r="J4126" t="s">
        <v>312</v>
      </c>
      <c r="K4126" t="s">
        <v>5214</v>
      </c>
    </row>
    <row r="4127" spans="1:11">
      <c r="A4127">
        <v>11851</v>
      </c>
      <c r="B4127">
        <v>3212</v>
      </c>
      <c r="C4127" t="s">
        <v>4841</v>
      </c>
      <c r="D4127" t="s">
        <v>4333</v>
      </c>
      <c r="E4127" t="s">
        <v>65</v>
      </c>
      <c r="F4127" t="s">
        <v>3230</v>
      </c>
      <c r="G4127" t="s">
        <v>3231</v>
      </c>
      <c r="H4127" t="s">
        <v>50</v>
      </c>
      <c r="I4127" t="s">
        <v>311</v>
      </c>
      <c r="J4127" t="s">
        <v>312</v>
      </c>
      <c r="K4127" t="s">
        <v>5214</v>
      </c>
    </row>
    <row r="4128" spans="1:11">
      <c r="A4128">
        <v>11889</v>
      </c>
      <c r="B4128">
        <v>3819</v>
      </c>
      <c r="C4128" t="s">
        <v>4841</v>
      </c>
      <c r="D4128" t="s">
        <v>4064</v>
      </c>
      <c r="E4128" t="s">
        <v>441</v>
      </c>
      <c r="F4128" t="s">
        <v>5473</v>
      </c>
      <c r="G4128" t="s">
        <v>5474</v>
      </c>
      <c r="H4128" t="s">
        <v>50</v>
      </c>
      <c r="I4128" t="s">
        <v>68</v>
      </c>
      <c r="J4128" t="s">
        <v>69</v>
      </c>
      <c r="K4128" t="s">
        <v>5231</v>
      </c>
    </row>
    <row r="4129" spans="1:11">
      <c r="A4129">
        <v>11889</v>
      </c>
      <c r="B4129">
        <v>3819</v>
      </c>
      <c r="C4129" t="s">
        <v>4841</v>
      </c>
      <c r="D4129" t="s">
        <v>4064</v>
      </c>
      <c r="E4129" t="s">
        <v>294</v>
      </c>
      <c r="F4129" t="s">
        <v>2095</v>
      </c>
      <c r="G4129" t="s">
        <v>2096</v>
      </c>
      <c r="H4129" t="s">
        <v>50</v>
      </c>
      <c r="I4129" t="s">
        <v>79</v>
      </c>
      <c r="J4129" t="s">
        <v>80</v>
      </c>
      <c r="K4129" t="s">
        <v>5231</v>
      </c>
    </row>
    <row r="4130" spans="1:11">
      <c r="A4130">
        <v>11889</v>
      </c>
      <c r="B4130">
        <v>3819</v>
      </c>
      <c r="C4130" t="s">
        <v>4841</v>
      </c>
      <c r="D4130" t="s">
        <v>4064</v>
      </c>
      <c r="E4130" t="s">
        <v>294</v>
      </c>
      <c r="F4130" t="s">
        <v>2095</v>
      </c>
      <c r="G4130" t="s">
        <v>2096</v>
      </c>
      <c r="H4130" t="s">
        <v>50</v>
      </c>
      <c r="I4130" t="s">
        <v>79</v>
      </c>
      <c r="J4130" t="s">
        <v>80</v>
      </c>
      <c r="K4130" t="s">
        <v>5231</v>
      </c>
    </row>
    <row r="4131" spans="1:11">
      <c r="A4131">
        <v>11889</v>
      </c>
      <c r="B4131">
        <v>3819</v>
      </c>
      <c r="C4131" t="s">
        <v>4841</v>
      </c>
      <c r="D4131" t="s">
        <v>4064</v>
      </c>
      <c r="E4131" t="s">
        <v>305</v>
      </c>
      <c r="F4131" t="s">
        <v>306</v>
      </c>
      <c r="G4131" t="s">
        <v>307</v>
      </c>
      <c r="H4131" t="s">
        <v>50</v>
      </c>
      <c r="I4131" t="s">
        <v>308</v>
      </c>
      <c r="J4131" t="s">
        <v>62</v>
      </c>
      <c r="K4131" t="s">
        <v>5231</v>
      </c>
    </row>
    <row r="4132" spans="1:11">
      <c r="A4132">
        <v>11889</v>
      </c>
      <c r="B4132">
        <v>3819</v>
      </c>
      <c r="C4132" t="s">
        <v>4841</v>
      </c>
      <c r="D4132" t="s">
        <v>4064</v>
      </c>
      <c r="E4132" t="s">
        <v>65</v>
      </c>
      <c r="F4132" t="s">
        <v>3230</v>
      </c>
      <c r="G4132" t="s">
        <v>3231</v>
      </c>
      <c r="H4132" t="s">
        <v>50</v>
      </c>
      <c r="I4132" t="s">
        <v>311</v>
      </c>
      <c r="J4132" t="s">
        <v>312</v>
      </c>
      <c r="K4132" t="s">
        <v>5231</v>
      </c>
    </row>
    <row r="4133" spans="1:11">
      <c r="A4133">
        <v>11944</v>
      </c>
      <c r="B4133">
        <v>3458</v>
      </c>
      <c r="C4133" t="s">
        <v>4841</v>
      </c>
      <c r="D4133" t="s">
        <v>5372</v>
      </c>
      <c r="E4133" t="s">
        <v>976</v>
      </c>
      <c r="F4133" t="s">
        <v>1659</v>
      </c>
      <c r="G4133" t="s">
        <v>1660</v>
      </c>
      <c r="H4133" t="s">
        <v>50</v>
      </c>
      <c r="I4133" t="s">
        <v>208</v>
      </c>
      <c r="J4133" t="s">
        <v>209</v>
      </c>
      <c r="K4133" t="s">
        <v>1082</v>
      </c>
    </row>
    <row r="4134" spans="1:11">
      <c r="A4134">
        <v>11944</v>
      </c>
      <c r="B4134">
        <v>3458</v>
      </c>
      <c r="C4134" t="s">
        <v>4841</v>
      </c>
      <c r="D4134" t="s">
        <v>5372</v>
      </c>
      <c r="E4134" t="s">
        <v>328</v>
      </c>
      <c r="F4134" t="s">
        <v>329</v>
      </c>
      <c r="G4134" t="s">
        <v>330</v>
      </c>
      <c r="H4134" t="s">
        <v>50</v>
      </c>
      <c r="I4134" t="s">
        <v>153</v>
      </c>
      <c r="J4134" t="s">
        <v>154</v>
      </c>
      <c r="K4134" t="s">
        <v>1082</v>
      </c>
    </row>
    <row r="4135" spans="1:11">
      <c r="A4135">
        <v>11944</v>
      </c>
      <c r="B4135">
        <v>3458</v>
      </c>
      <c r="C4135" t="s">
        <v>4841</v>
      </c>
      <c r="D4135" t="s">
        <v>5372</v>
      </c>
      <c r="E4135" t="s">
        <v>328</v>
      </c>
      <c r="F4135" t="s">
        <v>329</v>
      </c>
      <c r="G4135" t="s">
        <v>330</v>
      </c>
      <c r="H4135" t="s">
        <v>50</v>
      </c>
      <c r="I4135" t="s">
        <v>153</v>
      </c>
      <c r="J4135" t="s">
        <v>154</v>
      </c>
      <c r="K4135" t="s">
        <v>1082</v>
      </c>
    </row>
    <row r="4136" spans="1:11">
      <c r="A4136">
        <v>11944</v>
      </c>
      <c r="B4136">
        <v>3458</v>
      </c>
      <c r="C4136" t="s">
        <v>4841</v>
      </c>
      <c r="D4136" t="s">
        <v>5372</v>
      </c>
      <c r="E4136" t="s">
        <v>398</v>
      </c>
      <c r="F4136" t="s">
        <v>1097</v>
      </c>
      <c r="G4136" t="s">
        <v>1098</v>
      </c>
      <c r="H4136" t="s">
        <v>50</v>
      </c>
      <c r="I4136" t="s">
        <v>289</v>
      </c>
      <c r="J4136" t="s">
        <v>290</v>
      </c>
      <c r="K4136" t="s">
        <v>1082</v>
      </c>
    </row>
    <row r="4137" spans="1:11">
      <c r="A4137">
        <v>11944</v>
      </c>
      <c r="B4137">
        <v>3458</v>
      </c>
      <c r="C4137" t="s">
        <v>4841</v>
      </c>
      <c r="D4137" t="s">
        <v>5372</v>
      </c>
      <c r="E4137" t="s">
        <v>331</v>
      </c>
      <c r="F4137" t="s">
        <v>2508</v>
      </c>
      <c r="G4137" t="s">
        <v>2509</v>
      </c>
      <c r="H4137" t="s">
        <v>50</v>
      </c>
      <c r="I4137" t="s">
        <v>316</v>
      </c>
      <c r="J4137" t="s">
        <v>265</v>
      </c>
      <c r="K4137" t="s">
        <v>1082</v>
      </c>
    </row>
    <row r="4138" spans="1:11">
      <c r="A4138">
        <v>11944</v>
      </c>
      <c r="B4138">
        <v>3458</v>
      </c>
      <c r="C4138" t="s">
        <v>4841</v>
      </c>
      <c r="D4138" t="s">
        <v>5372</v>
      </c>
      <c r="E4138" t="s">
        <v>331</v>
      </c>
      <c r="F4138" t="s">
        <v>2508</v>
      </c>
      <c r="G4138" t="s">
        <v>2509</v>
      </c>
      <c r="H4138" t="s">
        <v>50</v>
      </c>
      <c r="I4138" t="s">
        <v>316</v>
      </c>
      <c r="J4138" t="s">
        <v>265</v>
      </c>
      <c r="K4138" t="s">
        <v>1082</v>
      </c>
    </row>
    <row r="4139" spans="1:11">
      <c r="A4139">
        <v>11944</v>
      </c>
      <c r="B4139">
        <v>3458</v>
      </c>
      <c r="C4139" t="s">
        <v>4841</v>
      </c>
      <c r="D4139" t="s">
        <v>5372</v>
      </c>
      <c r="E4139" t="s">
        <v>379</v>
      </c>
      <c r="F4139" t="s">
        <v>4339</v>
      </c>
      <c r="G4139" t="s">
        <v>4340</v>
      </c>
      <c r="H4139" t="s">
        <v>50</v>
      </c>
      <c r="I4139" t="s">
        <v>377</v>
      </c>
      <c r="J4139" t="s">
        <v>378</v>
      </c>
      <c r="K4139" t="s">
        <v>1082</v>
      </c>
    </row>
    <row r="4140" spans="1:11">
      <c r="A4140">
        <v>11944</v>
      </c>
      <c r="B4140">
        <v>3458</v>
      </c>
      <c r="C4140" t="s">
        <v>4841</v>
      </c>
      <c r="D4140" t="s">
        <v>5372</v>
      </c>
      <c r="E4140" t="s">
        <v>379</v>
      </c>
      <c r="F4140" t="s">
        <v>4339</v>
      </c>
      <c r="G4140" t="s">
        <v>4340</v>
      </c>
      <c r="H4140" t="s">
        <v>50</v>
      </c>
      <c r="I4140" t="s">
        <v>377</v>
      </c>
      <c r="J4140" t="s">
        <v>378</v>
      </c>
      <c r="K4140" t="s">
        <v>1082</v>
      </c>
    </row>
    <row r="4141" spans="1:11">
      <c r="A4141">
        <v>11944</v>
      </c>
      <c r="B4141">
        <v>3458</v>
      </c>
      <c r="C4141" t="s">
        <v>4841</v>
      </c>
      <c r="D4141" t="s">
        <v>5372</v>
      </c>
      <c r="E4141" t="s">
        <v>650</v>
      </c>
      <c r="F4141" t="s">
        <v>651</v>
      </c>
      <c r="G4141" t="s">
        <v>652</v>
      </c>
      <c r="H4141" t="s">
        <v>50</v>
      </c>
      <c r="I4141" t="s">
        <v>271</v>
      </c>
      <c r="J4141" t="s">
        <v>272</v>
      </c>
      <c r="K4141" t="s">
        <v>1082</v>
      </c>
    </row>
    <row r="4142" spans="1:11">
      <c r="A4142">
        <v>11944</v>
      </c>
      <c r="B4142">
        <v>3458</v>
      </c>
      <c r="C4142" t="s">
        <v>4841</v>
      </c>
      <c r="D4142" t="s">
        <v>5372</v>
      </c>
      <c r="E4142" t="s">
        <v>613</v>
      </c>
      <c r="F4142" t="s">
        <v>5475</v>
      </c>
      <c r="G4142" t="s">
        <v>5476</v>
      </c>
      <c r="H4142" t="s">
        <v>50</v>
      </c>
      <c r="I4142" t="s">
        <v>979</v>
      </c>
      <c r="J4142" t="s">
        <v>980</v>
      </c>
      <c r="K4142" t="s">
        <v>1082</v>
      </c>
    </row>
    <row r="4143" spans="1:11">
      <c r="A4143">
        <v>11944</v>
      </c>
      <c r="B4143">
        <v>3458</v>
      </c>
      <c r="C4143" t="s">
        <v>4841</v>
      </c>
      <c r="D4143" t="s">
        <v>5372</v>
      </c>
      <c r="E4143" t="s">
        <v>677</v>
      </c>
      <c r="F4143" t="s">
        <v>3711</v>
      </c>
      <c r="G4143" t="s">
        <v>3712</v>
      </c>
      <c r="H4143" t="s">
        <v>50</v>
      </c>
      <c r="I4143" t="s">
        <v>619</v>
      </c>
      <c r="J4143" t="s">
        <v>620</v>
      </c>
      <c r="K4143" t="s">
        <v>1082</v>
      </c>
    </row>
    <row r="4144" spans="1:11">
      <c r="A4144">
        <v>11944</v>
      </c>
      <c r="B4144">
        <v>3458</v>
      </c>
      <c r="C4144" t="s">
        <v>4841</v>
      </c>
      <c r="D4144" t="s">
        <v>5372</v>
      </c>
      <c r="E4144" t="s">
        <v>474</v>
      </c>
      <c r="F4144" t="s">
        <v>2484</v>
      </c>
      <c r="G4144" t="s">
        <v>2485</v>
      </c>
      <c r="H4144" t="s">
        <v>50</v>
      </c>
      <c r="I4144" t="s">
        <v>109</v>
      </c>
      <c r="J4144" t="s">
        <v>110</v>
      </c>
      <c r="K4144" t="s">
        <v>1082</v>
      </c>
    </row>
    <row r="4145" spans="1:11">
      <c r="A4145">
        <v>11944</v>
      </c>
      <c r="B4145">
        <v>3458</v>
      </c>
      <c r="C4145" t="s">
        <v>4841</v>
      </c>
      <c r="D4145" t="s">
        <v>5372</v>
      </c>
      <c r="E4145" t="s">
        <v>1461</v>
      </c>
      <c r="F4145" t="s">
        <v>3972</v>
      </c>
      <c r="G4145" t="s">
        <v>3973</v>
      </c>
      <c r="H4145" t="s">
        <v>62</v>
      </c>
      <c r="I4145" t="s">
        <v>4409</v>
      </c>
      <c r="J4145" t="s">
        <v>378</v>
      </c>
      <c r="K4145" t="s">
        <v>1082</v>
      </c>
    </row>
    <row r="4146" spans="1:11">
      <c r="A4146">
        <v>11944</v>
      </c>
      <c r="B4146">
        <v>3458</v>
      </c>
      <c r="C4146" t="s">
        <v>4841</v>
      </c>
      <c r="D4146" t="s">
        <v>5372</v>
      </c>
      <c r="E4146" t="s">
        <v>294</v>
      </c>
      <c r="F4146" t="s">
        <v>5477</v>
      </c>
      <c r="G4146" t="s">
        <v>5478</v>
      </c>
      <c r="H4146" t="s">
        <v>62</v>
      </c>
      <c r="I4146" t="s">
        <v>494</v>
      </c>
      <c r="J4146" t="s">
        <v>357</v>
      </c>
      <c r="K4146" t="s">
        <v>1082</v>
      </c>
    </row>
    <row r="4147" spans="1:11">
      <c r="A4147">
        <v>11944</v>
      </c>
      <c r="B4147">
        <v>3458</v>
      </c>
      <c r="C4147" t="s">
        <v>4841</v>
      </c>
      <c r="D4147" t="s">
        <v>5372</v>
      </c>
      <c r="E4147" t="s">
        <v>305</v>
      </c>
      <c r="F4147" t="s">
        <v>306</v>
      </c>
      <c r="G4147" t="s">
        <v>307</v>
      </c>
      <c r="H4147" t="s">
        <v>50</v>
      </c>
      <c r="I4147" t="s">
        <v>308</v>
      </c>
      <c r="J4147" t="s">
        <v>62</v>
      </c>
      <c r="K4147" t="s">
        <v>1082</v>
      </c>
    </row>
    <row r="4148" spans="1:11">
      <c r="A4148">
        <v>11944</v>
      </c>
      <c r="B4148">
        <v>3458</v>
      </c>
      <c r="C4148" t="s">
        <v>4841</v>
      </c>
      <c r="D4148" t="s">
        <v>5372</v>
      </c>
      <c r="E4148" t="s">
        <v>305</v>
      </c>
      <c r="F4148" t="s">
        <v>306</v>
      </c>
      <c r="G4148" t="s">
        <v>307</v>
      </c>
      <c r="H4148" t="s">
        <v>50</v>
      </c>
      <c r="I4148" t="s">
        <v>308</v>
      </c>
      <c r="J4148" t="s">
        <v>62</v>
      </c>
      <c r="K4148" t="s">
        <v>1082</v>
      </c>
    </row>
    <row r="4149" spans="1:11">
      <c r="A4149">
        <v>11944</v>
      </c>
      <c r="B4149">
        <v>3458</v>
      </c>
      <c r="C4149" t="s">
        <v>4841</v>
      </c>
      <c r="D4149" t="s">
        <v>5372</v>
      </c>
      <c r="E4149" t="s">
        <v>65</v>
      </c>
      <c r="F4149" t="s">
        <v>163</v>
      </c>
      <c r="G4149" t="s">
        <v>164</v>
      </c>
      <c r="H4149" t="s">
        <v>50</v>
      </c>
      <c r="I4149" t="s">
        <v>838</v>
      </c>
      <c r="J4149" t="s">
        <v>839</v>
      </c>
      <c r="K4149" t="s">
        <v>1082</v>
      </c>
    </row>
    <row r="4150" spans="1:11">
      <c r="A4150">
        <v>12027</v>
      </c>
      <c r="B4150">
        <v>2957</v>
      </c>
      <c r="C4150" t="s">
        <v>4841</v>
      </c>
      <c r="D4150" t="s">
        <v>5479</v>
      </c>
      <c r="E4150" t="s">
        <v>2167</v>
      </c>
      <c r="F4150" t="s">
        <v>2974</v>
      </c>
      <c r="G4150" t="s">
        <v>2975</v>
      </c>
      <c r="H4150" t="s">
        <v>50</v>
      </c>
      <c r="I4150" t="s">
        <v>2310</v>
      </c>
      <c r="J4150" t="s">
        <v>2311</v>
      </c>
      <c r="K4150" t="s">
        <v>5480</v>
      </c>
    </row>
    <row r="4151" spans="1:11">
      <c r="A4151">
        <v>12027</v>
      </c>
      <c r="B4151">
        <v>2957</v>
      </c>
      <c r="C4151" t="s">
        <v>4841</v>
      </c>
      <c r="D4151" t="s">
        <v>5479</v>
      </c>
      <c r="E4151" t="s">
        <v>2167</v>
      </c>
      <c r="F4151" t="s">
        <v>2974</v>
      </c>
      <c r="G4151" t="s">
        <v>2975</v>
      </c>
      <c r="H4151" t="s">
        <v>50</v>
      </c>
      <c r="I4151" t="s">
        <v>2310</v>
      </c>
      <c r="J4151" t="s">
        <v>2311</v>
      </c>
      <c r="K4151" t="s">
        <v>5480</v>
      </c>
    </row>
    <row r="4152" spans="1:11">
      <c r="A4152">
        <v>12027</v>
      </c>
      <c r="B4152">
        <v>2957</v>
      </c>
      <c r="C4152" t="s">
        <v>4841</v>
      </c>
      <c r="D4152" t="s">
        <v>5479</v>
      </c>
      <c r="E4152" t="s">
        <v>5099</v>
      </c>
      <c r="F4152" t="s">
        <v>5481</v>
      </c>
      <c r="G4152" t="s">
        <v>5482</v>
      </c>
      <c r="H4152" t="s">
        <v>50</v>
      </c>
      <c r="I4152" t="s">
        <v>542</v>
      </c>
      <c r="J4152" t="s">
        <v>543</v>
      </c>
      <c r="K4152" t="s">
        <v>5480</v>
      </c>
    </row>
    <row r="4153" spans="1:11">
      <c r="A4153">
        <v>12027</v>
      </c>
      <c r="B4153">
        <v>2957</v>
      </c>
      <c r="C4153" t="s">
        <v>4841</v>
      </c>
      <c r="D4153" t="s">
        <v>5479</v>
      </c>
      <c r="E4153" t="s">
        <v>398</v>
      </c>
      <c r="F4153" t="s">
        <v>1097</v>
      </c>
      <c r="G4153" t="s">
        <v>1098</v>
      </c>
      <c r="H4153" t="s">
        <v>50</v>
      </c>
      <c r="I4153" t="s">
        <v>377</v>
      </c>
      <c r="J4153" t="s">
        <v>378</v>
      </c>
      <c r="K4153" t="s">
        <v>5480</v>
      </c>
    </row>
    <row r="4154" spans="1:11">
      <c r="A4154">
        <v>12027</v>
      </c>
      <c r="B4154">
        <v>2957</v>
      </c>
      <c r="C4154" t="s">
        <v>4841</v>
      </c>
      <c r="D4154" t="s">
        <v>5479</v>
      </c>
      <c r="E4154" t="s">
        <v>398</v>
      </c>
      <c r="F4154" t="s">
        <v>1097</v>
      </c>
      <c r="G4154" t="s">
        <v>1098</v>
      </c>
      <c r="H4154" t="s">
        <v>50</v>
      </c>
      <c r="I4154" t="s">
        <v>377</v>
      </c>
      <c r="J4154" t="s">
        <v>378</v>
      </c>
      <c r="K4154" t="s">
        <v>5480</v>
      </c>
    </row>
    <row r="4155" spans="1:11">
      <c r="A4155">
        <v>12027</v>
      </c>
      <c r="B4155">
        <v>2957</v>
      </c>
      <c r="C4155" t="s">
        <v>4841</v>
      </c>
      <c r="D4155" t="s">
        <v>5479</v>
      </c>
      <c r="E4155" t="s">
        <v>331</v>
      </c>
      <c r="F4155" t="s">
        <v>5483</v>
      </c>
      <c r="G4155" t="s">
        <v>5484</v>
      </c>
      <c r="H4155" t="s">
        <v>50</v>
      </c>
      <c r="I4155" t="s">
        <v>377</v>
      </c>
      <c r="J4155" t="s">
        <v>378</v>
      </c>
      <c r="K4155" t="s">
        <v>5480</v>
      </c>
    </row>
    <row r="4156" spans="1:11">
      <c r="A4156">
        <v>12027</v>
      </c>
      <c r="B4156">
        <v>2957</v>
      </c>
      <c r="C4156" t="s">
        <v>4841</v>
      </c>
      <c r="D4156" t="s">
        <v>5479</v>
      </c>
      <c r="E4156" t="s">
        <v>331</v>
      </c>
      <c r="F4156" t="s">
        <v>958</v>
      </c>
      <c r="G4156" t="s">
        <v>959</v>
      </c>
      <c r="H4156" t="s">
        <v>50</v>
      </c>
      <c r="I4156" t="s">
        <v>316</v>
      </c>
      <c r="J4156" t="s">
        <v>265</v>
      </c>
      <c r="K4156" t="s">
        <v>5480</v>
      </c>
    </row>
    <row r="4157" spans="1:11">
      <c r="A4157">
        <v>12027</v>
      </c>
      <c r="B4157">
        <v>2957</v>
      </c>
      <c r="C4157" t="s">
        <v>4841</v>
      </c>
      <c r="D4157" t="s">
        <v>5479</v>
      </c>
      <c r="E4157" t="s">
        <v>331</v>
      </c>
      <c r="F4157" t="s">
        <v>1867</v>
      </c>
      <c r="G4157" t="s">
        <v>1868</v>
      </c>
      <c r="H4157" t="s">
        <v>50</v>
      </c>
      <c r="I4157" t="s">
        <v>377</v>
      </c>
      <c r="J4157" t="s">
        <v>378</v>
      </c>
      <c r="K4157" t="s">
        <v>5480</v>
      </c>
    </row>
    <row r="4158" spans="1:11">
      <c r="A4158">
        <v>12027</v>
      </c>
      <c r="B4158">
        <v>2957</v>
      </c>
      <c r="C4158" t="s">
        <v>4841</v>
      </c>
      <c r="D4158" t="s">
        <v>5479</v>
      </c>
      <c r="E4158" t="s">
        <v>427</v>
      </c>
      <c r="F4158" t="s">
        <v>1871</v>
      </c>
      <c r="G4158" t="s">
        <v>1872</v>
      </c>
      <c r="H4158" t="s">
        <v>50</v>
      </c>
      <c r="I4158" t="s">
        <v>435</v>
      </c>
      <c r="J4158" t="s">
        <v>436</v>
      </c>
      <c r="K4158" t="s">
        <v>5480</v>
      </c>
    </row>
    <row r="4159" spans="1:11">
      <c r="A4159">
        <v>12027</v>
      </c>
      <c r="B4159">
        <v>2957</v>
      </c>
      <c r="C4159" t="s">
        <v>4841</v>
      </c>
      <c r="D4159" t="s">
        <v>5479</v>
      </c>
      <c r="E4159" t="s">
        <v>430</v>
      </c>
      <c r="F4159" t="s">
        <v>2854</v>
      </c>
      <c r="G4159" t="s">
        <v>2855</v>
      </c>
      <c r="H4159" t="s">
        <v>50</v>
      </c>
      <c r="I4159" t="s">
        <v>316</v>
      </c>
      <c r="J4159" t="s">
        <v>265</v>
      </c>
      <c r="K4159" t="s">
        <v>5480</v>
      </c>
    </row>
    <row r="4160" spans="1:11">
      <c r="A4160">
        <v>12027</v>
      </c>
      <c r="B4160">
        <v>2957</v>
      </c>
      <c r="C4160" t="s">
        <v>4841</v>
      </c>
      <c r="D4160" t="s">
        <v>5479</v>
      </c>
      <c r="E4160" t="s">
        <v>430</v>
      </c>
      <c r="F4160" t="s">
        <v>2854</v>
      </c>
      <c r="G4160" t="s">
        <v>2855</v>
      </c>
      <c r="H4160" t="s">
        <v>50</v>
      </c>
      <c r="I4160" t="s">
        <v>316</v>
      </c>
      <c r="J4160" t="s">
        <v>265</v>
      </c>
      <c r="K4160" t="s">
        <v>5480</v>
      </c>
    </row>
    <row r="4161" spans="1:11">
      <c r="A4161">
        <v>12027</v>
      </c>
      <c r="B4161">
        <v>2957</v>
      </c>
      <c r="C4161" t="s">
        <v>4841</v>
      </c>
      <c r="D4161" t="s">
        <v>5479</v>
      </c>
      <c r="E4161" t="s">
        <v>430</v>
      </c>
      <c r="F4161" t="s">
        <v>2995</v>
      </c>
      <c r="G4161" t="s">
        <v>2996</v>
      </c>
      <c r="H4161" t="s">
        <v>50</v>
      </c>
      <c r="I4161" t="s">
        <v>1104</v>
      </c>
      <c r="J4161" t="s">
        <v>64</v>
      </c>
      <c r="K4161" t="s">
        <v>5480</v>
      </c>
    </row>
    <row r="4162" spans="1:11">
      <c r="A4162">
        <v>12027</v>
      </c>
      <c r="B4162">
        <v>2957</v>
      </c>
      <c r="C4162" t="s">
        <v>4841</v>
      </c>
      <c r="D4162" t="s">
        <v>5479</v>
      </c>
      <c r="E4162" t="s">
        <v>5485</v>
      </c>
      <c r="F4162" t="s">
        <v>5486</v>
      </c>
      <c r="G4162" t="s">
        <v>5487</v>
      </c>
      <c r="H4162" t="s">
        <v>50</v>
      </c>
      <c r="I4162" t="s">
        <v>712</v>
      </c>
      <c r="J4162" t="s">
        <v>849</v>
      </c>
      <c r="K4162" t="s">
        <v>5480</v>
      </c>
    </row>
    <row r="4163" spans="1:11">
      <c r="A4163">
        <v>12027</v>
      </c>
      <c r="B4163">
        <v>2957</v>
      </c>
      <c r="C4163" t="s">
        <v>4841</v>
      </c>
      <c r="D4163" t="s">
        <v>5479</v>
      </c>
      <c r="E4163" t="s">
        <v>5485</v>
      </c>
      <c r="F4163" t="s">
        <v>5486</v>
      </c>
      <c r="G4163" t="s">
        <v>5487</v>
      </c>
      <c r="H4163" t="s">
        <v>466</v>
      </c>
      <c r="I4163" t="s">
        <v>712</v>
      </c>
      <c r="J4163" t="s">
        <v>1503</v>
      </c>
      <c r="K4163" t="s">
        <v>5480</v>
      </c>
    </row>
    <row r="4164" spans="1:11">
      <c r="A4164">
        <v>12027</v>
      </c>
      <c r="B4164">
        <v>2957</v>
      </c>
      <c r="C4164" t="s">
        <v>4841</v>
      </c>
      <c r="D4164" t="s">
        <v>5479</v>
      </c>
      <c r="E4164" t="s">
        <v>474</v>
      </c>
      <c r="F4164" t="s">
        <v>5488</v>
      </c>
      <c r="G4164" t="s">
        <v>5489</v>
      </c>
      <c r="H4164" t="s">
        <v>50</v>
      </c>
      <c r="I4164" t="s">
        <v>171</v>
      </c>
      <c r="J4164" t="s">
        <v>172</v>
      </c>
      <c r="K4164" t="s">
        <v>5480</v>
      </c>
    </row>
    <row r="4165" spans="1:11">
      <c r="A4165">
        <v>12027</v>
      </c>
      <c r="B4165">
        <v>2957</v>
      </c>
      <c r="C4165" t="s">
        <v>4841</v>
      </c>
      <c r="D4165" t="s">
        <v>5479</v>
      </c>
      <c r="E4165" t="s">
        <v>557</v>
      </c>
      <c r="F4165" t="s">
        <v>2181</v>
      </c>
      <c r="G4165" t="s">
        <v>2182</v>
      </c>
      <c r="H4165" t="s">
        <v>50</v>
      </c>
      <c r="I4165" t="s">
        <v>2310</v>
      </c>
      <c r="J4165" t="s">
        <v>2311</v>
      </c>
      <c r="K4165" t="s">
        <v>5480</v>
      </c>
    </row>
    <row r="4166" spans="1:11">
      <c r="A4166">
        <v>12027</v>
      </c>
      <c r="B4166">
        <v>2957</v>
      </c>
      <c r="C4166" t="s">
        <v>4841</v>
      </c>
      <c r="D4166" t="s">
        <v>5479</v>
      </c>
      <c r="E4166" t="s">
        <v>557</v>
      </c>
      <c r="F4166" t="s">
        <v>5490</v>
      </c>
      <c r="G4166" t="s">
        <v>5491</v>
      </c>
      <c r="H4166" t="s">
        <v>50</v>
      </c>
      <c r="I4166" t="s">
        <v>535</v>
      </c>
      <c r="J4166" t="s">
        <v>536</v>
      </c>
      <c r="K4166" t="s">
        <v>5480</v>
      </c>
    </row>
    <row r="4167" spans="1:11">
      <c r="A4167">
        <v>12027</v>
      </c>
      <c r="B4167">
        <v>2957</v>
      </c>
      <c r="C4167" t="s">
        <v>4841</v>
      </c>
      <c r="D4167" t="s">
        <v>5479</v>
      </c>
      <c r="E4167" t="s">
        <v>557</v>
      </c>
      <c r="F4167" t="s">
        <v>5490</v>
      </c>
      <c r="G4167" t="s">
        <v>5491</v>
      </c>
      <c r="H4167" t="s">
        <v>50</v>
      </c>
      <c r="I4167" t="s">
        <v>535</v>
      </c>
      <c r="J4167" t="s">
        <v>536</v>
      </c>
      <c r="K4167" t="s">
        <v>5480</v>
      </c>
    </row>
    <row r="4168" spans="1:11">
      <c r="A4168">
        <v>12027</v>
      </c>
      <c r="B4168">
        <v>2957</v>
      </c>
      <c r="C4168" t="s">
        <v>4841</v>
      </c>
      <c r="D4168" t="s">
        <v>5479</v>
      </c>
      <c r="E4168" t="s">
        <v>305</v>
      </c>
      <c r="F4168" t="s">
        <v>306</v>
      </c>
      <c r="G4168" t="s">
        <v>307</v>
      </c>
      <c r="H4168" t="s">
        <v>50</v>
      </c>
      <c r="I4168" t="s">
        <v>308</v>
      </c>
      <c r="J4168" t="s">
        <v>62</v>
      </c>
      <c r="K4168" t="s">
        <v>5480</v>
      </c>
    </row>
    <row r="4169" spans="1:11">
      <c r="A4169">
        <v>12027</v>
      </c>
      <c r="B4169">
        <v>2957</v>
      </c>
      <c r="C4169" t="s">
        <v>4841</v>
      </c>
      <c r="D4169" t="s">
        <v>5479</v>
      </c>
      <c r="E4169" t="s">
        <v>305</v>
      </c>
      <c r="F4169" t="s">
        <v>306</v>
      </c>
      <c r="G4169" t="s">
        <v>307</v>
      </c>
      <c r="H4169" t="s">
        <v>50</v>
      </c>
      <c r="I4169" t="s">
        <v>308</v>
      </c>
      <c r="J4169" t="s">
        <v>62</v>
      </c>
      <c r="K4169" t="s">
        <v>5480</v>
      </c>
    </row>
    <row r="4170" spans="1:11">
      <c r="A4170">
        <v>12027</v>
      </c>
      <c r="B4170">
        <v>2957</v>
      </c>
      <c r="C4170" t="s">
        <v>4841</v>
      </c>
      <c r="D4170" t="s">
        <v>5479</v>
      </c>
      <c r="E4170" t="s">
        <v>65</v>
      </c>
      <c r="F4170" t="s">
        <v>1109</v>
      </c>
      <c r="G4170" t="s">
        <v>1110</v>
      </c>
      <c r="H4170" t="s">
        <v>50</v>
      </c>
      <c r="I4170" t="s">
        <v>587</v>
      </c>
      <c r="J4170" t="s">
        <v>588</v>
      </c>
      <c r="K4170" t="s">
        <v>5480</v>
      </c>
    </row>
    <row r="4171" spans="1:11">
      <c r="A4171">
        <v>12094</v>
      </c>
      <c r="B4171">
        <v>3088</v>
      </c>
      <c r="C4171" t="s">
        <v>4841</v>
      </c>
      <c r="D4171" t="s">
        <v>5492</v>
      </c>
      <c r="E4171" t="s">
        <v>474</v>
      </c>
      <c r="F4171" t="s">
        <v>5128</v>
      </c>
      <c r="G4171" t="s">
        <v>5129</v>
      </c>
      <c r="H4171" t="s">
        <v>50</v>
      </c>
      <c r="I4171" t="s">
        <v>303</v>
      </c>
      <c r="J4171" t="s">
        <v>304</v>
      </c>
      <c r="K4171" t="s">
        <v>4487</v>
      </c>
    </row>
    <row r="4172" spans="1:11">
      <c r="A4172">
        <v>12094</v>
      </c>
      <c r="B4172">
        <v>3088</v>
      </c>
      <c r="C4172" t="s">
        <v>4841</v>
      </c>
      <c r="D4172" t="s">
        <v>5492</v>
      </c>
      <c r="E4172" t="s">
        <v>124</v>
      </c>
      <c r="F4172" t="s">
        <v>5493</v>
      </c>
      <c r="G4172" t="s">
        <v>5494</v>
      </c>
      <c r="H4172" t="s">
        <v>50</v>
      </c>
      <c r="I4172" t="s">
        <v>51</v>
      </c>
      <c r="J4172" t="s">
        <v>52</v>
      </c>
      <c r="K4172" t="s">
        <v>4487</v>
      </c>
    </row>
    <row r="4173" spans="1:11">
      <c r="A4173">
        <v>12094</v>
      </c>
      <c r="B4173">
        <v>3088</v>
      </c>
      <c r="C4173" t="s">
        <v>4841</v>
      </c>
      <c r="D4173" t="s">
        <v>5492</v>
      </c>
      <c r="E4173" t="s">
        <v>65</v>
      </c>
      <c r="F4173" t="s">
        <v>5495</v>
      </c>
      <c r="G4173" t="s">
        <v>5496</v>
      </c>
      <c r="H4173" t="s">
        <v>50</v>
      </c>
      <c r="I4173" t="s">
        <v>4062</v>
      </c>
      <c r="J4173" t="s">
        <v>4063</v>
      </c>
      <c r="K4173" t="s">
        <v>4487</v>
      </c>
    </row>
    <row r="4174" spans="1:11">
      <c r="A4174">
        <v>12095</v>
      </c>
      <c r="B4174">
        <v>3088</v>
      </c>
      <c r="C4174" t="s">
        <v>4841</v>
      </c>
      <c r="D4174" t="s">
        <v>3107</v>
      </c>
      <c r="E4174" t="s">
        <v>65</v>
      </c>
      <c r="F4174" t="s">
        <v>5497</v>
      </c>
      <c r="G4174" t="s">
        <v>5498</v>
      </c>
      <c r="H4174" t="s">
        <v>50</v>
      </c>
      <c r="I4174" t="s">
        <v>311</v>
      </c>
      <c r="J4174" t="s">
        <v>312</v>
      </c>
      <c r="K4174" t="s">
        <v>312</v>
      </c>
    </row>
    <row r="4175" spans="1:11">
      <c r="A4175">
        <v>12096</v>
      </c>
      <c r="B4175">
        <v>3088</v>
      </c>
      <c r="C4175" t="s">
        <v>4841</v>
      </c>
      <c r="D4175" t="s">
        <v>5499</v>
      </c>
      <c r="E4175" t="s">
        <v>65</v>
      </c>
      <c r="F4175" t="s">
        <v>3230</v>
      </c>
      <c r="G4175" t="s">
        <v>3231</v>
      </c>
      <c r="H4175" t="s">
        <v>50</v>
      </c>
      <c r="I4175" t="s">
        <v>311</v>
      </c>
      <c r="J4175" t="s">
        <v>312</v>
      </c>
      <c r="K4175" t="s">
        <v>312</v>
      </c>
    </row>
    <row r="4176" spans="1:11">
      <c r="A4176">
        <v>12098</v>
      </c>
      <c r="B4176">
        <v>3720</v>
      </c>
      <c r="C4176" t="s">
        <v>4841</v>
      </c>
      <c r="D4176" t="s">
        <v>5500</v>
      </c>
      <c r="E4176" t="s">
        <v>460</v>
      </c>
      <c r="F4176" t="s">
        <v>4735</v>
      </c>
      <c r="G4176" t="s">
        <v>4736</v>
      </c>
      <c r="H4176" t="s">
        <v>50</v>
      </c>
      <c r="I4176" t="s">
        <v>284</v>
      </c>
      <c r="J4176" t="s">
        <v>285</v>
      </c>
      <c r="K4176" t="s">
        <v>5501</v>
      </c>
    </row>
    <row r="4177" spans="1:11">
      <c r="A4177">
        <v>12098</v>
      </c>
      <c r="B4177">
        <v>3720</v>
      </c>
      <c r="C4177" t="s">
        <v>4841</v>
      </c>
      <c r="D4177" t="s">
        <v>5500</v>
      </c>
      <c r="E4177" t="s">
        <v>294</v>
      </c>
      <c r="F4177" t="s">
        <v>5477</v>
      </c>
      <c r="G4177" t="s">
        <v>5478</v>
      </c>
      <c r="H4177" t="s">
        <v>50</v>
      </c>
      <c r="I4177" t="s">
        <v>63</v>
      </c>
      <c r="J4177" t="s">
        <v>81</v>
      </c>
      <c r="K4177" t="s">
        <v>5501</v>
      </c>
    </row>
    <row r="4178" spans="1:11">
      <c r="A4178">
        <v>12098</v>
      </c>
      <c r="B4178">
        <v>3720</v>
      </c>
      <c r="C4178" t="s">
        <v>4841</v>
      </c>
      <c r="D4178" t="s">
        <v>5500</v>
      </c>
      <c r="E4178" t="s">
        <v>65</v>
      </c>
      <c r="F4178" t="s">
        <v>835</v>
      </c>
      <c r="G4178" t="s">
        <v>836</v>
      </c>
      <c r="H4178" t="s">
        <v>50</v>
      </c>
      <c r="I4178" t="s">
        <v>311</v>
      </c>
      <c r="J4178" t="s">
        <v>312</v>
      </c>
      <c r="K4178" t="s">
        <v>5501</v>
      </c>
    </row>
    <row r="4179" spans="1:11">
      <c r="A4179">
        <v>12139</v>
      </c>
      <c r="B4179">
        <v>3589</v>
      </c>
      <c r="C4179" t="s">
        <v>4841</v>
      </c>
      <c r="D4179" t="s">
        <v>3329</v>
      </c>
      <c r="E4179" t="s">
        <v>1199</v>
      </c>
      <c r="F4179" t="s">
        <v>2130</v>
      </c>
      <c r="G4179" t="s">
        <v>2131</v>
      </c>
      <c r="H4179" t="s">
        <v>50</v>
      </c>
      <c r="I4179" t="s">
        <v>2281</v>
      </c>
      <c r="J4179" t="s">
        <v>1328</v>
      </c>
      <c r="K4179" t="s">
        <v>5502</v>
      </c>
    </row>
    <row r="4180" spans="1:11">
      <c r="A4180">
        <v>12139</v>
      </c>
      <c r="B4180">
        <v>3589</v>
      </c>
      <c r="C4180" t="s">
        <v>4841</v>
      </c>
      <c r="D4180" t="s">
        <v>3329</v>
      </c>
      <c r="E4180" t="s">
        <v>1199</v>
      </c>
      <c r="F4180" t="s">
        <v>5503</v>
      </c>
      <c r="G4180" t="s">
        <v>5504</v>
      </c>
      <c r="H4180" t="s">
        <v>50</v>
      </c>
      <c r="I4180" t="s">
        <v>303</v>
      </c>
      <c r="J4180" t="s">
        <v>304</v>
      </c>
      <c r="K4180" t="s">
        <v>5502</v>
      </c>
    </row>
    <row r="4181" spans="1:11">
      <c r="A4181">
        <v>12139</v>
      </c>
      <c r="B4181">
        <v>3589</v>
      </c>
      <c r="C4181" t="s">
        <v>4841</v>
      </c>
      <c r="D4181" t="s">
        <v>3329</v>
      </c>
      <c r="E4181" t="s">
        <v>1050</v>
      </c>
      <c r="F4181" t="s">
        <v>1227</v>
      </c>
      <c r="G4181" t="s">
        <v>1228</v>
      </c>
      <c r="H4181" t="s">
        <v>50</v>
      </c>
      <c r="I4181" t="s">
        <v>303</v>
      </c>
      <c r="J4181" t="s">
        <v>304</v>
      </c>
      <c r="K4181" t="s">
        <v>5502</v>
      </c>
    </row>
    <row r="4182" spans="1:11">
      <c r="A4182">
        <v>12139</v>
      </c>
      <c r="B4182">
        <v>3589</v>
      </c>
      <c r="C4182" t="s">
        <v>4841</v>
      </c>
      <c r="D4182" t="s">
        <v>3329</v>
      </c>
      <c r="E4182" t="s">
        <v>911</v>
      </c>
      <c r="F4182" t="s">
        <v>912</v>
      </c>
      <c r="G4182" t="s">
        <v>913</v>
      </c>
      <c r="H4182" t="s">
        <v>50</v>
      </c>
      <c r="I4182" t="s">
        <v>393</v>
      </c>
      <c r="J4182" t="s">
        <v>394</v>
      </c>
      <c r="K4182" t="s">
        <v>5502</v>
      </c>
    </row>
    <row r="4183" spans="1:11">
      <c r="A4183">
        <v>12139</v>
      </c>
      <c r="B4183">
        <v>3589</v>
      </c>
      <c r="C4183" t="s">
        <v>4841</v>
      </c>
      <c r="D4183" t="s">
        <v>3329</v>
      </c>
      <c r="E4183" t="s">
        <v>1271</v>
      </c>
      <c r="F4183" t="s">
        <v>5505</v>
      </c>
      <c r="G4183" t="s">
        <v>5506</v>
      </c>
      <c r="H4183" t="s">
        <v>62</v>
      </c>
      <c r="I4183" t="s">
        <v>2625</v>
      </c>
      <c r="J4183" t="s">
        <v>285</v>
      </c>
      <c r="K4183" t="s">
        <v>5502</v>
      </c>
    </row>
    <row r="4184" spans="1:11">
      <c r="A4184">
        <v>12139</v>
      </c>
      <c r="B4184">
        <v>3589</v>
      </c>
      <c r="C4184" t="s">
        <v>4841</v>
      </c>
      <c r="D4184" t="s">
        <v>3329</v>
      </c>
      <c r="E4184" t="s">
        <v>807</v>
      </c>
      <c r="F4184" t="s">
        <v>4424</v>
      </c>
      <c r="G4184" t="s">
        <v>4425</v>
      </c>
      <c r="H4184" t="s">
        <v>50</v>
      </c>
      <c r="I4184" t="s">
        <v>147</v>
      </c>
      <c r="J4184" t="s">
        <v>148</v>
      </c>
      <c r="K4184" t="s">
        <v>5502</v>
      </c>
    </row>
    <row r="4185" spans="1:11">
      <c r="A4185">
        <v>12139</v>
      </c>
      <c r="B4185">
        <v>3589</v>
      </c>
      <c r="C4185" t="s">
        <v>4841</v>
      </c>
      <c r="D4185" t="s">
        <v>3329</v>
      </c>
      <c r="E4185" t="s">
        <v>305</v>
      </c>
      <c r="F4185" t="s">
        <v>306</v>
      </c>
      <c r="G4185" t="s">
        <v>307</v>
      </c>
      <c r="H4185" t="s">
        <v>50</v>
      </c>
      <c r="I4185" t="s">
        <v>308</v>
      </c>
      <c r="J4185" t="s">
        <v>62</v>
      </c>
      <c r="K4185" t="s">
        <v>5502</v>
      </c>
    </row>
    <row r="4186" spans="1:11">
      <c r="A4186">
        <v>12139</v>
      </c>
      <c r="B4186">
        <v>3589</v>
      </c>
      <c r="C4186" t="s">
        <v>4841</v>
      </c>
      <c r="D4186" t="s">
        <v>3329</v>
      </c>
      <c r="E4186" t="s">
        <v>65</v>
      </c>
      <c r="F4186" t="s">
        <v>66</v>
      </c>
      <c r="G4186" t="s">
        <v>67</v>
      </c>
      <c r="H4186" t="s">
        <v>50</v>
      </c>
      <c r="I4186" t="s">
        <v>587</v>
      </c>
      <c r="J4186" t="s">
        <v>588</v>
      </c>
      <c r="K4186" t="s">
        <v>5502</v>
      </c>
    </row>
    <row r="4187" spans="1:11">
      <c r="A4187">
        <v>12140</v>
      </c>
      <c r="B4187">
        <v>3589</v>
      </c>
      <c r="C4187" t="s">
        <v>4841</v>
      </c>
      <c r="D4187" t="s">
        <v>5507</v>
      </c>
      <c r="E4187" t="s">
        <v>767</v>
      </c>
      <c r="F4187" t="s">
        <v>768</v>
      </c>
      <c r="G4187" t="s">
        <v>769</v>
      </c>
      <c r="H4187" t="s">
        <v>50</v>
      </c>
      <c r="I4187" t="s">
        <v>99</v>
      </c>
      <c r="J4187" t="s">
        <v>100</v>
      </c>
      <c r="K4187" t="s">
        <v>3284</v>
      </c>
    </row>
    <row r="4188" spans="1:11">
      <c r="A4188">
        <v>12140</v>
      </c>
      <c r="B4188">
        <v>3589</v>
      </c>
      <c r="C4188" t="s">
        <v>4841</v>
      </c>
      <c r="D4188" t="s">
        <v>5507</v>
      </c>
      <c r="E4188" t="s">
        <v>328</v>
      </c>
      <c r="F4188" t="s">
        <v>5508</v>
      </c>
      <c r="G4188" t="s">
        <v>5509</v>
      </c>
      <c r="H4188" t="s">
        <v>50</v>
      </c>
      <c r="I4188" t="s">
        <v>486</v>
      </c>
      <c r="J4188" t="s">
        <v>487</v>
      </c>
      <c r="K4188" t="s">
        <v>3284</v>
      </c>
    </row>
    <row r="4189" spans="1:11">
      <c r="A4189">
        <v>12140</v>
      </c>
      <c r="B4189">
        <v>3589</v>
      </c>
      <c r="C4189" t="s">
        <v>4841</v>
      </c>
      <c r="D4189" t="s">
        <v>5507</v>
      </c>
      <c r="E4189" t="s">
        <v>2712</v>
      </c>
      <c r="F4189" t="s">
        <v>5510</v>
      </c>
      <c r="G4189" t="s">
        <v>5511</v>
      </c>
      <c r="H4189" t="s">
        <v>50</v>
      </c>
      <c r="I4189" t="s">
        <v>51</v>
      </c>
      <c r="J4189" t="s">
        <v>52</v>
      </c>
      <c r="K4189" t="s">
        <v>3284</v>
      </c>
    </row>
    <row r="4190" spans="1:11">
      <c r="A4190">
        <v>12140</v>
      </c>
      <c r="B4190">
        <v>3589</v>
      </c>
      <c r="C4190" t="s">
        <v>4841</v>
      </c>
      <c r="D4190" t="s">
        <v>5507</v>
      </c>
      <c r="E4190" t="s">
        <v>1232</v>
      </c>
      <c r="F4190" t="s">
        <v>5512</v>
      </c>
      <c r="G4190" t="s">
        <v>5513</v>
      </c>
      <c r="H4190" t="s">
        <v>50</v>
      </c>
      <c r="I4190" t="s">
        <v>486</v>
      </c>
      <c r="J4190" t="s">
        <v>487</v>
      </c>
      <c r="K4190" t="s">
        <v>3284</v>
      </c>
    </row>
    <row r="4191" spans="1:11">
      <c r="A4191">
        <v>12140</v>
      </c>
      <c r="B4191">
        <v>3589</v>
      </c>
      <c r="C4191" t="s">
        <v>4841</v>
      </c>
      <c r="D4191" t="s">
        <v>5507</v>
      </c>
      <c r="E4191" t="s">
        <v>1232</v>
      </c>
      <c r="F4191" t="s">
        <v>5512</v>
      </c>
      <c r="G4191" t="s">
        <v>5513</v>
      </c>
      <c r="H4191" t="s">
        <v>50</v>
      </c>
      <c r="I4191" t="s">
        <v>486</v>
      </c>
      <c r="J4191" t="s">
        <v>487</v>
      </c>
      <c r="K4191" t="s">
        <v>3284</v>
      </c>
    </row>
    <row r="4192" spans="1:11">
      <c r="A4192">
        <v>12140</v>
      </c>
      <c r="B4192">
        <v>3589</v>
      </c>
      <c r="C4192" t="s">
        <v>4841</v>
      </c>
      <c r="D4192" t="s">
        <v>5507</v>
      </c>
      <c r="E4192" t="s">
        <v>1232</v>
      </c>
      <c r="F4192" t="s">
        <v>5514</v>
      </c>
      <c r="G4192" t="s">
        <v>5515</v>
      </c>
      <c r="H4192" t="s">
        <v>50</v>
      </c>
      <c r="I4192" t="s">
        <v>401</v>
      </c>
      <c r="J4192" t="s">
        <v>402</v>
      </c>
      <c r="K4192" t="s">
        <v>3284</v>
      </c>
    </row>
    <row r="4193" spans="1:11">
      <c r="A4193">
        <v>12140</v>
      </c>
      <c r="B4193">
        <v>3589</v>
      </c>
      <c r="C4193" t="s">
        <v>4841</v>
      </c>
      <c r="D4193" t="s">
        <v>5507</v>
      </c>
      <c r="E4193" t="s">
        <v>653</v>
      </c>
      <c r="F4193" t="s">
        <v>5516</v>
      </c>
      <c r="G4193" t="s">
        <v>5517</v>
      </c>
      <c r="H4193" t="s">
        <v>50</v>
      </c>
      <c r="I4193" t="s">
        <v>603</v>
      </c>
      <c r="J4193" t="s">
        <v>604</v>
      </c>
      <c r="K4193" t="s">
        <v>3284</v>
      </c>
    </row>
    <row r="4194" spans="1:11">
      <c r="A4194">
        <v>12140</v>
      </c>
      <c r="B4194">
        <v>3589</v>
      </c>
      <c r="C4194" t="s">
        <v>4841</v>
      </c>
      <c r="D4194" t="s">
        <v>5507</v>
      </c>
      <c r="E4194" t="s">
        <v>1934</v>
      </c>
      <c r="F4194" t="s">
        <v>1935</v>
      </c>
      <c r="G4194" t="s">
        <v>1936</v>
      </c>
      <c r="H4194" t="s">
        <v>50</v>
      </c>
      <c r="I4194" t="s">
        <v>199</v>
      </c>
      <c r="J4194" t="s">
        <v>200</v>
      </c>
      <c r="K4194" t="s">
        <v>3284</v>
      </c>
    </row>
    <row r="4195" spans="1:11">
      <c r="A4195">
        <v>12140</v>
      </c>
      <c r="B4195">
        <v>3589</v>
      </c>
      <c r="C4195" t="s">
        <v>4841</v>
      </c>
      <c r="D4195" t="s">
        <v>5507</v>
      </c>
      <c r="E4195" t="s">
        <v>305</v>
      </c>
      <c r="F4195" t="s">
        <v>306</v>
      </c>
      <c r="G4195" t="s">
        <v>307</v>
      </c>
      <c r="H4195" t="s">
        <v>50</v>
      </c>
      <c r="I4195" t="s">
        <v>308</v>
      </c>
      <c r="J4195" t="s">
        <v>62</v>
      </c>
      <c r="K4195" t="s">
        <v>3284</v>
      </c>
    </row>
    <row r="4196" spans="1:11">
      <c r="A4196">
        <v>12140</v>
      </c>
      <c r="B4196">
        <v>3589</v>
      </c>
      <c r="C4196" t="s">
        <v>4841</v>
      </c>
      <c r="D4196" t="s">
        <v>5507</v>
      </c>
      <c r="E4196" t="s">
        <v>65</v>
      </c>
      <c r="F4196" t="s">
        <v>835</v>
      </c>
      <c r="G4196" t="s">
        <v>836</v>
      </c>
      <c r="H4196" t="s">
        <v>50</v>
      </c>
      <c r="I4196" t="s">
        <v>237</v>
      </c>
      <c r="J4196" t="s">
        <v>238</v>
      </c>
      <c r="K4196" t="s">
        <v>3284</v>
      </c>
    </row>
    <row r="4197" spans="1:11">
      <c r="A4197">
        <v>12141</v>
      </c>
      <c r="B4197">
        <v>3589</v>
      </c>
      <c r="C4197" t="s">
        <v>4841</v>
      </c>
      <c r="D4197" t="s">
        <v>5518</v>
      </c>
      <c r="E4197" t="s">
        <v>1199</v>
      </c>
      <c r="F4197" t="s">
        <v>1200</v>
      </c>
      <c r="G4197" t="s">
        <v>1201</v>
      </c>
      <c r="H4197" t="s">
        <v>50</v>
      </c>
      <c r="I4197" t="s">
        <v>369</v>
      </c>
      <c r="J4197" t="s">
        <v>370</v>
      </c>
      <c r="K4197" t="s">
        <v>4079</v>
      </c>
    </row>
    <row r="4198" spans="1:11">
      <c r="A4198">
        <v>12141</v>
      </c>
      <c r="B4198">
        <v>3589</v>
      </c>
      <c r="C4198" t="s">
        <v>4841</v>
      </c>
      <c r="D4198" t="s">
        <v>5518</v>
      </c>
      <c r="E4198" t="s">
        <v>767</v>
      </c>
      <c r="F4198" t="s">
        <v>768</v>
      </c>
      <c r="G4198" t="s">
        <v>769</v>
      </c>
      <c r="H4198" t="s">
        <v>50</v>
      </c>
      <c r="I4198" t="s">
        <v>99</v>
      </c>
      <c r="J4198" t="s">
        <v>100</v>
      </c>
      <c r="K4198" t="s">
        <v>4079</v>
      </c>
    </row>
    <row r="4199" spans="1:11">
      <c r="A4199">
        <v>12141</v>
      </c>
      <c r="B4199">
        <v>3589</v>
      </c>
      <c r="C4199" t="s">
        <v>4841</v>
      </c>
      <c r="D4199" t="s">
        <v>5518</v>
      </c>
      <c r="E4199" t="s">
        <v>305</v>
      </c>
      <c r="F4199" t="s">
        <v>306</v>
      </c>
      <c r="G4199" t="s">
        <v>307</v>
      </c>
      <c r="H4199" t="s">
        <v>50</v>
      </c>
      <c r="I4199" t="s">
        <v>308</v>
      </c>
      <c r="J4199" t="s">
        <v>62</v>
      </c>
      <c r="K4199" t="s">
        <v>4079</v>
      </c>
    </row>
    <row r="4200" spans="1:11">
      <c r="A4200">
        <v>12141</v>
      </c>
      <c r="B4200">
        <v>3589</v>
      </c>
      <c r="C4200" t="s">
        <v>4841</v>
      </c>
      <c r="D4200" t="s">
        <v>5518</v>
      </c>
      <c r="E4200" t="s">
        <v>65</v>
      </c>
      <c r="F4200" t="s">
        <v>111</v>
      </c>
      <c r="G4200" t="s">
        <v>112</v>
      </c>
      <c r="H4200" t="s">
        <v>50</v>
      </c>
      <c r="I4200" t="s">
        <v>587</v>
      </c>
      <c r="J4200" t="s">
        <v>588</v>
      </c>
      <c r="K4200" t="s">
        <v>4079</v>
      </c>
    </row>
    <row r="4201" spans="1:11">
      <c r="A4201">
        <v>12239</v>
      </c>
      <c r="B4201">
        <v>3289</v>
      </c>
      <c r="C4201" t="s">
        <v>4841</v>
      </c>
      <c r="D4201" t="s">
        <v>5519</v>
      </c>
      <c r="E4201" t="s">
        <v>253</v>
      </c>
      <c r="F4201" t="s">
        <v>5520</v>
      </c>
      <c r="G4201" t="s">
        <v>5521</v>
      </c>
      <c r="H4201" t="s">
        <v>50</v>
      </c>
      <c r="I4201" t="s">
        <v>1210</v>
      </c>
      <c r="J4201" t="s">
        <v>1211</v>
      </c>
      <c r="K4201" t="s">
        <v>5522</v>
      </c>
    </row>
    <row r="4202" spans="1:11">
      <c r="A4202">
        <v>12239</v>
      </c>
      <c r="B4202">
        <v>3289</v>
      </c>
      <c r="C4202" t="s">
        <v>4841</v>
      </c>
      <c r="D4202" t="s">
        <v>5519</v>
      </c>
      <c r="E4202" t="s">
        <v>513</v>
      </c>
      <c r="F4202" t="s">
        <v>2458</v>
      </c>
      <c r="G4202" t="s">
        <v>2459</v>
      </c>
      <c r="H4202" t="s">
        <v>50</v>
      </c>
      <c r="I4202" t="s">
        <v>237</v>
      </c>
      <c r="J4202" t="s">
        <v>238</v>
      </c>
      <c r="K4202" t="s">
        <v>5522</v>
      </c>
    </row>
    <row r="4203" spans="1:11">
      <c r="A4203">
        <v>12239</v>
      </c>
      <c r="B4203">
        <v>3289</v>
      </c>
      <c r="C4203" t="s">
        <v>4841</v>
      </c>
      <c r="D4203" t="s">
        <v>5519</v>
      </c>
      <c r="E4203" t="s">
        <v>268</v>
      </c>
      <c r="F4203" t="s">
        <v>2482</v>
      </c>
      <c r="G4203" t="s">
        <v>2483</v>
      </c>
      <c r="H4203" t="s">
        <v>50</v>
      </c>
      <c r="I4203" t="s">
        <v>1191</v>
      </c>
      <c r="J4203" t="s">
        <v>1192</v>
      </c>
      <c r="K4203" t="s">
        <v>5522</v>
      </c>
    </row>
    <row r="4204" spans="1:11">
      <c r="A4204">
        <v>12239</v>
      </c>
      <c r="B4204">
        <v>3289</v>
      </c>
      <c r="C4204" t="s">
        <v>4841</v>
      </c>
      <c r="D4204" t="s">
        <v>5519</v>
      </c>
      <c r="E4204" t="s">
        <v>3146</v>
      </c>
      <c r="F4204" t="s">
        <v>5523</v>
      </c>
      <c r="G4204" t="s">
        <v>5524</v>
      </c>
      <c r="H4204" t="s">
        <v>50</v>
      </c>
      <c r="I4204" t="s">
        <v>3583</v>
      </c>
      <c r="J4204" t="s">
        <v>3584</v>
      </c>
      <c r="K4204" t="s">
        <v>5522</v>
      </c>
    </row>
    <row r="4205" spans="1:11">
      <c r="A4205">
        <v>12239</v>
      </c>
      <c r="B4205">
        <v>3289</v>
      </c>
      <c r="C4205" t="s">
        <v>4841</v>
      </c>
      <c r="D4205" t="s">
        <v>5519</v>
      </c>
      <c r="E4205" t="s">
        <v>1569</v>
      </c>
      <c r="F4205" t="s">
        <v>5525</v>
      </c>
      <c r="G4205" t="s">
        <v>5526</v>
      </c>
      <c r="H4205" t="s">
        <v>50</v>
      </c>
      <c r="I4205" t="s">
        <v>775</v>
      </c>
      <c r="J4205" t="s">
        <v>776</v>
      </c>
      <c r="K4205" t="s">
        <v>5522</v>
      </c>
    </row>
    <row r="4206" spans="1:11">
      <c r="A4206">
        <v>12239</v>
      </c>
      <c r="B4206">
        <v>3289</v>
      </c>
      <c r="C4206" t="s">
        <v>4841</v>
      </c>
      <c r="D4206" t="s">
        <v>5519</v>
      </c>
      <c r="E4206" t="s">
        <v>54</v>
      </c>
      <c r="F4206" t="s">
        <v>3928</v>
      </c>
      <c r="G4206" t="s">
        <v>3929</v>
      </c>
      <c r="H4206" t="s">
        <v>50</v>
      </c>
      <c r="I4206" t="s">
        <v>410</v>
      </c>
      <c r="J4206" t="s">
        <v>411</v>
      </c>
      <c r="K4206" t="s">
        <v>5522</v>
      </c>
    </row>
    <row r="4207" spans="1:11">
      <c r="A4207">
        <v>12239</v>
      </c>
      <c r="B4207">
        <v>3289</v>
      </c>
      <c r="C4207" t="s">
        <v>4841</v>
      </c>
      <c r="D4207" t="s">
        <v>5519</v>
      </c>
      <c r="E4207" t="s">
        <v>54</v>
      </c>
      <c r="F4207" t="s">
        <v>3928</v>
      </c>
      <c r="G4207" t="s">
        <v>3929</v>
      </c>
      <c r="H4207" t="s">
        <v>50</v>
      </c>
      <c r="I4207" t="s">
        <v>410</v>
      </c>
      <c r="J4207" t="s">
        <v>411</v>
      </c>
      <c r="K4207" t="s">
        <v>5522</v>
      </c>
    </row>
    <row r="4208" spans="1:11">
      <c r="A4208">
        <v>12239</v>
      </c>
      <c r="B4208">
        <v>3289</v>
      </c>
      <c r="C4208" t="s">
        <v>4841</v>
      </c>
      <c r="D4208" t="s">
        <v>5519</v>
      </c>
      <c r="E4208" t="s">
        <v>1637</v>
      </c>
      <c r="F4208" t="s">
        <v>5527</v>
      </c>
      <c r="G4208" t="s">
        <v>5528</v>
      </c>
      <c r="H4208" t="s">
        <v>50</v>
      </c>
      <c r="I4208" t="s">
        <v>247</v>
      </c>
      <c r="J4208" t="s">
        <v>248</v>
      </c>
      <c r="K4208" t="s">
        <v>5522</v>
      </c>
    </row>
    <row r="4209" spans="1:11">
      <c r="A4209">
        <v>12239</v>
      </c>
      <c r="B4209">
        <v>3289</v>
      </c>
      <c r="C4209" t="s">
        <v>4841</v>
      </c>
      <c r="D4209" t="s">
        <v>5519</v>
      </c>
      <c r="E4209" t="s">
        <v>883</v>
      </c>
      <c r="F4209" t="s">
        <v>3652</v>
      </c>
      <c r="G4209" t="s">
        <v>3653</v>
      </c>
      <c r="H4209" t="s">
        <v>50</v>
      </c>
      <c r="I4209" t="s">
        <v>145</v>
      </c>
      <c r="J4209" t="s">
        <v>146</v>
      </c>
      <c r="K4209" t="s">
        <v>5522</v>
      </c>
    </row>
    <row r="4210" spans="1:11">
      <c r="A4210">
        <v>12239</v>
      </c>
      <c r="B4210">
        <v>3289</v>
      </c>
      <c r="C4210" t="s">
        <v>4841</v>
      </c>
      <c r="D4210" t="s">
        <v>5519</v>
      </c>
      <c r="E4210" t="s">
        <v>65</v>
      </c>
      <c r="F4210" t="s">
        <v>5529</v>
      </c>
      <c r="G4210" t="s">
        <v>5530</v>
      </c>
      <c r="H4210" t="s">
        <v>50</v>
      </c>
      <c r="I4210" t="s">
        <v>1076</v>
      </c>
      <c r="J4210" t="s">
        <v>300</v>
      </c>
      <c r="K4210" t="s">
        <v>5522</v>
      </c>
    </row>
    <row r="4211" spans="1:11">
      <c r="A4211" s="1">
        <v>12293</v>
      </c>
      <c r="B4211" s="1">
        <v>4193</v>
      </c>
      <c r="C4211" s="1" t="s">
        <v>5531</v>
      </c>
      <c r="D4211" s="1" t="s">
        <v>4108</v>
      </c>
      <c r="E4211" s="1" t="s">
        <v>1177</v>
      </c>
      <c r="F4211" s="1" t="s">
        <v>1357</v>
      </c>
      <c r="G4211" s="1" t="s">
        <v>1358</v>
      </c>
      <c r="H4211" s="1" t="s">
        <v>50</v>
      </c>
      <c r="I4211" s="1" t="s">
        <v>608</v>
      </c>
      <c r="J4211" s="1" t="s">
        <v>609</v>
      </c>
      <c r="K4211" s="1" t="s">
        <v>5532</v>
      </c>
    </row>
    <row r="4212" spans="1:11">
      <c r="A4212" s="1">
        <v>12293</v>
      </c>
      <c r="B4212" s="1">
        <v>4193</v>
      </c>
      <c r="C4212" s="1" t="s">
        <v>5531</v>
      </c>
      <c r="D4212" s="1" t="s">
        <v>4108</v>
      </c>
      <c r="E4212" s="1" t="s">
        <v>513</v>
      </c>
      <c r="F4212" s="1" t="s">
        <v>3864</v>
      </c>
      <c r="G4212" s="1" t="s">
        <v>3865</v>
      </c>
      <c r="H4212" s="1" t="s">
        <v>50</v>
      </c>
      <c r="I4212" s="1" t="s">
        <v>1053</v>
      </c>
      <c r="J4212" s="1" t="s">
        <v>1054</v>
      </c>
      <c r="K4212" s="1" t="s">
        <v>5532</v>
      </c>
    </row>
    <row r="4213" spans="1:11">
      <c r="A4213" s="1">
        <v>12293</v>
      </c>
      <c r="B4213" s="1">
        <v>4193</v>
      </c>
      <c r="C4213" s="1" t="s">
        <v>5531</v>
      </c>
      <c r="D4213" s="1" t="s">
        <v>4108</v>
      </c>
      <c r="E4213" s="1" t="s">
        <v>621</v>
      </c>
      <c r="F4213" s="1" t="s">
        <v>4955</v>
      </c>
      <c r="G4213" s="1" t="s">
        <v>4956</v>
      </c>
      <c r="H4213" s="1" t="s">
        <v>50</v>
      </c>
      <c r="I4213" s="1" t="s">
        <v>147</v>
      </c>
      <c r="J4213" s="1" t="s">
        <v>148</v>
      </c>
      <c r="K4213" s="1" t="s">
        <v>5532</v>
      </c>
    </row>
    <row r="4214" spans="1:11">
      <c r="A4214" s="1">
        <v>12293</v>
      </c>
      <c r="B4214" s="1">
        <v>4193</v>
      </c>
      <c r="C4214" s="1" t="s">
        <v>5531</v>
      </c>
      <c r="D4214" s="1" t="s">
        <v>4108</v>
      </c>
      <c r="E4214" s="1" t="s">
        <v>186</v>
      </c>
      <c r="F4214" s="1" t="s">
        <v>5533</v>
      </c>
      <c r="G4214" s="1" t="s">
        <v>5534</v>
      </c>
      <c r="H4214" s="1" t="s">
        <v>62</v>
      </c>
      <c r="I4214" s="1" t="s">
        <v>5535</v>
      </c>
      <c r="J4214" s="1" t="s">
        <v>80</v>
      </c>
      <c r="K4214" s="1" t="s">
        <v>5532</v>
      </c>
    </row>
    <row r="4215" spans="1:11">
      <c r="A4215" s="1">
        <v>12293</v>
      </c>
      <c r="B4215" s="1">
        <v>4193</v>
      </c>
      <c r="C4215" s="1" t="s">
        <v>5531</v>
      </c>
      <c r="D4215" s="1" t="s">
        <v>4108</v>
      </c>
      <c r="E4215" s="1" t="s">
        <v>626</v>
      </c>
      <c r="F4215" s="1" t="s">
        <v>5536</v>
      </c>
      <c r="G4215" s="1" t="s">
        <v>5537</v>
      </c>
      <c r="H4215" s="1" t="s">
        <v>50</v>
      </c>
      <c r="I4215" s="1" t="s">
        <v>153</v>
      </c>
      <c r="J4215" s="1" t="s">
        <v>154</v>
      </c>
      <c r="K4215" s="1" t="s">
        <v>5532</v>
      </c>
    </row>
    <row r="4216" spans="1:11">
      <c r="A4216" s="1">
        <v>12293</v>
      </c>
      <c r="B4216" s="1">
        <v>4193</v>
      </c>
      <c r="C4216" s="1" t="s">
        <v>5531</v>
      </c>
      <c r="D4216" s="1" t="s">
        <v>4108</v>
      </c>
      <c r="E4216" s="1" t="s">
        <v>626</v>
      </c>
      <c r="F4216" s="1" t="s">
        <v>5536</v>
      </c>
      <c r="G4216" s="1" t="s">
        <v>5537</v>
      </c>
      <c r="H4216" s="1" t="s">
        <v>50</v>
      </c>
      <c r="I4216" s="1" t="s">
        <v>153</v>
      </c>
      <c r="J4216" s="1" t="s">
        <v>154</v>
      </c>
      <c r="K4216" s="1" t="s">
        <v>5532</v>
      </c>
    </row>
    <row r="4217" spans="1:11">
      <c r="A4217" s="1">
        <v>12293</v>
      </c>
      <c r="B4217" s="1">
        <v>4193</v>
      </c>
      <c r="C4217" s="1" t="s">
        <v>5531</v>
      </c>
      <c r="D4217" s="1" t="s">
        <v>4108</v>
      </c>
      <c r="E4217" s="1" t="s">
        <v>744</v>
      </c>
      <c r="F4217" s="1" t="s">
        <v>1788</v>
      </c>
      <c r="G4217" s="1" t="s">
        <v>1789</v>
      </c>
      <c r="H4217" s="1" t="s">
        <v>50</v>
      </c>
      <c r="I4217" s="1" t="s">
        <v>2310</v>
      </c>
      <c r="J4217" s="1" t="s">
        <v>2311</v>
      </c>
      <c r="K4217" s="1" t="s">
        <v>5532</v>
      </c>
    </row>
    <row r="4218" spans="1:11">
      <c r="A4218" s="1">
        <v>12293</v>
      </c>
      <c r="B4218" s="1">
        <v>4193</v>
      </c>
      <c r="C4218" s="1" t="s">
        <v>5531</v>
      </c>
      <c r="D4218" s="1" t="s">
        <v>4108</v>
      </c>
      <c r="E4218" s="1" t="s">
        <v>65</v>
      </c>
      <c r="F4218" s="1" t="s">
        <v>524</v>
      </c>
      <c r="G4218" s="1" t="s">
        <v>525</v>
      </c>
      <c r="H4218" s="1" t="s">
        <v>50</v>
      </c>
      <c r="I4218" s="1" t="s">
        <v>5538</v>
      </c>
      <c r="J4218" s="1" t="s">
        <v>2419</v>
      </c>
      <c r="K4218" s="1" t="s">
        <v>5532</v>
      </c>
    </row>
    <row r="4219" spans="1:11">
      <c r="A4219" s="1">
        <v>12294</v>
      </c>
      <c r="B4219" s="1">
        <v>4193</v>
      </c>
      <c r="C4219" s="1" t="s">
        <v>5531</v>
      </c>
      <c r="D4219" s="1" t="s">
        <v>975</v>
      </c>
      <c r="E4219" s="1" t="s">
        <v>137</v>
      </c>
      <c r="F4219" s="1" t="s">
        <v>5539</v>
      </c>
      <c r="G4219" s="1" t="s">
        <v>5540</v>
      </c>
      <c r="H4219" s="1" t="s">
        <v>50</v>
      </c>
      <c r="I4219" s="1" t="s">
        <v>122</v>
      </c>
      <c r="J4219" s="1" t="s">
        <v>123</v>
      </c>
      <c r="K4219" s="1" t="s">
        <v>5541</v>
      </c>
    </row>
    <row r="4220" spans="1:11">
      <c r="A4220" s="1">
        <v>12294</v>
      </c>
      <c r="B4220" s="1">
        <v>4193</v>
      </c>
      <c r="C4220" s="1" t="s">
        <v>5531</v>
      </c>
      <c r="D4220" s="1" t="s">
        <v>975</v>
      </c>
      <c r="E4220" s="1" t="s">
        <v>1271</v>
      </c>
      <c r="F4220" s="1" t="s">
        <v>5542</v>
      </c>
      <c r="G4220" s="1" t="s">
        <v>5543</v>
      </c>
      <c r="H4220" s="1" t="s">
        <v>466</v>
      </c>
      <c r="I4220" s="1" t="s">
        <v>351</v>
      </c>
      <c r="J4220" s="1" t="s">
        <v>5544</v>
      </c>
      <c r="K4220" s="1" t="s">
        <v>5541</v>
      </c>
    </row>
    <row r="4221" spans="1:11">
      <c r="A4221" s="1">
        <v>12294</v>
      </c>
      <c r="B4221" s="1">
        <v>4193</v>
      </c>
      <c r="C4221" s="1" t="s">
        <v>5531</v>
      </c>
      <c r="D4221" s="1" t="s">
        <v>975</v>
      </c>
      <c r="E4221" s="1" t="s">
        <v>1271</v>
      </c>
      <c r="F4221" s="1" t="s">
        <v>5542</v>
      </c>
      <c r="G4221" s="1" t="s">
        <v>5543</v>
      </c>
      <c r="H4221" s="1" t="s">
        <v>466</v>
      </c>
      <c r="I4221" s="1" t="s">
        <v>351</v>
      </c>
      <c r="J4221" s="1" t="s">
        <v>5544</v>
      </c>
      <c r="K4221" s="1" t="s">
        <v>5541</v>
      </c>
    </row>
    <row r="4222" spans="1:11">
      <c r="A4222" s="1">
        <v>12294</v>
      </c>
      <c r="B4222" s="1">
        <v>4193</v>
      </c>
      <c r="C4222" s="1" t="s">
        <v>5531</v>
      </c>
      <c r="D4222" s="1" t="s">
        <v>975</v>
      </c>
      <c r="E4222" s="1" t="s">
        <v>1271</v>
      </c>
      <c r="F4222" s="1" t="s">
        <v>5542</v>
      </c>
      <c r="G4222" s="1" t="s">
        <v>5543</v>
      </c>
      <c r="H4222" s="1" t="s">
        <v>50</v>
      </c>
      <c r="I4222" s="1" t="s">
        <v>2625</v>
      </c>
      <c r="J4222" s="1" t="s">
        <v>2626</v>
      </c>
      <c r="K4222" s="1" t="s">
        <v>5541</v>
      </c>
    </row>
    <row r="4223" spans="1:11">
      <c r="A4223" s="1">
        <v>12294</v>
      </c>
      <c r="B4223" s="1">
        <v>4193</v>
      </c>
      <c r="C4223" s="1" t="s">
        <v>5531</v>
      </c>
      <c r="D4223" s="1" t="s">
        <v>975</v>
      </c>
      <c r="E4223" s="1" t="s">
        <v>1271</v>
      </c>
      <c r="F4223" s="1" t="s">
        <v>5542</v>
      </c>
      <c r="G4223" s="1" t="s">
        <v>5543</v>
      </c>
      <c r="H4223" s="1" t="s">
        <v>50</v>
      </c>
      <c r="I4223" s="1" t="s">
        <v>351</v>
      </c>
      <c r="J4223" s="1" t="s">
        <v>352</v>
      </c>
      <c r="K4223" s="1" t="s">
        <v>5541</v>
      </c>
    </row>
    <row r="4224" spans="1:11">
      <c r="A4224" s="1">
        <v>12294</v>
      </c>
      <c r="B4224" s="1">
        <v>4193</v>
      </c>
      <c r="C4224" s="1" t="s">
        <v>5531</v>
      </c>
      <c r="D4224" s="1" t="s">
        <v>975</v>
      </c>
      <c r="E4224" s="1" t="s">
        <v>1271</v>
      </c>
      <c r="F4224" s="1" t="s">
        <v>5542</v>
      </c>
      <c r="G4224" s="1" t="s">
        <v>5543</v>
      </c>
      <c r="H4224" s="1" t="s">
        <v>50</v>
      </c>
      <c r="I4224" s="1" t="s">
        <v>351</v>
      </c>
      <c r="J4224" s="1" t="s">
        <v>352</v>
      </c>
      <c r="K4224" s="1" t="s">
        <v>5541</v>
      </c>
    </row>
    <row r="4225" spans="1:11">
      <c r="A4225" s="1">
        <v>12294</v>
      </c>
      <c r="B4225" s="1">
        <v>4193</v>
      </c>
      <c r="C4225" s="1" t="s">
        <v>5531</v>
      </c>
      <c r="D4225" s="1" t="s">
        <v>975</v>
      </c>
      <c r="E4225" s="1" t="s">
        <v>47</v>
      </c>
      <c r="F4225" s="1" t="s">
        <v>5545</v>
      </c>
      <c r="G4225" s="1" t="s">
        <v>5546</v>
      </c>
      <c r="H4225" s="1" t="s">
        <v>50</v>
      </c>
      <c r="I4225" s="1" t="s">
        <v>1092</v>
      </c>
      <c r="J4225" s="1" t="s">
        <v>1093</v>
      </c>
      <c r="K4225" s="1" t="s">
        <v>5541</v>
      </c>
    </row>
    <row r="4226" spans="1:11">
      <c r="A4226" s="1">
        <v>12294</v>
      </c>
      <c r="B4226" s="1">
        <v>4193</v>
      </c>
      <c r="C4226" s="1" t="s">
        <v>5531</v>
      </c>
      <c r="D4226" s="1" t="s">
        <v>975</v>
      </c>
      <c r="E4226" s="1" t="s">
        <v>249</v>
      </c>
      <c r="F4226" s="1" t="s">
        <v>5547</v>
      </c>
      <c r="G4226" s="1" t="s">
        <v>5548</v>
      </c>
      <c r="H4226" s="1" t="s">
        <v>50</v>
      </c>
      <c r="I4226" s="1" t="s">
        <v>326</v>
      </c>
      <c r="J4226" s="1" t="s">
        <v>327</v>
      </c>
      <c r="K4226" s="1" t="s">
        <v>5541</v>
      </c>
    </row>
    <row r="4227" spans="1:11">
      <c r="A4227" s="1">
        <v>12294</v>
      </c>
      <c r="B4227" s="1">
        <v>4193</v>
      </c>
      <c r="C4227" s="1" t="s">
        <v>5531</v>
      </c>
      <c r="D4227" s="1" t="s">
        <v>975</v>
      </c>
      <c r="E4227" s="1" t="s">
        <v>249</v>
      </c>
      <c r="F4227" s="1" t="s">
        <v>5547</v>
      </c>
      <c r="G4227" s="1" t="s">
        <v>5548</v>
      </c>
      <c r="H4227" s="1" t="s">
        <v>466</v>
      </c>
      <c r="I4227" s="1" t="s">
        <v>326</v>
      </c>
      <c r="J4227" s="1" t="s">
        <v>5549</v>
      </c>
      <c r="K4227" s="1" t="s">
        <v>5541</v>
      </c>
    </row>
    <row r="4228" spans="1:11">
      <c r="A4228" s="1">
        <v>12294</v>
      </c>
      <c r="B4228" s="1">
        <v>4193</v>
      </c>
      <c r="C4228" s="1" t="s">
        <v>5531</v>
      </c>
      <c r="D4228" s="1" t="s">
        <v>975</v>
      </c>
      <c r="E4228" s="1" t="s">
        <v>249</v>
      </c>
      <c r="F4228" s="1" t="s">
        <v>5547</v>
      </c>
      <c r="G4228" s="1" t="s">
        <v>5548</v>
      </c>
      <c r="H4228" s="1" t="s">
        <v>50</v>
      </c>
      <c r="I4228" s="1" t="s">
        <v>966</v>
      </c>
      <c r="J4228" s="1" t="s">
        <v>967</v>
      </c>
      <c r="K4228" s="1" t="s">
        <v>5541</v>
      </c>
    </row>
    <row r="4229" spans="1:11">
      <c r="A4229" s="1">
        <v>12294</v>
      </c>
      <c r="B4229" s="1">
        <v>4193</v>
      </c>
      <c r="C4229" s="1" t="s">
        <v>5531</v>
      </c>
      <c r="D4229" s="1" t="s">
        <v>975</v>
      </c>
      <c r="E4229" s="1" t="s">
        <v>539</v>
      </c>
      <c r="F4229" s="1" t="s">
        <v>5550</v>
      </c>
      <c r="G4229" s="1" t="s">
        <v>5551</v>
      </c>
      <c r="H4229" s="1" t="s">
        <v>50</v>
      </c>
      <c r="I4229" s="1" t="s">
        <v>130</v>
      </c>
      <c r="J4229" s="1" t="s">
        <v>131</v>
      </c>
      <c r="K4229" s="1" t="s">
        <v>5541</v>
      </c>
    </row>
    <row r="4230" spans="1:11">
      <c r="A4230" s="1">
        <v>12294</v>
      </c>
      <c r="B4230" s="1">
        <v>4193</v>
      </c>
      <c r="C4230" s="1" t="s">
        <v>5531</v>
      </c>
      <c r="D4230" s="1" t="s">
        <v>975</v>
      </c>
      <c r="E4230" s="1" t="s">
        <v>1757</v>
      </c>
      <c r="F4230" s="1" t="s">
        <v>1760</v>
      </c>
      <c r="G4230" s="1" t="s">
        <v>1761</v>
      </c>
      <c r="H4230" s="1" t="s">
        <v>50</v>
      </c>
      <c r="I4230" s="1" t="s">
        <v>289</v>
      </c>
      <c r="J4230" s="1" t="s">
        <v>290</v>
      </c>
      <c r="K4230" s="1" t="s">
        <v>5541</v>
      </c>
    </row>
    <row r="4231" spans="1:11">
      <c r="A4231" s="1">
        <v>12294</v>
      </c>
      <c r="B4231" s="1">
        <v>4193</v>
      </c>
      <c r="C4231" s="1" t="s">
        <v>5531</v>
      </c>
      <c r="D4231" s="1" t="s">
        <v>975</v>
      </c>
      <c r="E4231" s="1" t="s">
        <v>1757</v>
      </c>
      <c r="F4231" s="1" t="s">
        <v>1760</v>
      </c>
      <c r="G4231" s="1" t="s">
        <v>1761</v>
      </c>
      <c r="H4231" s="1" t="s">
        <v>50</v>
      </c>
      <c r="I4231" s="1" t="s">
        <v>289</v>
      </c>
      <c r="J4231" s="1" t="s">
        <v>290</v>
      </c>
      <c r="K4231" s="1" t="s">
        <v>5541</v>
      </c>
    </row>
    <row r="4232" spans="1:11">
      <c r="A4232" s="1">
        <v>12294</v>
      </c>
      <c r="B4232" s="1">
        <v>4193</v>
      </c>
      <c r="C4232" s="1" t="s">
        <v>5531</v>
      </c>
      <c r="D4232" s="1" t="s">
        <v>975</v>
      </c>
      <c r="E4232" s="1" t="s">
        <v>5552</v>
      </c>
      <c r="F4232" s="1" t="s">
        <v>5553</v>
      </c>
      <c r="G4232" s="1" t="s">
        <v>5554</v>
      </c>
      <c r="H4232" s="1" t="s">
        <v>62</v>
      </c>
      <c r="I4232" s="1" t="s">
        <v>435</v>
      </c>
      <c r="J4232" s="1" t="s">
        <v>980</v>
      </c>
      <c r="K4232" s="1" t="s">
        <v>5541</v>
      </c>
    </row>
    <row r="4233" spans="1:11">
      <c r="A4233" s="1">
        <v>12294</v>
      </c>
      <c r="B4233" s="1">
        <v>4193</v>
      </c>
      <c r="C4233" s="1" t="s">
        <v>5531</v>
      </c>
      <c r="D4233" s="1" t="s">
        <v>975</v>
      </c>
      <c r="E4233" s="1" t="s">
        <v>5552</v>
      </c>
      <c r="F4233" s="1" t="s">
        <v>5553</v>
      </c>
      <c r="G4233" s="1" t="s">
        <v>5554</v>
      </c>
      <c r="H4233" s="1" t="s">
        <v>62</v>
      </c>
      <c r="I4233" s="1" t="s">
        <v>435</v>
      </c>
      <c r="J4233" s="1" t="s">
        <v>980</v>
      </c>
      <c r="K4233" s="1" t="s">
        <v>5541</v>
      </c>
    </row>
    <row r="4234" spans="1:11">
      <c r="A4234" s="1">
        <v>12294</v>
      </c>
      <c r="B4234" s="1">
        <v>4193</v>
      </c>
      <c r="C4234" s="1" t="s">
        <v>5531</v>
      </c>
      <c r="D4234" s="1" t="s">
        <v>975</v>
      </c>
      <c r="E4234" s="1" t="s">
        <v>65</v>
      </c>
      <c r="F4234" s="1" t="s">
        <v>1196</v>
      </c>
      <c r="G4234" s="1" t="s">
        <v>1197</v>
      </c>
      <c r="H4234" s="1" t="s">
        <v>50</v>
      </c>
      <c r="I4234" s="1" t="s">
        <v>393</v>
      </c>
      <c r="J4234" s="1" t="s">
        <v>394</v>
      </c>
      <c r="K4234" s="1" t="s">
        <v>5541</v>
      </c>
    </row>
    <row r="4235" spans="1:11">
      <c r="A4235" s="1">
        <v>12317</v>
      </c>
      <c r="B4235" s="1">
        <v>4105</v>
      </c>
      <c r="C4235" s="1" t="s">
        <v>5531</v>
      </c>
      <c r="D4235" s="1" t="s">
        <v>5555</v>
      </c>
      <c r="E4235" s="1" t="s">
        <v>872</v>
      </c>
      <c r="F4235" s="1" t="s">
        <v>873</v>
      </c>
      <c r="G4235" s="1" t="s">
        <v>874</v>
      </c>
      <c r="H4235" s="1" t="s">
        <v>50</v>
      </c>
      <c r="I4235" s="1" t="s">
        <v>199</v>
      </c>
      <c r="J4235" s="1" t="s">
        <v>200</v>
      </c>
      <c r="K4235" s="1" t="s">
        <v>5556</v>
      </c>
    </row>
    <row r="4236" spans="1:11">
      <c r="A4236" s="1">
        <v>12317</v>
      </c>
      <c r="B4236" s="1">
        <v>4105</v>
      </c>
      <c r="C4236" s="1" t="s">
        <v>5531</v>
      </c>
      <c r="D4236" s="1" t="s">
        <v>5555</v>
      </c>
      <c r="E4236" s="1" t="s">
        <v>1308</v>
      </c>
      <c r="F4236" s="1" t="s">
        <v>1309</v>
      </c>
      <c r="G4236" s="1" t="s">
        <v>1310</v>
      </c>
      <c r="H4236" s="1" t="s">
        <v>50</v>
      </c>
      <c r="I4236" s="1" t="s">
        <v>99</v>
      </c>
      <c r="J4236" s="1" t="s">
        <v>100</v>
      </c>
      <c r="K4236" s="1" t="s">
        <v>5556</v>
      </c>
    </row>
    <row r="4237" spans="1:11">
      <c r="A4237" s="1">
        <v>12317</v>
      </c>
      <c r="B4237" s="1">
        <v>4105</v>
      </c>
      <c r="C4237" s="1" t="s">
        <v>5531</v>
      </c>
      <c r="D4237" s="1" t="s">
        <v>5555</v>
      </c>
      <c r="E4237" s="1" t="s">
        <v>474</v>
      </c>
      <c r="F4237" s="1" t="s">
        <v>5249</v>
      </c>
      <c r="G4237" s="1" t="s">
        <v>5250</v>
      </c>
      <c r="H4237" s="1" t="s">
        <v>50</v>
      </c>
      <c r="I4237" s="1" t="s">
        <v>145</v>
      </c>
      <c r="J4237" s="1" t="s">
        <v>146</v>
      </c>
      <c r="K4237" s="1" t="s">
        <v>5556</v>
      </c>
    </row>
    <row r="4238" spans="1:11">
      <c r="A4238" s="1">
        <v>12317</v>
      </c>
      <c r="B4238" s="1">
        <v>4105</v>
      </c>
      <c r="C4238" s="1" t="s">
        <v>5531</v>
      </c>
      <c r="D4238" s="1" t="s">
        <v>5555</v>
      </c>
      <c r="E4238" s="1" t="s">
        <v>1371</v>
      </c>
      <c r="F4238" s="1" t="s">
        <v>5557</v>
      </c>
      <c r="G4238" s="1" t="s">
        <v>5558</v>
      </c>
      <c r="H4238" s="1" t="s">
        <v>50</v>
      </c>
      <c r="I4238" s="1" t="s">
        <v>346</v>
      </c>
      <c r="J4238" s="1" t="s">
        <v>347</v>
      </c>
      <c r="K4238" s="1" t="s">
        <v>5556</v>
      </c>
    </row>
    <row r="4239" spans="1:11">
      <c r="A4239" s="1">
        <v>12317</v>
      </c>
      <c r="B4239" s="1">
        <v>4105</v>
      </c>
      <c r="C4239" s="1" t="s">
        <v>5531</v>
      </c>
      <c r="D4239" s="1" t="s">
        <v>5555</v>
      </c>
      <c r="E4239" s="1" t="s">
        <v>1791</v>
      </c>
      <c r="F4239" s="1" t="s">
        <v>3356</v>
      </c>
      <c r="G4239" s="1" t="s">
        <v>3357</v>
      </c>
      <c r="H4239" s="1" t="s">
        <v>50</v>
      </c>
      <c r="I4239" s="1" t="s">
        <v>351</v>
      </c>
      <c r="J4239" s="1" t="s">
        <v>352</v>
      </c>
      <c r="K4239" s="1" t="s">
        <v>5556</v>
      </c>
    </row>
    <row r="4240" spans="1:11">
      <c r="A4240" s="1">
        <v>12317</v>
      </c>
      <c r="B4240" s="1">
        <v>4105</v>
      </c>
      <c r="C4240" s="1" t="s">
        <v>5531</v>
      </c>
      <c r="D4240" s="1" t="s">
        <v>5555</v>
      </c>
      <c r="E4240" s="1" t="s">
        <v>1791</v>
      </c>
      <c r="F4240" s="1" t="s">
        <v>3356</v>
      </c>
      <c r="G4240" s="1" t="s">
        <v>3357</v>
      </c>
      <c r="H4240" s="1" t="s">
        <v>50</v>
      </c>
      <c r="I4240" s="1" t="s">
        <v>351</v>
      </c>
      <c r="J4240" s="1" t="s">
        <v>352</v>
      </c>
      <c r="K4240" s="1" t="s">
        <v>5556</v>
      </c>
    </row>
    <row r="4241" spans="1:11">
      <c r="A4241" s="1">
        <v>12317</v>
      </c>
      <c r="B4241" s="1">
        <v>4105</v>
      </c>
      <c r="C4241" s="1" t="s">
        <v>5531</v>
      </c>
      <c r="D4241" s="1" t="s">
        <v>5555</v>
      </c>
      <c r="E4241" s="1" t="s">
        <v>65</v>
      </c>
      <c r="F4241" s="1" t="s">
        <v>2635</v>
      </c>
      <c r="G4241" s="1" t="s">
        <v>2636</v>
      </c>
      <c r="H4241" s="1" t="s">
        <v>50</v>
      </c>
      <c r="I4241" s="1" t="s">
        <v>3574</v>
      </c>
      <c r="J4241" s="1" t="s">
        <v>1606</v>
      </c>
      <c r="K4241" s="1" t="s">
        <v>5556</v>
      </c>
    </row>
    <row r="4242" spans="1:11">
      <c r="A4242" s="1">
        <v>12318</v>
      </c>
      <c r="B4242" s="1">
        <v>4105</v>
      </c>
      <c r="C4242" s="1" t="s">
        <v>5531</v>
      </c>
      <c r="D4242" s="1" t="s">
        <v>5559</v>
      </c>
      <c r="E4242" s="1" t="s">
        <v>398</v>
      </c>
      <c r="F4242" s="1" t="s">
        <v>2177</v>
      </c>
      <c r="G4242" s="1" t="s">
        <v>400</v>
      </c>
      <c r="H4242" s="1" t="s">
        <v>50</v>
      </c>
      <c r="I4242" s="1" t="s">
        <v>147</v>
      </c>
      <c r="J4242" s="1" t="s">
        <v>148</v>
      </c>
      <c r="K4242" s="1" t="s">
        <v>2503</v>
      </c>
    </row>
    <row r="4243" spans="1:11">
      <c r="A4243" s="1">
        <v>12318</v>
      </c>
      <c r="B4243" s="1">
        <v>4105</v>
      </c>
      <c r="C4243" s="1" t="s">
        <v>5531</v>
      </c>
      <c r="D4243" s="1" t="s">
        <v>5559</v>
      </c>
      <c r="E4243" s="1" t="s">
        <v>430</v>
      </c>
      <c r="F4243" s="1" t="s">
        <v>4779</v>
      </c>
      <c r="G4243" s="1" t="s">
        <v>4780</v>
      </c>
      <c r="H4243" s="1" t="s">
        <v>50</v>
      </c>
      <c r="I4243" s="1" t="s">
        <v>260</v>
      </c>
      <c r="J4243" s="1" t="s">
        <v>261</v>
      </c>
      <c r="K4243" s="1" t="s">
        <v>2503</v>
      </c>
    </row>
    <row r="4244" spans="1:11">
      <c r="A4244" s="1">
        <v>12318</v>
      </c>
      <c r="B4244" s="1">
        <v>4105</v>
      </c>
      <c r="C4244" s="1" t="s">
        <v>5531</v>
      </c>
      <c r="D4244" s="1" t="s">
        <v>5559</v>
      </c>
      <c r="E4244" s="1" t="s">
        <v>257</v>
      </c>
      <c r="F4244" s="1" t="s">
        <v>2539</v>
      </c>
      <c r="G4244" s="1" t="s">
        <v>2540</v>
      </c>
      <c r="H4244" s="1" t="s">
        <v>50</v>
      </c>
      <c r="I4244" s="1" t="s">
        <v>51</v>
      </c>
      <c r="J4244" s="1" t="s">
        <v>52</v>
      </c>
      <c r="K4244" s="1" t="s">
        <v>2503</v>
      </c>
    </row>
    <row r="4245" spans="1:11">
      <c r="A4245" s="1">
        <v>12318</v>
      </c>
      <c r="B4245" s="1">
        <v>4105</v>
      </c>
      <c r="C4245" s="1" t="s">
        <v>5531</v>
      </c>
      <c r="D4245" s="1" t="s">
        <v>5559</v>
      </c>
      <c r="E4245" s="1" t="s">
        <v>1308</v>
      </c>
      <c r="F4245" s="1" t="s">
        <v>1309</v>
      </c>
      <c r="G4245" s="1" t="s">
        <v>1310</v>
      </c>
      <c r="H4245" s="1" t="s">
        <v>50</v>
      </c>
      <c r="I4245" s="1" t="s">
        <v>99</v>
      </c>
      <c r="J4245" s="1" t="s">
        <v>100</v>
      </c>
      <c r="K4245" s="1" t="s">
        <v>2503</v>
      </c>
    </row>
    <row r="4246" spans="1:11">
      <c r="A4246" s="1">
        <v>12318</v>
      </c>
      <c r="B4246" s="1">
        <v>4105</v>
      </c>
      <c r="C4246" s="1" t="s">
        <v>5531</v>
      </c>
      <c r="D4246" s="1" t="s">
        <v>5559</v>
      </c>
      <c r="E4246" s="1" t="s">
        <v>474</v>
      </c>
      <c r="F4246" s="1" t="s">
        <v>5249</v>
      </c>
      <c r="G4246" s="1" t="s">
        <v>5250</v>
      </c>
      <c r="H4246" s="1" t="s">
        <v>50</v>
      </c>
      <c r="I4246" s="1" t="s">
        <v>145</v>
      </c>
      <c r="J4246" s="1" t="s">
        <v>146</v>
      </c>
      <c r="K4246" s="1" t="s">
        <v>2503</v>
      </c>
    </row>
    <row r="4247" spans="1:11">
      <c r="A4247" s="1">
        <v>12318</v>
      </c>
      <c r="B4247" s="1">
        <v>4105</v>
      </c>
      <c r="C4247" s="1" t="s">
        <v>5531</v>
      </c>
      <c r="D4247" s="1" t="s">
        <v>5559</v>
      </c>
      <c r="E4247" s="1" t="s">
        <v>474</v>
      </c>
      <c r="F4247" s="1" t="s">
        <v>5249</v>
      </c>
      <c r="G4247" s="1" t="s">
        <v>5250</v>
      </c>
      <c r="H4247" s="1" t="s">
        <v>50</v>
      </c>
      <c r="I4247" s="1" t="s">
        <v>145</v>
      </c>
      <c r="J4247" s="1" t="s">
        <v>146</v>
      </c>
      <c r="K4247" s="1" t="s">
        <v>2503</v>
      </c>
    </row>
    <row r="4248" spans="1:11">
      <c r="A4248" s="1">
        <v>12318</v>
      </c>
      <c r="B4248" s="1">
        <v>4105</v>
      </c>
      <c r="C4248" s="1" t="s">
        <v>5531</v>
      </c>
      <c r="D4248" s="1" t="s">
        <v>5559</v>
      </c>
      <c r="E4248" s="1" t="s">
        <v>474</v>
      </c>
      <c r="F4248" s="1" t="s">
        <v>5560</v>
      </c>
      <c r="G4248" s="1" t="s">
        <v>5561</v>
      </c>
      <c r="H4248" s="1" t="s">
        <v>50</v>
      </c>
      <c r="I4248" s="1" t="s">
        <v>560</v>
      </c>
      <c r="J4248" s="1" t="s">
        <v>561</v>
      </c>
      <c r="K4248" s="1" t="s">
        <v>2503</v>
      </c>
    </row>
    <row r="4249" spans="1:11">
      <c r="A4249" s="1">
        <v>12318</v>
      </c>
      <c r="B4249" s="1">
        <v>4105</v>
      </c>
      <c r="C4249" s="1" t="s">
        <v>5531</v>
      </c>
      <c r="D4249" s="1" t="s">
        <v>5559</v>
      </c>
      <c r="E4249" s="1" t="s">
        <v>1371</v>
      </c>
      <c r="F4249" s="1" t="s">
        <v>5450</v>
      </c>
      <c r="G4249" s="1" t="s">
        <v>5451</v>
      </c>
      <c r="H4249" s="1" t="s">
        <v>50</v>
      </c>
      <c r="I4249" s="1" t="s">
        <v>275</v>
      </c>
      <c r="J4249" s="1" t="s">
        <v>276</v>
      </c>
      <c r="K4249" s="1" t="s">
        <v>2503</v>
      </c>
    </row>
    <row r="4250" spans="1:11">
      <c r="A4250" s="1">
        <v>12318</v>
      </c>
      <c r="B4250" s="1">
        <v>4105</v>
      </c>
      <c r="C4250" s="1" t="s">
        <v>5531</v>
      </c>
      <c r="D4250" s="1" t="s">
        <v>5559</v>
      </c>
      <c r="E4250" s="1" t="s">
        <v>348</v>
      </c>
      <c r="F4250" s="1" t="s">
        <v>349</v>
      </c>
      <c r="G4250" s="1" t="s">
        <v>350</v>
      </c>
      <c r="H4250" s="1" t="s">
        <v>50</v>
      </c>
      <c r="I4250" s="1" t="s">
        <v>410</v>
      </c>
      <c r="J4250" s="1" t="s">
        <v>411</v>
      </c>
      <c r="K4250" s="1" t="s">
        <v>2503</v>
      </c>
    </row>
    <row r="4251" spans="1:11">
      <c r="A4251" s="1">
        <v>12318</v>
      </c>
      <c r="B4251" s="1">
        <v>4105</v>
      </c>
      <c r="C4251" s="1" t="s">
        <v>5531</v>
      </c>
      <c r="D4251" s="1" t="s">
        <v>5559</v>
      </c>
      <c r="E4251" s="1" t="s">
        <v>1828</v>
      </c>
      <c r="F4251" s="1" t="s">
        <v>5562</v>
      </c>
      <c r="G4251" s="1" t="s">
        <v>5563</v>
      </c>
      <c r="H4251" s="1" t="s">
        <v>50</v>
      </c>
      <c r="I4251" s="1" t="s">
        <v>284</v>
      </c>
      <c r="J4251" s="1" t="s">
        <v>285</v>
      </c>
      <c r="K4251" s="1" t="s">
        <v>2503</v>
      </c>
    </row>
    <row r="4252" spans="1:11">
      <c r="A4252" s="1">
        <v>12318</v>
      </c>
      <c r="B4252" s="1">
        <v>4105</v>
      </c>
      <c r="C4252" s="1" t="s">
        <v>5531</v>
      </c>
      <c r="D4252" s="1" t="s">
        <v>5559</v>
      </c>
      <c r="E4252" s="1" t="s">
        <v>1828</v>
      </c>
      <c r="F4252" s="1" t="s">
        <v>5564</v>
      </c>
      <c r="G4252" s="1" t="s">
        <v>5565</v>
      </c>
      <c r="H4252" s="1" t="s">
        <v>50</v>
      </c>
      <c r="I4252" s="1" t="s">
        <v>433</v>
      </c>
      <c r="J4252" s="1" t="s">
        <v>434</v>
      </c>
      <c r="K4252" s="1" t="s">
        <v>2503</v>
      </c>
    </row>
    <row r="4253" spans="1:11">
      <c r="A4253" s="1">
        <v>12318</v>
      </c>
      <c r="B4253" s="1">
        <v>4105</v>
      </c>
      <c r="C4253" s="1" t="s">
        <v>5531</v>
      </c>
      <c r="D4253" s="1" t="s">
        <v>5559</v>
      </c>
      <c r="E4253" s="1" t="s">
        <v>1791</v>
      </c>
      <c r="F4253" s="1" t="s">
        <v>3356</v>
      </c>
      <c r="G4253" s="1" t="s">
        <v>3357</v>
      </c>
      <c r="H4253" s="1" t="s">
        <v>50</v>
      </c>
      <c r="I4253" s="1" t="s">
        <v>351</v>
      </c>
      <c r="J4253" s="1" t="s">
        <v>352</v>
      </c>
      <c r="K4253" s="1" t="s">
        <v>2503</v>
      </c>
    </row>
    <row r="4254" spans="1:11">
      <c r="A4254" s="1">
        <v>12318</v>
      </c>
      <c r="B4254" s="1">
        <v>4105</v>
      </c>
      <c r="C4254" s="1" t="s">
        <v>5531</v>
      </c>
      <c r="D4254" s="1" t="s">
        <v>5559</v>
      </c>
      <c r="E4254" s="1" t="s">
        <v>65</v>
      </c>
      <c r="F4254" s="1" t="s">
        <v>2635</v>
      </c>
      <c r="G4254" s="1" t="s">
        <v>2636</v>
      </c>
      <c r="H4254" s="1" t="s">
        <v>50</v>
      </c>
      <c r="I4254" s="1" t="s">
        <v>3574</v>
      </c>
      <c r="J4254" s="1" t="s">
        <v>1606</v>
      </c>
      <c r="K4254" s="1" t="s">
        <v>2503</v>
      </c>
    </row>
    <row r="4255" spans="1:11">
      <c r="A4255" s="1">
        <v>12346</v>
      </c>
      <c r="B4255" s="1">
        <v>4003</v>
      </c>
      <c r="C4255" s="1" t="s">
        <v>5531</v>
      </c>
      <c r="D4255" s="1" t="s">
        <v>1101</v>
      </c>
      <c r="E4255" s="1" t="s">
        <v>1461</v>
      </c>
      <c r="F4255" s="1" t="s">
        <v>5566</v>
      </c>
      <c r="G4255" s="1" t="s">
        <v>5567</v>
      </c>
      <c r="H4255" s="1" t="s">
        <v>50</v>
      </c>
      <c r="I4255" s="1" t="s">
        <v>153</v>
      </c>
      <c r="J4255" s="1" t="s">
        <v>154</v>
      </c>
      <c r="K4255" s="1" t="s">
        <v>3602</v>
      </c>
    </row>
    <row r="4256" spans="1:11">
      <c r="A4256" s="1">
        <v>12346</v>
      </c>
      <c r="B4256" s="1">
        <v>4003</v>
      </c>
      <c r="C4256" s="1" t="s">
        <v>5531</v>
      </c>
      <c r="D4256" s="1" t="s">
        <v>1101</v>
      </c>
      <c r="E4256" s="1" t="s">
        <v>127</v>
      </c>
      <c r="F4256" s="1" t="s">
        <v>5568</v>
      </c>
      <c r="G4256" s="1" t="s">
        <v>5569</v>
      </c>
      <c r="H4256" s="1" t="s">
        <v>50</v>
      </c>
      <c r="I4256" s="1" t="s">
        <v>99</v>
      </c>
      <c r="J4256" s="1" t="s">
        <v>100</v>
      </c>
      <c r="K4256" s="1" t="s">
        <v>3602</v>
      </c>
    </row>
    <row r="4257" spans="1:11">
      <c r="A4257" s="1">
        <v>12346</v>
      </c>
      <c r="B4257" s="1">
        <v>4003</v>
      </c>
      <c r="C4257" s="1" t="s">
        <v>5531</v>
      </c>
      <c r="D4257" s="1" t="s">
        <v>1101</v>
      </c>
      <c r="E4257" s="1" t="s">
        <v>5570</v>
      </c>
      <c r="F4257" s="1" t="s">
        <v>5571</v>
      </c>
      <c r="G4257" s="1" t="s">
        <v>5572</v>
      </c>
      <c r="H4257" s="1" t="s">
        <v>50</v>
      </c>
      <c r="I4257" s="1" t="s">
        <v>988</v>
      </c>
      <c r="J4257" s="1" t="s">
        <v>989</v>
      </c>
      <c r="K4257" s="1" t="s">
        <v>3602</v>
      </c>
    </row>
    <row r="4258" spans="1:11">
      <c r="A4258" s="1">
        <v>12346</v>
      </c>
      <c r="B4258" s="1">
        <v>4003</v>
      </c>
      <c r="C4258" s="1" t="s">
        <v>5531</v>
      </c>
      <c r="D4258" s="1" t="s">
        <v>1101</v>
      </c>
      <c r="E4258" s="1" t="s">
        <v>305</v>
      </c>
      <c r="F4258" s="1" t="s">
        <v>306</v>
      </c>
      <c r="G4258" s="1" t="s">
        <v>307</v>
      </c>
      <c r="H4258" s="1" t="s">
        <v>50</v>
      </c>
      <c r="I4258" s="1" t="s">
        <v>308</v>
      </c>
      <c r="J4258" s="1" t="s">
        <v>62</v>
      </c>
      <c r="K4258" s="1" t="s">
        <v>3602</v>
      </c>
    </row>
    <row r="4259" spans="1:11">
      <c r="A4259" s="1">
        <v>12346</v>
      </c>
      <c r="B4259" s="1">
        <v>4003</v>
      </c>
      <c r="C4259" s="1" t="s">
        <v>5531</v>
      </c>
      <c r="D4259" s="1" t="s">
        <v>1101</v>
      </c>
      <c r="E4259" s="1" t="s">
        <v>65</v>
      </c>
      <c r="F4259" s="1" t="s">
        <v>1047</v>
      </c>
      <c r="G4259" s="1" t="s">
        <v>1048</v>
      </c>
      <c r="H4259" s="1" t="s">
        <v>50</v>
      </c>
      <c r="I4259" s="1" t="s">
        <v>311</v>
      </c>
      <c r="J4259" s="1" t="s">
        <v>312</v>
      </c>
      <c r="K4259" s="1" t="s">
        <v>3602</v>
      </c>
    </row>
    <row r="4260" spans="1:11">
      <c r="A4260" s="1">
        <v>12347</v>
      </c>
      <c r="B4260" s="1">
        <v>4003</v>
      </c>
      <c r="C4260" s="1" t="s">
        <v>5531</v>
      </c>
      <c r="D4260" s="1" t="s">
        <v>4006</v>
      </c>
      <c r="E4260" s="1" t="s">
        <v>653</v>
      </c>
      <c r="F4260" s="1" t="s">
        <v>5573</v>
      </c>
      <c r="G4260" s="1" t="s">
        <v>5574</v>
      </c>
      <c r="H4260" s="1" t="s">
        <v>50</v>
      </c>
      <c r="I4260" s="1" t="s">
        <v>486</v>
      </c>
      <c r="J4260" s="1" t="s">
        <v>487</v>
      </c>
      <c r="K4260" s="1" t="s">
        <v>3848</v>
      </c>
    </row>
    <row r="4261" spans="1:11">
      <c r="A4261" s="1">
        <v>12347</v>
      </c>
      <c r="B4261" s="1">
        <v>4003</v>
      </c>
      <c r="C4261" s="1" t="s">
        <v>5531</v>
      </c>
      <c r="D4261" s="1" t="s">
        <v>4006</v>
      </c>
      <c r="E4261" s="1" t="s">
        <v>59</v>
      </c>
      <c r="F4261" s="1" t="s">
        <v>5575</v>
      </c>
      <c r="G4261" s="1" t="s">
        <v>5576</v>
      </c>
      <c r="H4261" s="1" t="s">
        <v>50</v>
      </c>
      <c r="I4261" s="1" t="s">
        <v>271</v>
      </c>
      <c r="J4261" s="1" t="s">
        <v>272</v>
      </c>
      <c r="K4261" s="1" t="s">
        <v>3848</v>
      </c>
    </row>
    <row r="4262" spans="1:11">
      <c r="A4262" s="1">
        <v>12347</v>
      </c>
      <c r="B4262" s="1">
        <v>4003</v>
      </c>
      <c r="C4262" s="1" t="s">
        <v>5531</v>
      </c>
      <c r="D4262" s="1" t="s">
        <v>4006</v>
      </c>
      <c r="E4262" s="1" t="s">
        <v>205</v>
      </c>
      <c r="F4262" s="1" t="s">
        <v>3202</v>
      </c>
      <c r="G4262" s="1" t="s">
        <v>3203</v>
      </c>
      <c r="H4262" s="1" t="s">
        <v>50</v>
      </c>
      <c r="I4262" s="1" t="s">
        <v>74</v>
      </c>
      <c r="J4262" s="1" t="s">
        <v>75</v>
      </c>
      <c r="K4262" s="1" t="s">
        <v>3848</v>
      </c>
    </row>
    <row r="4263" spans="1:11">
      <c r="A4263" s="1">
        <v>12347</v>
      </c>
      <c r="B4263" s="1">
        <v>4003</v>
      </c>
      <c r="C4263" s="1" t="s">
        <v>5531</v>
      </c>
      <c r="D4263" s="1" t="s">
        <v>4006</v>
      </c>
      <c r="E4263" s="1" t="s">
        <v>1379</v>
      </c>
      <c r="F4263" s="1" t="s">
        <v>5577</v>
      </c>
      <c r="G4263" s="1" t="s">
        <v>5578</v>
      </c>
      <c r="H4263" s="1" t="s">
        <v>50</v>
      </c>
      <c r="I4263" s="1" t="s">
        <v>346</v>
      </c>
      <c r="J4263" s="1" t="s">
        <v>347</v>
      </c>
      <c r="K4263" s="1" t="s">
        <v>3848</v>
      </c>
    </row>
    <row r="4264" spans="1:11">
      <c r="A4264" s="1">
        <v>12347</v>
      </c>
      <c r="B4264" s="1">
        <v>4003</v>
      </c>
      <c r="C4264" s="1" t="s">
        <v>5531</v>
      </c>
      <c r="D4264" s="1" t="s">
        <v>4006</v>
      </c>
      <c r="E4264" s="1" t="s">
        <v>216</v>
      </c>
      <c r="F4264" s="1" t="s">
        <v>5579</v>
      </c>
      <c r="G4264" s="1" t="s">
        <v>5580</v>
      </c>
      <c r="H4264" s="1" t="s">
        <v>50</v>
      </c>
      <c r="I4264" s="1" t="s">
        <v>63</v>
      </c>
      <c r="J4264" s="1" t="s">
        <v>81</v>
      </c>
      <c r="K4264" s="1" t="s">
        <v>3848</v>
      </c>
    </row>
    <row r="4265" spans="1:11">
      <c r="A4265" s="1">
        <v>12347</v>
      </c>
      <c r="B4265" s="1">
        <v>4003</v>
      </c>
      <c r="C4265" s="1" t="s">
        <v>5531</v>
      </c>
      <c r="D4265" s="1" t="s">
        <v>4006</v>
      </c>
      <c r="E4265" s="1" t="s">
        <v>65</v>
      </c>
      <c r="F4265" s="1" t="s">
        <v>1047</v>
      </c>
      <c r="G4265" s="1" t="s">
        <v>1048</v>
      </c>
      <c r="H4265" s="1" t="s">
        <v>50</v>
      </c>
      <c r="I4265" s="1" t="s">
        <v>311</v>
      </c>
      <c r="J4265" s="1" t="s">
        <v>312</v>
      </c>
      <c r="K4265" s="1" t="s">
        <v>3848</v>
      </c>
    </row>
    <row r="4266" spans="1:11">
      <c r="A4266" s="1">
        <v>12348</v>
      </c>
      <c r="B4266" s="1">
        <v>4003</v>
      </c>
      <c r="C4266" s="1" t="s">
        <v>5531</v>
      </c>
      <c r="D4266" s="1" t="s">
        <v>5581</v>
      </c>
      <c r="E4266" s="1" t="s">
        <v>389</v>
      </c>
      <c r="F4266" s="1" t="s">
        <v>641</v>
      </c>
      <c r="G4266" s="1" t="s">
        <v>642</v>
      </c>
      <c r="H4266" s="1" t="s">
        <v>50</v>
      </c>
      <c r="I4266" s="1" t="s">
        <v>966</v>
      </c>
      <c r="J4266" s="1" t="s">
        <v>967</v>
      </c>
      <c r="K4266" s="1" t="s">
        <v>5582</v>
      </c>
    </row>
    <row r="4267" spans="1:11">
      <c r="A4267" s="1">
        <v>12348</v>
      </c>
      <c r="B4267" s="1">
        <v>4003</v>
      </c>
      <c r="C4267" s="1" t="s">
        <v>5531</v>
      </c>
      <c r="D4267" s="1" t="s">
        <v>5581</v>
      </c>
      <c r="E4267" s="1" t="s">
        <v>389</v>
      </c>
      <c r="F4267" s="1" t="s">
        <v>641</v>
      </c>
      <c r="G4267" s="1" t="s">
        <v>642</v>
      </c>
      <c r="H4267" s="1" t="s">
        <v>50</v>
      </c>
      <c r="I4267" s="1" t="s">
        <v>189</v>
      </c>
      <c r="J4267" s="1" t="s">
        <v>190</v>
      </c>
      <c r="K4267" s="1" t="s">
        <v>5582</v>
      </c>
    </row>
    <row r="4268" spans="1:11">
      <c r="A4268" s="1">
        <v>12348</v>
      </c>
      <c r="B4268" s="1">
        <v>4003</v>
      </c>
      <c r="C4268" s="1" t="s">
        <v>5531</v>
      </c>
      <c r="D4268" s="1" t="s">
        <v>5581</v>
      </c>
      <c r="E4268" s="1" t="s">
        <v>305</v>
      </c>
      <c r="F4268" s="1" t="s">
        <v>306</v>
      </c>
      <c r="G4268" s="1" t="s">
        <v>307</v>
      </c>
      <c r="H4268" s="1" t="s">
        <v>50</v>
      </c>
      <c r="I4268" s="1" t="s">
        <v>308</v>
      </c>
      <c r="J4268" s="1" t="s">
        <v>62</v>
      </c>
      <c r="K4268" s="1" t="s">
        <v>5582</v>
      </c>
    </row>
    <row r="4269" spans="1:11">
      <c r="A4269" s="1">
        <v>12348</v>
      </c>
      <c r="B4269" s="1">
        <v>4003</v>
      </c>
      <c r="C4269" s="1" t="s">
        <v>5531</v>
      </c>
      <c r="D4269" s="1" t="s">
        <v>5581</v>
      </c>
      <c r="E4269" s="1" t="s">
        <v>65</v>
      </c>
      <c r="F4269" s="1" t="s">
        <v>1047</v>
      </c>
      <c r="G4269" s="1" t="s">
        <v>1048</v>
      </c>
      <c r="H4269" s="1" t="s">
        <v>50</v>
      </c>
      <c r="I4269" s="1" t="s">
        <v>311</v>
      </c>
      <c r="J4269" s="1" t="s">
        <v>312</v>
      </c>
      <c r="K4269" s="1" t="s">
        <v>5582</v>
      </c>
    </row>
    <row r="4270" spans="1:11">
      <c r="A4270" s="1">
        <v>12387</v>
      </c>
      <c r="B4270" s="1">
        <v>4172</v>
      </c>
      <c r="C4270" s="1" t="s">
        <v>5531</v>
      </c>
      <c r="D4270" s="1" t="s">
        <v>5583</v>
      </c>
      <c r="E4270" s="1" t="s">
        <v>331</v>
      </c>
      <c r="F4270" s="1" t="s">
        <v>5483</v>
      </c>
      <c r="G4270" s="1" t="s">
        <v>5484</v>
      </c>
      <c r="H4270" s="1" t="s">
        <v>50</v>
      </c>
      <c r="I4270" s="1" t="s">
        <v>119</v>
      </c>
      <c r="J4270" s="1" t="s">
        <v>120</v>
      </c>
      <c r="K4270" s="1" t="s">
        <v>5584</v>
      </c>
    </row>
    <row r="4271" spans="1:11">
      <c r="A4271" s="1">
        <v>12387</v>
      </c>
      <c r="B4271" s="1">
        <v>4172</v>
      </c>
      <c r="C4271" s="1" t="s">
        <v>5531</v>
      </c>
      <c r="D4271" s="1" t="s">
        <v>5583</v>
      </c>
      <c r="E4271" s="1" t="s">
        <v>336</v>
      </c>
      <c r="F4271" s="1" t="s">
        <v>5585</v>
      </c>
      <c r="G4271" s="1" t="s">
        <v>5586</v>
      </c>
      <c r="H4271" s="1" t="s">
        <v>50</v>
      </c>
      <c r="I4271" s="1" t="s">
        <v>775</v>
      </c>
      <c r="J4271" s="1" t="s">
        <v>776</v>
      </c>
      <c r="K4271" s="1" t="s">
        <v>5584</v>
      </c>
    </row>
    <row r="4272" spans="1:11">
      <c r="A4272" s="1">
        <v>12387</v>
      </c>
      <c r="B4272" s="1">
        <v>4172</v>
      </c>
      <c r="C4272" s="1" t="s">
        <v>5531</v>
      </c>
      <c r="D4272" s="1" t="s">
        <v>5583</v>
      </c>
      <c r="E4272" s="1" t="s">
        <v>5587</v>
      </c>
      <c r="F4272" s="1" t="s">
        <v>5588</v>
      </c>
      <c r="G4272" s="1" t="s">
        <v>5589</v>
      </c>
      <c r="H4272" s="1" t="s">
        <v>50</v>
      </c>
      <c r="I4272" s="1" t="s">
        <v>2323</v>
      </c>
      <c r="J4272" s="1" t="s">
        <v>2324</v>
      </c>
      <c r="K4272" s="1" t="s">
        <v>5584</v>
      </c>
    </row>
    <row r="4273" spans="1:11">
      <c r="A4273" s="1">
        <v>12387</v>
      </c>
      <c r="B4273" s="1">
        <v>4172</v>
      </c>
      <c r="C4273" s="1" t="s">
        <v>5531</v>
      </c>
      <c r="D4273" s="1" t="s">
        <v>5583</v>
      </c>
      <c r="E4273" s="1" t="s">
        <v>168</v>
      </c>
      <c r="F4273" s="1" t="s">
        <v>5086</v>
      </c>
      <c r="G4273" s="1" t="s">
        <v>5087</v>
      </c>
      <c r="H4273" s="1" t="s">
        <v>50</v>
      </c>
      <c r="I4273" s="1" t="s">
        <v>1493</v>
      </c>
      <c r="J4273" s="1" t="s">
        <v>1494</v>
      </c>
      <c r="K4273" s="1" t="s">
        <v>5584</v>
      </c>
    </row>
    <row r="4274" spans="1:11">
      <c r="A4274" s="1">
        <v>12387</v>
      </c>
      <c r="B4274" s="1">
        <v>4172</v>
      </c>
      <c r="C4274" s="1" t="s">
        <v>5531</v>
      </c>
      <c r="D4274" s="1" t="s">
        <v>5583</v>
      </c>
      <c r="E4274" s="1" t="s">
        <v>279</v>
      </c>
      <c r="F4274" s="1" t="s">
        <v>5590</v>
      </c>
      <c r="G4274" s="1" t="s">
        <v>5591</v>
      </c>
      <c r="H4274" s="1" t="s">
        <v>50</v>
      </c>
      <c r="I4274" s="1" t="s">
        <v>122</v>
      </c>
      <c r="J4274" s="1" t="s">
        <v>123</v>
      </c>
      <c r="K4274" s="1" t="s">
        <v>5584</v>
      </c>
    </row>
    <row r="4275" spans="1:11">
      <c r="A4275" s="1">
        <v>12387</v>
      </c>
      <c r="B4275" s="1">
        <v>4172</v>
      </c>
      <c r="C4275" s="1" t="s">
        <v>5531</v>
      </c>
      <c r="D4275" s="1" t="s">
        <v>5583</v>
      </c>
      <c r="E4275" s="1" t="s">
        <v>279</v>
      </c>
      <c r="F4275" s="1" t="s">
        <v>5592</v>
      </c>
      <c r="G4275" s="1" t="s">
        <v>5593</v>
      </c>
      <c r="H4275" s="1" t="s">
        <v>50</v>
      </c>
      <c r="I4275" s="1" t="s">
        <v>542</v>
      </c>
      <c r="J4275" s="1" t="s">
        <v>543</v>
      </c>
      <c r="K4275" s="1" t="s">
        <v>5584</v>
      </c>
    </row>
    <row r="4276" spans="1:11">
      <c r="A4276" s="1">
        <v>12387</v>
      </c>
      <c r="B4276" s="1">
        <v>4172</v>
      </c>
      <c r="C4276" s="1" t="s">
        <v>5531</v>
      </c>
      <c r="D4276" s="1" t="s">
        <v>5583</v>
      </c>
      <c r="E4276" s="1" t="s">
        <v>65</v>
      </c>
      <c r="F4276" s="1" t="s">
        <v>1976</v>
      </c>
      <c r="G4276" s="1" t="s">
        <v>1977</v>
      </c>
      <c r="H4276" s="1" t="s">
        <v>50</v>
      </c>
      <c r="I4276" s="1" t="s">
        <v>68</v>
      </c>
      <c r="J4276" s="1" t="s">
        <v>69</v>
      </c>
      <c r="K4276" s="1" t="s">
        <v>5584</v>
      </c>
    </row>
    <row r="4277" spans="1:11">
      <c r="A4277" s="1">
        <v>12453</v>
      </c>
      <c r="B4277" s="1">
        <v>4211</v>
      </c>
      <c r="C4277" s="1" t="s">
        <v>5531</v>
      </c>
      <c r="D4277" s="1" t="s">
        <v>2839</v>
      </c>
      <c r="E4277" s="1" t="s">
        <v>331</v>
      </c>
      <c r="F4277" s="1" t="s">
        <v>5408</v>
      </c>
      <c r="G4277" s="1" t="s">
        <v>5409</v>
      </c>
      <c r="H4277" s="1" t="s">
        <v>50</v>
      </c>
      <c r="I4277" s="1" t="s">
        <v>140</v>
      </c>
      <c r="J4277" s="1" t="s">
        <v>141</v>
      </c>
      <c r="K4277" s="1" t="s">
        <v>5594</v>
      </c>
    </row>
    <row r="4278" spans="1:11">
      <c r="A4278" s="1">
        <v>12453</v>
      </c>
      <c r="B4278" s="1">
        <v>4211</v>
      </c>
      <c r="C4278" s="1" t="s">
        <v>5531</v>
      </c>
      <c r="D4278" s="1" t="s">
        <v>2839</v>
      </c>
      <c r="E4278" s="1" t="s">
        <v>947</v>
      </c>
      <c r="F4278" s="1" t="s">
        <v>5595</v>
      </c>
      <c r="G4278" s="1" t="s">
        <v>5596</v>
      </c>
      <c r="H4278" s="1" t="s">
        <v>50</v>
      </c>
      <c r="I4278" s="1" t="s">
        <v>3583</v>
      </c>
      <c r="J4278" s="1" t="s">
        <v>3584</v>
      </c>
      <c r="K4278" s="1" t="s">
        <v>5594</v>
      </c>
    </row>
    <row r="4279" spans="1:11">
      <c r="A4279" s="1">
        <v>12453</v>
      </c>
      <c r="B4279" s="1">
        <v>4211</v>
      </c>
      <c r="C4279" s="1" t="s">
        <v>5531</v>
      </c>
      <c r="D4279" s="1" t="s">
        <v>2839</v>
      </c>
      <c r="E4279" s="1" t="s">
        <v>784</v>
      </c>
      <c r="F4279" s="1" t="s">
        <v>5597</v>
      </c>
      <c r="G4279" s="1" t="s">
        <v>5598</v>
      </c>
      <c r="H4279" s="1" t="s">
        <v>50</v>
      </c>
      <c r="I4279" s="1" t="s">
        <v>130</v>
      </c>
      <c r="J4279" s="1" t="s">
        <v>131</v>
      </c>
      <c r="K4279" s="1" t="s">
        <v>5594</v>
      </c>
    </row>
    <row r="4280" spans="1:11">
      <c r="A4280" s="1">
        <v>12453</v>
      </c>
      <c r="B4280" s="1">
        <v>4211</v>
      </c>
      <c r="C4280" s="1" t="s">
        <v>5531</v>
      </c>
      <c r="D4280" s="1" t="s">
        <v>2839</v>
      </c>
      <c r="E4280" s="1" t="s">
        <v>596</v>
      </c>
      <c r="F4280" s="1" t="s">
        <v>5599</v>
      </c>
      <c r="G4280" s="1" t="s">
        <v>5600</v>
      </c>
      <c r="H4280" s="1" t="s">
        <v>62</v>
      </c>
      <c r="I4280" s="1" t="s">
        <v>3455</v>
      </c>
      <c r="J4280" s="1" t="s">
        <v>891</v>
      </c>
      <c r="K4280" s="1" t="s">
        <v>5594</v>
      </c>
    </row>
    <row r="4281" spans="1:11">
      <c r="A4281" s="1">
        <v>12453</v>
      </c>
      <c r="B4281" s="1">
        <v>4211</v>
      </c>
      <c r="C4281" s="1" t="s">
        <v>5531</v>
      </c>
      <c r="D4281" s="1" t="s">
        <v>2839</v>
      </c>
      <c r="E4281" s="1" t="s">
        <v>71</v>
      </c>
      <c r="F4281" s="1" t="s">
        <v>4888</v>
      </c>
      <c r="G4281" s="1" t="s">
        <v>4889</v>
      </c>
      <c r="H4281" s="1" t="s">
        <v>50</v>
      </c>
      <c r="I4281" s="1" t="s">
        <v>264</v>
      </c>
      <c r="J4281" s="1" t="s">
        <v>936</v>
      </c>
      <c r="K4281" s="1" t="s">
        <v>5594</v>
      </c>
    </row>
    <row r="4282" spans="1:11">
      <c r="A4282" s="1">
        <v>12453</v>
      </c>
      <c r="B4282" s="1">
        <v>4211</v>
      </c>
      <c r="C4282" s="1" t="s">
        <v>5531</v>
      </c>
      <c r="D4282" s="1" t="s">
        <v>2839</v>
      </c>
      <c r="E4282" s="1" t="s">
        <v>5601</v>
      </c>
      <c r="F4282" s="1" t="s">
        <v>5602</v>
      </c>
      <c r="G4282" s="1" t="s">
        <v>5603</v>
      </c>
      <c r="H4282" s="1" t="s">
        <v>50</v>
      </c>
      <c r="I4282" s="1" t="s">
        <v>57</v>
      </c>
      <c r="J4282" s="1" t="s">
        <v>58</v>
      </c>
      <c r="K4282" s="1" t="s">
        <v>5594</v>
      </c>
    </row>
    <row r="4283" spans="1:11">
      <c r="A4283" s="1">
        <v>12453</v>
      </c>
      <c r="B4283" s="1">
        <v>4211</v>
      </c>
      <c r="C4283" s="1" t="s">
        <v>5531</v>
      </c>
      <c r="D4283" s="1" t="s">
        <v>2839</v>
      </c>
      <c r="E4283" s="1" t="s">
        <v>186</v>
      </c>
      <c r="F4283" s="1" t="s">
        <v>5604</v>
      </c>
      <c r="G4283" s="1" t="s">
        <v>5605</v>
      </c>
      <c r="H4283" s="1" t="s">
        <v>62</v>
      </c>
      <c r="I4283" s="1" t="s">
        <v>5535</v>
      </c>
      <c r="J4283" s="1" t="s">
        <v>80</v>
      </c>
      <c r="K4283" s="1" t="s">
        <v>5594</v>
      </c>
    </row>
    <row r="4284" spans="1:11">
      <c r="A4284" s="1">
        <v>12453</v>
      </c>
      <c r="B4284" s="1">
        <v>4211</v>
      </c>
      <c r="C4284" s="1" t="s">
        <v>5531</v>
      </c>
      <c r="D4284" s="1" t="s">
        <v>2839</v>
      </c>
      <c r="E4284" s="1" t="s">
        <v>3639</v>
      </c>
      <c r="F4284" s="1" t="s">
        <v>5606</v>
      </c>
      <c r="G4284" s="1" t="s">
        <v>5607</v>
      </c>
      <c r="H4284" s="1" t="s">
        <v>50</v>
      </c>
      <c r="I4284" s="1" t="s">
        <v>4005</v>
      </c>
      <c r="J4284" s="1" t="s">
        <v>3845</v>
      </c>
      <c r="K4284" s="1" t="s">
        <v>5594</v>
      </c>
    </row>
    <row r="4285" spans="1:11">
      <c r="A4285" s="1">
        <v>12453</v>
      </c>
      <c r="B4285" s="1">
        <v>4211</v>
      </c>
      <c r="C4285" s="1" t="s">
        <v>5531</v>
      </c>
      <c r="D4285" s="1" t="s">
        <v>2839</v>
      </c>
      <c r="E4285" s="1" t="s">
        <v>1456</v>
      </c>
      <c r="F4285" s="1" t="s">
        <v>2127</v>
      </c>
      <c r="G4285" s="1" t="s">
        <v>2128</v>
      </c>
      <c r="H4285" s="1" t="s">
        <v>50</v>
      </c>
      <c r="I4285" s="1" t="s">
        <v>535</v>
      </c>
      <c r="J4285" s="1" t="s">
        <v>536</v>
      </c>
      <c r="K4285" s="1" t="s">
        <v>5594</v>
      </c>
    </row>
    <row r="4286" spans="1:11">
      <c r="A4286" s="1">
        <v>12453</v>
      </c>
      <c r="B4286" s="1">
        <v>4211</v>
      </c>
      <c r="C4286" s="1" t="s">
        <v>5531</v>
      </c>
      <c r="D4286" s="1" t="s">
        <v>2839</v>
      </c>
      <c r="E4286" s="1" t="s">
        <v>1456</v>
      </c>
      <c r="F4286" s="1" t="s">
        <v>2127</v>
      </c>
      <c r="G4286" s="1" t="s">
        <v>2128</v>
      </c>
      <c r="H4286" s="1" t="s">
        <v>50</v>
      </c>
      <c r="I4286" s="1" t="s">
        <v>535</v>
      </c>
      <c r="J4286" s="1" t="s">
        <v>536</v>
      </c>
      <c r="K4286" s="1" t="s">
        <v>5594</v>
      </c>
    </row>
    <row r="4287" spans="1:11">
      <c r="A4287" s="1">
        <v>12453</v>
      </c>
      <c r="B4287" s="1">
        <v>4211</v>
      </c>
      <c r="C4287" s="1" t="s">
        <v>5531</v>
      </c>
      <c r="D4287" s="1" t="s">
        <v>2839</v>
      </c>
      <c r="E4287" s="1" t="s">
        <v>744</v>
      </c>
      <c r="F4287" s="1" t="s">
        <v>1788</v>
      </c>
      <c r="G4287" s="1" t="s">
        <v>1789</v>
      </c>
      <c r="H4287" s="1" t="s">
        <v>50</v>
      </c>
      <c r="I4287" s="1" t="s">
        <v>145</v>
      </c>
      <c r="J4287" s="1" t="s">
        <v>146</v>
      </c>
      <c r="K4287" s="1" t="s">
        <v>5594</v>
      </c>
    </row>
    <row r="4288" spans="1:11">
      <c r="A4288" s="1">
        <v>12453</v>
      </c>
      <c r="B4288" s="1">
        <v>4211</v>
      </c>
      <c r="C4288" s="1" t="s">
        <v>5531</v>
      </c>
      <c r="D4288" s="1" t="s">
        <v>2839</v>
      </c>
      <c r="E4288" s="1" t="s">
        <v>5608</v>
      </c>
      <c r="F4288" s="1" t="s">
        <v>5609</v>
      </c>
      <c r="G4288" s="1" t="s">
        <v>5610</v>
      </c>
      <c r="H4288" s="1" t="s">
        <v>50</v>
      </c>
      <c r="I4288" s="1" t="s">
        <v>422</v>
      </c>
      <c r="J4288" s="1" t="s">
        <v>423</v>
      </c>
      <c r="K4288" s="1" t="s">
        <v>5594</v>
      </c>
    </row>
    <row r="4289" spans="1:11">
      <c r="A4289" s="1">
        <v>12453</v>
      </c>
      <c r="B4289" s="1">
        <v>4211</v>
      </c>
      <c r="C4289" s="1" t="s">
        <v>5531</v>
      </c>
      <c r="D4289" s="1" t="s">
        <v>2839</v>
      </c>
      <c r="E4289" s="1" t="s">
        <v>65</v>
      </c>
      <c r="F4289" s="1" t="s">
        <v>1141</v>
      </c>
      <c r="G4289" s="1" t="s">
        <v>1142</v>
      </c>
      <c r="H4289" s="1" t="s">
        <v>50</v>
      </c>
      <c r="I4289" s="1" t="s">
        <v>5611</v>
      </c>
      <c r="J4289" s="1" t="s">
        <v>5612</v>
      </c>
      <c r="K4289" s="1" t="s">
        <v>5594</v>
      </c>
    </row>
    <row r="4290" spans="1:11">
      <c r="A4290" s="1">
        <v>12453</v>
      </c>
      <c r="B4290" s="1">
        <v>4211</v>
      </c>
      <c r="C4290" s="1" t="s">
        <v>5531</v>
      </c>
      <c r="D4290" s="1" t="s">
        <v>2839</v>
      </c>
      <c r="E4290" s="1" t="s">
        <v>65</v>
      </c>
      <c r="F4290" s="1" t="s">
        <v>888</v>
      </c>
      <c r="G4290" s="1" t="s">
        <v>889</v>
      </c>
      <c r="H4290" s="1" t="s">
        <v>50</v>
      </c>
      <c r="I4290" s="1" t="s">
        <v>4229</v>
      </c>
      <c r="J4290" s="1" t="s">
        <v>3330</v>
      </c>
      <c r="K4290" s="1" t="s">
        <v>5594</v>
      </c>
    </row>
    <row r="4291" spans="1:11">
      <c r="A4291" s="1">
        <v>12454</v>
      </c>
      <c r="B4291" s="1">
        <v>4211</v>
      </c>
      <c r="C4291" s="1" t="s">
        <v>5531</v>
      </c>
      <c r="D4291" s="1" t="s">
        <v>5613</v>
      </c>
      <c r="E4291" s="1" t="s">
        <v>430</v>
      </c>
      <c r="F4291" s="1" t="s">
        <v>5614</v>
      </c>
      <c r="G4291" s="1" t="s">
        <v>5615</v>
      </c>
      <c r="H4291" s="1" t="s">
        <v>50</v>
      </c>
      <c r="I4291" s="1" t="s">
        <v>208</v>
      </c>
      <c r="J4291" s="1" t="s">
        <v>209</v>
      </c>
      <c r="K4291" s="1" t="s">
        <v>5616</v>
      </c>
    </row>
    <row r="4292" spans="1:11">
      <c r="A4292" s="1">
        <v>12454</v>
      </c>
      <c r="B4292" s="1">
        <v>4211</v>
      </c>
      <c r="C4292" s="1" t="s">
        <v>5531</v>
      </c>
      <c r="D4292" s="1" t="s">
        <v>5613</v>
      </c>
      <c r="E4292" s="1" t="s">
        <v>1456</v>
      </c>
      <c r="F4292" s="1" t="s">
        <v>2127</v>
      </c>
      <c r="G4292" s="1" t="s">
        <v>2128</v>
      </c>
      <c r="H4292" s="1" t="s">
        <v>50</v>
      </c>
      <c r="I4292" s="1" t="s">
        <v>3433</v>
      </c>
      <c r="J4292" s="1" t="s">
        <v>3434</v>
      </c>
      <c r="K4292" s="1" t="s">
        <v>5616</v>
      </c>
    </row>
    <row r="4293" spans="1:11">
      <c r="A4293" s="1">
        <v>12454</v>
      </c>
      <c r="B4293" s="1">
        <v>4211</v>
      </c>
      <c r="C4293" s="1" t="s">
        <v>5531</v>
      </c>
      <c r="D4293" s="1" t="s">
        <v>5613</v>
      </c>
      <c r="E4293" s="1" t="s">
        <v>1456</v>
      </c>
      <c r="F4293" s="1" t="s">
        <v>2127</v>
      </c>
      <c r="G4293" s="1" t="s">
        <v>2128</v>
      </c>
      <c r="H4293" s="1" t="s">
        <v>50</v>
      </c>
      <c r="I4293" s="1" t="s">
        <v>3433</v>
      </c>
      <c r="J4293" s="1" t="s">
        <v>3434</v>
      </c>
      <c r="K4293" s="1" t="s">
        <v>5616</v>
      </c>
    </row>
    <row r="4294" spans="1:11">
      <c r="A4294" s="1">
        <v>12454</v>
      </c>
      <c r="B4294" s="1">
        <v>4211</v>
      </c>
      <c r="C4294" s="1" t="s">
        <v>5531</v>
      </c>
      <c r="D4294" s="1" t="s">
        <v>5613</v>
      </c>
      <c r="E4294" s="1" t="s">
        <v>1323</v>
      </c>
      <c r="F4294" s="1" t="s">
        <v>5617</v>
      </c>
      <c r="G4294" s="1" t="s">
        <v>5618</v>
      </c>
      <c r="H4294" s="1" t="s">
        <v>1877</v>
      </c>
      <c r="I4294" s="1" t="s">
        <v>5619</v>
      </c>
      <c r="J4294" s="1" t="s">
        <v>3713</v>
      </c>
      <c r="K4294" s="1" t="s">
        <v>5616</v>
      </c>
    </row>
    <row r="4295" spans="1:11">
      <c r="A4295" s="1">
        <v>12454</v>
      </c>
      <c r="B4295" s="1">
        <v>4211</v>
      </c>
      <c r="C4295" s="1" t="s">
        <v>5531</v>
      </c>
      <c r="D4295" s="1" t="s">
        <v>5613</v>
      </c>
      <c r="E4295" s="1" t="s">
        <v>744</v>
      </c>
      <c r="F4295" s="1" t="s">
        <v>821</v>
      </c>
      <c r="G4295" s="1" t="s">
        <v>822</v>
      </c>
      <c r="H4295" s="1" t="s">
        <v>50</v>
      </c>
      <c r="I4295" s="1" t="s">
        <v>587</v>
      </c>
      <c r="J4295" s="1" t="s">
        <v>588</v>
      </c>
      <c r="K4295" s="1" t="s">
        <v>5616</v>
      </c>
    </row>
    <row r="4296" spans="1:11">
      <c r="A4296" s="1">
        <v>12454</v>
      </c>
      <c r="B4296" s="1">
        <v>4211</v>
      </c>
      <c r="C4296" s="1" t="s">
        <v>5531</v>
      </c>
      <c r="D4296" s="1" t="s">
        <v>5613</v>
      </c>
      <c r="E4296" s="1" t="s">
        <v>701</v>
      </c>
      <c r="F4296" s="1" t="s">
        <v>5620</v>
      </c>
      <c r="G4296" s="1" t="s">
        <v>5621</v>
      </c>
      <c r="H4296" s="1" t="s">
        <v>50</v>
      </c>
      <c r="I4296" s="1" t="s">
        <v>2310</v>
      </c>
      <c r="J4296" s="1" t="s">
        <v>2311</v>
      </c>
      <c r="K4296" s="1" t="s">
        <v>5616</v>
      </c>
    </row>
    <row r="4297" spans="1:11">
      <c r="A4297" s="1">
        <v>12454</v>
      </c>
      <c r="B4297" s="1">
        <v>4211</v>
      </c>
      <c r="C4297" s="1" t="s">
        <v>5531</v>
      </c>
      <c r="D4297" s="1" t="s">
        <v>5613</v>
      </c>
      <c r="E4297" s="1" t="s">
        <v>65</v>
      </c>
      <c r="F4297" s="1" t="s">
        <v>888</v>
      </c>
      <c r="G4297" s="1" t="s">
        <v>889</v>
      </c>
      <c r="H4297" s="1" t="s">
        <v>50</v>
      </c>
      <c r="I4297" s="1" t="s">
        <v>4229</v>
      </c>
      <c r="J4297" s="1" t="s">
        <v>3330</v>
      </c>
      <c r="K4297" s="1" t="s">
        <v>5616</v>
      </c>
    </row>
    <row r="4298" spans="1:11">
      <c r="A4298" s="1">
        <v>12455</v>
      </c>
      <c r="B4298" s="1">
        <v>4211</v>
      </c>
      <c r="C4298" s="1" t="s">
        <v>5531</v>
      </c>
      <c r="D4298" s="1" t="s">
        <v>3847</v>
      </c>
      <c r="E4298" s="1" t="s">
        <v>2259</v>
      </c>
      <c r="F4298" s="1" t="s">
        <v>5622</v>
      </c>
      <c r="G4298" s="1" t="s">
        <v>5623</v>
      </c>
      <c r="H4298" s="1" t="s">
        <v>50</v>
      </c>
      <c r="I4298" s="1" t="s">
        <v>109</v>
      </c>
      <c r="J4298" s="1" t="s">
        <v>110</v>
      </c>
      <c r="K4298" s="1" t="s">
        <v>5624</v>
      </c>
    </row>
    <row r="4299" spans="1:11">
      <c r="A4299" s="1">
        <v>12455</v>
      </c>
      <c r="B4299" s="1">
        <v>4211</v>
      </c>
      <c r="C4299" s="1" t="s">
        <v>5531</v>
      </c>
      <c r="D4299" s="1" t="s">
        <v>3847</v>
      </c>
      <c r="E4299" s="1" t="s">
        <v>2606</v>
      </c>
      <c r="F4299" s="1" t="s">
        <v>5625</v>
      </c>
      <c r="G4299" s="1" t="s">
        <v>5626</v>
      </c>
      <c r="H4299" s="1" t="s">
        <v>50</v>
      </c>
      <c r="I4299" s="1" t="s">
        <v>212</v>
      </c>
      <c r="J4299" s="1" t="s">
        <v>213</v>
      </c>
      <c r="K4299" s="1" t="s">
        <v>5624</v>
      </c>
    </row>
    <row r="4300" spans="1:11">
      <c r="A4300" s="1">
        <v>12455</v>
      </c>
      <c r="B4300" s="1">
        <v>4211</v>
      </c>
      <c r="C4300" s="1" t="s">
        <v>5531</v>
      </c>
      <c r="D4300" s="1" t="s">
        <v>3847</v>
      </c>
      <c r="E4300" s="1" t="s">
        <v>763</v>
      </c>
      <c r="F4300" s="1" t="s">
        <v>5627</v>
      </c>
      <c r="G4300" s="1" t="s">
        <v>5628</v>
      </c>
      <c r="H4300" s="1" t="s">
        <v>50</v>
      </c>
      <c r="I4300" s="1" t="s">
        <v>177</v>
      </c>
      <c r="J4300" s="1" t="s">
        <v>178</v>
      </c>
      <c r="K4300" s="1" t="s">
        <v>5624</v>
      </c>
    </row>
    <row r="4301" spans="1:11">
      <c r="A4301" s="1">
        <v>12455</v>
      </c>
      <c r="B4301" s="1">
        <v>4211</v>
      </c>
      <c r="C4301" s="1" t="s">
        <v>5531</v>
      </c>
      <c r="D4301" s="1" t="s">
        <v>3847</v>
      </c>
      <c r="E4301" s="1" t="s">
        <v>318</v>
      </c>
      <c r="F4301" s="1" t="s">
        <v>3334</v>
      </c>
      <c r="G4301" s="1" t="s">
        <v>3335</v>
      </c>
      <c r="H4301" s="1" t="s">
        <v>50</v>
      </c>
      <c r="I4301" s="1" t="s">
        <v>433</v>
      </c>
      <c r="J4301" s="1" t="s">
        <v>434</v>
      </c>
      <c r="K4301" s="1" t="s">
        <v>5624</v>
      </c>
    </row>
    <row r="4302" spans="1:11">
      <c r="A4302" s="1">
        <v>12455</v>
      </c>
      <c r="B4302" s="1">
        <v>4211</v>
      </c>
      <c r="C4302" s="1" t="s">
        <v>5531</v>
      </c>
      <c r="D4302" s="1" t="s">
        <v>3847</v>
      </c>
      <c r="E4302" s="1" t="s">
        <v>328</v>
      </c>
      <c r="F4302" s="1" t="s">
        <v>981</v>
      </c>
      <c r="G4302" s="1" t="s">
        <v>982</v>
      </c>
      <c r="H4302" s="1" t="s">
        <v>50</v>
      </c>
      <c r="I4302" s="1" t="s">
        <v>316</v>
      </c>
      <c r="J4302" s="1" t="s">
        <v>265</v>
      </c>
      <c r="K4302" s="1" t="s">
        <v>5624</v>
      </c>
    </row>
    <row r="4303" spans="1:11">
      <c r="A4303" s="1">
        <v>12455</v>
      </c>
      <c r="B4303" s="1">
        <v>4211</v>
      </c>
      <c r="C4303" s="1" t="s">
        <v>5531</v>
      </c>
      <c r="D4303" s="1" t="s">
        <v>3847</v>
      </c>
      <c r="E4303" s="1" t="s">
        <v>328</v>
      </c>
      <c r="F4303" s="1" t="s">
        <v>5629</v>
      </c>
      <c r="G4303" s="1" t="s">
        <v>5630</v>
      </c>
      <c r="H4303" s="1" t="s">
        <v>62</v>
      </c>
      <c r="I4303" s="1" t="s">
        <v>5631</v>
      </c>
      <c r="J4303" s="1" t="s">
        <v>123</v>
      </c>
      <c r="K4303" s="1" t="s">
        <v>5624</v>
      </c>
    </row>
    <row r="4304" spans="1:11">
      <c r="A4304" s="1">
        <v>12455</v>
      </c>
      <c r="B4304" s="1">
        <v>4211</v>
      </c>
      <c r="C4304" s="1" t="s">
        <v>5531</v>
      </c>
      <c r="D4304" s="1" t="s">
        <v>3847</v>
      </c>
      <c r="E4304" s="1" t="s">
        <v>395</v>
      </c>
      <c r="F4304" s="1" t="s">
        <v>396</v>
      </c>
      <c r="G4304" s="1" t="s">
        <v>397</v>
      </c>
      <c r="H4304" s="1" t="s">
        <v>62</v>
      </c>
      <c r="I4304" s="1" t="s">
        <v>5632</v>
      </c>
      <c r="J4304" s="1" t="s">
        <v>1006</v>
      </c>
      <c r="K4304" s="1" t="s">
        <v>5624</v>
      </c>
    </row>
    <row r="4305" spans="1:11">
      <c r="A4305" s="1">
        <v>12455</v>
      </c>
      <c r="B4305" s="1">
        <v>4211</v>
      </c>
      <c r="C4305" s="1" t="s">
        <v>5531</v>
      </c>
      <c r="D4305" s="1" t="s">
        <v>3847</v>
      </c>
      <c r="E4305" s="1" t="s">
        <v>398</v>
      </c>
      <c r="F4305" s="1" t="s">
        <v>2177</v>
      </c>
      <c r="G4305" s="1" t="s">
        <v>400</v>
      </c>
      <c r="H4305" s="1" t="s">
        <v>50</v>
      </c>
      <c r="I4305" s="1" t="s">
        <v>351</v>
      </c>
      <c r="J4305" s="1" t="s">
        <v>352</v>
      </c>
      <c r="K4305" s="1" t="s">
        <v>5624</v>
      </c>
    </row>
    <row r="4306" spans="1:11">
      <c r="A4306" s="1">
        <v>12455</v>
      </c>
      <c r="B4306" s="1">
        <v>4211</v>
      </c>
      <c r="C4306" s="1" t="s">
        <v>5531</v>
      </c>
      <c r="D4306" s="1" t="s">
        <v>3847</v>
      </c>
      <c r="E4306" s="1" t="s">
        <v>398</v>
      </c>
      <c r="F4306" s="1" t="s">
        <v>1864</v>
      </c>
      <c r="G4306" s="1" t="s">
        <v>1865</v>
      </c>
      <c r="H4306" s="1" t="s">
        <v>50</v>
      </c>
      <c r="I4306" s="1" t="s">
        <v>2183</v>
      </c>
      <c r="J4306" s="1" t="s">
        <v>2184</v>
      </c>
      <c r="K4306" s="1" t="s">
        <v>5624</v>
      </c>
    </row>
    <row r="4307" spans="1:11">
      <c r="A4307" s="1">
        <v>12455</v>
      </c>
      <c r="B4307" s="1">
        <v>4211</v>
      </c>
      <c r="C4307" s="1" t="s">
        <v>5531</v>
      </c>
      <c r="D4307" s="1" t="s">
        <v>3847</v>
      </c>
      <c r="E4307" s="1" t="s">
        <v>331</v>
      </c>
      <c r="F4307" s="1" t="s">
        <v>5408</v>
      </c>
      <c r="G4307" s="1" t="s">
        <v>5409</v>
      </c>
      <c r="H4307" s="1" t="s">
        <v>50</v>
      </c>
      <c r="I4307" s="1" t="s">
        <v>153</v>
      </c>
      <c r="J4307" s="1" t="s">
        <v>154</v>
      </c>
      <c r="K4307" s="1" t="s">
        <v>5624</v>
      </c>
    </row>
    <row r="4308" spans="1:11">
      <c r="A4308" s="1">
        <v>12455</v>
      </c>
      <c r="B4308" s="1">
        <v>4211</v>
      </c>
      <c r="C4308" s="1" t="s">
        <v>5531</v>
      </c>
      <c r="D4308" s="1" t="s">
        <v>3847</v>
      </c>
      <c r="E4308" s="1" t="s">
        <v>427</v>
      </c>
      <c r="F4308" s="1" t="s">
        <v>644</v>
      </c>
      <c r="G4308" s="1" t="s">
        <v>645</v>
      </c>
      <c r="H4308" s="1" t="s">
        <v>50</v>
      </c>
      <c r="I4308" s="1" t="s">
        <v>435</v>
      </c>
      <c r="J4308" s="1" t="s">
        <v>436</v>
      </c>
      <c r="K4308" s="1" t="s">
        <v>5624</v>
      </c>
    </row>
    <row r="4309" spans="1:11">
      <c r="A4309" s="1">
        <v>12455</v>
      </c>
      <c r="B4309" s="1">
        <v>4211</v>
      </c>
      <c r="C4309" s="1" t="s">
        <v>5531</v>
      </c>
      <c r="D4309" s="1" t="s">
        <v>3847</v>
      </c>
      <c r="E4309" s="1" t="s">
        <v>430</v>
      </c>
      <c r="F4309" s="1" t="s">
        <v>5614</v>
      </c>
      <c r="G4309" s="1" t="s">
        <v>5615</v>
      </c>
      <c r="H4309" s="1" t="s">
        <v>50</v>
      </c>
      <c r="I4309" s="1" t="s">
        <v>1034</v>
      </c>
      <c r="J4309" s="1" t="s">
        <v>1035</v>
      </c>
      <c r="K4309" s="1" t="s">
        <v>5624</v>
      </c>
    </row>
    <row r="4310" spans="1:11">
      <c r="A4310" s="1">
        <v>12455</v>
      </c>
      <c r="B4310" s="1">
        <v>4211</v>
      </c>
      <c r="C4310" s="1" t="s">
        <v>5531</v>
      </c>
      <c r="D4310" s="1" t="s">
        <v>3847</v>
      </c>
      <c r="E4310" s="1" t="s">
        <v>430</v>
      </c>
      <c r="F4310" s="1" t="s">
        <v>4779</v>
      </c>
      <c r="G4310" s="1" t="s">
        <v>4780</v>
      </c>
      <c r="H4310" s="1" t="s">
        <v>50</v>
      </c>
      <c r="I4310" s="1" t="s">
        <v>122</v>
      </c>
      <c r="J4310" s="1" t="s">
        <v>123</v>
      </c>
      <c r="K4310" s="1" t="s">
        <v>5624</v>
      </c>
    </row>
    <row r="4311" spans="1:11">
      <c r="A4311" s="1">
        <v>12455</v>
      </c>
      <c r="B4311" s="1">
        <v>4211</v>
      </c>
      <c r="C4311" s="1" t="s">
        <v>5531</v>
      </c>
      <c r="D4311" s="1" t="s">
        <v>3847</v>
      </c>
      <c r="E4311" s="1" t="s">
        <v>379</v>
      </c>
      <c r="F4311" s="1" t="s">
        <v>5633</v>
      </c>
      <c r="G4311" s="1" t="s">
        <v>5634</v>
      </c>
      <c r="H4311" s="1" t="s">
        <v>50</v>
      </c>
      <c r="I4311" s="1" t="s">
        <v>435</v>
      </c>
      <c r="J4311" s="1" t="s">
        <v>436</v>
      </c>
      <c r="K4311" s="1" t="s">
        <v>5624</v>
      </c>
    </row>
    <row r="4312" spans="1:11">
      <c r="A4312" s="1">
        <v>12455</v>
      </c>
      <c r="B4312" s="1">
        <v>4211</v>
      </c>
      <c r="C4312" s="1" t="s">
        <v>5531</v>
      </c>
      <c r="D4312" s="1" t="s">
        <v>3847</v>
      </c>
      <c r="E4312" s="1" t="s">
        <v>379</v>
      </c>
      <c r="F4312" s="1" t="s">
        <v>5635</v>
      </c>
      <c r="G4312" s="1" t="s">
        <v>5636</v>
      </c>
      <c r="H4312" s="1" t="s">
        <v>50</v>
      </c>
      <c r="I4312" s="1" t="s">
        <v>153</v>
      </c>
      <c r="J4312" s="1" t="s">
        <v>154</v>
      </c>
      <c r="K4312" s="1" t="s">
        <v>5624</v>
      </c>
    </row>
    <row r="4313" spans="1:11">
      <c r="A4313" s="1">
        <v>12455</v>
      </c>
      <c r="B4313" s="1">
        <v>4211</v>
      </c>
      <c r="C4313" s="1" t="s">
        <v>5531</v>
      </c>
      <c r="D4313" s="1" t="s">
        <v>3847</v>
      </c>
      <c r="E4313" s="1" t="s">
        <v>947</v>
      </c>
      <c r="F4313" s="1" t="s">
        <v>5637</v>
      </c>
      <c r="G4313" s="1" t="s">
        <v>5638</v>
      </c>
      <c r="H4313" s="1" t="s">
        <v>50</v>
      </c>
      <c r="I4313" s="1" t="s">
        <v>161</v>
      </c>
      <c r="J4313" s="1" t="s">
        <v>162</v>
      </c>
      <c r="K4313" s="1" t="s">
        <v>5624</v>
      </c>
    </row>
    <row r="4314" spans="1:11">
      <c r="A4314" s="1">
        <v>12455</v>
      </c>
      <c r="B4314" s="1">
        <v>4211</v>
      </c>
      <c r="C4314" s="1" t="s">
        <v>5531</v>
      </c>
      <c r="D4314" s="1" t="s">
        <v>3847</v>
      </c>
      <c r="E4314" s="1" t="s">
        <v>257</v>
      </c>
      <c r="F4314" s="1" t="s">
        <v>258</v>
      </c>
      <c r="G4314" s="1" t="s">
        <v>259</v>
      </c>
      <c r="H4314" s="1" t="s">
        <v>50</v>
      </c>
      <c r="I4314" s="1" t="s">
        <v>57</v>
      </c>
      <c r="J4314" s="1" t="s">
        <v>58</v>
      </c>
      <c r="K4314" s="1" t="s">
        <v>5624</v>
      </c>
    </row>
    <row r="4315" spans="1:11">
      <c r="A4315" s="1">
        <v>12455</v>
      </c>
      <c r="B4315" s="1">
        <v>4211</v>
      </c>
      <c r="C4315" s="1" t="s">
        <v>5531</v>
      </c>
      <c r="D4315" s="1" t="s">
        <v>3847</v>
      </c>
      <c r="E4315" s="1" t="s">
        <v>872</v>
      </c>
      <c r="F4315" s="1" t="s">
        <v>5639</v>
      </c>
      <c r="G4315" s="1" t="s">
        <v>5640</v>
      </c>
      <c r="H4315" s="1" t="s">
        <v>50</v>
      </c>
      <c r="I4315" s="1" t="s">
        <v>321</v>
      </c>
      <c r="J4315" s="1" t="s">
        <v>322</v>
      </c>
      <c r="K4315" s="1" t="s">
        <v>5624</v>
      </c>
    </row>
    <row r="4316" spans="1:11">
      <c r="A4316" s="1">
        <v>12455</v>
      </c>
      <c r="B4316" s="1">
        <v>4211</v>
      </c>
      <c r="C4316" s="1" t="s">
        <v>5531</v>
      </c>
      <c r="D4316" s="1" t="s">
        <v>3847</v>
      </c>
      <c r="E4316" s="1" t="s">
        <v>513</v>
      </c>
      <c r="F4316" s="1" t="s">
        <v>5641</v>
      </c>
      <c r="G4316" s="1" t="s">
        <v>5642</v>
      </c>
      <c r="H4316" s="1" t="s">
        <v>50</v>
      </c>
      <c r="I4316" s="1" t="s">
        <v>84</v>
      </c>
      <c r="J4316" s="1" t="s">
        <v>85</v>
      </c>
      <c r="K4316" s="1" t="s">
        <v>5624</v>
      </c>
    </row>
    <row r="4317" spans="1:11">
      <c r="A4317" s="1">
        <v>12455</v>
      </c>
      <c r="B4317" s="1">
        <v>4211</v>
      </c>
      <c r="C4317" s="1" t="s">
        <v>5531</v>
      </c>
      <c r="D4317" s="1" t="s">
        <v>3847</v>
      </c>
      <c r="E4317" s="1" t="s">
        <v>596</v>
      </c>
      <c r="F4317" s="1" t="s">
        <v>5599</v>
      </c>
      <c r="G4317" s="1" t="s">
        <v>5600</v>
      </c>
      <c r="H4317" s="1" t="s">
        <v>50</v>
      </c>
      <c r="I4317" s="1" t="s">
        <v>3455</v>
      </c>
      <c r="J4317" s="1" t="s">
        <v>1172</v>
      </c>
      <c r="K4317" s="1" t="s">
        <v>5624</v>
      </c>
    </row>
    <row r="4318" spans="1:11">
      <c r="A4318" s="1">
        <v>12455</v>
      </c>
      <c r="B4318" s="1">
        <v>4211</v>
      </c>
      <c r="C4318" s="1" t="s">
        <v>5531</v>
      </c>
      <c r="D4318" s="1" t="s">
        <v>3847</v>
      </c>
      <c r="E4318" s="1" t="s">
        <v>596</v>
      </c>
      <c r="F4318" s="1" t="s">
        <v>5599</v>
      </c>
      <c r="G4318" s="1" t="s">
        <v>5600</v>
      </c>
      <c r="H4318" s="1" t="s">
        <v>50</v>
      </c>
      <c r="I4318" s="1" t="s">
        <v>3455</v>
      </c>
      <c r="J4318" s="1" t="s">
        <v>1172</v>
      </c>
      <c r="K4318" s="1" t="s">
        <v>5624</v>
      </c>
    </row>
    <row r="4319" spans="1:11">
      <c r="A4319" s="1">
        <v>12455</v>
      </c>
      <c r="B4319" s="1">
        <v>4211</v>
      </c>
      <c r="C4319" s="1" t="s">
        <v>5531</v>
      </c>
      <c r="D4319" s="1" t="s">
        <v>3847</v>
      </c>
      <c r="E4319" s="1" t="s">
        <v>71</v>
      </c>
      <c r="F4319" s="1" t="s">
        <v>601</v>
      </c>
      <c r="G4319" s="1" t="s">
        <v>602</v>
      </c>
      <c r="H4319" s="1" t="s">
        <v>50</v>
      </c>
      <c r="I4319" s="1" t="s">
        <v>74</v>
      </c>
      <c r="J4319" s="1" t="s">
        <v>75</v>
      </c>
      <c r="K4319" s="1" t="s">
        <v>5624</v>
      </c>
    </row>
    <row r="4320" spans="1:11">
      <c r="A4320" s="1">
        <v>12455</v>
      </c>
      <c r="B4320" s="1">
        <v>4211</v>
      </c>
      <c r="C4320" s="1" t="s">
        <v>5531</v>
      </c>
      <c r="D4320" s="1" t="s">
        <v>3847</v>
      </c>
      <c r="E4320" s="1" t="s">
        <v>1250</v>
      </c>
      <c r="F4320" s="1" t="s">
        <v>1251</v>
      </c>
      <c r="G4320" s="1" t="s">
        <v>1252</v>
      </c>
      <c r="H4320" s="1" t="s">
        <v>50</v>
      </c>
      <c r="I4320" s="1" t="s">
        <v>494</v>
      </c>
      <c r="J4320" s="1" t="s">
        <v>495</v>
      </c>
      <c r="K4320" s="1" t="s">
        <v>5624</v>
      </c>
    </row>
    <row r="4321" spans="1:11">
      <c r="A4321" s="1">
        <v>12455</v>
      </c>
      <c r="B4321" s="1">
        <v>4211</v>
      </c>
      <c r="C4321" s="1" t="s">
        <v>5531</v>
      </c>
      <c r="D4321" s="1" t="s">
        <v>3847</v>
      </c>
      <c r="E4321" s="1" t="s">
        <v>1250</v>
      </c>
      <c r="F4321" s="1" t="s">
        <v>1251</v>
      </c>
      <c r="G4321" s="1" t="s">
        <v>1252</v>
      </c>
      <c r="H4321" s="1" t="s">
        <v>50</v>
      </c>
      <c r="I4321" s="1" t="s">
        <v>494</v>
      </c>
      <c r="J4321" s="1" t="s">
        <v>495</v>
      </c>
      <c r="K4321" s="1" t="s">
        <v>5624</v>
      </c>
    </row>
    <row r="4322" spans="1:11">
      <c r="A4322" s="1">
        <v>12455</v>
      </c>
      <c r="B4322" s="1">
        <v>4211</v>
      </c>
      <c r="C4322" s="1" t="s">
        <v>5531</v>
      </c>
      <c r="D4322" s="1" t="s">
        <v>3847</v>
      </c>
      <c r="E4322" s="1" t="s">
        <v>186</v>
      </c>
      <c r="F4322" s="1" t="s">
        <v>5237</v>
      </c>
      <c r="G4322" s="1" t="s">
        <v>5238</v>
      </c>
      <c r="H4322" s="1" t="s">
        <v>50</v>
      </c>
      <c r="I4322" s="1" t="s">
        <v>84</v>
      </c>
      <c r="J4322" s="1" t="s">
        <v>85</v>
      </c>
      <c r="K4322" s="1" t="s">
        <v>5624</v>
      </c>
    </row>
    <row r="4323" spans="1:11">
      <c r="A4323" s="1">
        <v>12455</v>
      </c>
      <c r="B4323" s="1">
        <v>4211</v>
      </c>
      <c r="C4323" s="1" t="s">
        <v>5531</v>
      </c>
      <c r="D4323" s="1" t="s">
        <v>3847</v>
      </c>
      <c r="E4323" s="1" t="s">
        <v>186</v>
      </c>
      <c r="F4323" s="1" t="s">
        <v>5604</v>
      </c>
      <c r="G4323" s="1" t="s">
        <v>5605</v>
      </c>
      <c r="H4323" s="1" t="s">
        <v>780</v>
      </c>
      <c r="I4323" s="1" t="s">
        <v>5643</v>
      </c>
      <c r="J4323" s="1" t="s">
        <v>234</v>
      </c>
      <c r="K4323" s="1" t="s">
        <v>5624</v>
      </c>
    </row>
    <row r="4324" spans="1:11">
      <c r="A4324" s="1">
        <v>12455</v>
      </c>
      <c r="B4324" s="1">
        <v>4211</v>
      </c>
      <c r="C4324" s="1" t="s">
        <v>5531</v>
      </c>
      <c r="D4324" s="1" t="s">
        <v>3847</v>
      </c>
      <c r="E4324" s="1" t="s">
        <v>463</v>
      </c>
      <c r="F4324" s="1" t="s">
        <v>464</v>
      </c>
      <c r="G4324" s="1" t="s">
        <v>465</v>
      </c>
      <c r="H4324" s="1" t="s">
        <v>50</v>
      </c>
      <c r="I4324" s="1" t="s">
        <v>57</v>
      </c>
      <c r="J4324" s="1" t="s">
        <v>58</v>
      </c>
      <c r="K4324" s="1" t="s">
        <v>5624</v>
      </c>
    </row>
    <row r="4325" spans="1:11">
      <c r="A4325" s="1">
        <v>12455</v>
      </c>
      <c r="B4325" s="1">
        <v>4211</v>
      </c>
      <c r="C4325" s="1" t="s">
        <v>5531</v>
      </c>
      <c r="D4325" s="1" t="s">
        <v>3847</v>
      </c>
      <c r="E4325" s="1" t="s">
        <v>127</v>
      </c>
      <c r="F4325" s="1" t="s">
        <v>5644</v>
      </c>
      <c r="G4325" s="1" t="s">
        <v>5645</v>
      </c>
      <c r="H4325" s="1" t="s">
        <v>50</v>
      </c>
      <c r="I4325" s="1" t="s">
        <v>2625</v>
      </c>
      <c r="J4325" s="1" t="s">
        <v>2626</v>
      </c>
      <c r="K4325" s="1" t="s">
        <v>5624</v>
      </c>
    </row>
    <row r="4326" spans="1:11">
      <c r="A4326" s="1">
        <v>12455</v>
      </c>
      <c r="B4326" s="1">
        <v>4211</v>
      </c>
      <c r="C4326" s="1" t="s">
        <v>5531</v>
      </c>
      <c r="D4326" s="1" t="s">
        <v>3847</v>
      </c>
      <c r="E4326" s="1" t="s">
        <v>127</v>
      </c>
      <c r="F4326" s="1" t="s">
        <v>1666</v>
      </c>
      <c r="G4326" s="1" t="s">
        <v>1667</v>
      </c>
      <c r="H4326" s="1" t="s">
        <v>50</v>
      </c>
      <c r="I4326" s="1" t="s">
        <v>2625</v>
      </c>
      <c r="J4326" s="1" t="s">
        <v>2626</v>
      </c>
      <c r="K4326" s="1" t="s">
        <v>5624</v>
      </c>
    </row>
    <row r="4327" spans="1:11">
      <c r="A4327" s="1">
        <v>12455</v>
      </c>
      <c r="B4327" s="1">
        <v>4211</v>
      </c>
      <c r="C4327" s="1" t="s">
        <v>5531</v>
      </c>
      <c r="D4327" s="1" t="s">
        <v>3847</v>
      </c>
      <c r="E4327" s="1" t="s">
        <v>205</v>
      </c>
      <c r="F4327" s="1" t="s">
        <v>3202</v>
      </c>
      <c r="G4327" s="1" t="s">
        <v>3203</v>
      </c>
      <c r="H4327" s="1" t="s">
        <v>50</v>
      </c>
      <c r="I4327" s="1" t="s">
        <v>799</v>
      </c>
      <c r="J4327" s="1" t="s">
        <v>800</v>
      </c>
      <c r="K4327" s="1" t="s">
        <v>5624</v>
      </c>
    </row>
    <row r="4328" spans="1:11">
      <c r="A4328" s="1">
        <v>12455</v>
      </c>
      <c r="B4328" s="1">
        <v>4211</v>
      </c>
      <c r="C4328" s="1" t="s">
        <v>5531</v>
      </c>
      <c r="D4328" s="1" t="s">
        <v>3847</v>
      </c>
      <c r="E4328" s="1" t="s">
        <v>1673</v>
      </c>
      <c r="F4328" s="1" t="s">
        <v>4345</v>
      </c>
      <c r="G4328" s="1" t="s">
        <v>4346</v>
      </c>
      <c r="H4328" s="1" t="s">
        <v>62</v>
      </c>
      <c r="I4328" s="1" t="s">
        <v>5646</v>
      </c>
      <c r="J4328" s="1" t="s">
        <v>58</v>
      </c>
      <c r="K4328" s="1" t="s">
        <v>5624</v>
      </c>
    </row>
    <row r="4329" spans="1:11">
      <c r="A4329" s="1">
        <v>12455</v>
      </c>
      <c r="B4329" s="1">
        <v>4211</v>
      </c>
      <c r="C4329" s="1" t="s">
        <v>5531</v>
      </c>
      <c r="D4329" s="1" t="s">
        <v>3847</v>
      </c>
      <c r="E4329" s="1" t="s">
        <v>1128</v>
      </c>
      <c r="F4329" s="1" t="s">
        <v>5647</v>
      </c>
      <c r="G4329" s="1" t="s">
        <v>5648</v>
      </c>
      <c r="H4329" s="1" t="s">
        <v>50</v>
      </c>
      <c r="I4329" s="1" t="s">
        <v>2310</v>
      </c>
      <c r="J4329" s="1" t="s">
        <v>2311</v>
      </c>
      <c r="K4329" s="1" t="s">
        <v>5624</v>
      </c>
    </row>
    <row r="4330" spans="1:11">
      <c r="A4330" s="1">
        <v>12455</v>
      </c>
      <c r="B4330" s="1">
        <v>4211</v>
      </c>
      <c r="C4330" s="1" t="s">
        <v>5531</v>
      </c>
      <c r="D4330" s="1" t="s">
        <v>3847</v>
      </c>
      <c r="E4330" s="1" t="s">
        <v>444</v>
      </c>
      <c r="F4330" s="1" t="s">
        <v>445</v>
      </c>
      <c r="G4330" s="1" t="s">
        <v>446</v>
      </c>
      <c r="H4330" s="1" t="s">
        <v>50</v>
      </c>
      <c r="I4330" s="1" t="s">
        <v>145</v>
      </c>
      <c r="J4330" s="1" t="s">
        <v>146</v>
      </c>
      <c r="K4330" s="1" t="s">
        <v>5624</v>
      </c>
    </row>
    <row r="4331" spans="1:11">
      <c r="A4331" s="1">
        <v>12455</v>
      </c>
      <c r="B4331" s="1">
        <v>4211</v>
      </c>
      <c r="C4331" s="1" t="s">
        <v>5531</v>
      </c>
      <c r="D4331" s="1" t="s">
        <v>3847</v>
      </c>
      <c r="E4331" s="1" t="s">
        <v>444</v>
      </c>
      <c r="F4331" s="1" t="s">
        <v>445</v>
      </c>
      <c r="G4331" s="1" t="s">
        <v>446</v>
      </c>
      <c r="H4331" s="1" t="s">
        <v>50</v>
      </c>
      <c r="I4331" s="1" t="s">
        <v>145</v>
      </c>
      <c r="J4331" s="1" t="s">
        <v>146</v>
      </c>
      <c r="K4331" s="1" t="s">
        <v>5624</v>
      </c>
    </row>
    <row r="4332" spans="1:11">
      <c r="A4332" s="1">
        <v>12455</v>
      </c>
      <c r="B4332" s="1">
        <v>4211</v>
      </c>
      <c r="C4332" s="1" t="s">
        <v>5531</v>
      </c>
      <c r="D4332" s="1" t="s">
        <v>3847</v>
      </c>
      <c r="E4332" s="1" t="s">
        <v>444</v>
      </c>
      <c r="F4332" s="1" t="s">
        <v>445</v>
      </c>
      <c r="G4332" s="1" t="s">
        <v>446</v>
      </c>
      <c r="H4332" s="1" t="s">
        <v>50</v>
      </c>
      <c r="I4332" s="1" t="s">
        <v>145</v>
      </c>
      <c r="J4332" s="1" t="s">
        <v>146</v>
      </c>
      <c r="K4332" s="1" t="s">
        <v>5624</v>
      </c>
    </row>
    <row r="4333" spans="1:11">
      <c r="A4333" s="1">
        <v>12455</v>
      </c>
      <c r="B4333" s="1">
        <v>4211</v>
      </c>
      <c r="C4333" s="1" t="s">
        <v>5531</v>
      </c>
      <c r="D4333" s="1" t="s">
        <v>3847</v>
      </c>
      <c r="E4333" s="1" t="s">
        <v>444</v>
      </c>
      <c r="F4333" s="1" t="s">
        <v>445</v>
      </c>
      <c r="G4333" s="1" t="s">
        <v>446</v>
      </c>
      <c r="H4333" s="1" t="s">
        <v>50</v>
      </c>
      <c r="I4333" s="1" t="s">
        <v>145</v>
      </c>
      <c r="J4333" s="1" t="s">
        <v>146</v>
      </c>
      <c r="K4333" s="1" t="s">
        <v>5624</v>
      </c>
    </row>
    <row r="4334" spans="1:11">
      <c r="A4334" s="1">
        <v>12455</v>
      </c>
      <c r="B4334" s="1">
        <v>4211</v>
      </c>
      <c r="C4334" s="1" t="s">
        <v>5531</v>
      </c>
      <c r="D4334" s="1" t="s">
        <v>3847</v>
      </c>
      <c r="E4334" s="1" t="s">
        <v>65</v>
      </c>
      <c r="F4334" s="1" t="s">
        <v>1141</v>
      </c>
      <c r="G4334" s="1" t="s">
        <v>1142</v>
      </c>
      <c r="H4334" s="1" t="s">
        <v>50</v>
      </c>
      <c r="I4334" s="1" t="s">
        <v>5611</v>
      </c>
      <c r="J4334" s="1" t="s">
        <v>5612</v>
      </c>
      <c r="K4334" s="1" t="s">
        <v>5624</v>
      </c>
    </row>
    <row r="4335" spans="1:11">
      <c r="A4335" s="1">
        <v>12456</v>
      </c>
      <c r="B4335" s="1">
        <v>4211</v>
      </c>
      <c r="C4335" s="1" t="s">
        <v>5531</v>
      </c>
      <c r="D4335" s="1" t="s">
        <v>3847</v>
      </c>
      <c r="E4335" s="1" t="s">
        <v>2259</v>
      </c>
      <c r="F4335" s="1" t="s">
        <v>5622</v>
      </c>
      <c r="G4335" s="1" t="s">
        <v>5623</v>
      </c>
      <c r="H4335" s="1" t="s">
        <v>50</v>
      </c>
      <c r="I4335" s="1" t="s">
        <v>3027</v>
      </c>
      <c r="J4335" s="1" t="s">
        <v>3028</v>
      </c>
      <c r="K4335" s="1" t="s">
        <v>5649</v>
      </c>
    </row>
    <row r="4336" spans="1:11">
      <c r="A4336" s="1">
        <v>12456</v>
      </c>
      <c r="B4336" s="1">
        <v>4211</v>
      </c>
      <c r="C4336" s="1" t="s">
        <v>5531</v>
      </c>
      <c r="D4336" s="1" t="s">
        <v>3847</v>
      </c>
      <c r="E4336" s="1" t="s">
        <v>2259</v>
      </c>
      <c r="F4336" s="1" t="s">
        <v>5622</v>
      </c>
      <c r="G4336" s="1" t="s">
        <v>5623</v>
      </c>
      <c r="H4336" s="1" t="s">
        <v>466</v>
      </c>
      <c r="I4336" s="1" t="s">
        <v>3027</v>
      </c>
      <c r="J4336" s="1" t="s">
        <v>5650</v>
      </c>
      <c r="K4336" s="1" t="s">
        <v>5649</v>
      </c>
    </row>
    <row r="4337" spans="1:11">
      <c r="A4337" s="1">
        <v>12456</v>
      </c>
      <c r="B4337" s="1">
        <v>4211</v>
      </c>
      <c r="C4337" s="1" t="s">
        <v>5531</v>
      </c>
      <c r="D4337" s="1" t="s">
        <v>3847</v>
      </c>
      <c r="E4337" s="1" t="s">
        <v>2606</v>
      </c>
      <c r="F4337" s="1" t="s">
        <v>5625</v>
      </c>
      <c r="G4337" s="1" t="s">
        <v>5626</v>
      </c>
      <c r="H4337" s="1" t="s">
        <v>50</v>
      </c>
      <c r="I4337" s="1" t="s">
        <v>212</v>
      </c>
      <c r="J4337" s="1" t="s">
        <v>213</v>
      </c>
      <c r="K4337" s="1" t="s">
        <v>5649</v>
      </c>
    </row>
    <row r="4338" spans="1:11">
      <c r="A4338" s="1">
        <v>12456</v>
      </c>
      <c r="B4338" s="1">
        <v>4211</v>
      </c>
      <c r="C4338" s="1" t="s">
        <v>5531</v>
      </c>
      <c r="D4338" s="1" t="s">
        <v>3847</v>
      </c>
      <c r="E4338" s="1" t="s">
        <v>763</v>
      </c>
      <c r="F4338" s="1" t="s">
        <v>5627</v>
      </c>
      <c r="G4338" s="1" t="s">
        <v>5628</v>
      </c>
      <c r="H4338" s="1" t="s">
        <v>50</v>
      </c>
      <c r="I4338" s="1" t="s">
        <v>177</v>
      </c>
      <c r="J4338" s="1" t="s">
        <v>178</v>
      </c>
      <c r="K4338" s="1" t="s">
        <v>5649</v>
      </c>
    </row>
    <row r="4339" spans="1:11">
      <c r="A4339" s="1">
        <v>12456</v>
      </c>
      <c r="B4339" s="1">
        <v>4211</v>
      </c>
      <c r="C4339" s="1" t="s">
        <v>5531</v>
      </c>
      <c r="D4339" s="1" t="s">
        <v>3847</v>
      </c>
      <c r="E4339" s="1" t="s">
        <v>318</v>
      </c>
      <c r="F4339" s="1" t="s">
        <v>3334</v>
      </c>
      <c r="G4339" s="1" t="s">
        <v>3335</v>
      </c>
      <c r="H4339" s="1" t="s">
        <v>50</v>
      </c>
      <c r="I4339" s="1" t="s">
        <v>433</v>
      </c>
      <c r="J4339" s="1" t="s">
        <v>434</v>
      </c>
      <c r="K4339" s="1" t="s">
        <v>5649</v>
      </c>
    </row>
    <row r="4340" spans="1:11">
      <c r="A4340" s="1">
        <v>12456</v>
      </c>
      <c r="B4340" s="1">
        <v>4211</v>
      </c>
      <c r="C4340" s="1" t="s">
        <v>5531</v>
      </c>
      <c r="D4340" s="1" t="s">
        <v>3847</v>
      </c>
      <c r="E4340" s="1" t="s">
        <v>328</v>
      </c>
      <c r="F4340" s="1" t="s">
        <v>5629</v>
      </c>
      <c r="G4340" s="1" t="s">
        <v>5630</v>
      </c>
      <c r="H4340" s="1" t="s">
        <v>62</v>
      </c>
      <c r="I4340" s="1" t="s">
        <v>5631</v>
      </c>
      <c r="J4340" s="1" t="s">
        <v>123</v>
      </c>
      <c r="K4340" s="1" t="s">
        <v>5649</v>
      </c>
    </row>
    <row r="4341" spans="1:11">
      <c r="A4341" s="1">
        <v>12456</v>
      </c>
      <c r="B4341" s="1">
        <v>4211</v>
      </c>
      <c r="C4341" s="1" t="s">
        <v>5531</v>
      </c>
      <c r="D4341" s="1" t="s">
        <v>3847</v>
      </c>
      <c r="E4341" s="1" t="s">
        <v>328</v>
      </c>
      <c r="F4341" s="1" t="s">
        <v>981</v>
      </c>
      <c r="G4341" s="1" t="s">
        <v>982</v>
      </c>
      <c r="H4341" s="1" t="s">
        <v>50</v>
      </c>
      <c r="I4341" s="1" t="s">
        <v>316</v>
      </c>
      <c r="J4341" s="1" t="s">
        <v>265</v>
      </c>
      <c r="K4341" s="1" t="s">
        <v>5649</v>
      </c>
    </row>
    <row r="4342" spans="1:11">
      <c r="A4342" s="1">
        <v>12456</v>
      </c>
      <c r="B4342" s="1">
        <v>4211</v>
      </c>
      <c r="C4342" s="1" t="s">
        <v>5531</v>
      </c>
      <c r="D4342" s="1" t="s">
        <v>3847</v>
      </c>
      <c r="E4342" s="1" t="s">
        <v>395</v>
      </c>
      <c r="F4342" s="1" t="s">
        <v>396</v>
      </c>
      <c r="G4342" s="1" t="s">
        <v>397</v>
      </c>
      <c r="H4342" s="1" t="s">
        <v>62</v>
      </c>
      <c r="I4342" s="1" t="s">
        <v>5632</v>
      </c>
      <c r="J4342" s="1" t="s">
        <v>1006</v>
      </c>
      <c r="K4342" s="1" t="s">
        <v>5649</v>
      </c>
    </row>
    <row r="4343" spans="1:11">
      <c r="A4343" s="1">
        <v>12456</v>
      </c>
      <c r="B4343" s="1">
        <v>4211</v>
      </c>
      <c r="C4343" s="1" t="s">
        <v>5531</v>
      </c>
      <c r="D4343" s="1" t="s">
        <v>3847</v>
      </c>
      <c r="E4343" s="1" t="s">
        <v>398</v>
      </c>
      <c r="F4343" s="1" t="s">
        <v>2177</v>
      </c>
      <c r="G4343" s="1" t="s">
        <v>400</v>
      </c>
      <c r="H4343" s="1" t="s">
        <v>50</v>
      </c>
      <c r="I4343" s="1" t="s">
        <v>351</v>
      </c>
      <c r="J4343" s="1" t="s">
        <v>352</v>
      </c>
      <c r="K4343" s="1" t="s">
        <v>5649</v>
      </c>
    </row>
    <row r="4344" spans="1:11">
      <c r="A4344" s="1">
        <v>12456</v>
      </c>
      <c r="B4344" s="1">
        <v>4211</v>
      </c>
      <c r="C4344" s="1" t="s">
        <v>5531</v>
      </c>
      <c r="D4344" s="1" t="s">
        <v>3847</v>
      </c>
      <c r="E4344" s="1" t="s">
        <v>398</v>
      </c>
      <c r="F4344" s="1" t="s">
        <v>1864</v>
      </c>
      <c r="G4344" s="1" t="s">
        <v>1865</v>
      </c>
      <c r="H4344" s="1" t="s">
        <v>50</v>
      </c>
      <c r="I4344" s="1" t="s">
        <v>2183</v>
      </c>
      <c r="J4344" s="1" t="s">
        <v>2184</v>
      </c>
      <c r="K4344" s="1" t="s">
        <v>5649</v>
      </c>
    </row>
    <row r="4345" spans="1:11">
      <c r="A4345" s="1">
        <v>12456</v>
      </c>
      <c r="B4345" s="1">
        <v>4211</v>
      </c>
      <c r="C4345" s="1" t="s">
        <v>5531</v>
      </c>
      <c r="D4345" s="1" t="s">
        <v>3847</v>
      </c>
      <c r="E4345" s="1" t="s">
        <v>331</v>
      </c>
      <c r="F4345" s="1" t="s">
        <v>5408</v>
      </c>
      <c r="G4345" s="1" t="s">
        <v>5409</v>
      </c>
      <c r="H4345" s="1" t="s">
        <v>50</v>
      </c>
      <c r="I4345" s="1" t="s">
        <v>153</v>
      </c>
      <c r="J4345" s="1" t="s">
        <v>154</v>
      </c>
      <c r="K4345" s="1" t="s">
        <v>5649</v>
      </c>
    </row>
    <row r="4346" spans="1:11">
      <c r="A4346" s="1">
        <v>12456</v>
      </c>
      <c r="B4346" s="1">
        <v>4211</v>
      </c>
      <c r="C4346" s="1" t="s">
        <v>5531</v>
      </c>
      <c r="D4346" s="1" t="s">
        <v>3847</v>
      </c>
      <c r="E4346" s="1" t="s">
        <v>427</v>
      </c>
      <c r="F4346" s="1" t="s">
        <v>644</v>
      </c>
      <c r="G4346" s="1" t="s">
        <v>645</v>
      </c>
      <c r="H4346" s="1" t="s">
        <v>50</v>
      </c>
      <c r="I4346" s="1" t="s">
        <v>435</v>
      </c>
      <c r="J4346" s="1" t="s">
        <v>436</v>
      </c>
      <c r="K4346" s="1" t="s">
        <v>5649</v>
      </c>
    </row>
    <row r="4347" spans="1:11">
      <c r="A4347" s="1">
        <v>12456</v>
      </c>
      <c r="B4347" s="1">
        <v>4211</v>
      </c>
      <c r="C4347" s="1" t="s">
        <v>5531</v>
      </c>
      <c r="D4347" s="1" t="s">
        <v>3847</v>
      </c>
      <c r="E4347" s="1" t="s">
        <v>430</v>
      </c>
      <c r="F4347" s="1" t="s">
        <v>5614</v>
      </c>
      <c r="G4347" s="1" t="s">
        <v>5615</v>
      </c>
      <c r="H4347" s="1" t="s">
        <v>50</v>
      </c>
      <c r="I4347" s="1" t="s">
        <v>1034</v>
      </c>
      <c r="J4347" s="1" t="s">
        <v>1035</v>
      </c>
      <c r="K4347" s="1" t="s">
        <v>5649</v>
      </c>
    </row>
    <row r="4348" spans="1:11">
      <c r="A4348" s="1">
        <v>12456</v>
      </c>
      <c r="B4348" s="1">
        <v>4211</v>
      </c>
      <c r="C4348" s="1" t="s">
        <v>5531</v>
      </c>
      <c r="D4348" s="1" t="s">
        <v>3847</v>
      </c>
      <c r="E4348" s="1" t="s">
        <v>430</v>
      </c>
      <c r="F4348" s="1" t="s">
        <v>4779</v>
      </c>
      <c r="G4348" s="1" t="s">
        <v>4780</v>
      </c>
      <c r="H4348" s="1" t="s">
        <v>50</v>
      </c>
      <c r="I4348" s="1" t="s">
        <v>122</v>
      </c>
      <c r="J4348" s="1" t="s">
        <v>123</v>
      </c>
      <c r="K4348" s="1" t="s">
        <v>5649</v>
      </c>
    </row>
    <row r="4349" spans="1:11">
      <c r="A4349" s="1">
        <v>12456</v>
      </c>
      <c r="B4349" s="1">
        <v>4211</v>
      </c>
      <c r="C4349" s="1" t="s">
        <v>5531</v>
      </c>
      <c r="D4349" s="1" t="s">
        <v>3847</v>
      </c>
      <c r="E4349" s="1" t="s">
        <v>379</v>
      </c>
      <c r="F4349" s="1" t="s">
        <v>5633</v>
      </c>
      <c r="G4349" s="1" t="s">
        <v>5634</v>
      </c>
      <c r="H4349" s="1" t="s">
        <v>50</v>
      </c>
      <c r="I4349" s="1" t="s">
        <v>435</v>
      </c>
      <c r="J4349" s="1" t="s">
        <v>436</v>
      </c>
      <c r="K4349" s="1" t="s">
        <v>5649</v>
      </c>
    </row>
    <row r="4350" spans="1:11">
      <c r="A4350" s="1">
        <v>12456</v>
      </c>
      <c r="B4350" s="1">
        <v>4211</v>
      </c>
      <c r="C4350" s="1" t="s">
        <v>5531</v>
      </c>
      <c r="D4350" s="1" t="s">
        <v>3847</v>
      </c>
      <c r="E4350" s="1" t="s">
        <v>379</v>
      </c>
      <c r="F4350" s="1" t="s">
        <v>5635</v>
      </c>
      <c r="G4350" s="1" t="s">
        <v>5636</v>
      </c>
      <c r="H4350" s="1" t="s">
        <v>50</v>
      </c>
      <c r="I4350" s="1" t="s">
        <v>153</v>
      </c>
      <c r="J4350" s="1" t="s">
        <v>154</v>
      </c>
      <c r="K4350" s="1" t="s">
        <v>5649</v>
      </c>
    </row>
    <row r="4351" spans="1:11">
      <c r="A4351" s="1">
        <v>12456</v>
      </c>
      <c r="B4351" s="1">
        <v>4211</v>
      </c>
      <c r="C4351" s="1" t="s">
        <v>5531</v>
      </c>
      <c r="D4351" s="1" t="s">
        <v>3847</v>
      </c>
      <c r="E4351" s="1" t="s">
        <v>947</v>
      </c>
      <c r="F4351" s="1" t="s">
        <v>5637</v>
      </c>
      <c r="G4351" s="1" t="s">
        <v>5638</v>
      </c>
      <c r="H4351" s="1" t="s">
        <v>50</v>
      </c>
      <c r="I4351" s="1" t="s">
        <v>161</v>
      </c>
      <c r="J4351" s="1" t="s">
        <v>162</v>
      </c>
      <c r="K4351" s="1" t="s">
        <v>5649</v>
      </c>
    </row>
    <row r="4352" spans="1:11">
      <c r="A4352" s="1">
        <v>12456</v>
      </c>
      <c r="B4352" s="1">
        <v>4211</v>
      </c>
      <c r="C4352" s="1" t="s">
        <v>5531</v>
      </c>
      <c r="D4352" s="1" t="s">
        <v>3847</v>
      </c>
      <c r="E4352" s="1" t="s">
        <v>257</v>
      </c>
      <c r="F4352" s="1" t="s">
        <v>258</v>
      </c>
      <c r="G4352" s="1" t="s">
        <v>259</v>
      </c>
      <c r="H4352" s="1" t="s">
        <v>50</v>
      </c>
      <c r="I4352" s="1" t="s">
        <v>57</v>
      </c>
      <c r="J4352" s="1" t="s">
        <v>58</v>
      </c>
      <c r="K4352" s="1" t="s">
        <v>5649</v>
      </c>
    </row>
    <row r="4353" spans="1:11">
      <c r="A4353" s="1">
        <v>12456</v>
      </c>
      <c r="B4353" s="1">
        <v>4211</v>
      </c>
      <c r="C4353" s="1" t="s">
        <v>5531</v>
      </c>
      <c r="D4353" s="1" t="s">
        <v>3847</v>
      </c>
      <c r="E4353" s="1" t="s">
        <v>872</v>
      </c>
      <c r="F4353" s="1" t="s">
        <v>5639</v>
      </c>
      <c r="G4353" s="1" t="s">
        <v>5640</v>
      </c>
      <c r="H4353" s="1" t="s">
        <v>50</v>
      </c>
      <c r="I4353" s="1" t="s">
        <v>321</v>
      </c>
      <c r="J4353" s="1" t="s">
        <v>322</v>
      </c>
      <c r="K4353" s="1" t="s">
        <v>5649</v>
      </c>
    </row>
    <row r="4354" spans="1:11">
      <c r="A4354" s="1">
        <v>12456</v>
      </c>
      <c r="B4354" s="1">
        <v>4211</v>
      </c>
      <c r="C4354" s="1" t="s">
        <v>5531</v>
      </c>
      <c r="D4354" s="1" t="s">
        <v>3847</v>
      </c>
      <c r="E4354" s="1" t="s">
        <v>513</v>
      </c>
      <c r="F4354" s="1" t="s">
        <v>5641</v>
      </c>
      <c r="G4354" s="1" t="s">
        <v>5642</v>
      </c>
      <c r="H4354" s="1" t="s">
        <v>50</v>
      </c>
      <c r="I4354" s="1" t="s">
        <v>84</v>
      </c>
      <c r="J4354" s="1" t="s">
        <v>85</v>
      </c>
      <c r="K4354" s="1" t="s">
        <v>5649</v>
      </c>
    </row>
    <row r="4355" spans="1:11">
      <c r="A4355" s="1">
        <v>12456</v>
      </c>
      <c r="B4355" s="1">
        <v>4211</v>
      </c>
      <c r="C4355" s="1" t="s">
        <v>5531</v>
      </c>
      <c r="D4355" s="1" t="s">
        <v>3847</v>
      </c>
      <c r="E4355" s="1" t="s">
        <v>596</v>
      </c>
      <c r="F4355" s="1" t="s">
        <v>5599</v>
      </c>
      <c r="G4355" s="1" t="s">
        <v>5600</v>
      </c>
      <c r="H4355" s="1" t="s">
        <v>50</v>
      </c>
      <c r="I4355" s="1" t="s">
        <v>3455</v>
      </c>
      <c r="J4355" s="1" t="s">
        <v>1172</v>
      </c>
      <c r="K4355" s="1" t="s">
        <v>5649</v>
      </c>
    </row>
    <row r="4356" spans="1:11">
      <c r="A4356" s="1">
        <v>12456</v>
      </c>
      <c r="B4356" s="1">
        <v>4211</v>
      </c>
      <c r="C4356" s="1" t="s">
        <v>5531</v>
      </c>
      <c r="D4356" s="1" t="s">
        <v>3847</v>
      </c>
      <c r="E4356" s="1" t="s">
        <v>596</v>
      </c>
      <c r="F4356" s="1" t="s">
        <v>5599</v>
      </c>
      <c r="G4356" s="1" t="s">
        <v>5600</v>
      </c>
      <c r="H4356" s="1" t="s">
        <v>50</v>
      </c>
      <c r="I4356" s="1" t="s">
        <v>3455</v>
      </c>
      <c r="J4356" s="1" t="s">
        <v>1172</v>
      </c>
      <c r="K4356" s="1" t="s">
        <v>5649</v>
      </c>
    </row>
    <row r="4357" spans="1:11">
      <c r="A4357" s="1">
        <v>12456</v>
      </c>
      <c r="B4357" s="1">
        <v>4211</v>
      </c>
      <c r="C4357" s="1" t="s">
        <v>5531</v>
      </c>
      <c r="D4357" s="1" t="s">
        <v>3847</v>
      </c>
      <c r="E4357" s="1" t="s">
        <v>71</v>
      </c>
      <c r="F4357" s="1" t="s">
        <v>601</v>
      </c>
      <c r="G4357" s="1" t="s">
        <v>602</v>
      </c>
      <c r="H4357" s="1" t="s">
        <v>50</v>
      </c>
      <c r="I4357" s="1" t="s">
        <v>74</v>
      </c>
      <c r="J4357" s="1" t="s">
        <v>75</v>
      </c>
      <c r="K4357" s="1" t="s">
        <v>5649</v>
      </c>
    </row>
    <row r="4358" spans="1:11">
      <c r="A4358" s="1">
        <v>12456</v>
      </c>
      <c r="B4358" s="1">
        <v>4211</v>
      </c>
      <c r="C4358" s="1" t="s">
        <v>5531</v>
      </c>
      <c r="D4358" s="1" t="s">
        <v>3847</v>
      </c>
      <c r="E4358" s="1" t="s">
        <v>1250</v>
      </c>
      <c r="F4358" s="1" t="s">
        <v>1251</v>
      </c>
      <c r="G4358" s="1" t="s">
        <v>1252</v>
      </c>
      <c r="H4358" s="1" t="s">
        <v>50</v>
      </c>
      <c r="I4358" s="1" t="s">
        <v>494</v>
      </c>
      <c r="J4358" s="1" t="s">
        <v>495</v>
      </c>
      <c r="K4358" s="1" t="s">
        <v>5649</v>
      </c>
    </row>
    <row r="4359" spans="1:11">
      <c r="A4359" s="1">
        <v>12456</v>
      </c>
      <c r="B4359" s="1">
        <v>4211</v>
      </c>
      <c r="C4359" s="1" t="s">
        <v>5531</v>
      </c>
      <c r="D4359" s="1" t="s">
        <v>3847</v>
      </c>
      <c r="E4359" s="1" t="s">
        <v>1250</v>
      </c>
      <c r="F4359" s="1" t="s">
        <v>1251</v>
      </c>
      <c r="G4359" s="1" t="s">
        <v>1252</v>
      </c>
      <c r="H4359" s="1" t="s">
        <v>50</v>
      </c>
      <c r="I4359" s="1" t="s">
        <v>494</v>
      </c>
      <c r="J4359" s="1" t="s">
        <v>495</v>
      </c>
      <c r="K4359" s="1" t="s">
        <v>5649</v>
      </c>
    </row>
    <row r="4360" spans="1:11">
      <c r="A4360" s="1">
        <v>12456</v>
      </c>
      <c r="B4360" s="1">
        <v>4211</v>
      </c>
      <c r="C4360" s="1" t="s">
        <v>5531</v>
      </c>
      <c r="D4360" s="1" t="s">
        <v>3847</v>
      </c>
      <c r="E4360" s="1" t="s">
        <v>186</v>
      </c>
      <c r="F4360" s="1" t="s">
        <v>5237</v>
      </c>
      <c r="G4360" s="1" t="s">
        <v>5238</v>
      </c>
      <c r="H4360" s="1" t="s">
        <v>50</v>
      </c>
      <c r="I4360" s="1" t="s">
        <v>84</v>
      </c>
      <c r="J4360" s="1" t="s">
        <v>85</v>
      </c>
      <c r="K4360" s="1" t="s">
        <v>5649</v>
      </c>
    </row>
    <row r="4361" spans="1:11">
      <c r="A4361" s="1">
        <v>12456</v>
      </c>
      <c r="B4361" s="1">
        <v>4211</v>
      </c>
      <c r="C4361" s="1" t="s">
        <v>5531</v>
      </c>
      <c r="D4361" s="1" t="s">
        <v>3847</v>
      </c>
      <c r="E4361" s="1" t="s">
        <v>186</v>
      </c>
      <c r="F4361" s="1" t="s">
        <v>5604</v>
      </c>
      <c r="G4361" s="1" t="s">
        <v>5605</v>
      </c>
      <c r="H4361" s="1" t="s">
        <v>780</v>
      </c>
      <c r="I4361" s="1" t="s">
        <v>5643</v>
      </c>
      <c r="J4361" s="1" t="s">
        <v>234</v>
      </c>
      <c r="K4361" s="1" t="s">
        <v>5649</v>
      </c>
    </row>
    <row r="4362" spans="1:11">
      <c r="A4362" s="1">
        <v>12456</v>
      </c>
      <c r="B4362" s="1">
        <v>4211</v>
      </c>
      <c r="C4362" s="1" t="s">
        <v>5531</v>
      </c>
      <c r="D4362" s="1" t="s">
        <v>3847</v>
      </c>
      <c r="E4362" s="1" t="s">
        <v>463</v>
      </c>
      <c r="F4362" s="1" t="s">
        <v>464</v>
      </c>
      <c r="G4362" s="1" t="s">
        <v>465</v>
      </c>
      <c r="H4362" s="1" t="s">
        <v>50</v>
      </c>
      <c r="I4362" s="1" t="s">
        <v>57</v>
      </c>
      <c r="J4362" s="1" t="s">
        <v>58</v>
      </c>
      <c r="K4362" s="1" t="s">
        <v>5649</v>
      </c>
    </row>
    <row r="4363" spans="1:11">
      <c r="A4363" s="1">
        <v>12456</v>
      </c>
      <c r="B4363" s="1">
        <v>4211</v>
      </c>
      <c r="C4363" s="1" t="s">
        <v>5531</v>
      </c>
      <c r="D4363" s="1" t="s">
        <v>3847</v>
      </c>
      <c r="E4363" s="1" t="s">
        <v>127</v>
      </c>
      <c r="F4363" s="1" t="s">
        <v>5644</v>
      </c>
      <c r="G4363" s="1" t="s">
        <v>5645</v>
      </c>
      <c r="H4363" s="1" t="s">
        <v>50</v>
      </c>
      <c r="I4363" s="1" t="s">
        <v>2625</v>
      </c>
      <c r="J4363" s="1" t="s">
        <v>2626</v>
      </c>
      <c r="K4363" s="1" t="s">
        <v>5649</v>
      </c>
    </row>
    <row r="4364" spans="1:11">
      <c r="A4364" s="1">
        <v>12456</v>
      </c>
      <c r="B4364" s="1">
        <v>4211</v>
      </c>
      <c r="C4364" s="1" t="s">
        <v>5531</v>
      </c>
      <c r="D4364" s="1" t="s">
        <v>3847</v>
      </c>
      <c r="E4364" s="1" t="s">
        <v>127</v>
      </c>
      <c r="F4364" s="1" t="s">
        <v>1666</v>
      </c>
      <c r="G4364" s="1" t="s">
        <v>1667</v>
      </c>
      <c r="H4364" s="1" t="s">
        <v>50</v>
      </c>
      <c r="I4364" s="1" t="s">
        <v>2625</v>
      </c>
      <c r="J4364" s="1" t="s">
        <v>2626</v>
      </c>
      <c r="K4364" s="1" t="s">
        <v>5649</v>
      </c>
    </row>
    <row r="4365" spans="1:11">
      <c r="A4365" s="1">
        <v>12456</v>
      </c>
      <c r="B4365" s="1">
        <v>4211</v>
      </c>
      <c r="C4365" s="1" t="s">
        <v>5531</v>
      </c>
      <c r="D4365" s="1" t="s">
        <v>3847</v>
      </c>
      <c r="E4365" s="1" t="s">
        <v>205</v>
      </c>
      <c r="F4365" s="1" t="s">
        <v>3202</v>
      </c>
      <c r="G4365" s="1" t="s">
        <v>3203</v>
      </c>
      <c r="H4365" s="1" t="s">
        <v>50</v>
      </c>
      <c r="I4365" s="1" t="s">
        <v>799</v>
      </c>
      <c r="J4365" s="1" t="s">
        <v>800</v>
      </c>
      <c r="K4365" s="1" t="s">
        <v>5649</v>
      </c>
    </row>
    <row r="4366" spans="1:11">
      <c r="A4366" s="1">
        <v>12456</v>
      </c>
      <c r="B4366" s="1">
        <v>4211</v>
      </c>
      <c r="C4366" s="1" t="s">
        <v>5531</v>
      </c>
      <c r="D4366" s="1" t="s">
        <v>3847</v>
      </c>
      <c r="E4366" s="1" t="s">
        <v>1673</v>
      </c>
      <c r="F4366" s="1" t="s">
        <v>4345</v>
      </c>
      <c r="G4366" s="1" t="s">
        <v>4346</v>
      </c>
      <c r="H4366" s="1" t="s">
        <v>62</v>
      </c>
      <c r="I4366" s="1" t="s">
        <v>5646</v>
      </c>
      <c r="J4366" s="1" t="s">
        <v>58</v>
      </c>
      <c r="K4366" s="1" t="s">
        <v>5649</v>
      </c>
    </row>
    <row r="4367" spans="1:11">
      <c r="A4367" s="1">
        <v>12456</v>
      </c>
      <c r="B4367" s="1">
        <v>4211</v>
      </c>
      <c r="C4367" s="1" t="s">
        <v>5531</v>
      </c>
      <c r="D4367" s="1" t="s">
        <v>3847</v>
      </c>
      <c r="E4367" s="1" t="s">
        <v>1128</v>
      </c>
      <c r="F4367" s="1" t="s">
        <v>5647</v>
      </c>
      <c r="G4367" s="1" t="s">
        <v>5648</v>
      </c>
      <c r="H4367" s="1" t="s">
        <v>50</v>
      </c>
      <c r="I4367" s="1" t="s">
        <v>4082</v>
      </c>
      <c r="J4367" s="1" t="s">
        <v>4083</v>
      </c>
      <c r="K4367" s="1" t="s">
        <v>5649</v>
      </c>
    </row>
    <row r="4368" spans="1:11">
      <c r="A4368" s="1">
        <v>12456</v>
      </c>
      <c r="B4368" s="1">
        <v>4211</v>
      </c>
      <c r="C4368" s="1" t="s">
        <v>5531</v>
      </c>
      <c r="D4368" s="1" t="s">
        <v>3847</v>
      </c>
      <c r="E4368" s="1" t="s">
        <v>444</v>
      </c>
      <c r="F4368" s="1" t="s">
        <v>445</v>
      </c>
      <c r="G4368" s="1" t="s">
        <v>446</v>
      </c>
      <c r="H4368" s="1" t="s">
        <v>50</v>
      </c>
      <c r="I4368" s="1" t="s">
        <v>145</v>
      </c>
      <c r="J4368" s="1" t="s">
        <v>146</v>
      </c>
      <c r="K4368" s="1" t="s">
        <v>5649</v>
      </c>
    </row>
    <row r="4369" spans="1:11">
      <c r="A4369" s="1">
        <v>12456</v>
      </c>
      <c r="B4369" s="1">
        <v>4211</v>
      </c>
      <c r="C4369" s="1" t="s">
        <v>5531</v>
      </c>
      <c r="D4369" s="1" t="s">
        <v>3847</v>
      </c>
      <c r="E4369" s="1" t="s">
        <v>444</v>
      </c>
      <c r="F4369" s="1" t="s">
        <v>445</v>
      </c>
      <c r="G4369" s="1" t="s">
        <v>446</v>
      </c>
      <c r="H4369" s="1" t="s">
        <v>50</v>
      </c>
      <c r="I4369" s="1" t="s">
        <v>145</v>
      </c>
      <c r="J4369" s="1" t="s">
        <v>146</v>
      </c>
      <c r="K4369" s="1" t="s">
        <v>5649</v>
      </c>
    </row>
    <row r="4370" spans="1:11">
      <c r="A4370" s="1">
        <v>12456</v>
      </c>
      <c r="B4370" s="1">
        <v>4211</v>
      </c>
      <c r="C4370" s="1" t="s">
        <v>5531</v>
      </c>
      <c r="D4370" s="1" t="s">
        <v>3847</v>
      </c>
      <c r="E4370" s="1" t="s">
        <v>444</v>
      </c>
      <c r="F4370" s="1" t="s">
        <v>445</v>
      </c>
      <c r="G4370" s="1" t="s">
        <v>446</v>
      </c>
      <c r="H4370" s="1" t="s">
        <v>50</v>
      </c>
      <c r="I4370" s="1" t="s">
        <v>145</v>
      </c>
      <c r="J4370" s="1" t="s">
        <v>146</v>
      </c>
      <c r="K4370" s="1" t="s">
        <v>5649</v>
      </c>
    </row>
    <row r="4371" spans="1:11">
      <c r="A4371" s="1">
        <v>12456</v>
      </c>
      <c r="B4371" s="1">
        <v>4211</v>
      </c>
      <c r="C4371" s="1" t="s">
        <v>5531</v>
      </c>
      <c r="D4371" s="1" t="s">
        <v>3847</v>
      </c>
      <c r="E4371" s="1" t="s">
        <v>444</v>
      </c>
      <c r="F4371" s="1" t="s">
        <v>445</v>
      </c>
      <c r="G4371" s="1" t="s">
        <v>446</v>
      </c>
      <c r="H4371" s="1" t="s">
        <v>50</v>
      </c>
      <c r="I4371" s="1" t="s">
        <v>145</v>
      </c>
      <c r="J4371" s="1" t="s">
        <v>146</v>
      </c>
      <c r="K4371" s="1" t="s">
        <v>5649</v>
      </c>
    </row>
    <row r="4372" spans="1:11">
      <c r="A4372" s="1">
        <v>12456</v>
      </c>
      <c r="B4372" s="1">
        <v>4211</v>
      </c>
      <c r="C4372" s="1" t="s">
        <v>5531</v>
      </c>
      <c r="D4372" s="1" t="s">
        <v>3847</v>
      </c>
      <c r="E4372" s="1" t="s">
        <v>65</v>
      </c>
      <c r="F4372" s="1" t="s">
        <v>1141</v>
      </c>
      <c r="G4372" s="1" t="s">
        <v>1142</v>
      </c>
      <c r="H4372" s="1" t="s">
        <v>50</v>
      </c>
      <c r="I4372" s="1" t="s">
        <v>5611</v>
      </c>
      <c r="J4372" s="1" t="s">
        <v>5612</v>
      </c>
      <c r="K4372" s="1" t="s">
        <v>5649</v>
      </c>
    </row>
    <row r="4373" spans="1:11">
      <c r="A4373" s="1">
        <v>12456</v>
      </c>
      <c r="B4373" s="1">
        <v>4211</v>
      </c>
      <c r="C4373" s="1" t="s">
        <v>5531</v>
      </c>
      <c r="D4373" s="1" t="s">
        <v>3847</v>
      </c>
      <c r="E4373" s="1" t="s">
        <v>65</v>
      </c>
      <c r="F4373" s="1" t="s">
        <v>1224</v>
      </c>
      <c r="G4373" s="1" t="s">
        <v>1225</v>
      </c>
      <c r="H4373" s="1" t="s">
        <v>50</v>
      </c>
      <c r="I4373" s="1" t="s">
        <v>5651</v>
      </c>
      <c r="J4373" s="1" t="s">
        <v>3346</v>
      </c>
      <c r="K4373" s="1" t="s">
        <v>5649</v>
      </c>
    </row>
    <row r="4374" spans="1:11">
      <c r="A4374" s="1">
        <v>12476</v>
      </c>
      <c r="B4374" s="1">
        <v>4174</v>
      </c>
      <c r="C4374" s="1" t="s">
        <v>5531</v>
      </c>
      <c r="D4374" s="1" t="s">
        <v>5652</v>
      </c>
      <c r="E4374" s="1" t="s">
        <v>65</v>
      </c>
      <c r="F4374" s="1" t="s">
        <v>1196</v>
      </c>
      <c r="G4374" s="1" t="s">
        <v>1197</v>
      </c>
      <c r="H4374" s="1" t="s">
        <v>50</v>
      </c>
      <c r="I4374" s="1" t="s">
        <v>99</v>
      </c>
      <c r="J4374" s="1" t="s">
        <v>100</v>
      </c>
      <c r="K4374" s="1" t="s">
        <v>100</v>
      </c>
    </row>
    <row r="4375" spans="1:11">
      <c r="A4375" s="1">
        <v>12537</v>
      </c>
      <c r="B4375" s="1">
        <v>4038</v>
      </c>
      <c r="C4375" s="1" t="s">
        <v>5531</v>
      </c>
      <c r="D4375" s="1" t="s">
        <v>5653</v>
      </c>
      <c r="E4375" s="1" t="s">
        <v>784</v>
      </c>
      <c r="F4375" s="1" t="s">
        <v>5597</v>
      </c>
      <c r="G4375" s="1" t="s">
        <v>5598</v>
      </c>
      <c r="H4375" s="1" t="s">
        <v>50</v>
      </c>
      <c r="I4375" s="1" t="s">
        <v>542</v>
      </c>
      <c r="J4375" s="1" t="s">
        <v>543</v>
      </c>
      <c r="K4375" s="1" t="s">
        <v>5654</v>
      </c>
    </row>
    <row r="4376" spans="1:11">
      <c r="A4376" s="1">
        <v>12537</v>
      </c>
      <c r="B4376" s="1">
        <v>4038</v>
      </c>
      <c r="C4376" s="1" t="s">
        <v>5531</v>
      </c>
      <c r="D4376" s="1" t="s">
        <v>5653</v>
      </c>
      <c r="E4376" s="1" t="s">
        <v>784</v>
      </c>
      <c r="F4376" s="1" t="s">
        <v>5597</v>
      </c>
      <c r="G4376" s="1" t="s">
        <v>5598</v>
      </c>
      <c r="H4376" s="1" t="s">
        <v>50</v>
      </c>
      <c r="I4376" s="1" t="s">
        <v>321</v>
      </c>
      <c r="J4376" s="1" t="s">
        <v>322</v>
      </c>
      <c r="K4376" s="1" t="s">
        <v>5654</v>
      </c>
    </row>
    <row r="4377" spans="1:11">
      <c r="A4377" s="1">
        <v>12537</v>
      </c>
      <c r="B4377" s="1">
        <v>4038</v>
      </c>
      <c r="C4377" s="1" t="s">
        <v>5531</v>
      </c>
      <c r="D4377" s="1" t="s">
        <v>5653</v>
      </c>
      <c r="E4377" s="1" t="s">
        <v>1181</v>
      </c>
      <c r="F4377" s="1" t="s">
        <v>2775</v>
      </c>
      <c r="G4377" s="1" t="s">
        <v>2776</v>
      </c>
      <c r="H4377" s="1" t="s">
        <v>50</v>
      </c>
      <c r="I4377" s="1" t="s">
        <v>619</v>
      </c>
      <c r="J4377" s="1" t="s">
        <v>620</v>
      </c>
      <c r="K4377" s="1" t="s">
        <v>5654</v>
      </c>
    </row>
    <row r="4378" spans="1:11">
      <c r="A4378" s="1">
        <v>12537</v>
      </c>
      <c r="B4378" s="1">
        <v>4038</v>
      </c>
      <c r="C4378" s="1" t="s">
        <v>5531</v>
      </c>
      <c r="D4378" s="1" t="s">
        <v>5653</v>
      </c>
      <c r="E4378" s="1" t="s">
        <v>1181</v>
      </c>
      <c r="F4378" s="1" t="s">
        <v>2775</v>
      </c>
      <c r="G4378" s="1" t="s">
        <v>2776</v>
      </c>
      <c r="H4378" s="1" t="s">
        <v>50</v>
      </c>
      <c r="I4378" s="1" t="s">
        <v>619</v>
      </c>
      <c r="J4378" s="1" t="s">
        <v>620</v>
      </c>
      <c r="K4378" s="1" t="s">
        <v>5654</v>
      </c>
    </row>
    <row r="4379" spans="1:11">
      <c r="A4379" s="1">
        <v>12537</v>
      </c>
      <c r="B4379" s="1">
        <v>4038</v>
      </c>
      <c r="C4379" s="1" t="s">
        <v>5531</v>
      </c>
      <c r="D4379" s="1" t="s">
        <v>5653</v>
      </c>
      <c r="E4379" s="1" t="s">
        <v>65</v>
      </c>
      <c r="F4379" s="1" t="s">
        <v>1196</v>
      </c>
      <c r="G4379" s="1" t="s">
        <v>1197</v>
      </c>
      <c r="H4379" s="1" t="s">
        <v>62</v>
      </c>
      <c r="I4379" s="1" t="s">
        <v>99</v>
      </c>
      <c r="J4379" s="1" t="s">
        <v>2225</v>
      </c>
      <c r="K4379" s="1" t="s">
        <v>5654</v>
      </c>
    </row>
    <row r="4380" spans="1:11">
      <c r="A4380" s="1">
        <v>12538</v>
      </c>
      <c r="B4380" s="1">
        <v>4038</v>
      </c>
      <c r="C4380" s="1" t="s">
        <v>5531</v>
      </c>
      <c r="D4380" s="1" t="s">
        <v>975</v>
      </c>
      <c r="E4380" s="1" t="s">
        <v>205</v>
      </c>
      <c r="F4380" s="1" t="s">
        <v>926</v>
      </c>
      <c r="G4380" s="1" t="s">
        <v>927</v>
      </c>
      <c r="H4380" s="1" t="s">
        <v>50</v>
      </c>
      <c r="I4380" s="1" t="s">
        <v>260</v>
      </c>
      <c r="J4380" s="1" t="s">
        <v>261</v>
      </c>
      <c r="K4380" s="1" t="s">
        <v>2669</v>
      </c>
    </row>
    <row r="4381" spans="1:11">
      <c r="A4381" s="1">
        <v>12538</v>
      </c>
      <c r="B4381" s="1">
        <v>4038</v>
      </c>
      <c r="C4381" s="1" t="s">
        <v>5531</v>
      </c>
      <c r="D4381" s="1" t="s">
        <v>975</v>
      </c>
      <c r="E4381" s="1" t="s">
        <v>65</v>
      </c>
      <c r="F4381" s="1" t="s">
        <v>1196</v>
      </c>
      <c r="G4381" s="1" t="s">
        <v>1197</v>
      </c>
      <c r="H4381" s="1" t="s">
        <v>50</v>
      </c>
      <c r="I4381" s="1" t="s">
        <v>555</v>
      </c>
      <c r="J4381" s="1" t="s">
        <v>556</v>
      </c>
      <c r="K4381" s="1" t="s">
        <v>2669</v>
      </c>
    </row>
    <row r="4382" spans="1:11">
      <c r="A4382" s="1">
        <v>12548</v>
      </c>
      <c r="B4382" s="1">
        <v>4177</v>
      </c>
      <c r="C4382" s="1" t="s">
        <v>5531</v>
      </c>
      <c r="D4382" s="1" t="s">
        <v>3068</v>
      </c>
      <c r="E4382" s="1" t="s">
        <v>65</v>
      </c>
      <c r="F4382" s="1" t="s">
        <v>2948</v>
      </c>
      <c r="G4382" s="1" t="s">
        <v>2949</v>
      </c>
      <c r="H4382" s="1" t="s">
        <v>50</v>
      </c>
      <c r="I4382" s="1" t="s">
        <v>1930</v>
      </c>
      <c r="J4382" s="1" t="s">
        <v>1931</v>
      </c>
      <c r="K4382" s="1" t="s">
        <v>1931</v>
      </c>
    </row>
    <row r="4383" spans="1:11">
      <c r="A4383" s="1">
        <v>12560</v>
      </c>
      <c r="B4383" s="1">
        <v>4081</v>
      </c>
      <c r="C4383" s="1" t="s">
        <v>5531</v>
      </c>
      <c r="D4383" s="1" t="s">
        <v>2004</v>
      </c>
      <c r="E4383" s="1" t="s">
        <v>305</v>
      </c>
      <c r="F4383" s="1" t="s">
        <v>306</v>
      </c>
      <c r="G4383" s="1" t="s">
        <v>307</v>
      </c>
      <c r="H4383" s="1" t="s">
        <v>50</v>
      </c>
      <c r="I4383" s="1" t="s">
        <v>308</v>
      </c>
      <c r="J4383" s="1" t="s">
        <v>62</v>
      </c>
      <c r="K4383" s="1" t="s">
        <v>3008</v>
      </c>
    </row>
    <row r="4384" spans="1:11">
      <c r="A4384" s="1">
        <v>12560</v>
      </c>
      <c r="B4384" s="1">
        <v>4081</v>
      </c>
      <c r="C4384" s="1" t="s">
        <v>5531</v>
      </c>
      <c r="D4384" s="1" t="s">
        <v>2004</v>
      </c>
      <c r="E4384" s="1" t="s">
        <v>65</v>
      </c>
      <c r="F4384" s="1" t="s">
        <v>1976</v>
      </c>
      <c r="G4384" s="1" t="s">
        <v>1977</v>
      </c>
      <c r="H4384" s="1" t="s">
        <v>50</v>
      </c>
      <c r="I4384" s="1" t="s">
        <v>68</v>
      </c>
      <c r="J4384" s="1" t="s">
        <v>69</v>
      </c>
      <c r="K4384" s="1" t="s">
        <v>3008</v>
      </c>
    </row>
    <row r="4385" spans="1:11">
      <c r="A4385" s="1">
        <v>12560</v>
      </c>
      <c r="B4385" s="1">
        <v>4081</v>
      </c>
      <c r="C4385" s="1" t="s">
        <v>5531</v>
      </c>
      <c r="D4385" s="1" t="s">
        <v>2004</v>
      </c>
      <c r="E4385" s="1" t="s">
        <v>65</v>
      </c>
      <c r="F4385" s="1" t="s">
        <v>1976</v>
      </c>
      <c r="G4385" s="1" t="s">
        <v>1977</v>
      </c>
      <c r="H4385" s="1" t="s">
        <v>62</v>
      </c>
      <c r="I4385" s="1" t="s">
        <v>68</v>
      </c>
      <c r="J4385" s="1" t="s">
        <v>5655</v>
      </c>
      <c r="K4385" s="1" t="s">
        <v>3008</v>
      </c>
    </row>
    <row r="4386" spans="1:11">
      <c r="A4386" s="1">
        <v>12561</v>
      </c>
      <c r="B4386" s="1">
        <v>4081</v>
      </c>
      <c r="C4386" s="1" t="s">
        <v>5531</v>
      </c>
      <c r="D4386" s="1" t="s">
        <v>5656</v>
      </c>
      <c r="E4386" s="1" t="s">
        <v>513</v>
      </c>
      <c r="F4386" s="1" t="s">
        <v>514</v>
      </c>
      <c r="G4386" s="1" t="s">
        <v>515</v>
      </c>
      <c r="H4386" s="1" t="s">
        <v>780</v>
      </c>
      <c r="I4386" s="1" t="s">
        <v>841</v>
      </c>
      <c r="J4386" s="1" t="s">
        <v>5657</v>
      </c>
      <c r="K4386" s="1" t="s">
        <v>5658</v>
      </c>
    </row>
    <row r="4387" spans="1:11">
      <c r="A4387" s="1">
        <v>12561</v>
      </c>
      <c r="B4387" s="1">
        <v>4081</v>
      </c>
      <c r="C4387" s="1" t="s">
        <v>5531</v>
      </c>
      <c r="D4387" s="1" t="s">
        <v>5656</v>
      </c>
      <c r="E4387" s="1" t="s">
        <v>65</v>
      </c>
      <c r="F4387" s="1" t="s">
        <v>1976</v>
      </c>
      <c r="G4387" s="1" t="s">
        <v>1977</v>
      </c>
      <c r="H4387" s="1" t="s">
        <v>50</v>
      </c>
      <c r="I4387" s="1" t="s">
        <v>68</v>
      </c>
      <c r="J4387" s="1" t="s">
        <v>69</v>
      </c>
      <c r="K4387" s="1" t="s">
        <v>5658</v>
      </c>
    </row>
    <row r="4388" spans="1:11">
      <c r="A4388" s="1">
        <v>12562</v>
      </c>
      <c r="B4388" s="1">
        <v>4081</v>
      </c>
      <c r="C4388" s="1" t="s">
        <v>5531</v>
      </c>
      <c r="D4388" s="1" t="s">
        <v>5656</v>
      </c>
      <c r="E4388" s="1" t="s">
        <v>513</v>
      </c>
      <c r="F4388" s="1" t="s">
        <v>514</v>
      </c>
      <c r="G4388" s="1" t="s">
        <v>515</v>
      </c>
      <c r="H4388" s="1" t="s">
        <v>780</v>
      </c>
      <c r="I4388" s="1" t="s">
        <v>841</v>
      </c>
      <c r="J4388" s="1" t="s">
        <v>5657</v>
      </c>
      <c r="K4388" s="1" t="s">
        <v>5658</v>
      </c>
    </row>
    <row r="4389" spans="1:11">
      <c r="A4389" s="1">
        <v>12562</v>
      </c>
      <c r="B4389" s="1">
        <v>4081</v>
      </c>
      <c r="C4389" s="1" t="s">
        <v>5531</v>
      </c>
      <c r="D4389" s="1" t="s">
        <v>5656</v>
      </c>
      <c r="E4389" s="1" t="s">
        <v>65</v>
      </c>
      <c r="F4389" s="1" t="s">
        <v>1976</v>
      </c>
      <c r="G4389" s="1" t="s">
        <v>1977</v>
      </c>
      <c r="H4389" s="1" t="s">
        <v>50</v>
      </c>
      <c r="I4389" s="1" t="s">
        <v>68</v>
      </c>
      <c r="J4389" s="1" t="s">
        <v>69</v>
      </c>
      <c r="K4389" s="1" t="s">
        <v>5658</v>
      </c>
    </row>
    <row r="4390" spans="1:11">
      <c r="A4390" s="1">
        <v>12657</v>
      </c>
      <c r="B4390" s="1">
        <v>4074</v>
      </c>
      <c r="C4390" s="1" t="s">
        <v>5531</v>
      </c>
      <c r="D4390" s="1" t="s">
        <v>2605</v>
      </c>
      <c r="E4390" s="1" t="s">
        <v>513</v>
      </c>
      <c r="F4390" s="1" t="s">
        <v>514</v>
      </c>
      <c r="G4390" s="1" t="s">
        <v>515</v>
      </c>
      <c r="H4390" s="1" t="s">
        <v>50</v>
      </c>
      <c r="I4390" s="1" t="s">
        <v>1076</v>
      </c>
      <c r="J4390" s="1" t="s">
        <v>300</v>
      </c>
      <c r="K4390" s="1" t="s">
        <v>5659</v>
      </c>
    </row>
    <row r="4391" spans="1:11">
      <c r="A4391" s="1">
        <v>12657</v>
      </c>
      <c r="B4391" s="1">
        <v>4074</v>
      </c>
      <c r="C4391" s="1" t="s">
        <v>5531</v>
      </c>
      <c r="D4391" s="1" t="s">
        <v>2605</v>
      </c>
      <c r="E4391" s="1" t="s">
        <v>658</v>
      </c>
      <c r="F4391" s="1" t="s">
        <v>3039</v>
      </c>
      <c r="G4391" s="1" t="s">
        <v>3040</v>
      </c>
      <c r="H4391" s="1" t="s">
        <v>50</v>
      </c>
      <c r="I4391" s="1" t="s">
        <v>346</v>
      </c>
      <c r="J4391" s="1" t="s">
        <v>347</v>
      </c>
      <c r="K4391" s="1" t="s">
        <v>5659</v>
      </c>
    </row>
    <row r="4392" spans="1:11">
      <c r="A4392" s="1">
        <v>12657</v>
      </c>
      <c r="B4392" s="1">
        <v>4074</v>
      </c>
      <c r="C4392" s="1" t="s">
        <v>5531</v>
      </c>
      <c r="D4392" s="1" t="s">
        <v>2605</v>
      </c>
      <c r="E4392" s="1" t="s">
        <v>65</v>
      </c>
      <c r="F4392" s="1" t="s">
        <v>524</v>
      </c>
      <c r="G4392" s="1" t="s">
        <v>525</v>
      </c>
      <c r="H4392" s="1" t="s">
        <v>50</v>
      </c>
      <c r="I4392" s="1" t="s">
        <v>311</v>
      </c>
      <c r="J4392" s="1" t="s">
        <v>312</v>
      </c>
      <c r="K4392" s="1" t="s">
        <v>5659</v>
      </c>
    </row>
    <row r="4393" spans="1:11">
      <c r="A4393" s="1">
        <v>12661</v>
      </c>
      <c r="B4393" s="1">
        <v>3978</v>
      </c>
      <c r="C4393" s="1" t="s">
        <v>5531</v>
      </c>
      <c r="D4393" s="1" t="s">
        <v>3471</v>
      </c>
      <c r="E4393" s="1" t="s">
        <v>331</v>
      </c>
      <c r="F4393" s="1" t="s">
        <v>2508</v>
      </c>
      <c r="G4393" s="1" t="s">
        <v>2509</v>
      </c>
      <c r="H4393" s="1" t="s">
        <v>50</v>
      </c>
      <c r="I4393" s="1" t="s">
        <v>122</v>
      </c>
      <c r="J4393" s="1" t="s">
        <v>123</v>
      </c>
      <c r="K4393" s="1" t="s">
        <v>5660</v>
      </c>
    </row>
    <row r="4394" spans="1:11">
      <c r="A4394" s="1">
        <v>12661</v>
      </c>
      <c r="B4394" s="1">
        <v>3978</v>
      </c>
      <c r="C4394" s="1" t="s">
        <v>5531</v>
      </c>
      <c r="D4394" s="1" t="s">
        <v>3471</v>
      </c>
      <c r="E4394" s="1" t="s">
        <v>430</v>
      </c>
      <c r="F4394" s="1" t="s">
        <v>2438</v>
      </c>
      <c r="G4394" s="1" t="s">
        <v>2439</v>
      </c>
      <c r="H4394" s="1" t="s">
        <v>50</v>
      </c>
      <c r="I4394" s="1" t="s">
        <v>284</v>
      </c>
      <c r="J4394" s="1" t="s">
        <v>285</v>
      </c>
      <c r="K4394" s="1" t="s">
        <v>5660</v>
      </c>
    </row>
    <row r="4395" spans="1:11">
      <c r="A4395" s="1">
        <v>12661</v>
      </c>
      <c r="B4395" s="1">
        <v>3978</v>
      </c>
      <c r="C4395" s="1" t="s">
        <v>5531</v>
      </c>
      <c r="D4395" s="1" t="s">
        <v>3471</v>
      </c>
      <c r="E4395" s="1" t="s">
        <v>430</v>
      </c>
      <c r="F4395" s="1" t="s">
        <v>4779</v>
      </c>
      <c r="G4395" s="1" t="s">
        <v>4780</v>
      </c>
      <c r="H4395" s="1" t="s">
        <v>50</v>
      </c>
      <c r="I4395" s="1" t="s">
        <v>284</v>
      </c>
      <c r="J4395" s="1" t="s">
        <v>285</v>
      </c>
      <c r="K4395" s="1" t="s">
        <v>5660</v>
      </c>
    </row>
    <row r="4396" spans="1:11">
      <c r="A4396" s="1">
        <v>12661</v>
      </c>
      <c r="B4396" s="1">
        <v>3978</v>
      </c>
      <c r="C4396" s="1" t="s">
        <v>5531</v>
      </c>
      <c r="D4396" s="1" t="s">
        <v>3471</v>
      </c>
      <c r="E4396" s="1" t="s">
        <v>513</v>
      </c>
      <c r="F4396" s="1" t="s">
        <v>1213</v>
      </c>
      <c r="G4396" s="1" t="s">
        <v>1214</v>
      </c>
      <c r="H4396" s="1" t="s">
        <v>50</v>
      </c>
      <c r="I4396" s="1" t="s">
        <v>555</v>
      </c>
      <c r="J4396" s="1" t="s">
        <v>556</v>
      </c>
      <c r="K4396" s="1" t="s">
        <v>5660</v>
      </c>
    </row>
    <row r="4397" spans="1:11">
      <c r="A4397" s="1">
        <v>12661</v>
      </c>
      <c r="B4397" s="1">
        <v>3978</v>
      </c>
      <c r="C4397" s="1" t="s">
        <v>5531</v>
      </c>
      <c r="D4397" s="1" t="s">
        <v>3471</v>
      </c>
      <c r="E4397" s="1" t="s">
        <v>168</v>
      </c>
      <c r="F4397" s="1" t="s">
        <v>5661</v>
      </c>
      <c r="G4397" s="1" t="s">
        <v>5662</v>
      </c>
      <c r="H4397" s="1" t="s">
        <v>50</v>
      </c>
      <c r="I4397" s="1" t="s">
        <v>208</v>
      </c>
      <c r="J4397" s="1" t="s">
        <v>209</v>
      </c>
      <c r="K4397" s="1" t="s">
        <v>5660</v>
      </c>
    </row>
    <row r="4398" spans="1:11">
      <c r="A4398" s="1">
        <v>12661</v>
      </c>
      <c r="B4398" s="1">
        <v>3978</v>
      </c>
      <c r="C4398" s="1" t="s">
        <v>5531</v>
      </c>
      <c r="D4398" s="1" t="s">
        <v>3471</v>
      </c>
      <c r="E4398" s="1" t="s">
        <v>59</v>
      </c>
      <c r="F4398" s="1" t="s">
        <v>5663</v>
      </c>
      <c r="G4398" s="1" t="s">
        <v>5664</v>
      </c>
      <c r="H4398" s="1" t="s">
        <v>50</v>
      </c>
      <c r="I4398" s="1" t="s">
        <v>63</v>
      </c>
      <c r="J4398" s="1" t="s">
        <v>81</v>
      </c>
      <c r="K4398" s="1" t="s">
        <v>5660</v>
      </c>
    </row>
    <row r="4399" spans="1:11">
      <c r="A4399" s="1">
        <v>12661</v>
      </c>
      <c r="B4399" s="1">
        <v>3978</v>
      </c>
      <c r="C4399" s="1" t="s">
        <v>5531</v>
      </c>
      <c r="D4399" s="1" t="s">
        <v>3471</v>
      </c>
      <c r="E4399" s="1" t="s">
        <v>59</v>
      </c>
      <c r="F4399" s="1" t="s">
        <v>5665</v>
      </c>
      <c r="G4399" s="1" t="s">
        <v>5666</v>
      </c>
      <c r="H4399" s="1" t="s">
        <v>62</v>
      </c>
      <c r="I4399" s="1" t="s">
        <v>575</v>
      </c>
      <c r="J4399" s="1" t="s">
        <v>204</v>
      </c>
      <c r="K4399" s="1" t="s">
        <v>5660</v>
      </c>
    </row>
    <row r="4400" spans="1:11">
      <c r="A4400" s="1">
        <v>12661</v>
      </c>
      <c r="B4400" s="1">
        <v>3978</v>
      </c>
      <c r="C4400" s="1" t="s">
        <v>5531</v>
      </c>
      <c r="D4400" s="1" t="s">
        <v>3471</v>
      </c>
      <c r="E4400" s="1" t="s">
        <v>127</v>
      </c>
      <c r="F4400" s="1" t="s">
        <v>5667</v>
      </c>
      <c r="G4400" s="1" t="s">
        <v>5668</v>
      </c>
      <c r="H4400" s="1" t="s">
        <v>50</v>
      </c>
      <c r="I4400" s="1" t="s">
        <v>555</v>
      </c>
      <c r="J4400" s="1" t="s">
        <v>556</v>
      </c>
      <c r="K4400" s="1" t="s">
        <v>5660</v>
      </c>
    </row>
    <row r="4401" spans="1:11">
      <c r="A4401" s="1">
        <v>12661</v>
      </c>
      <c r="B4401" s="1">
        <v>3978</v>
      </c>
      <c r="C4401" s="1" t="s">
        <v>5531</v>
      </c>
      <c r="D4401" s="1" t="s">
        <v>3471</v>
      </c>
      <c r="E4401" s="1" t="s">
        <v>3810</v>
      </c>
      <c r="F4401" s="1" t="s">
        <v>5669</v>
      </c>
      <c r="G4401" s="1" t="s">
        <v>5670</v>
      </c>
      <c r="H4401" s="1" t="s">
        <v>50</v>
      </c>
      <c r="I4401" s="1" t="s">
        <v>303</v>
      </c>
      <c r="J4401" s="1" t="s">
        <v>304</v>
      </c>
      <c r="K4401" s="1" t="s">
        <v>5660</v>
      </c>
    </row>
    <row r="4402" spans="1:11">
      <c r="A4402" s="1">
        <v>12661</v>
      </c>
      <c r="B4402" s="1">
        <v>3978</v>
      </c>
      <c r="C4402" s="1" t="s">
        <v>5531</v>
      </c>
      <c r="D4402" s="1" t="s">
        <v>3471</v>
      </c>
      <c r="E4402" s="1" t="s">
        <v>297</v>
      </c>
      <c r="F4402" s="1" t="s">
        <v>298</v>
      </c>
      <c r="G4402" s="1" t="s">
        <v>299</v>
      </c>
      <c r="H4402" s="1" t="s">
        <v>62</v>
      </c>
      <c r="I4402" s="1" t="s">
        <v>51</v>
      </c>
      <c r="J4402" s="1" t="s">
        <v>300</v>
      </c>
      <c r="K4402" s="1" t="s">
        <v>5660</v>
      </c>
    </row>
    <row r="4403" spans="1:11">
      <c r="A4403" s="1">
        <v>12661</v>
      </c>
      <c r="B4403" s="1">
        <v>3978</v>
      </c>
      <c r="C4403" s="1" t="s">
        <v>5531</v>
      </c>
      <c r="D4403" s="1" t="s">
        <v>3471</v>
      </c>
      <c r="E4403" s="1" t="s">
        <v>65</v>
      </c>
      <c r="F4403" s="1" t="s">
        <v>524</v>
      </c>
      <c r="G4403" s="1" t="s">
        <v>525</v>
      </c>
      <c r="H4403" s="1" t="s">
        <v>50</v>
      </c>
      <c r="I4403" s="1" t="s">
        <v>953</v>
      </c>
      <c r="J4403" s="1" t="s">
        <v>488</v>
      </c>
      <c r="K4403" s="1" t="s">
        <v>5660</v>
      </c>
    </row>
    <row r="4404" spans="1:11">
      <c r="A4404" s="1">
        <v>12662</v>
      </c>
      <c r="B4404" s="1">
        <v>3978</v>
      </c>
      <c r="C4404" s="1" t="s">
        <v>5531</v>
      </c>
      <c r="D4404" s="1" t="s">
        <v>5555</v>
      </c>
      <c r="E4404" s="1" t="s">
        <v>253</v>
      </c>
      <c r="F4404" s="1" t="s">
        <v>5671</v>
      </c>
      <c r="G4404" s="1" t="s">
        <v>5672</v>
      </c>
      <c r="H4404" s="1" t="s">
        <v>50</v>
      </c>
      <c r="I4404" s="1" t="s">
        <v>548</v>
      </c>
      <c r="J4404" s="1" t="s">
        <v>549</v>
      </c>
      <c r="K4404" s="1" t="s">
        <v>5673</v>
      </c>
    </row>
    <row r="4405" spans="1:11">
      <c r="A4405" s="1">
        <v>12662</v>
      </c>
      <c r="B4405" s="1">
        <v>3978</v>
      </c>
      <c r="C4405" s="1" t="s">
        <v>5531</v>
      </c>
      <c r="D4405" s="1" t="s">
        <v>5555</v>
      </c>
      <c r="E4405" s="1" t="s">
        <v>323</v>
      </c>
      <c r="F4405" s="1" t="s">
        <v>3049</v>
      </c>
      <c r="G4405" s="1" t="s">
        <v>3050</v>
      </c>
      <c r="H4405" s="1" t="s">
        <v>50</v>
      </c>
      <c r="I4405" s="1" t="s">
        <v>109</v>
      </c>
      <c r="J4405" s="1" t="s">
        <v>110</v>
      </c>
      <c r="K4405" s="1" t="s">
        <v>5673</v>
      </c>
    </row>
    <row r="4406" spans="1:11">
      <c r="A4406" s="1">
        <v>12662</v>
      </c>
      <c r="B4406" s="1">
        <v>3978</v>
      </c>
      <c r="C4406" s="1" t="s">
        <v>5531</v>
      </c>
      <c r="D4406" s="1" t="s">
        <v>5555</v>
      </c>
      <c r="E4406" s="1" t="s">
        <v>71</v>
      </c>
      <c r="F4406" s="1" t="s">
        <v>4888</v>
      </c>
      <c r="G4406" s="1" t="s">
        <v>4889</v>
      </c>
      <c r="H4406" s="1" t="s">
        <v>50</v>
      </c>
      <c r="I4406" s="1" t="s">
        <v>486</v>
      </c>
      <c r="J4406" s="1" t="s">
        <v>487</v>
      </c>
      <c r="K4406" s="1" t="s">
        <v>5673</v>
      </c>
    </row>
    <row r="4407" spans="1:11">
      <c r="A4407" s="1">
        <v>12662</v>
      </c>
      <c r="B4407" s="1">
        <v>3978</v>
      </c>
      <c r="C4407" s="1" t="s">
        <v>5531</v>
      </c>
      <c r="D4407" s="1" t="s">
        <v>5555</v>
      </c>
      <c r="E4407" s="1" t="s">
        <v>71</v>
      </c>
      <c r="F4407" s="1" t="s">
        <v>4888</v>
      </c>
      <c r="G4407" s="1" t="s">
        <v>4889</v>
      </c>
      <c r="H4407" s="1" t="s">
        <v>50</v>
      </c>
      <c r="I4407" s="1" t="s">
        <v>486</v>
      </c>
      <c r="J4407" s="1" t="s">
        <v>487</v>
      </c>
      <c r="K4407" s="1" t="s">
        <v>5673</v>
      </c>
    </row>
    <row r="4408" spans="1:11">
      <c r="A4408" s="1">
        <v>12662</v>
      </c>
      <c r="B4408" s="1">
        <v>3978</v>
      </c>
      <c r="C4408" s="1" t="s">
        <v>5531</v>
      </c>
      <c r="D4408" s="1" t="s">
        <v>5555</v>
      </c>
      <c r="E4408" s="1" t="s">
        <v>474</v>
      </c>
      <c r="F4408" s="1" t="s">
        <v>5128</v>
      </c>
      <c r="G4408" s="1" t="s">
        <v>5129</v>
      </c>
      <c r="H4408" s="1" t="s">
        <v>50</v>
      </c>
      <c r="I4408" s="1" t="s">
        <v>303</v>
      </c>
      <c r="J4408" s="1" t="s">
        <v>304</v>
      </c>
      <c r="K4408" s="1" t="s">
        <v>5673</v>
      </c>
    </row>
    <row r="4409" spans="1:11">
      <c r="A4409" s="1">
        <v>12662</v>
      </c>
      <c r="B4409" s="1">
        <v>3978</v>
      </c>
      <c r="C4409" s="1" t="s">
        <v>5531</v>
      </c>
      <c r="D4409" s="1" t="s">
        <v>5555</v>
      </c>
      <c r="E4409" s="1" t="s">
        <v>297</v>
      </c>
      <c r="F4409" s="1" t="s">
        <v>5674</v>
      </c>
      <c r="G4409" s="1" t="s">
        <v>5675</v>
      </c>
      <c r="H4409" s="1" t="s">
        <v>50</v>
      </c>
      <c r="I4409" s="1" t="s">
        <v>51</v>
      </c>
      <c r="J4409" s="1" t="s">
        <v>52</v>
      </c>
      <c r="K4409" s="1" t="s">
        <v>5673</v>
      </c>
    </row>
    <row r="4410" spans="1:11">
      <c r="A4410" s="1">
        <v>12662</v>
      </c>
      <c r="B4410" s="1">
        <v>3978</v>
      </c>
      <c r="C4410" s="1" t="s">
        <v>5531</v>
      </c>
      <c r="D4410" s="1" t="s">
        <v>5555</v>
      </c>
      <c r="E4410" s="1" t="s">
        <v>65</v>
      </c>
      <c r="F4410" s="1" t="s">
        <v>524</v>
      </c>
      <c r="G4410" s="1" t="s">
        <v>525</v>
      </c>
      <c r="H4410" s="1" t="s">
        <v>50</v>
      </c>
      <c r="I4410" s="1" t="s">
        <v>953</v>
      </c>
      <c r="J4410" s="1" t="s">
        <v>488</v>
      </c>
      <c r="K4410" s="1" t="s">
        <v>5673</v>
      </c>
    </row>
    <row r="4411" spans="1:11">
      <c r="A4411" s="1">
        <v>12676</v>
      </c>
      <c r="B4411" s="1">
        <v>4200</v>
      </c>
      <c r="C4411" s="1" t="s">
        <v>5531</v>
      </c>
      <c r="D4411" s="1" t="s">
        <v>2470</v>
      </c>
      <c r="E4411" s="1" t="s">
        <v>1232</v>
      </c>
      <c r="F4411" s="1" t="s">
        <v>5676</v>
      </c>
      <c r="G4411" s="1" t="s">
        <v>5677</v>
      </c>
      <c r="H4411" s="1" t="s">
        <v>50</v>
      </c>
      <c r="I4411" s="1" t="s">
        <v>351</v>
      </c>
      <c r="J4411" s="1" t="s">
        <v>352</v>
      </c>
      <c r="K4411" s="1" t="s">
        <v>1469</v>
      </c>
    </row>
    <row r="4412" spans="1:11">
      <c r="A4412" s="1">
        <v>12676</v>
      </c>
      <c r="B4412" s="1">
        <v>4200</v>
      </c>
      <c r="C4412" s="1" t="s">
        <v>5531</v>
      </c>
      <c r="D4412" s="1" t="s">
        <v>2470</v>
      </c>
      <c r="E4412" s="1" t="s">
        <v>65</v>
      </c>
      <c r="F4412" s="1" t="s">
        <v>1196</v>
      </c>
      <c r="G4412" s="1" t="s">
        <v>1197</v>
      </c>
      <c r="H4412" s="1" t="s">
        <v>50</v>
      </c>
      <c r="I4412" s="1" t="s">
        <v>99</v>
      </c>
      <c r="J4412" s="1" t="s">
        <v>100</v>
      </c>
      <c r="K4412" s="1" t="s">
        <v>1469</v>
      </c>
    </row>
    <row r="4413" spans="1:11">
      <c r="A4413" s="1">
        <v>12739</v>
      </c>
      <c r="B4413" s="1">
        <v>4054</v>
      </c>
      <c r="C4413" s="1" t="s">
        <v>5531</v>
      </c>
      <c r="D4413" s="1" t="s">
        <v>5051</v>
      </c>
      <c r="E4413" s="1" t="s">
        <v>1199</v>
      </c>
      <c r="F4413" s="1" t="s">
        <v>1200</v>
      </c>
      <c r="G4413" s="1" t="s">
        <v>1201</v>
      </c>
      <c r="H4413" s="1" t="s">
        <v>50</v>
      </c>
      <c r="I4413" s="1" t="s">
        <v>2695</v>
      </c>
      <c r="J4413" s="1" t="s">
        <v>2696</v>
      </c>
      <c r="K4413" s="1" t="s">
        <v>5678</v>
      </c>
    </row>
    <row r="4414" spans="1:11">
      <c r="A4414" s="1">
        <v>12739</v>
      </c>
      <c r="B4414" s="1">
        <v>4054</v>
      </c>
      <c r="C4414" s="1" t="s">
        <v>5531</v>
      </c>
      <c r="D4414" s="1" t="s">
        <v>5051</v>
      </c>
      <c r="E4414" s="1" t="s">
        <v>323</v>
      </c>
      <c r="F4414" s="1" t="s">
        <v>3049</v>
      </c>
      <c r="G4414" s="1" t="s">
        <v>3050</v>
      </c>
      <c r="H4414" s="1" t="s">
        <v>50</v>
      </c>
      <c r="I4414" s="1" t="s">
        <v>369</v>
      </c>
      <c r="J4414" s="1" t="s">
        <v>370</v>
      </c>
      <c r="K4414" s="1" t="s">
        <v>5678</v>
      </c>
    </row>
    <row r="4415" spans="1:11">
      <c r="A4415" s="1">
        <v>12739</v>
      </c>
      <c r="B4415" s="1">
        <v>4054</v>
      </c>
      <c r="C4415" s="1" t="s">
        <v>5531</v>
      </c>
      <c r="D4415" s="1" t="s">
        <v>5051</v>
      </c>
      <c r="E4415" s="1" t="s">
        <v>398</v>
      </c>
      <c r="F4415" s="1" t="s">
        <v>4719</v>
      </c>
      <c r="G4415" s="1" t="s">
        <v>4720</v>
      </c>
      <c r="H4415" s="1" t="s">
        <v>50</v>
      </c>
      <c r="I4415" s="1" t="s">
        <v>1191</v>
      </c>
      <c r="J4415" s="1" t="s">
        <v>1192</v>
      </c>
      <c r="K4415" s="1" t="s">
        <v>5678</v>
      </c>
    </row>
    <row r="4416" spans="1:11">
      <c r="A4416" s="1">
        <v>12739</v>
      </c>
      <c r="B4416" s="1">
        <v>4054</v>
      </c>
      <c r="C4416" s="1" t="s">
        <v>5531</v>
      </c>
      <c r="D4416" s="1" t="s">
        <v>5051</v>
      </c>
      <c r="E4416" s="1" t="s">
        <v>427</v>
      </c>
      <c r="F4416" s="1" t="s">
        <v>4019</v>
      </c>
      <c r="G4416" s="1" t="s">
        <v>4020</v>
      </c>
      <c r="H4416" s="1" t="s">
        <v>50</v>
      </c>
      <c r="I4416" s="1" t="s">
        <v>260</v>
      </c>
      <c r="J4416" s="1" t="s">
        <v>261</v>
      </c>
      <c r="K4416" s="1" t="s">
        <v>5678</v>
      </c>
    </row>
    <row r="4417" spans="1:11">
      <c r="A4417" s="1">
        <v>12739</v>
      </c>
      <c r="B4417" s="1">
        <v>4054</v>
      </c>
      <c r="C4417" s="1" t="s">
        <v>5531</v>
      </c>
      <c r="D4417" s="1" t="s">
        <v>5051</v>
      </c>
      <c r="E4417" s="1" t="s">
        <v>379</v>
      </c>
      <c r="F4417" s="1" t="s">
        <v>5633</v>
      </c>
      <c r="G4417" s="1" t="s">
        <v>5634</v>
      </c>
      <c r="H4417" s="1" t="s">
        <v>50</v>
      </c>
      <c r="I4417" s="1" t="s">
        <v>719</v>
      </c>
      <c r="J4417" s="1" t="s">
        <v>720</v>
      </c>
      <c r="K4417" s="1" t="s">
        <v>5678</v>
      </c>
    </row>
    <row r="4418" spans="1:11">
      <c r="A4418" s="1">
        <v>12739</v>
      </c>
      <c r="B4418" s="1">
        <v>4054</v>
      </c>
      <c r="C4418" s="1" t="s">
        <v>5531</v>
      </c>
      <c r="D4418" s="1" t="s">
        <v>5051</v>
      </c>
      <c r="E4418" s="1" t="s">
        <v>379</v>
      </c>
      <c r="F4418" s="1" t="s">
        <v>380</v>
      </c>
      <c r="G4418" s="1" t="s">
        <v>381</v>
      </c>
      <c r="H4418" s="1" t="s">
        <v>50</v>
      </c>
      <c r="I4418" s="1" t="s">
        <v>401</v>
      </c>
      <c r="J4418" s="1" t="s">
        <v>402</v>
      </c>
      <c r="K4418" s="1" t="s">
        <v>5678</v>
      </c>
    </row>
    <row r="4419" spans="1:11">
      <c r="A4419" s="1">
        <v>12739</v>
      </c>
      <c r="B4419" s="1">
        <v>4054</v>
      </c>
      <c r="C4419" s="1" t="s">
        <v>5531</v>
      </c>
      <c r="D4419" s="1" t="s">
        <v>5051</v>
      </c>
      <c r="E4419" s="1" t="s">
        <v>1115</v>
      </c>
      <c r="F4419" s="1" t="s">
        <v>5679</v>
      </c>
      <c r="G4419" s="1" t="s">
        <v>5680</v>
      </c>
      <c r="H4419" s="1" t="s">
        <v>50</v>
      </c>
      <c r="I4419" s="1" t="s">
        <v>1016</v>
      </c>
      <c r="J4419" s="1" t="s">
        <v>1017</v>
      </c>
      <c r="K4419" s="1" t="s">
        <v>5678</v>
      </c>
    </row>
    <row r="4420" spans="1:11">
      <c r="A4420" s="1">
        <v>12739</v>
      </c>
      <c r="B4420" s="1">
        <v>4054</v>
      </c>
      <c r="C4420" s="1" t="s">
        <v>5531</v>
      </c>
      <c r="D4420" s="1" t="s">
        <v>5051</v>
      </c>
      <c r="E4420" s="1" t="s">
        <v>59</v>
      </c>
      <c r="F4420" s="1" t="s">
        <v>5681</v>
      </c>
      <c r="G4420" s="1" t="s">
        <v>5682</v>
      </c>
      <c r="H4420" s="1" t="s">
        <v>50</v>
      </c>
      <c r="I4420" s="1" t="s">
        <v>719</v>
      </c>
      <c r="J4420" s="1" t="s">
        <v>720</v>
      </c>
      <c r="K4420" s="1" t="s">
        <v>5678</v>
      </c>
    </row>
    <row r="4421" spans="1:11">
      <c r="A4421" s="1">
        <v>12739</v>
      </c>
      <c r="B4421" s="1">
        <v>4054</v>
      </c>
      <c r="C4421" s="1" t="s">
        <v>5531</v>
      </c>
      <c r="D4421" s="1" t="s">
        <v>5051</v>
      </c>
      <c r="E4421" s="1" t="s">
        <v>550</v>
      </c>
      <c r="F4421" s="1" t="s">
        <v>5683</v>
      </c>
      <c r="G4421" s="1" t="s">
        <v>5684</v>
      </c>
      <c r="H4421" s="1" t="s">
        <v>50</v>
      </c>
      <c r="I4421" s="1" t="s">
        <v>346</v>
      </c>
      <c r="J4421" s="1" t="s">
        <v>347</v>
      </c>
      <c r="K4421" s="1" t="s">
        <v>5678</v>
      </c>
    </row>
    <row r="4422" spans="1:11">
      <c r="A4422" s="1">
        <v>12739</v>
      </c>
      <c r="B4422" s="1">
        <v>4054</v>
      </c>
      <c r="C4422" s="1" t="s">
        <v>5531</v>
      </c>
      <c r="D4422" s="1" t="s">
        <v>5051</v>
      </c>
      <c r="E4422" s="1" t="s">
        <v>65</v>
      </c>
      <c r="F4422" s="1" t="s">
        <v>1224</v>
      </c>
      <c r="G4422" s="1" t="s">
        <v>1225</v>
      </c>
      <c r="H4422" s="1" t="s">
        <v>50</v>
      </c>
      <c r="I4422" s="1" t="s">
        <v>371</v>
      </c>
      <c r="J4422" s="1" t="s">
        <v>372</v>
      </c>
      <c r="K4422" s="1" t="s">
        <v>5678</v>
      </c>
    </row>
    <row r="4423" spans="1:11">
      <c r="A4423" s="1">
        <v>12745</v>
      </c>
      <c r="B4423" s="1">
        <v>4180</v>
      </c>
      <c r="C4423" s="1" t="s">
        <v>5531</v>
      </c>
      <c r="D4423" s="1" t="s">
        <v>5555</v>
      </c>
      <c r="E4423" s="1" t="s">
        <v>513</v>
      </c>
      <c r="F4423" s="1" t="s">
        <v>3864</v>
      </c>
      <c r="G4423" s="1" t="s">
        <v>3865</v>
      </c>
      <c r="H4423" s="1" t="s">
        <v>50</v>
      </c>
      <c r="I4423" s="1" t="s">
        <v>3545</v>
      </c>
      <c r="J4423" s="1" t="s">
        <v>2194</v>
      </c>
      <c r="K4423" s="1" t="s">
        <v>5685</v>
      </c>
    </row>
    <row r="4424" spans="1:11">
      <c r="A4424" s="1">
        <v>12745</v>
      </c>
      <c r="B4424" s="1">
        <v>4180</v>
      </c>
      <c r="C4424" s="1" t="s">
        <v>5531</v>
      </c>
      <c r="D4424" s="1" t="s">
        <v>5555</v>
      </c>
      <c r="E4424" s="1" t="s">
        <v>65</v>
      </c>
      <c r="F4424" s="1" t="s">
        <v>163</v>
      </c>
      <c r="G4424" s="1" t="s">
        <v>164</v>
      </c>
      <c r="H4424" s="1" t="s">
        <v>50</v>
      </c>
      <c r="I4424" s="1" t="s">
        <v>311</v>
      </c>
      <c r="J4424" s="1" t="s">
        <v>312</v>
      </c>
      <c r="K4424" s="1" t="s">
        <v>5685</v>
      </c>
    </row>
    <row r="4425" spans="1:11">
      <c r="A4425" s="1">
        <v>12746</v>
      </c>
      <c r="B4425" s="1">
        <v>4180</v>
      </c>
      <c r="C4425" s="1" t="s">
        <v>5531</v>
      </c>
      <c r="D4425" s="1" t="s">
        <v>5686</v>
      </c>
      <c r="E4425" s="1" t="s">
        <v>54</v>
      </c>
      <c r="F4425" s="1" t="s">
        <v>1165</v>
      </c>
      <c r="G4425" s="1" t="s">
        <v>1166</v>
      </c>
      <c r="H4425" s="1" t="s">
        <v>50</v>
      </c>
      <c r="I4425" s="1" t="s">
        <v>219</v>
      </c>
      <c r="J4425" s="1" t="s">
        <v>220</v>
      </c>
      <c r="K4425" s="1" t="s">
        <v>4151</v>
      </c>
    </row>
    <row r="4426" spans="1:11">
      <c r="A4426" s="1">
        <v>12746</v>
      </c>
      <c r="B4426" s="1">
        <v>4180</v>
      </c>
      <c r="C4426" s="1" t="s">
        <v>5531</v>
      </c>
      <c r="D4426" s="1" t="s">
        <v>5686</v>
      </c>
      <c r="E4426" s="1" t="s">
        <v>59</v>
      </c>
      <c r="F4426" s="1" t="s">
        <v>5687</v>
      </c>
      <c r="G4426" s="1" t="s">
        <v>5688</v>
      </c>
      <c r="H4426" s="1" t="s">
        <v>50</v>
      </c>
      <c r="I4426" s="1" t="s">
        <v>988</v>
      </c>
      <c r="J4426" s="1" t="s">
        <v>989</v>
      </c>
      <c r="K4426" s="1" t="s">
        <v>4151</v>
      </c>
    </row>
    <row r="4427" spans="1:11">
      <c r="A4427" s="1">
        <v>12746</v>
      </c>
      <c r="B4427" s="1">
        <v>4180</v>
      </c>
      <c r="C4427" s="1" t="s">
        <v>5531</v>
      </c>
      <c r="D4427" s="1" t="s">
        <v>5686</v>
      </c>
      <c r="E4427" s="1" t="s">
        <v>1637</v>
      </c>
      <c r="F4427" s="1" t="s">
        <v>4098</v>
      </c>
      <c r="G4427" s="1" t="s">
        <v>4099</v>
      </c>
      <c r="H4427" s="1" t="s">
        <v>50</v>
      </c>
      <c r="I4427" s="1" t="s">
        <v>208</v>
      </c>
      <c r="J4427" s="1" t="s">
        <v>209</v>
      </c>
      <c r="K4427" s="1" t="s">
        <v>4151</v>
      </c>
    </row>
    <row r="4428" spans="1:11">
      <c r="A4428" s="1">
        <v>12746</v>
      </c>
      <c r="B4428" s="1">
        <v>4180</v>
      </c>
      <c r="C4428" s="1" t="s">
        <v>5531</v>
      </c>
      <c r="D4428" s="1" t="s">
        <v>5686</v>
      </c>
      <c r="E4428" s="1" t="s">
        <v>3385</v>
      </c>
      <c r="F4428" s="1" t="s">
        <v>5689</v>
      </c>
      <c r="G4428" s="1" t="s">
        <v>5690</v>
      </c>
      <c r="H4428" s="1" t="s">
        <v>50</v>
      </c>
      <c r="I4428" s="1" t="s">
        <v>966</v>
      </c>
      <c r="J4428" s="1" t="s">
        <v>967</v>
      </c>
      <c r="K4428" s="1" t="s">
        <v>4151</v>
      </c>
    </row>
    <row r="4429" spans="1:11">
      <c r="A4429" s="1">
        <v>12746</v>
      </c>
      <c r="B4429" s="1">
        <v>4180</v>
      </c>
      <c r="C4429" s="1" t="s">
        <v>5531</v>
      </c>
      <c r="D4429" s="1" t="s">
        <v>5686</v>
      </c>
      <c r="E4429" s="1" t="s">
        <v>4559</v>
      </c>
      <c r="F4429" s="1" t="s">
        <v>5221</v>
      </c>
      <c r="G4429" s="1" t="s">
        <v>5222</v>
      </c>
      <c r="H4429" s="1" t="s">
        <v>50</v>
      </c>
      <c r="I4429" s="1" t="s">
        <v>988</v>
      </c>
      <c r="J4429" s="1" t="s">
        <v>989</v>
      </c>
      <c r="K4429" s="1" t="s">
        <v>4151</v>
      </c>
    </row>
    <row r="4430" spans="1:11">
      <c r="A4430" s="1">
        <v>12746</v>
      </c>
      <c r="B4430" s="1">
        <v>4180</v>
      </c>
      <c r="C4430" s="1" t="s">
        <v>5531</v>
      </c>
      <c r="D4430" s="1" t="s">
        <v>5686</v>
      </c>
      <c r="E4430" s="1" t="s">
        <v>4559</v>
      </c>
      <c r="F4430" s="1" t="s">
        <v>5691</v>
      </c>
      <c r="G4430" s="1" t="s">
        <v>5692</v>
      </c>
      <c r="H4430" s="1" t="s">
        <v>50</v>
      </c>
      <c r="I4430" s="1" t="s">
        <v>988</v>
      </c>
      <c r="J4430" s="1" t="s">
        <v>989</v>
      </c>
      <c r="K4430" s="1" t="s">
        <v>4151</v>
      </c>
    </row>
    <row r="4431" spans="1:11">
      <c r="A4431" s="1">
        <v>12746</v>
      </c>
      <c r="B4431" s="1">
        <v>4180</v>
      </c>
      <c r="C4431" s="1" t="s">
        <v>5531</v>
      </c>
      <c r="D4431" s="1" t="s">
        <v>5686</v>
      </c>
      <c r="E4431" s="1" t="s">
        <v>127</v>
      </c>
      <c r="F4431" s="1" t="s">
        <v>193</v>
      </c>
      <c r="G4431" s="1" t="s">
        <v>194</v>
      </c>
      <c r="H4431" s="1" t="s">
        <v>50</v>
      </c>
      <c r="I4431" s="1" t="s">
        <v>195</v>
      </c>
      <c r="J4431" s="1" t="s">
        <v>196</v>
      </c>
      <c r="K4431" s="1" t="s">
        <v>4151</v>
      </c>
    </row>
    <row r="4432" spans="1:11">
      <c r="A4432" s="1">
        <v>12746</v>
      </c>
      <c r="B4432" s="1">
        <v>4180</v>
      </c>
      <c r="C4432" s="1" t="s">
        <v>5531</v>
      </c>
      <c r="D4432" s="1" t="s">
        <v>5686</v>
      </c>
      <c r="E4432" s="1" t="s">
        <v>305</v>
      </c>
      <c r="F4432" s="1" t="s">
        <v>306</v>
      </c>
      <c r="G4432" s="1" t="s">
        <v>307</v>
      </c>
      <c r="H4432" s="1" t="s">
        <v>50</v>
      </c>
      <c r="I4432" s="1" t="s">
        <v>308</v>
      </c>
      <c r="J4432" s="1" t="s">
        <v>62</v>
      </c>
      <c r="K4432" s="1" t="s">
        <v>4151</v>
      </c>
    </row>
    <row r="4433" spans="1:11">
      <c r="A4433" s="1">
        <v>12746</v>
      </c>
      <c r="B4433" s="1">
        <v>4180</v>
      </c>
      <c r="C4433" s="1" t="s">
        <v>5531</v>
      </c>
      <c r="D4433" s="1" t="s">
        <v>5686</v>
      </c>
      <c r="E4433" s="1" t="s">
        <v>65</v>
      </c>
      <c r="F4433" s="1" t="s">
        <v>524</v>
      </c>
      <c r="G4433" s="1" t="s">
        <v>525</v>
      </c>
      <c r="H4433" s="1" t="s">
        <v>50</v>
      </c>
      <c r="I4433" s="1" t="s">
        <v>311</v>
      </c>
      <c r="J4433" s="1" t="s">
        <v>312</v>
      </c>
      <c r="K4433" s="1" t="s">
        <v>4151</v>
      </c>
    </row>
    <row r="4434" spans="1:11">
      <c r="A4434" s="1">
        <v>12750</v>
      </c>
      <c r="B4434" s="1">
        <v>4228</v>
      </c>
      <c r="C4434" s="1" t="s">
        <v>5531</v>
      </c>
      <c r="D4434" s="1" t="s">
        <v>5693</v>
      </c>
      <c r="E4434" s="1" t="s">
        <v>677</v>
      </c>
      <c r="F4434" s="1" t="s">
        <v>678</v>
      </c>
      <c r="G4434" s="1" t="s">
        <v>679</v>
      </c>
      <c r="H4434" s="1" t="s">
        <v>50</v>
      </c>
      <c r="I4434" s="1" t="s">
        <v>828</v>
      </c>
      <c r="J4434" s="1" t="s">
        <v>829</v>
      </c>
      <c r="K4434" s="1" t="s">
        <v>2366</v>
      </c>
    </row>
    <row r="4435" spans="1:11">
      <c r="A4435" s="1">
        <v>12750</v>
      </c>
      <c r="B4435" s="1">
        <v>4228</v>
      </c>
      <c r="C4435" s="1" t="s">
        <v>5531</v>
      </c>
      <c r="D4435" s="1" t="s">
        <v>5693</v>
      </c>
      <c r="E4435" s="1" t="s">
        <v>65</v>
      </c>
      <c r="F4435" s="1" t="s">
        <v>2635</v>
      </c>
      <c r="G4435" s="1" t="s">
        <v>2636</v>
      </c>
      <c r="H4435" s="1" t="s">
        <v>50</v>
      </c>
      <c r="I4435" s="1" t="s">
        <v>3121</v>
      </c>
      <c r="J4435" s="1" t="s">
        <v>3122</v>
      </c>
      <c r="K4435" s="1" t="s">
        <v>2366</v>
      </c>
    </row>
    <row r="4436" spans="1:11">
      <c r="A4436" s="1">
        <v>12769</v>
      </c>
      <c r="B4436" s="1">
        <v>4284</v>
      </c>
      <c r="C4436" s="1" t="s">
        <v>5694</v>
      </c>
      <c r="D4436" s="1" t="s">
        <v>4713</v>
      </c>
      <c r="E4436" s="1" t="s">
        <v>174</v>
      </c>
      <c r="F4436" s="1" t="s">
        <v>175</v>
      </c>
      <c r="G4436" s="1" t="s">
        <v>176</v>
      </c>
      <c r="H4436" s="1" t="s">
        <v>50</v>
      </c>
      <c r="I4436" s="1" t="s">
        <v>177</v>
      </c>
      <c r="J4436" s="1" t="s">
        <v>178</v>
      </c>
      <c r="K4436" s="1" t="s">
        <v>4011</v>
      </c>
    </row>
    <row r="4437" spans="1:11">
      <c r="A4437" s="1">
        <v>12769</v>
      </c>
      <c r="B4437" s="1">
        <v>4284</v>
      </c>
      <c r="C4437" s="1" t="s">
        <v>5694</v>
      </c>
      <c r="D4437" s="1" t="s">
        <v>4713</v>
      </c>
      <c r="E4437" s="1" t="s">
        <v>305</v>
      </c>
      <c r="F4437" s="1" t="s">
        <v>306</v>
      </c>
      <c r="G4437" s="1" t="s">
        <v>307</v>
      </c>
      <c r="H4437" s="1" t="s">
        <v>50</v>
      </c>
      <c r="I4437" s="1" t="s">
        <v>308</v>
      </c>
      <c r="J4437" s="1" t="s">
        <v>62</v>
      </c>
      <c r="K4437" s="1" t="s">
        <v>4011</v>
      </c>
    </row>
    <row r="4438" spans="1:11">
      <c r="A4438" s="1">
        <v>12769</v>
      </c>
      <c r="B4438" s="1">
        <v>4284</v>
      </c>
      <c r="C4438" s="1" t="s">
        <v>5694</v>
      </c>
      <c r="D4438" s="1" t="s">
        <v>4713</v>
      </c>
      <c r="E4438" s="1" t="s">
        <v>65</v>
      </c>
      <c r="F4438" s="1" t="s">
        <v>1196</v>
      </c>
      <c r="G4438" s="1" t="s">
        <v>1197</v>
      </c>
      <c r="H4438" s="1" t="s">
        <v>50</v>
      </c>
      <c r="I4438" s="1" t="s">
        <v>99</v>
      </c>
      <c r="J4438" s="1" t="s">
        <v>100</v>
      </c>
      <c r="K4438" s="1" t="s">
        <v>4011</v>
      </c>
    </row>
    <row r="4439" spans="1:11">
      <c r="A4439" s="1">
        <v>12815</v>
      </c>
      <c r="B4439" s="1">
        <v>4303</v>
      </c>
      <c r="C4439" s="1" t="s">
        <v>5694</v>
      </c>
      <c r="D4439" s="1" t="s">
        <v>5695</v>
      </c>
      <c r="E4439" s="1" t="s">
        <v>124</v>
      </c>
      <c r="F4439" s="1" t="s">
        <v>5696</v>
      </c>
      <c r="G4439" s="1" t="s">
        <v>5697</v>
      </c>
      <c r="H4439" s="1" t="s">
        <v>50</v>
      </c>
      <c r="I4439" s="1" t="s">
        <v>247</v>
      </c>
      <c r="J4439" s="1" t="s">
        <v>248</v>
      </c>
      <c r="K4439" s="1" t="s">
        <v>5698</v>
      </c>
    </row>
    <row r="4440" spans="1:11">
      <c r="A4440" s="1">
        <v>12815</v>
      </c>
      <c r="B4440" s="1">
        <v>4303</v>
      </c>
      <c r="C4440" s="1" t="s">
        <v>5694</v>
      </c>
      <c r="D4440" s="1" t="s">
        <v>5695</v>
      </c>
      <c r="E4440" s="1" t="s">
        <v>124</v>
      </c>
      <c r="F4440" s="1" t="s">
        <v>125</v>
      </c>
      <c r="G4440" s="1" t="s">
        <v>126</v>
      </c>
      <c r="H4440" s="1" t="s">
        <v>50</v>
      </c>
      <c r="I4440" s="1" t="s">
        <v>356</v>
      </c>
      <c r="J4440" s="1" t="s">
        <v>357</v>
      </c>
      <c r="K4440" s="1" t="s">
        <v>5698</v>
      </c>
    </row>
    <row r="4441" spans="1:11">
      <c r="A4441" s="1">
        <v>12815</v>
      </c>
      <c r="B4441" s="1">
        <v>4303</v>
      </c>
      <c r="C4441" s="1" t="s">
        <v>5694</v>
      </c>
      <c r="D4441" s="1" t="s">
        <v>5695</v>
      </c>
      <c r="E4441" s="1" t="s">
        <v>557</v>
      </c>
      <c r="F4441" s="1" t="s">
        <v>5699</v>
      </c>
      <c r="G4441" s="1" t="s">
        <v>5700</v>
      </c>
      <c r="H4441" s="1" t="s">
        <v>50</v>
      </c>
      <c r="I4441" s="1" t="s">
        <v>2183</v>
      </c>
      <c r="J4441" s="1" t="s">
        <v>2184</v>
      </c>
      <c r="K4441" s="1" t="s">
        <v>5698</v>
      </c>
    </row>
    <row r="4442" spans="1:11">
      <c r="A4442" s="1">
        <v>12815</v>
      </c>
      <c r="B4442" s="1">
        <v>4303</v>
      </c>
      <c r="C4442" s="1" t="s">
        <v>5694</v>
      </c>
      <c r="D4442" s="1" t="s">
        <v>5695</v>
      </c>
      <c r="E4442" s="1" t="s">
        <v>3639</v>
      </c>
      <c r="F4442" s="1" t="s">
        <v>5701</v>
      </c>
      <c r="G4442" s="1" t="s">
        <v>5702</v>
      </c>
      <c r="H4442" s="1" t="s">
        <v>50</v>
      </c>
      <c r="I4442" s="1" t="s">
        <v>775</v>
      </c>
      <c r="J4442" s="1" t="s">
        <v>776</v>
      </c>
      <c r="K4442" s="1" t="s">
        <v>5698</v>
      </c>
    </row>
    <row r="4443" spans="1:11">
      <c r="A4443" s="1">
        <v>12815</v>
      </c>
      <c r="B4443" s="1">
        <v>4303</v>
      </c>
      <c r="C4443" s="1" t="s">
        <v>5694</v>
      </c>
      <c r="D4443" s="1" t="s">
        <v>5695</v>
      </c>
      <c r="E4443" s="1" t="s">
        <v>3639</v>
      </c>
      <c r="F4443" s="1" t="s">
        <v>5701</v>
      </c>
      <c r="G4443" s="1" t="s">
        <v>5702</v>
      </c>
      <c r="H4443" s="1" t="s">
        <v>50</v>
      </c>
      <c r="I4443" s="1" t="s">
        <v>775</v>
      </c>
      <c r="J4443" s="1" t="s">
        <v>776</v>
      </c>
      <c r="K4443" s="1" t="s">
        <v>5698</v>
      </c>
    </row>
    <row r="4444" spans="1:11">
      <c r="A4444" s="1">
        <v>12815</v>
      </c>
      <c r="B4444" s="1">
        <v>4303</v>
      </c>
      <c r="C4444" s="1" t="s">
        <v>5694</v>
      </c>
      <c r="D4444" s="1" t="s">
        <v>5695</v>
      </c>
      <c r="E4444" s="1" t="s">
        <v>3639</v>
      </c>
      <c r="F4444" s="1" t="s">
        <v>5701</v>
      </c>
      <c r="G4444" s="1" t="s">
        <v>5702</v>
      </c>
      <c r="H4444" s="1" t="s">
        <v>466</v>
      </c>
      <c r="I4444" s="1" t="s">
        <v>775</v>
      </c>
      <c r="J4444" s="1" t="s">
        <v>5703</v>
      </c>
      <c r="K4444" s="1" t="s">
        <v>5698</v>
      </c>
    </row>
    <row r="4445" spans="1:11">
      <c r="A4445" s="1">
        <v>12815</v>
      </c>
      <c r="B4445" s="1">
        <v>4303</v>
      </c>
      <c r="C4445" s="1" t="s">
        <v>5694</v>
      </c>
      <c r="D4445" s="1" t="s">
        <v>5695</v>
      </c>
      <c r="E4445" s="1" t="s">
        <v>65</v>
      </c>
      <c r="F4445" s="1" t="s">
        <v>1196</v>
      </c>
      <c r="G4445" s="1" t="s">
        <v>1197</v>
      </c>
      <c r="H4445" s="1" t="s">
        <v>50</v>
      </c>
      <c r="I4445" s="1" t="s">
        <v>99</v>
      </c>
      <c r="J4445" s="1" t="s">
        <v>100</v>
      </c>
      <c r="K4445" s="1" t="s">
        <v>5698</v>
      </c>
    </row>
    <row r="4446" spans="1:11">
      <c r="A4446" s="1">
        <v>12816</v>
      </c>
      <c r="B4446" s="1">
        <v>4303</v>
      </c>
      <c r="C4446" s="1" t="s">
        <v>5694</v>
      </c>
      <c r="D4446" s="1" t="s">
        <v>3068</v>
      </c>
      <c r="E4446" s="1" t="s">
        <v>1650</v>
      </c>
      <c r="F4446" s="1" t="s">
        <v>5704</v>
      </c>
      <c r="G4446" s="1" t="s">
        <v>5705</v>
      </c>
      <c r="H4446" s="1" t="s">
        <v>50</v>
      </c>
      <c r="I4446" s="1" t="s">
        <v>247</v>
      </c>
      <c r="J4446" s="1" t="s">
        <v>248</v>
      </c>
      <c r="K4446" s="1" t="s">
        <v>2245</v>
      </c>
    </row>
    <row r="4447" spans="1:11">
      <c r="A4447" s="1">
        <v>12816</v>
      </c>
      <c r="B4447" s="1">
        <v>4303</v>
      </c>
      <c r="C4447" s="1" t="s">
        <v>5694</v>
      </c>
      <c r="D4447" s="1" t="s">
        <v>3068</v>
      </c>
      <c r="E4447" s="1" t="s">
        <v>137</v>
      </c>
      <c r="F4447" s="1" t="s">
        <v>5706</v>
      </c>
      <c r="G4447" s="1" t="s">
        <v>5707</v>
      </c>
      <c r="H4447" s="1" t="s">
        <v>50</v>
      </c>
      <c r="I4447" s="1" t="s">
        <v>638</v>
      </c>
      <c r="J4447" s="1" t="s">
        <v>639</v>
      </c>
      <c r="K4447" s="1" t="s">
        <v>2245</v>
      </c>
    </row>
    <row r="4448" spans="1:11">
      <c r="A4448" s="1">
        <v>12816</v>
      </c>
      <c r="B4448" s="1">
        <v>4303</v>
      </c>
      <c r="C4448" s="1" t="s">
        <v>5694</v>
      </c>
      <c r="D4448" s="1" t="s">
        <v>3068</v>
      </c>
      <c r="E4448" s="1" t="s">
        <v>3044</v>
      </c>
      <c r="F4448" s="1" t="s">
        <v>5708</v>
      </c>
      <c r="G4448" s="1" t="s">
        <v>5709</v>
      </c>
      <c r="H4448" s="1" t="s">
        <v>50</v>
      </c>
      <c r="I4448" s="1" t="s">
        <v>707</v>
      </c>
      <c r="J4448" s="1" t="s">
        <v>708</v>
      </c>
      <c r="K4448" s="1" t="s">
        <v>2245</v>
      </c>
    </row>
    <row r="4449" spans="1:11">
      <c r="A4449" s="1">
        <v>12816</v>
      </c>
      <c r="B4449" s="1">
        <v>4303</v>
      </c>
      <c r="C4449" s="1" t="s">
        <v>5694</v>
      </c>
      <c r="D4449" s="1" t="s">
        <v>3068</v>
      </c>
      <c r="E4449" s="1" t="s">
        <v>5710</v>
      </c>
      <c r="F4449" s="1" t="s">
        <v>5711</v>
      </c>
      <c r="G4449" s="1" t="s">
        <v>5712</v>
      </c>
      <c r="H4449" s="1" t="s">
        <v>50</v>
      </c>
      <c r="I4449" s="1" t="s">
        <v>707</v>
      </c>
      <c r="J4449" s="1" t="s">
        <v>708</v>
      </c>
      <c r="K4449" s="1" t="s">
        <v>2245</v>
      </c>
    </row>
    <row r="4450" spans="1:11">
      <c r="A4450" s="1">
        <v>12816</v>
      </c>
      <c r="B4450" s="1">
        <v>4303</v>
      </c>
      <c r="C4450" s="1" t="s">
        <v>5694</v>
      </c>
      <c r="D4450" s="1" t="s">
        <v>3068</v>
      </c>
      <c r="E4450" s="1" t="s">
        <v>5710</v>
      </c>
      <c r="F4450" s="1" t="s">
        <v>5711</v>
      </c>
      <c r="G4450" s="1" t="s">
        <v>5712</v>
      </c>
      <c r="H4450" s="1" t="s">
        <v>50</v>
      </c>
      <c r="I4450" s="1" t="s">
        <v>707</v>
      </c>
      <c r="J4450" s="1" t="s">
        <v>708</v>
      </c>
      <c r="K4450" s="1" t="s">
        <v>2245</v>
      </c>
    </row>
    <row r="4451" spans="1:11">
      <c r="A4451" s="1">
        <v>12816</v>
      </c>
      <c r="B4451" s="1">
        <v>4303</v>
      </c>
      <c r="C4451" s="1" t="s">
        <v>5694</v>
      </c>
      <c r="D4451" s="1" t="s">
        <v>3068</v>
      </c>
      <c r="E4451" s="1" t="s">
        <v>5710</v>
      </c>
      <c r="F4451" s="1" t="s">
        <v>5711</v>
      </c>
      <c r="G4451" s="1" t="s">
        <v>5712</v>
      </c>
      <c r="H4451" s="1" t="s">
        <v>466</v>
      </c>
      <c r="I4451" s="1" t="s">
        <v>707</v>
      </c>
      <c r="J4451" s="1" t="s">
        <v>5713</v>
      </c>
      <c r="K4451" s="1" t="s">
        <v>2245</v>
      </c>
    </row>
    <row r="4452" spans="1:11">
      <c r="A4452" s="1">
        <v>12816</v>
      </c>
      <c r="B4452" s="1">
        <v>4303</v>
      </c>
      <c r="C4452" s="1" t="s">
        <v>5694</v>
      </c>
      <c r="D4452" s="1" t="s">
        <v>3068</v>
      </c>
      <c r="E4452" s="1" t="s">
        <v>328</v>
      </c>
      <c r="F4452" s="1" t="s">
        <v>1657</v>
      </c>
      <c r="G4452" s="1" t="s">
        <v>1658</v>
      </c>
      <c r="H4452" s="1" t="s">
        <v>50</v>
      </c>
      <c r="I4452" s="1" t="s">
        <v>51</v>
      </c>
      <c r="J4452" s="1" t="s">
        <v>52</v>
      </c>
      <c r="K4452" s="1" t="s">
        <v>2245</v>
      </c>
    </row>
    <row r="4453" spans="1:11">
      <c r="A4453" s="1">
        <v>12816</v>
      </c>
      <c r="B4453" s="1">
        <v>4303</v>
      </c>
      <c r="C4453" s="1" t="s">
        <v>5694</v>
      </c>
      <c r="D4453" s="1" t="s">
        <v>3068</v>
      </c>
      <c r="E4453" s="1" t="s">
        <v>379</v>
      </c>
      <c r="F4453" s="1" t="s">
        <v>4644</v>
      </c>
      <c r="G4453" s="1" t="s">
        <v>4645</v>
      </c>
      <c r="H4453" s="1" t="s">
        <v>50</v>
      </c>
      <c r="I4453" s="1" t="s">
        <v>203</v>
      </c>
      <c r="J4453" s="1" t="s">
        <v>204</v>
      </c>
      <c r="K4453" s="1" t="s">
        <v>2245</v>
      </c>
    </row>
    <row r="4454" spans="1:11">
      <c r="A4454" s="1">
        <v>12816</v>
      </c>
      <c r="B4454" s="1">
        <v>4303</v>
      </c>
      <c r="C4454" s="1" t="s">
        <v>5694</v>
      </c>
      <c r="D4454" s="1" t="s">
        <v>3068</v>
      </c>
      <c r="E4454" s="1" t="s">
        <v>249</v>
      </c>
      <c r="F4454" s="1" t="s">
        <v>5714</v>
      </c>
      <c r="G4454" s="1" t="s">
        <v>5715</v>
      </c>
      <c r="H4454" s="1" t="s">
        <v>50</v>
      </c>
      <c r="I4454" s="1" t="s">
        <v>988</v>
      </c>
      <c r="J4454" s="1" t="s">
        <v>989</v>
      </c>
      <c r="K4454" s="1" t="s">
        <v>2245</v>
      </c>
    </row>
    <row r="4455" spans="1:11">
      <c r="A4455" s="1">
        <v>12816</v>
      </c>
      <c r="B4455" s="1">
        <v>4303</v>
      </c>
      <c r="C4455" s="1" t="s">
        <v>5694</v>
      </c>
      <c r="D4455" s="1" t="s">
        <v>3068</v>
      </c>
      <c r="E4455" s="1" t="s">
        <v>305</v>
      </c>
      <c r="F4455" s="1" t="s">
        <v>306</v>
      </c>
      <c r="G4455" s="1" t="s">
        <v>307</v>
      </c>
      <c r="H4455" s="1" t="s">
        <v>50</v>
      </c>
      <c r="I4455" s="1" t="s">
        <v>308</v>
      </c>
      <c r="J4455" s="1" t="s">
        <v>62</v>
      </c>
      <c r="K4455" s="1" t="s">
        <v>2245</v>
      </c>
    </row>
    <row r="4456" spans="1:11">
      <c r="A4456" s="1">
        <v>12816</v>
      </c>
      <c r="B4456" s="1">
        <v>4303</v>
      </c>
      <c r="C4456" s="1" t="s">
        <v>5694</v>
      </c>
      <c r="D4456" s="1" t="s">
        <v>3068</v>
      </c>
      <c r="E4456" s="1" t="s">
        <v>65</v>
      </c>
      <c r="F4456" s="1" t="s">
        <v>1976</v>
      </c>
      <c r="G4456" s="1" t="s">
        <v>1977</v>
      </c>
      <c r="H4456" s="1" t="s">
        <v>50</v>
      </c>
      <c r="I4456" s="1" t="s">
        <v>68</v>
      </c>
      <c r="J4456" s="1" t="s">
        <v>69</v>
      </c>
      <c r="K4456" s="1" t="s">
        <v>2245</v>
      </c>
    </row>
    <row r="4457" spans="1:11">
      <c r="A4457" s="1">
        <v>12817</v>
      </c>
      <c r="B4457" s="1">
        <v>4303</v>
      </c>
      <c r="C4457" s="1" t="s">
        <v>5694</v>
      </c>
      <c r="D4457" s="1" t="s">
        <v>5519</v>
      </c>
      <c r="E4457" s="1" t="s">
        <v>532</v>
      </c>
      <c r="F4457" s="1" t="s">
        <v>5716</v>
      </c>
      <c r="G4457" s="1" t="s">
        <v>5717</v>
      </c>
      <c r="H4457" s="1" t="s">
        <v>50</v>
      </c>
      <c r="I4457" s="1" t="s">
        <v>212</v>
      </c>
      <c r="J4457" s="1" t="s">
        <v>213</v>
      </c>
      <c r="K4457" s="1" t="s">
        <v>5718</v>
      </c>
    </row>
    <row r="4458" spans="1:11">
      <c r="A4458" s="1">
        <v>12817</v>
      </c>
      <c r="B4458" s="1">
        <v>4303</v>
      </c>
      <c r="C4458" s="1" t="s">
        <v>5694</v>
      </c>
      <c r="D4458" s="1" t="s">
        <v>5519</v>
      </c>
      <c r="E4458" s="1" t="s">
        <v>328</v>
      </c>
      <c r="F4458" s="1" t="s">
        <v>1657</v>
      </c>
      <c r="G4458" s="1" t="s">
        <v>1658</v>
      </c>
      <c r="H4458" s="1" t="s">
        <v>50</v>
      </c>
      <c r="I4458" s="1" t="s">
        <v>51</v>
      </c>
      <c r="J4458" s="1" t="s">
        <v>52</v>
      </c>
      <c r="K4458" s="1" t="s">
        <v>5718</v>
      </c>
    </row>
    <row r="4459" spans="1:11">
      <c r="A4459" s="1">
        <v>12817</v>
      </c>
      <c r="B4459" s="1">
        <v>4303</v>
      </c>
      <c r="C4459" s="1" t="s">
        <v>5694</v>
      </c>
      <c r="D4459" s="1" t="s">
        <v>5519</v>
      </c>
      <c r="E4459" s="1" t="s">
        <v>328</v>
      </c>
      <c r="F4459" s="1" t="s">
        <v>1578</v>
      </c>
      <c r="G4459" s="1" t="s">
        <v>1579</v>
      </c>
      <c r="H4459" s="1" t="s">
        <v>50</v>
      </c>
      <c r="I4459" s="1" t="s">
        <v>401</v>
      </c>
      <c r="J4459" s="1" t="s">
        <v>402</v>
      </c>
      <c r="K4459" s="1" t="s">
        <v>5718</v>
      </c>
    </row>
    <row r="4460" spans="1:11">
      <c r="A4460" s="1">
        <v>12817</v>
      </c>
      <c r="B4460" s="1">
        <v>4303</v>
      </c>
      <c r="C4460" s="1" t="s">
        <v>5694</v>
      </c>
      <c r="D4460" s="1" t="s">
        <v>5519</v>
      </c>
      <c r="E4460" s="1" t="s">
        <v>328</v>
      </c>
      <c r="F4460" s="1" t="s">
        <v>1578</v>
      </c>
      <c r="G4460" s="1" t="s">
        <v>1579</v>
      </c>
      <c r="H4460" s="1" t="s">
        <v>50</v>
      </c>
      <c r="I4460" s="1" t="s">
        <v>401</v>
      </c>
      <c r="J4460" s="1" t="s">
        <v>402</v>
      </c>
      <c r="K4460" s="1" t="s">
        <v>5718</v>
      </c>
    </row>
    <row r="4461" spans="1:11">
      <c r="A4461" s="1">
        <v>12817</v>
      </c>
      <c r="B4461" s="1">
        <v>4303</v>
      </c>
      <c r="C4461" s="1" t="s">
        <v>5694</v>
      </c>
      <c r="D4461" s="1" t="s">
        <v>5519</v>
      </c>
      <c r="E4461" s="1" t="s">
        <v>174</v>
      </c>
      <c r="F4461" s="1" t="s">
        <v>175</v>
      </c>
      <c r="G4461" s="1" t="s">
        <v>176</v>
      </c>
      <c r="H4461" s="1" t="s">
        <v>50</v>
      </c>
      <c r="I4461" s="1" t="s">
        <v>177</v>
      </c>
      <c r="J4461" s="1" t="s">
        <v>178</v>
      </c>
      <c r="K4461" s="1" t="s">
        <v>5718</v>
      </c>
    </row>
    <row r="4462" spans="1:11">
      <c r="A4462" s="1">
        <v>12817</v>
      </c>
      <c r="B4462" s="1">
        <v>4303</v>
      </c>
      <c r="C4462" s="1" t="s">
        <v>5694</v>
      </c>
      <c r="D4462" s="1" t="s">
        <v>5519</v>
      </c>
      <c r="E4462" s="1" t="s">
        <v>96</v>
      </c>
      <c r="F4462" s="1" t="s">
        <v>5719</v>
      </c>
      <c r="G4462" s="1" t="s">
        <v>5720</v>
      </c>
      <c r="H4462" s="1" t="s">
        <v>50</v>
      </c>
      <c r="I4462" s="1" t="s">
        <v>542</v>
      </c>
      <c r="J4462" s="1" t="s">
        <v>543</v>
      </c>
      <c r="K4462" s="1" t="s">
        <v>5718</v>
      </c>
    </row>
    <row r="4463" spans="1:11">
      <c r="A4463" s="1">
        <v>12817</v>
      </c>
      <c r="B4463" s="1">
        <v>4303</v>
      </c>
      <c r="C4463" s="1" t="s">
        <v>5694</v>
      </c>
      <c r="D4463" s="1" t="s">
        <v>5519</v>
      </c>
      <c r="E4463" s="1" t="s">
        <v>4256</v>
      </c>
      <c r="F4463" s="1" t="s">
        <v>5721</v>
      </c>
      <c r="G4463" s="1" t="s">
        <v>5722</v>
      </c>
      <c r="H4463" s="1" t="s">
        <v>50</v>
      </c>
      <c r="I4463" s="1" t="s">
        <v>5723</v>
      </c>
      <c r="J4463" s="1" t="s">
        <v>3047</v>
      </c>
      <c r="K4463" s="1" t="s">
        <v>5718</v>
      </c>
    </row>
    <row r="4464" spans="1:11">
      <c r="A4464" s="1">
        <v>12817</v>
      </c>
      <c r="B4464" s="1">
        <v>4303</v>
      </c>
      <c r="C4464" s="1" t="s">
        <v>5694</v>
      </c>
      <c r="D4464" s="1" t="s">
        <v>5519</v>
      </c>
      <c r="E4464" s="1" t="s">
        <v>65</v>
      </c>
      <c r="F4464" s="1" t="s">
        <v>888</v>
      </c>
      <c r="G4464" s="1" t="s">
        <v>889</v>
      </c>
      <c r="H4464" s="1" t="s">
        <v>50</v>
      </c>
      <c r="I4464" s="1" t="s">
        <v>890</v>
      </c>
      <c r="J4464" s="1" t="s">
        <v>891</v>
      </c>
      <c r="K4464" s="1" t="s">
        <v>5718</v>
      </c>
    </row>
    <row r="4465" spans="1:11">
      <c r="A4465" s="1">
        <v>12818</v>
      </c>
      <c r="B4465" s="1">
        <v>4303</v>
      </c>
      <c r="C4465" s="1" t="s">
        <v>5694</v>
      </c>
      <c r="D4465" s="1" t="s">
        <v>5724</v>
      </c>
      <c r="E4465" s="1" t="s">
        <v>2606</v>
      </c>
      <c r="F4465" s="1" t="s">
        <v>5625</v>
      </c>
      <c r="G4465" s="1" t="s">
        <v>5626</v>
      </c>
      <c r="H4465" s="1" t="s">
        <v>50</v>
      </c>
      <c r="I4465" s="1" t="s">
        <v>303</v>
      </c>
      <c r="J4465" s="1" t="s">
        <v>304</v>
      </c>
      <c r="K4465" s="1" t="s">
        <v>5725</v>
      </c>
    </row>
    <row r="4466" spans="1:11">
      <c r="A4466" s="1">
        <v>12818</v>
      </c>
      <c r="B4466" s="1">
        <v>4303</v>
      </c>
      <c r="C4466" s="1" t="s">
        <v>5694</v>
      </c>
      <c r="D4466" s="1" t="s">
        <v>5724</v>
      </c>
      <c r="E4466" s="1" t="s">
        <v>1650</v>
      </c>
      <c r="F4466" s="1" t="s">
        <v>5726</v>
      </c>
      <c r="G4466" s="1" t="s">
        <v>5727</v>
      </c>
      <c r="H4466" s="1" t="s">
        <v>50</v>
      </c>
      <c r="I4466" s="1" t="s">
        <v>542</v>
      </c>
      <c r="J4466" s="1" t="s">
        <v>543</v>
      </c>
      <c r="K4466" s="1" t="s">
        <v>5725</v>
      </c>
    </row>
    <row r="4467" spans="1:11">
      <c r="A4467" s="1">
        <v>12818</v>
      </c>
      <c r="B4467" s="1">
        <v>4303</v>
      </c>
      <c r="C4467" s="1" t="s">
        <v>5694</v>
      </c>
      <c r="D4467" s="1" t="s">
        <v>5724</v>
      </c>
      <c r="E4467" s="1" t="s">
        <v>4403</v>
      </c>
      <c r="F4467" s="1" t="s">
        <v>4404</v>
      </c>
      <c r="G4467" s="1" t="s">
        <v>4405</v>
      </c>
      <c r="H4467" s="1" t="s">
        <v>50</v>
      </c>
      <c r="I4467" s="1" t="s">
        <v>401</v>
      </c>
      <c r="J4467" s="1" t="s">
        <v>402</v>
      </c>
      <c r="K4467" s="1" t="s">
        <v>5725</v>
      </c>
    </row>
    <row r="4468" spans="1:11">
      <c r="A4468" s="1">
        <v>12818</v>
      </c>
      <c r="B4468" s="1">
        <v>4303</v>
      </c>
      <c r="C4468" s="1" t="s">
        <v>5694</v>
      </c>
      <c r="D4468" s="1" t="s">
        <v>5724</v>
      </c>
      <c r="E4468" s="1" t="s">
        <v>389</v>
      </c>
      <c r="F4468" s="1" t="s">
        <v>390</v>
      </c>
      <c r="G4468" s="1" t="s">
        <v>391</v>
      </c>
      <c r="H4468" s="1" t="s">
        <v>50</v>
      </c>
      <c r="I4468" s="1" t="s">
        <v>275</v>
      </c>
      <c r="J4468" s="1" t="s">
        <v>276</v>
      </c>
      <c r="K4468" s="1" t="s">
        <v>5725</v>
      </c>
    </row>
    <row r="4469" spans="1:11">
      <c r="A4469" s="1">
        <v>12818</v>
      </c>
      <c r="B4469" s="1">
        <v>4303</v>
      </c>
      <c r="C4469" s="1" t="s">
        <v>5694</v>
      </c>
      <c r="D4469" s="1" t="s">
        <v>5724</v>
      </c>
      <c r="E4469" s="1" t="s">
        <v>323</v>
      </c>
      <c r="F4469" s="1" t="s">
        <v>3763</v>
      </c>
      <c r="G4469" s="1" t="s">
        <v>3764</v>
      </c>
      <c r="H4469" s="1" t="s">
        <v>50</v>
      </c>
      <c r="I4469" s="1" t="s">
        <v>775</v>
      </c>
      <c r="J4469" s="1" t="s">
        <v>776</v>
      </c>
      <c r="K4469" s="1" t="s">
        <v>5725</v>
      </c>
    </row>
    <row r="4470" spans="1:11">
      <c r="A4470" s="1">
        <v>12818</v>
      </c>
      <c r="B4470" s="1">
        <v>4303</v>
      </c>
      <c r="C4470" s="1" t="s">
        <v>5694</v>
      </c>
      <c r="D4470" s="1" t="s">
        <v>5724</v>
      </c>
      <c r="E4470" s="1" t="s">
        <v>5099</v>
      </c>
      <c r="F4470" s="1" t="s">
        <v>5728</v>
      </c>
      <c r="G4470" s="1" t="s">
        <v>5729</v>
      </c>
      <c r="H4470" s="1" t="s">
        <v>50</v>
      </c>
      <c r="I4470" s="1" t="s">
        <v>195</v>
      </c>
      <c r="J4470" s="1" t="s">
        <v>196</v>
      </c>
      <c r="K4470" s="1" t="s">
        <v>5725</v>
      </c>
    </row>
    <row r="4471" spans="1:11">
      <c r="A4471" s="1">
        <v>12818</v>
      </c>
      <c r="B4471" s="1">
        <v>4303</v>
      </c>
      <c r="C4471" s="1" t="s">
        <v>5694</v>
      </c>
      <c r="D4471" s="1" t="s">
        <v>5724</v>
      </c>
      <c r="E4471" s="1" t="s">
        <v>328</v>
      </c>
      <c r="F4471" s="1" t="s">
        <v>1578</v>
      </c>
      <c r="G4471" s="1" t="s">
        <v>1579</v>
      </c>
      <c r="H4471" s="1" t="s">
        <v>50</v>
      </c>
      <c r="I4471" s="1" t="s">
        <v>401</v>
      </c>
      <c r="J4471" s="1" t="s">
        <v>402</v>
      </c>
      <c r="K4471" s="1" t="s">
        <v>5725</v>
      </c>
    </row>
    <row r="4472" spans="1:11">
      <c r="A4472" s="1">
        <v>12818</v>
      </c>
      <c r="B4472" s="1">
        <v>4303</v>
      </c>
      <c r="C4472" s="1" t="s">
        <v>5694</v>
      </c>
      <c r="D4472" s="1" t="s">
        <v>5724</v>
      </c>
      <c r="E4472" s="1" t="s">
        <v>430</v>
      </c>
      <c r="F4472" s="1" t="s">
        <v>2854</v>
      </c>
      <c r="G4472" s="1" t="s">
        <v>2855</v>
      </c>
      <c r="H4472" s="1" t="s">
        <v>50</v>
      </c>
      <c r="I4472" s="1" t="s">
        <v>199</v>
      </c>
      <c r="J4472" s="1" t="s">
        <v>200</v>
      </c>
      <c r="K4472" s="1" t="s">
        <v>5725</v>
      </c>
    </row>
    <row r="4473" spans="1:11">
      <c r="A4473" s="1">
        <v>12818</v>
      </c>
      <c r="B4473" s="1">
        <v>4303</v>
      </c>
      <c r="C4473" s="1" t="s">
        <v>5694</v>
      </c>
      <c r="D4473" s="1" t="s">
        <v>5724</v>
      </c>
      <c r="E4473" s="1" t="s">
        <v>268</v>
      </c>
      <c r="F4473" s="1" t="s">
        <v>2482</v>
      </c>
      <c r="G4473" s="1" t="s">
        <v>2483</v>
      </c>
      <c r="H4473" s="1" t="s">
        <v>62</v>
      </c>
      <c r="I4473" s="1" t="s">
        <v>79</v>
      </c>
      <c r="J4473" s="1" t="s">
        <v>146</v>
      </c>
      <c r="K4473" s="1" t="s">
        <v>5725</v>
      </c>
    </row>
    <row r="4474" spans="1:11">
      <c r="A4474" s="1">
        <v>12818</v>
      </c>
      <c r="B4474" s="1">
        <v>4303</v>
      </c>
      <c r="C4474" s="1" t="s">
        <v>5694</v>
      </c>
      <c r="D4474" s="1" t="s">
        <v>5724</v>
      </c>
      <c r="E4474" s="1" t="s">
        <v>268</v>
      </c>
      <c r="F4474" s="1" t="s">
        <v>2482</v>
      </c>
      <c r="G4474" s="1" t="s">
        <v>2483</v>
      </c>
      <c r="H4474" s="1" t="s">
        <v>50</v>
      </c>
      <c r="I4474" s="1" t="s">
        <v>79</v>
      </c>
      <c r="J4474" s="1" t="s">
        <v>80</v>
      </c>
      <c r="K4474" s="1" t="s">
        <v>5725</v>
      </c>
    </row>
    <row r="4475" spans="1:11">
      <c r="A4475" s="1">
        <v>12818</v>
      </c>
      <c r="B4475" s="1">
        <v>4303</v>
      </c>
      <c r="C4475" s="1" t="s">
        <v>5694</v>
      </c>
      <c r="D4475" s="1" t="s">
        <v>5724</v>
      </c>
      <c r="E4475" s="1" t="s">
        <v>47</v>
      </c>
      <c r="F4475" s="1" t="s">
        <v>5730</v>
      </c>
      <c r="G4475" s="1" t="s">
        <v>5731</v>
      </c>
      <c r="H4475" s="1" t="s">
        <v>50</v>
      </c>
      <c r="I4475" s="1" t="s">
        <v>233</v>
      </c>
      <c r="J4475" s="1" t="s">
        <v>234</v>
      </c>
      <c r="K4475" s="1" t="s">
        <v>5725</v>
      </c>
    </row>
    <row r="4476" spans="1:11">
      <c r="A4476" s="1">
        <v>12818</v>
      </c>
      <c r="B4476" s="1">
        <v>4303</v>
      </c>
      <c r="C4476" s="1" t="s">
        <v>5694</v>
      </c>
      <c r="D4476" s="1" t="s">
        <v>5724</v>
      </c>
      <c r="E4476" s="1" t="s">
        <v>441</v>
      </c>
      <c r="F4476" s="1" t="s">
        <v>5732</v>
      </c>
      <c r="G4476" s="1" t="s">
        <v>5733</v>
      </c>
      <c r="H4476" s="1" t="s">
        <v>50</v>
      </c>
      <c r="I4476" s="1" t="s">
        <v>195</v>
      </c>
      <c r="J4476" s="1" t="s">
        <v>196</v>
      </c>
      <c r="K4476" s="1" t="s">
        <v>5725</v>
      </c>
    </row>
    <row r="4477" spans="1:11">
      <c r="A4477" s="1">
        <v>12818</v>
      </c>
      <c r="B4477" s="1">
        <v>4303</v>
      </c>
      <c r="C4477" s="1" t="s">
        <v>5694</v>
      </c>
      <c r="D4477" s="1" t="s">
        <v>5724</v>
      </c>
      <c r="E4477" s="1" t="s">
        <v>186</v>
      </c>
      <c r="F4477" s="1" t="s">
        <v>5734</v>
      </c>
      <c r="G4477" s="1" t="s">
        <v>5735</v>
      </c>
      <c r="H4477" s="1" t="s">
        <v>62</v>
      </c>
      <c r="I4477" s="1" t="s">
        <v>486</v>
      </c>
      <c r="J4477" s="1" t="s">
        <v>849</v>
      </c>
      <c r="K4477" s="1" t="s">
        <v>5725</v>
      </c>
    </row>
    <row r="4478" spans="1:11">
      <c r="A4478" s="1">
        <v>12818</v>
      </c>
      <c r="B4478" s="1">
        <v>4303</v>
      </c>
      <c r="C4478" s="1" t="s">
        <v>5694</v>
      </c>
      <c r="D4478" s="1" t="s">
        <v>5724</v>
      </c>
      <c r="E4478" s="1" t="s">
        <v>626</v>
      </c>
      <c r="F4478" s="1" t="s">
        <v>5736</v>
      </c>
      <c r="G4478" s="1" t="s">
        <v>5737</v>
      </c>
      <c r="H4478" s="1" t="s">
        <v>50</v>
      </c>
      <c r="I4478" s="1" t="s">
        <v>195</v>
      </c>
      <c r="J4478" s="1" t="s">
        <v>196</v>
      </c>
      <c r="K4478" s="1" t="s">
        <v>5725</v>
      </c>
    </row>
    <row r="4479" spans="1:11">
      <c r="A4479" s="1">
        <v>12818</v>
      </c>
      <c r="B4479" s="1">
        <v>4303</v>
      </c>
      <c r="C4479" s="1" t="s">
        <v>5694</v>
      </c>
      <c r="D4479" s="1" t="s">
        <v>5724</v>
      </c>
      <c r="E4479" s="1" t="s">
        <v>626</v>
      </c>
      <c r="F4479" s="1" t="s">
        <v>5736</v>
      </c>
      <c r="G4479" s="1" t="s">
        <v>5737</v>
      </c>
      <c r="H4479" s="1" t="s">
        <v>50</v>
      </c>
      <c r="I4479" s="1" t="s">
        <v>195</v>
      </c>
      <c r="J4479" s="1" t="s">
        <v>196</v>
      </c>
      <c r="K4479" s="1" t="s">
        <v>5725</v>
      </c>
    </row>
    <row r="4480" spans="1:11">
      <c r="A4480" s="1">
        <v>12818</v>
      </c>
      <c r="B4480" s="1">
        <v>4303</v>
      </c>
      <c r="C4480" s="1" t="s">
        <v>5694</v>
      </c>
      <c r="D4480" s="1" t="s">
        <v>5724</v>
      </c>
      <c r="E4480" s="1" t="s">
        <v>4559</v>
      </c>
      <c r="F4480" s="1" t="s">
        <v>5738</v>
      </c>
      <c r="G4480" s="1" t="s">
        <v>5739</v>
      </c>
      <c r="H4480" s="1" t="s">
        <v>50</v>
      </c>
      <c r="I4480" s="1" t="s">
        <v>68</v>
      </c>
      <c r="J4480" s="1" t="s">
        <v>69</v>
      </c>
      <c r="K4480" s="1" t="s">
        <v>5725</v>
      </c>
    </row>
    <row r="4481" spans="1:11">
      <c r="A4481" s="1">
        <v>12818</v>
      </c>
      <c r="B4481" s="1">
        <v>4303</v>
      </c>
      <c r="C4481" s="1" t="s">
        <v>5694</v>
      </c>
      <c r="D4481" s="1" t="s">
        <v>5724</v>
      </c>
      <c r="E4481" s="1" t="s">
        <v>65</v>
      </c>
      <c r="F4481" s="1" t="s">
        <v>1976</v>
      </c>
      <c r="G4481" s="1" t="s">
        <v>1977</v>
      </c>
      <c r="H4481" s="1" t="s">
        <v>50</v>
      </c>
      <c r="I4481" s="1" t="s">
        <v>68</v>
      </c>
      <c r="J4481" s="1" t="s">
        <v>69</v>
      </c>
      <c r="K4481" s="1" t="s">
        <v>5725</v>
      </c>
    </row>
    <row r="4482" spans="1:11">
      <c r="A4482" s="1">
        <v>12953</v>
      </c>
      <c r="B4482" s="1">
        <v>4283</v>
      </c>
      <c r="C4482" s="1" t="s">
        <v>5694</v>
      </c>
      <c r="D4482" s="1" t="s">
        <v>5740</v>
      </c>
      <c r="E4482" s="1" t="s">
        <v>65</v>
      </c>
      <c r="F4482" s="1" t="s">
        <v>1196</v>
      </c>
      <c r="G4482" s="1" t="s">
        <v>1197</v>
      </c>
      <c r="H4482" s="1" t="s">
        <v>50</v>
      </c>
      <c r="I4482" s="1" t="s">
        <v>587</v>
      </c>
      <c r="J4482" s="1" t="s">
        <v>588</v>
      </c>
      <c r="K4482" s="1" t="s">
        <v>588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341C-A762-C248-9E7B-493E22FE082B}">
  <dimension ref="A1:G201"/>
  <sheetViews>
    <sheetView workbookViewId="0">
      <selection activeCell="I6" sqref="I6"/>
    </sheetView>
  </sheetViews>
  <sheetFormatPr baseColWidth="10" defaultRowHeight="15"/>
  <cols>
    <col min="2" max="2" width="10.5" customWidth="1"/>
    <col min="3" max="3" width="11.33203125" hidden="1" customWidth="1"/>
    <col min="4" max="4" width="13" hidden="1" customWidth="1"/>
    <col min="5" max="5" width="14.83203125" customWidth="1"/>
    <col min="7" max="7" width="33" customWidth="1"/>
  </cols>
  <sheetData>
    <row r="1" spans="1:7">
      <c r="A1" t="s">
        <v>0</v>
      </c>
      <c r="B1" t="s">
        <v>5748</v>
      </c>
      <c r="C1" t="s">
        <v>5747</v>
      </c>
      <c r="D1" t="s">
        <v>5743</v>
      </c>
      <c r="E1" t="s">
        <v>5745</v>
      </c>
      <c r="G1" t="s">
        <v>5749</v>
      </c>
    </row>
    <row r="2" spans="1:7">
      <c r="A2">
        <v>7</v>
      </c>
      <c r="B2">
        <v>2</v>
      </c>
      <c r="C2">
        <v>2</v>
      </c>
      <c r="D2">
        <v>0</v>
      </c>
      <c r="E2">
        <v>2</v>
      </c>
      <c r="G2">
        <f>IF(AND(B2 = 1, E2 = 1), 1, IF(AND(B2 = 1, E2 = 2), 2, IF(AND(B2 = 1,  E2 = 3), 3, IF(AND(B2 = 2, E2 = 1), 4,  IF(AND(B2 = 2, E2 = 2), 5, 6) ))))</f>
        <v>5</v>
      </c>
    </row>
    <row r="3" spans="1:7">
      <c r="A3">
        <v>17</v>
      </c>
      <c r="B3">
        <v>1</v>
      </c>
      <c r="C3">
        <v>2</v>
      </c>
      <c r="D3">
        <v>1</v>
      </c>
      <c r="E3">
        <v>3</v>
      </c>
      <c r="G3">
        <f t="shared" ref="G3:G66" si="0">IF(AND(B3 = 1, E3 = 1), 1, IF(AND(B3 = 1, E3 = 2), 2, IF(AND(B3 = 1,  E3 = 3), 3, IF(AND(B3 = 2, E3 = 1), 4,  IF(AND(B3 = 2, E3 = 2), 5, 6) ))))</f>
        <v>3</v>
      </c>
    </row>
    <row r="4" spans="1:7">
      <c r="A4">
        <v>42</v>
      </c>
      <c r="B4">
        <v>2</v>
      </c>
      <c r="C4">
        <v>2</v>
      </c>
      <c r="D4">
        <v>1</v>
      </c>
      <c r="E4">
        <v>2</v>
      </c>
      <c r="G4">
        <f t="shared" si="0"/>
        <v>5</v>
      </c>
    </row>
    <row r="5" spans="1:7">
      <c r="A5">
        <v>51</v>
      </c>
      <c r="B5">
        <v>2</v>
      </c>
      <c r="C5">
        <v>1</v>
      </c>
      <c r="D5">
        <v>0</v>
      </c>
      <c r="E5">
        <v>3</v>
      </c>
      <c r="G5">
        <f t="shared" si="0"/>
        <v>6</v>
      </c>
    </row>
    <row r="6" spans="1:7">
      <c r="A6">
        <v>59</v>
      </c>
      <c r="B6">
        <v>2</v>
      </c>
      <c r="C6">
        <v>2</v>
      </c>
      <c r="D6">
        <v>1</v>
      </c>
      <c r="E6">
        <v>2</v>
      </c>
      <c r="G6">
        <f t="shared" si="0"/>
        <v>5</v>
      </c>
    </row>
    <row r="7" spans="1:7">
      <c r="A7">
        <v>62</v>
      </c>
      <c r="B7">
        <v>1</v>
      </c>
      <c r="C7">
        <v>2</v>
      </c>
      <c r="D7">
        <v>1</v>
      </c>
      <c r="E7">
        <v>2</v>
      </c>
      <c r="G7">
        <f t="shared" si="0"/>
        <v>2</v>
      </c>
    </row>
    <row r="8" spans="1:7">
      <c r="A8">
        <v>74</v>
      </c>
      <c r="B8">
        <v>2</v>
      </c>
      <c r="C8">
        <v>2</v>
      </c>
      <c r="D8">
        <v>0</v>
      </c>
      <c r="E8">
        <v>2</v>
      </c>
      <c r="G8">
        <f t="shared" si="0"/>
        <v>5</v>
      </c>
    </row>
    <row r="9" spans="1:7">
      <c r="A9">
        <v>78</v>
      </c>
      <c r="B9">
        <v>1</v>
      </c>
      <c r="C9">
        <v>2</v>
      </c>
      <c r="D9">
        <v>0</v>
      </c>
      <c r="E9">
        <v>2</v>
      </c>
      <c r="G9">
        <f t="shared" si="0"/>
        <v>2</v>
      </c>
    </row>
    <row r="10" spans="1:7">
      <c r="A10">
        <v>99</v>
      </c>
      <c r="B10">
        <v>2</v>
      </c>
      <c r="C10">
        <v>2</v>
      </c>
      <c r="D10">
        <v>0</v>
      </c>
      <c r="E10">
        <v>3</v>
      </c>
      <c r="G10">
        <f t="shared" si="0"/>
        <v>6</v>
      </c>
    </row>
    <row r="11" spans="1:7">
      <c r="A11">
        <v>100</v>
      </c>
      <c r="B11">
        <v>2</v>
      </c>
      <c r="C11">
        <v>2</v>
      </c>
      <c r="D11">
        <v>1</v>
      </c>
      <c r="E11">
        <v>2</v>
      </c>
      <c r="G11">
        <f t="shared" si="0"/>
        <v>5</v>
      </c>
    </row>
    <row r="12" spans="1:7">
      <c r="A12">
        <v>130</v>
      </c>
      <c r="B12">
        <v>2</v>
      </c>
      <c r="C12">
        <v>2</v>
      </c>
      <c r="D12">
        <v>1</v>
      </c>
      <c r="E12">
        <v>3</v>
      </c>
      <c r="G12">
        <f t="shared" si="0"/>
        <v>6</v>
      </c>
    </row>
    <row r="13" spans="1:7">
      <c r="A13">
        <v>156</v>
      </c>
      <c r="B13">
        <v>1</v>
      </c>
      <c r="C13">
        <v>2</v>
      </c>
      <c r="D13">
        <v>0</v>
      </c>
      <c r="E13">
        <v>1</v>
      </c>
      <c r="G13">
        <f t="shared" si="0"/>
        <v>1</v>
      </c>
    </row>
    <row r="14" spans="1:7">
      <c r="A14">
        <v>185</v>
      </c>
      <c r="B14">
        <v>2</v>
      </c>
      <c r="C14">
        <v>2</v>
      </c>
      <c r="D14">
        <v>0</v>
      </c>
      <c r="E14">
        <v>3</v>
      </c>
      <c r="G14">
        <f t="shared" si="0"/>
        <v>6</v>
      </c>
    </row>
    <row r="15" spans="1:7">
      <c r="A15">
        <v>212</v>
      </c>
      <c r="B15">
        <v>2</v>
      </c>
      <c r="C15">
        <v>2</v>
      </c>
      <c r="D15">
        <v>1</v>
      </c>
      <c r="E15">
        <v>2</v>
      </c>
      <c r="G15">
        <f t="shared" si="0"/>
        <v>5</v>
      </c>
    </row>
    <row r="16" spans="1:7">
      <c r="A16">
        <v>220</v>
      </c>
      <c r="B16">
        <v>2</v>
      </c>
      <c r="C16">
        <v>2</v>
      </c>
      <c r="D16">
        <v>1</v>
      </c>
      <c r="E16">
        <v>2</v>
      </c>
      <c r="G16">
        <f t="shared" si="0"/>
        <v>5</v>
      </c>
    </row>
    <row r="17" spans="1:7">
      <c r="A17">
        <v>232</v>
      </c>
      <c r="B17">
        <v>1</v>
      </c>
      <c r="C17">
        <v>2</v>
      </c>
      <c r="D17">
        <v>1</v>
      </c>
      <c r="E17">
        <v>2</v>
      </c>
      <c r="G17">
        <f t="shared" si="0"/>
        <v>2</v>
      </c>
    </row>
    <row r="18" spans="1:7">
      <c r="A18">
        <v>274</v>
      </c>
      <c r="B18">
        <v>2</v>
      </c>
      <c r="C18">
        <v>1</v>
      </c>
      <c r="D18">
        <v>0</v>
      </c>
      <c r="E18">
        <v>2</v>
      </c>
      <c r="G18">
        <f t="shared" si="0"/>
        <v>5</v>
      </c>
    </row>
    <row r="19" spans="1:7">
      <c r="A19">
        <v>278</v>
      </c>
      <c r="B19">
        <v>2</v>
      </c>
      <c r="C19">
        <v>2</v>
      </c>
      <c r="D19">
        <v>0</v>
      </c>
      <c r="E19">
        <v>2</v>
      </c>
      <c r="G19">
        <f t="shared" si="0"/>
        <v>5</v>
      </c>
    </row>
    <row r="20" spans="1:7">
      <c r="A20">
        <v>303</v>
      </c>
      <c r="B20">
        <v>2</v>
      </c>
      <c r="C20">
        <v>2</v>
      </c>
      <c r="D20">
        <v>0</v>
      </c>
      <c r="E20">
        <v>1</v>
      </c>
      <c r="G20">
        <f t="shared" si="0"/>
        <v>4</v>
      </c>
    </row>
    <row r="21" spans="1:7">
      <c r="A21">
        <v>304</v>
      </c>
      <c r="B21">
        <v>2</v>
      </c>
      <c r="C21">
        <v>0</v>
      </c>
      <c r="D21">
        <v>0</v>
      </c>
      <c r="E21">
        <v>3</v>
      </c>
      <c r="G21">
        <f t="shared" si="0"/>
        <v>6</v>
      </c>
    </row>
    <row r="22" spans="1:7">
      <c r="A22">
        <v>309</v>
      </c>
      <c r="B22">
        <v>1</v>
      </c>
      <c r="C22">
        <v>2</v>
      </c>
      <c r="D22">
        <v>1</v>
      </c>
      <c r="E22">
        <v>2</v>
      </c>
      <c r="G22">
        <f t="shared" si="0"/>
        <v>2</v>
      </c>
    </row>
    <row r="23" spans="1:7">
      <c r="A23">
        <v>332</v>
      </c>
      <c r="B23">
        <v>2</v>
      </c>
      <c r="C23">
        <v>2</v>
      </c>
      <c r="D23">
        <v>0</v>
      </c>
      <c r="E23">
        <v>2</v>
      </c>
      <c r="G23">
        <f t="shared" si="0"/>
        <v>5</v>
      </c>
    </row>
    <row r="24" spans="1:7">
      <c r="A24">
        <v>355</v>
      </c>
      <c r="B24">
        <v>2</v>
      </c>
      <c r="C24">
        <v>1</v>
      </c>
      <c r="D24">
        <v>0</v>
      </c>
      <c r="E24">
        <v>2</v>
      </c>
      <c r="G24">
        <f t="shared" si="0"/>
        <v>5</v>
      </c>
    </row>
    <row r="25" spans="1:7">
      <c r="A25">
        <v>373</v>
      </c>
      <c r="B25">
        <v>2</v>
      </c>
      <c r="C25">
        <v>2</v>
      </c>
      <c r="D25">
        <v>1</v>
      </c>
      <c r="E25">
        <v>3</v>
      </c>
      <c r="G25">
        <f t="shared" si="0"/>
        <v>6</v>
      </c>
    </row>
    <row r="26" spans="1:7">
      <c r="A26">
        <v>374</v>
      </c>
      <c r="B26">
        <v>1</v>
      </c>
      <c r="C26">
        <v>2</v>
      </c>
      <c r="D26">
        <v>0</v>
      </c>
      <c r="E26">
        <v>1</v>
      </c>
      <c r="G26">
        <f t="shared" si="0"/>
        <v>1</v>
      </c>
    </row>
    <row r="27" spans="1:7">
      <c r="A27">
        <v>396</v>
      </c>
      <c r="B27">
        <v>2</v>
      </c>
      <c r="C27">
        <v>2</v>
      </c>
      <c r="D27">
        <v>1</v>
      </c>
      <c r="E27">
        <v>2</v>
      </c>
      <c r="G27">
        <f t="shared" si="0"/>
        <v>5</v>
      </c>
    </row>
    <row r="28" spans="1:7">
      <c r="A28">
        <v>401</v>
      </c>
      <c r="B28">
        <v>1</v>
      </c>
      <c r="C28">
        <v>0</v>
      </c>
      <c r="D28">
        <v>0</v>
      </c>
      <c r="E28">
        <v>1</v>
      </c>
      <c r="G28">
        <f t="shared" si="0"/>
        <v>1</v>
      </c>
    </row>
    <row r="29" spans="1:7">
      <c r="A29">
        <v>406</v>
      </c>
      <c r="B29">
        <v>2</v>
      </c>
      <c r="C29">
        <v>2</v>
      </c>
      <c r="D29">
        <v>1</v>
      </c>
      <c r="E29">
        <v>2</v>
      </c>
      <c r="G29">
        <f t="shared" si="0"/>
        <v>5</v>
      </c>
    </row>
    <row r="30" spans="1:7">
      <c r="A30">
        <v>422</v>
      </c>
      <c r="B30">
        <v>1</v>
      </c>
      <c r="C30">
        <v>2</v>
      </c>
      <c r="D30">
        <v>1</v>
      </c>
      <c r="E30">
        <v>3</v>
      </c>
      <c r="G30">
        <f t="shared" si="0"/>
        <v>3</v>
      </c>
    </row>
    <row r="31" spans="1:7">
      <c r="A31">
        <v>474</v>
      </c>
      <c r="B31">
        <v>1</v>
      </c>
      <c r="C31">
        <v>2</v>
      </c>
      <c r="D31">
        <v>0</v>
      </c>
      <c r="E31">
        <v>2</v>
      </c>
      <c r="G31">
        <f t="shared" si="0"/>
        <v>2</v>
      </c>
    </row>
    <row r="32" spans="1:7">
      <c r="A32">
        <v>486</v>
      </c>
      <c r="B32">
        <v>2</v>
      </c>
      <c r="C32">
        <v>2</v>
      </c>
      <c r="D32">
        <v>1</v>
      </c>
      <c r="E32">
        <v>2</v>
      </c>
      <c r="G32">
        <f t="shared" si="0"/>
        <v>5</v>
      </c>
    </row>
    <row r="33" spans="1:7">
      <c r="A33">
        <v>492</v>
      </c>
      <c r="B33">
        <v>1</v>
      </c>
      <c r="C33">
        <v>2</v>
      </c>
      <c r="D33">
        <v>1</v>
      </c>
      <c r="E33">
        <v>3</v>
      </c>
      <c r="G33">
        <f t="shared" si="0"/>
        <v>3</v>
      </c>
    </row>
    <row r="34" spans="1:7">
      <c r="A34">
        <v>536</v>
      </c>
      <c r="B34">
        <v>2</v>
      </c>
      <c r="C34">
        <v>2</v>
      </c>
      <c r="D34">
        <v>1</v>
      </c>
      <c r="E34">
        <v>2</v>
      </c>
      <c r="G34">
        <f t="shared" si="0"/>
        <v>5</v>
      </c>
    </row>
    <row r="35" spans="1:7">
      <c r="A35">
        <v>550</v>
      </c>
      <c r="B35">
        <v>2</v>
      </c>
      <c r="C35">
        <v>2</v>
      </c>
      <c r="D35">
        <v>1</v>
      </c>
      <c r="E35">
        <v>2</v>
      </c>
      <c r="G35">
        <f t="shared" si="0"/>
        <v>5</v>
      </c>
    </row>
    <row r="36" spans="1:7">
      <c r="A36">
        <v>569</v>
      </c>
      <c r="B36">
        <v>2</v>
      </c>
      <c r="C36">
        <v>2</v>
      </c>
      <c r="D36">
        <v>0</v>
      </c>
      <c r="E36">
        <v>2</v>
      </c>
      <c r="G36">
        <f t="shared" si="0"/>
        <v>5</v>
      </c>
    </row>
    <row r="37" spans="1:7">
      <c r="A37">
        <v>596</v>
      </c>
      <c r="B37">
        <v>1</v>
      </c>
      <c r="C37">
        <v>2</v>
      </c>
      <c r="D37">
        <v>1</v>
      </c>
      <c r="E37">
        <v>2</v>
      </c>
      <c r="G37">
        <f t="shared" si="0"/>
        <v>2</v>
      </c>
    </row>
    <row r="38" spans="1:7">
      <c r="A38">
        <v>612</v>
      </c>
      <c r="B38">
        <v>2</v>
      </c>
      <c r="C38">
        <v>2</v>
      </c>
      <c r="D38">
        <v>1</v>
      </c>
      <c r="E38">
        <v>3</v>
      </c>
      <c r="G38">
        <f t="shared" si="0"/>
        <v>6</v>
      </c>
    </row>
    <row r="39" spans="1:7">
      <c r="A39">
        <v>613</v>
      </c>
      <c r="B39">
        <v>1</v>
      </c>
      <c r="C39">
        <v>2</v>
      </c>
      <c r="D39">
        <v>0</v>
      </c>
      <c r="E39">
        <v>3</v>
      </c>
      <c r="G39">
        <f t="shared" si="0"/>
        <v>3</v>
      </c>
    </row>
    <row r="40" spans="1:7">
      <c r="A40">
        <v>650</v>
      </c>
      <c r="B40">
        <v>2</v>
      </c>
      <c r="C40">
        <v>0</v>
      </c>
      <c r="D40">
        <v>0</v>
      </c>
      <c r="E40">
        <v>3</v>
      </c>
      <c r="G40">
        <f t="shared" si="0"/>
        <v>6</v>
      </c>
    </row>
    <row r="41" spans="1:7">
      <c r="A41">
        <v>677</v>
      </c>
      <c r="B41">
        <v>2</v>
      </c>
      <c r="C41">
        <v>2</v>
      </c>
      <c r="D41">
        <v>1</v>
      </c>
      <c r="E41">
        <v>2</v>
      </c>
      <c r="G41">
        <f t="shared" si="0"/>
        <v>5</v>
      </c>
    </row>
    <row r="42" spans="1:7">
      <c r="A42">
        <v>678</v>
      </c>
      <c r="B42">
        <v>2</v>
      </c>
      <c r="C42">
        <v>0</v>
      </c>
      <c r="D42">
        <v>0</v>
      </c>
      <c r="E42">
        <v>2</v>
      </c>
      <c r="G42">
        <f t="shared" si="0"/>
        <v>5</v>
      </c>
    </row>
    <row r="43" spans="1:7">
      <c r="A43">
        <v>684</v>
      </c>
      <c r="B43">
        <v>2</v>
      </c>
      <c r="C43">
        <v>2</v>
      </c>
      <c r="D43">
        <v>1</v>
      </c>
      <c r="E43">
        <v>2</v>
      </c>
      <c r="G43">
        <f t="shared" si="0"/>
        <v>5</v>
      </c>
    </row>
    <row r="44" spans="1:7">
      <c r="A44">
        <v>702</v>
      </c>
      <c r="B44">
        <v>1</v>
      </c>
      <c r="C44">
        <v>1</v>
      </c>
      <c r="D44">
        <v>0</v>
      </c>
      <c r="E44">
        <v>1</v>
      </c>
      <c r="G44">
        <f t="shared" si="0"/>
        <v>1</v>
      </c>
    </row>
    <row r="45" spans="1:7">
      <c r="A45">
        <v>718</v>
      </c>
      <c r="B45">
        <v>1</v>
      </c>
      <c r="C45">
        <v>1</v>
      </c>
      <c r="D45">
        <v>0</v>
      </c>
      <c r="E45">
        <v>2</v>
      </c>
      <c r="G45">
        <f t="shared" si="0"/>
        <v>2</v>
      </c>
    </row>
    <row r="46" spans="1:7">
      <c r="A46">
        <v>754</v>
      </c>
      <c r="B46">
        <v>2</v>
      </c>
      <c r="C46">
        <v>2</v>
      </c>
      <c r="D46">
        <v>1</v>
      </c>
      <c r="E46">
        <v>3</v>
      </c>
      <c r="G46">
        <f t="shared" si="0"/>
        <v>6</v>
      </c>
    </row>
    <row r="47" spans="1:7">
      <c r="A47">
        <v>757</v>
      </c>
      <c r="B47">
        <v>2</v>
      </c>
      <c r="C47">
        <v>2</v>
      </c>
      <c r="D47">
        <v>0</v>
      </c>
      <c r="E47">
        <v>2</v>
      </c>
      <c r="G47">
        <f t="shared" si="0"/>
        <v>5</v>
      </c>
    </row>
    <row r="48" spans="1:7">
      <c r="A48">
        <v>795</v>
      </c>
      <c r="B48">
        <v>2</v>
      </c>
      <c r="C48">
        <v>2</v>
      </c>
      <c r="D48">
        <v>1</v>
      </c>
      <c r="E48">
        <v>2</v>
      </c>
      <c r="G48">
        <f t="shared" si="0"/>
        <v>5</v>
      </c>
    </row>
    <row r="49" spans="1:7">
      <c r="A49">
        <v>835</v>
      </c>
      <c r="B49">
        <v>2</v>
      </c>
      <c r="C49">
        <v>1</v>
      </c>
      <c r="D49">
        <v>0</v>
      </c>
      <c r="E49">
        <v>1</v>
      </c>
      <c r="G49">
        <f t="shared" si="0"/>
        <v>4</v>
      </c>
    </row>
    <row r="50" spans="1:7">
      <c r="A50">
        <v>840</v>
      </c>
      <c r="B50">
        <v>2</v>
      </c>
      <c r="C50">
        <v>1</v>
      </c>
      <c r="D50">
        <v>0</v>
      </c>
      <c r="E50">
        <v>1</v>
      </c>
      <c r="G50">
        <f t="shared" si="0"/>
        <v>4</v>
      </c>
    </row>
    <row r="51" spans="1:7">
      <c r="A51">
        <v>842</v>
      </c>
      <c r="B51">
        <v>1</v>
      </c>
      <c r="C51">
        <v>1</v>
      </c>
      <c r="D51">
        <v>0</v>
      </c>
      <c r="E51">
        <v>2</v>
      </c>
      <c r="G51">
        <f t="shared" si="0"/>
        <v>2</v>
      </c>
    </row>
    <row r="52" spans="1:7">
      <c r="A52">
        <v>851</v>
      </c>
      <c r="B52">
        <v>2</v>
      </c>
      <c r="C52">
        <v>1</v>
      </c>
      <c r="D52">
        <v>0</v>
      </c>
      <c r="E52">
        <v>2</v>
      </c>
      <c r="G52">
        <f t="shared" si="0"/>
        <v>5</v>
      </c>
    </row>
    <row r="53" spans="1:7">
      <c r="A53">
        <v>869</v>
      </c>
      <c r="B53">
        <v>2</v>
      </c>
      <c r="C53">
        <v>1</v>
      </c>
      <c r="D53">
        <v>0</v>
      </c>
      <c r="E53">
        <v>2</v>
      </c>
      <c r="G53">
        <f t="shared" si="0"/>
        <v>5</v>
      </c>
    </row>
    <row r="54" spans="1:7">
      <c r="A54">
        <v>882</v>
      </c>
      <c r="B54">
        <v>1</v>
      </c>
      <c r="C54">
        <v>2</v>
      </c>
      <c r="D54">
        <v>1</v>
      </c>
      <c r="E54">
        <v>2</v>
      </c>
      <c r="G54">
        <f t="shared" si="0"/>
        <v>2</v>
      </c>
    </row>
    <row r="55" spans="1:7">
      <c r="A55">
        <v>928</v>
      </c>
      <c r="B55">
        <v>2</v>
      </c>
      <c r="C55">
        <v>0</v>
      </c>
      <c r="D55">
        <v>0</v>
      </c>
      <c r="E55">
        <v>1</v>
      </c>
      <c r="G55">
        <f t="shared" si="0"/>
        <v>4</v>
      </c>
    </row>
    <row r="56" spans="1:7">
      <c r="A56">
        <v>994</v>
      </c>
      <c r="B56">
        <v>2</v>
      </c>
      <c r="C56">
        <v>2</v>
      </c>
      <c r="D56">
        <v>1</v>
      </c>
      <c r="E56">
        <v>2</v>
      </c>
      <c r="G56">
        <f t="shared" si="0"/>
        <v>5</v>
      </c>
    </row>
    <row r="57" spans="1:7">
      <c r="A57">
        <v>1032</v>
      </c>
      <c r="B57">
        <v>1</v>
      </c>
      <c r="C57">
        <v>2</v>
      </c>
      <c r="D57">
        <v>1</v>
      </c>
      <c r="E57">
        <v>3</v>
      </c>
      <c r="G57">
        <f t="shared" si="0"/>
        <v>3</v>
      </c>
    </row>
    <row r="58" spans="1:7">
      <c r="A58">
        <v>1036</v>
      </c>
      <c r="B58">
        <v>2</v>
      </c>
      <c r="C58">
        <v>2</v>
      </c>
      <c r="D58">
        <v>0</v>
      </c>
      <c r="E58">
        <v>2</v>
      </c>
      <c r="G58">
        <f t="shared" si="0"/>
        <v>5</v>
      </c>
    </row>
    <row r="59" spans="1:7">
      <c r="A59">
        <v>1049</v>
      </c>
      <c r="B59">
        <v>2</v>
      </c>
      <c r="C59">
        <v>1</v>
      </c>
      <c r="D59">
        <v>0</v>
      </c>
      <c r="E59">
        <v>1</v>
      </c>
      <c r="G59">
        <f t="shared" si="0"/>
        <v>4</v>
      </c>
    </row>
    <row r="60" spans="1:7">
      <c r="A60">
        <v>1053</v>
      </c>
      <c r="B60">
        <v>2</v>
      </c>
      <c r="C60">
        <v>2</v>
      </c>
      <c r="D60">
        <v>1</v>
      </c>
      <c r="E60">
        <v>3</v>
      </c>
      <c r="G60">
        <f t="shared" si="0"/>
        <v>6</v>
      </c>
    </row>
    <row r="61" spans="1:7">
      <c r="A61">
        <v>1077</v>
      </c>
      <c r="B61">
        <v>2</v>
      </c>
      <c r="C61">
        <v>2</v>
      </c>
      <c r="D61">
        <v>0</v>
      </c>
      <c r="E61">
        <v>3</v>
      </c>
      <c r="G61">
        <f t="shared" si="0"/>
        <v>6</v>
      </c>
    </row>
    <row r="62" spans="1:7">
      <c r="A62">
        <v>1086</v>
      </c>
      <c r="B62">
        <v>2</v>
      </c>
      <c r="C62">
        <v>2</v>
      </c>
      <c r="D62">
        <v>1</v>
      </c>
      <c r="E62">
        <v>2</v>
      </c>
      <c r="G62">
        <f t="shared" si="0"/>
        <v>5</v>
      </c>
    </row>
    <row r="63" spans="1:7">
      <c r="A63">
        <v>1105</v>
      </c>
      <c r="B63">
        <v>2</v>
      </c>
      <c r="C63">
        <v>2</v>
      </c>
      <c r="D63">
        <v>0</v>
      </c>
      <c r="E63">
        <v>2</v>
      </c>
      <c r="G63">
        <f t="shared" si="0"/>
        <v>5</v>
      </c>
    </row>
    <row r="64" spans="1:7">
      <c r="A64">
        <v>1215</v>
      </c>
      <c r="B64">
        <v>2</v>
      </c>
      <c r="C64">
        <v>2</v>
      </c>
      <c r="D64">
        <v>1</v>
      </c>
      <c r="E64">
        <v>2</v>
      </c>
      <c r="G64">
        <f t="shared" si="0"/>
        <v>5</v>
      </c>
    </row>
    <row r="65" spans="1:7">
      <c r="A65">
        <v>1216</v>
      </c>
      <c r="B65">
        <v>2</v>
      </c>
      <c r="C65">
        <v>2</v>
      </c>
      <c r="D65">
        <v>0</v>
      </c>
      <c r="E65">
        <v>2</v>
      </c>
      <c r="G65">
        <f t="shared" si="0"/>
        <v>5</v>
      </c>
    </row>
    <row r="66" spans="1:7">
      <c r="A66">
        <v>1230</v>
      </c>
      <c r="B66">
        <v>1</v>
      </c>
      <c r="C66">
        <v>2</v>
      </c>
      <c r="D66">
        <v>0</v>
      </c>
      <c r="E66">
        <v>3</v>
      </c>
      <c r="G66">
        <f t="shared" si="0"/>
        <v>3</v>
      </c>
    </row>
    <row r="67" spans="1:7">
      <c r="A67">
        <v>1235</v>
      </c>
      <c r="B67">
        <v>1</v>
      </c>
      <c r="C67">
        <v>1</v>
      </c>
      <c r="D67">
        <v>0</v>
      </c>
      <c r="E67">
        <v>1</v>
      </c>
      <c r="G67">
        <f t="shared" ref="G67:G130" si="1">IF(AND(B67 = 1, E67 = 1), 1, IF(AND(B67 = 1, E67 = 2), 2, IF(AND(B67 = 1,  E67 = 3), 3, IF(AND(B67 = 2, E67 = 1), 4,  IF(AND(B67 = 2, E67 = 2), 5, 6) ))))</f>
        <v>1</v>
      </c>
    </row>
    <row r="68" spans="1:7">
      <c r="A68">
        <v>1238</v>
      </c>
      <c r="B68">
        <v>1</v>
      </c>
      <c r="C68">
        <v>2</v>
      </c>
      <c r="D68">
        <v>0</v>
      </c>
      <c r="E68">
        <v>2</v>
      </c>
      <c r="G68">
        <f t="shared" si="1"/>
        <v>2</v>
      </c>
    </row>
    <row r="69" spans="1:7">
      <c r="A69">
        <v>1247</v>
      </c>
      <c r="B69">
        <v>2</v>
      </c>
      <c r="C69">
        <v>0</v>
      </c>
      <c r="D69">
        <v>0</v>
      </c>
      <c r="E69">
        <v>3</v>
      </c>
      <c r="G69">
        <f t="shared" si="1"/>
        <v>6</v>
      </c>
    </row>
    <row r="70" spans="1:7">
      <c r="A70">
        <v>1265</v>
      </c>
      <c r="B70">
        <v>1</v>
      </c>
      <c r="C70">
        <v>2</v>
      </c>
      <c r="D70">
        <v>1</v>
      </c>
      <c r="E70">
        <v>2</v>
      </c>
      <c r="G70">
        <f t="shared" si="1"/>
        <v>2</v>
      </c>
    </row>
    <row r="71" spans="1:7">
      <c r="A71">
        <v>1266</v>
      </c>
      <c r="B71">
        <v>2</v>
      </c>
      <c r="C71">
        <v>1</v>
      </c>
      <c r="D71">
        <v>0</v>
      </c>
      <c r="E71">
        <v>1</v>
      </c>
      <c r="G71">
        <f t="shared" si="1"/>
        <v>4</v>
      </c>
    </row>
    <row r="72" spans="1:7">
      <c r="A72">
        <v>1286</v>
      </c>
      <c r="B72">
        <v>2</v>
      </c>
      <c r="C72">
        <v>2</v>
      </c>
      <c r="D72">
        <v>1</v>
      </c>
      <c r="E72">
        <v>3</v>
      </c>
      <c r="G72">
        <f t="shared" si="1"/>
        <v>6</v>
      </c>
    </row>
    <row r="73" spans="1:7">
      <c r="A73">
        <v>1287</v>
      </c>
      <c r="B73">
        <v>2</v>
      </c>
      <c r="C73">
        <v>2</v>
      </c>
      <c r="D73">
        <v>1</v>
      </c>
      <c r="E73">
        <v>2</v>
      </c>
      <c r="G73">
        <f t="shared" si="1"/>
        <v>5</v>
      </c>
    </row>
    <row r="74" spans="1:7">
      <c r="A74">
        <v>1300</v>
      </c>
      <c r="B74">
        <v>2</v>
      </c>
      <c r="C74">
        <v>1</v>
      </c>
      <c r="D74">
        <v>0</v>
      </c>
      <c r="E74">
        <v>1</v>
      </c>
      <c r="G74">
        <f t="shared" si="1"/>
        <v>4</v>
      </c>
    </row>
    <row r="75" spans="1:7">
      <c r="A75">
        <v>1316</v>
      </c>
      <c r="B75">
        <v>1</v>
      </c>
      <c r="C75">
        <v>1</v>
      </c>
      <c r="D75">
        <v>0</v>
      </c>
      <c r="E75">
        <v>2</v>
      </c>
      <c r="G75">
        <f t="shared" si="1"/>
        <v>2</v>
      </c>
    </row>
    <row r="76" spans="1:7">
      <c r="A76">
        <v>1361</v>
      </c>
      <c r="B76">
        <v>2</v>
      </c>
      <c r="C76">
        <v>2</v>
      </c>
      <c r="D76">
        <v>1</v>
      </c>
      <c r="E76">
        <v>3</v>
      </c>
      <c r="G76">
        <f t="shared" si="1"/>
        <v>6</v>
      </c>
    </row>
    <row r="77" spans="1:7">
      <c r="A77">
        <v>1404</v>
      </c>
      <c r="B77">
        <v>2</v>
      </c>
      <c r="C77">
        <v>1</v>
      </c>
      <c r="D77">
        <v>0</v>
      </c>
      <c r="E77">
        <v>1</v>
      </c>
      <c r="G77">
        <f t="shared" si="1"/>
        <v>4</v>
      </c>
    </row>
    <row r="78" spans="1:7">
      <c r="A78">
        <v>1417</v>
      </c>
      <c r="B78">
        <v>2</v>
      </c>
      <c r="C78">
        <v>2</v>
      </c>
      <c r="D78">
        <v>1</v>
      </c>
      <c r="E78">
        <v>3</v>
      </c>
      <c r="G78">
        <f t="shared" si="1"/>
        <v>6</v>
      </c>
    </row>
    <row r="79" spans="1:7">
      <c r="A79">
        <v>1426</v>
      </c>
      <c r="B79">
        <v>2</v>
      </c>
      <c r="C79">
        <v>2</v>
      </c>
      <c r="D79">
        <v>1</v>
      </c>
      <c r="E79">
        <v>3</v>
      </c>
      <c r="G79">
        <f t="shared" si="1"/>
        <v>6</v>
      </c>
    </row>
    <row r="80" spans="1:7">
      <c r="A80">
        <v>1445</v>
      </c>
      <c r="B80">
        <v>2</v>
      </c>
      <c r="C80">
        <v>2</v>
      </c>
      <c r="D80">
        <v>0</v>
      </c>
      <c r="E80">
        <v>2</v>
      </c>
      <c r="G80">
        <f t="shared" si="1"/>
        <v>5</v>
      </c>
    </row>
    <row r="81" spans="1:7">
      <c r="A81">
        <v>1574</v>
      </c>
      <c r="B81">
        <v>1</v>
      </c>
      <c r="C81">
        <v>2</v>
      </c>
      <c r="D81">
        <v>1</v>
      </c>
      <c r="E81">
        <v>3</v>
      </c>
      <c r="G81">
        <f t="shared" si="1"/>
        <v>3</v>
      </c>
    </row>
    <row r="82" spans="1:7">
      <c r="A82">
        <v>1599</v>
      </c>
      <c r="B82">
        <v>2</v>
      </c>
      <c r="C82">
        <v>2</v>
      </c>
      <c r="D82">
        <v>0</v>
      </c>
      <c r="E82">
        <v>2</v>
      </c>
      <c r="G82">
        <f t="shared" si="1"/>
        <v>5</v>
      </c>
    </row>
    <row r="83" spans="1:7">
      <c r="A83">
        <v>1627</v>
      </c>
      <c r="B83">
        <v>1</v>
      </c>
      <c r="C83">
        <v>2</v>
      </c>
      <c r="D83">
        <v>0</v>
      </c>
      <c r="E83">
        <v>3</v>
      </c>
      <c r="G83">
        <f t="shared" si="1"/>
        <v>3</v>
      </c>
    </row>
    <row r="84" spans="1:7">
      <c r="A84">
        <v>1667</v>
      </c>
      <c r="B84">
        <v>2</v>
      </c>
      <c r="C84">
        <v>2</v>
      </c>
      <c r="D84">
        <v>1</v>
      </c>
      <c r="E84">
        <v>2</v>
      </c>
      <c r="G84">
        <f t="shared" si="1"/>
        <v>5</v>
      </c>
    </row>
    <row r="85" spans="1:7">
      <c r="A85">
        <v>1699</v>
      </c>
      <c r="B85">
        <v>2</v>
      </c>
      <c r="C85">
        <v>2</v>
      </c>
      <c r="D85">
        <v>1</v>
      </c>
      <c r="E85">
        <v>3</v>
      </c>
      <c r="G85">
        <f t="shared" si="1"/>
        <v>6</v>
      </c>
    </row>
    <row r="86" spans="1:7">
      <c r="A86">
        <v>1708</v>
      </c>
      <c r="B86">
        <v>2</v>
      </c>
      <c r="C86">
        <v>1</v>
      </c>
      <c r="D86">
        <v>0</v>
      </c>
      <c r="E86">
        <v>1</v>
      </c>
      <c r="G86">
        <f t="shared" si="1"/>
        <v>4</v>
      </c>
    </row>
    <row r="87" spans="1:7">
      <c r="A87">
        <v>1718</v>
      </c>
      <c r="B87">
        <v>2</v>
      </c>
      <c r="C87">
        <v>1</v>
      </c>
      <c r="D87">
        <v>0</v>
      </c>
      <c r="E87">
        <v>2</v>
      </c>
      <c r="G87">
        <f t="shared" si="1"/>
        <v>5</v>
      </c>
    </row>
    <row r="88" spans="1:7">
      <c r="A88">
        <v>1749</v>
      </c>
      <c r="B88">
        <v>2</v>
      </c>
      <c r="C88">
        <v>1</v>
      </c>
      <c r="D88">
        <v>0</v>
      </c>
      <c r="E88">
        <v>3</v>
      </c>
      <c r="G88">
        <f t="shared" si="1"/>
        <v>6</v>
      </c>
    </row>
    <row r="89" spans="1:7">
      <c r="A89">
        <v>1757</v>
      </c>
      <c r="B89">
        <v>2</v>
      </c>
      <c r="C89">
        <v>1</v>
      </c>
      <c r="D89">
        <v>0</v>
      </c>
      <c r="E89">
        <v>1</v>
      </c>
      <c r="G89">
        <f t="shared" si="1"/>
        <v>4</v>
      </c>
    </row>
    <row r="90" spans="1:7">
      <c r="A90">
        <v>1758</v>
      </c>
      <c r="B90">
        <v>2</v>
      </c>
      <c r="C90">
        <v>2</v>
      </c>
      <c r="D90">
        <v>1</v>
      </c>
      <c r="E90">
        <v>2</v>
      </c>
      <c r="G90">
        <f t="shared" si="1"/>
        <v>5</v>
      </c>
    </row>
    <row r="91" spans="1:7">
      <c r="A91">
        <v>1805</v>
      </c>
      <c r="B91">
        <v>2</v>
      </c>
      <c r="C91">
        <v>2</v>
      </c>
      <c r="D91">
        <v>0</v>
      </c>
      <c r="E91">
        <v>2</v>
      </c>
      <c r="G91">
        <f t="shared" si="1"/>
        <v>5</v>
      </c>
    </row>
    <row r="92" spans="1:7">
      <c r="A92">
        <v>1807</v>
      </c>
      <c r="B92">
        <v>2</v>
      </c>
      <c r="C92">
        <v>2</v>
      </c>
      <c r="D92">
        <v>0</v>
      </c>
      <c r="E92">
        <v>2</v>
      </c>
      <c r="G92">
        <f t="shared" si="1"/>
        <v>5</v>
      </c>
    </row>
    <row r="93" spans="1:7">
      <c r="A93">
        <v>1853</v>
      </c>
      <c r="B93">
        <v>2</v>
      </c>
      <c r="C93">
        <v>2</v>
      </c>
      <c r="D93">
        <v>1</v>
      </c>
      <c r="E93">
        <v>2</v>
      </c>
      <c r="G93">
        <f t="shared" si="1"/>
        <v>5</v>
      </c>
    </row>
    <row r="94" spans="1:7">
      <c r="A94">
        <v>1895</v>
      </c>
      <c r="B94">
        <v>2</v>
      </c>
      <c r="C94">
        <v>1</v>
      </c>
      <c r="D94">
        <v>0</v>
      </c>
      <c r="E94">
        <v>1</v>
      </c>
      <c r="G94">
        <f t="shared" si="1"/>
        <v>4</v>
      </c>
    </row>
    <row r="95" spans="1:7">
      <c r="A95">
        <v>1904</v>
      </c>
      <c r="B95">
        <v>2</v>
      </c>
      <c r="C95">
        <v>2</v>
      </c>
      <c r="D95">
        <v>0</v>
      </c>
      <c r="E95">
        <v>1</v>
      </c>
      <c r="G95">
        <f t="shared" si="1"/>
        <v>4</v>
      </c>
    </row>
    <row r="96" spans="1:7">
      <c r="A96">
        <v>1910</v>
      </c>
      <c r="B96">
        <v>2</v>
      </c>
      <c r="C96">
        <v>1</v>
      </c>
      <c r="D96">
        <v>0</v>
      </c>
      <c r="E96">
        <v>2</v>
      </c>
      <c r="G96">
        <f t="shared" si="1"/>
        <v>5</v>
      </c>
    </row>
    <row r="97" spans="1:7">
      <c r="A97">
        <v>1960</v>
      </c>
      <c r="B97">
        <v>2</v>
      </c>
      <c r="C97">
        <v>2</v>
      </c>
      <c r="D97">
        <v>0</v>
      </c>
      <c r="E97">
        <v>3</v>
      </c>
      <c r="G97">
        <f t="shared" si="1"/>
        <v>6</v>
      </c>
    </row>
    <row r="98" spans="1:7">
      <c r="A98">
        <v>1963</v>
      </c>
      <c r="B98">
        <v>1</v>
      </c>
      <c r="C98">
        <v>2</v>
      </c>
      <c r="D98">
        <v>0</v>
      </c>
      <c r="E98">
        <v>2</v>
      </c>
      <c r="G98">
        <f t="shared" si="1"/>
        <v>2</v>
      </c>
    </row>
    <row r="99" spans="1:7">
      <c r="A99">
        <v>1988</v>
      </c>
      <c r="B99">
        <v>1</v>
      </c>
      <c r="C99">
        <v>2</v>
      </c>
      <c r="D99">
        <v>1</v>
      </c>
      <c r="E99">
        <v>3</v>
      </c>
      <c r="G99">
        <f t="shared" si="1"/>
        <v>3</v>
      </c>
    </row>
    <row r="100" spans="1:7">
      <c r="A100">
        <v>1989</v>
      </c>
      <c r="B100">
        <v>2</v>
      </c>
      <c r="C100">
        <v>2</v>
      </c>
      <c r="D100">
        <v>0</v>
      </c>
      <c r="E100">
        <v>2</v>
      </c>
      <c r="G100">
        <f t="shared" si="1"/>
        <v>5</v>
      </c>
    </row>
    <row r="101" spans="1:7">
      <c r="A101">
        <v>2006</v>
      </c>
      <c r="B101">
        <v>2</v>
      </c>
      <c r="C101">
        <v>2</v>
      </c>
      <c r="D101">
        <v>0</v>
      </c>
      <c r="E101">
        <v>2</v>
      </c>
      <c r="G101">
        <f t="shared" si="1"/>
        <v>5</v>
      </c>
    </row>
    <row r="102" spans="1:7">
      <c r="A102">
        <v>2010</v>
      </c>
      <c r="B102">
        <v>1</v>
      </c>
      <c r="C102">
        <v>1</v>
      </c>
      <c r="D102">
        <v>0</v>
      </c>
      <c r="E102">
        <v>2</v>
      </c>
      <c r="G102">
        <f t="shared" si="1"/>
        <v>2</v>
      </c>
    </row>
    <row r="103" spans="1:7">
      <c r="A103">
        <v>2013</v>
      </c>
      <c r="B103">
        <v>2</v>
      </c>
      <c r="C103">
        <v>1</v>
      </c>
      <c r="D103">
        <v>0</v>
      </c>
      <c r="E103">
        <v>1</v>
      </c>
      <c r="G103">
        <f t="shared" si="1"/>
        <v>4</v>
      </c>
    </row>
    <row r="104" spans="1:7">
      <c r="A104">
        <v>2033</v>
      </c>
      <c r="B104">
        <v>2</v>
      </c>
      <c r="C104">
        <v>2</v>
      </c>
      <c r="D104">
        <v>1</v>
      </c>
      <c r="E104">
        <v>2</v>
      </c>
      <c r="G104">
        <f t="shared" si="1"/>
        <v>5</v>
      </c>
    </row>
    <row r="105" spans="1:7">
      <c r="A105">
        <v>2042</v>
      </c>
      <c r="B105">
        <v>2</v>
      </c>
      <c r="C105">
        <v>2</v>
      </c>
      <c r="D105">
        <v>1</v>
      </c>
      <c r="E105">
        <v>3</v>
      </c>
      <c r="G105">
        <f t="shared" si="1"/>
        <v>6</v>
      </c>
    </row>
    <row r="106" spans="1:7">
      <c r="A106">
        <v>2049</v>
      </c>
      <c r="B106">
        <v>1</v>
      </c>
      <c r="C106">
        <v>1</v>
      </c>
      <c r="D106">
        <v>0</v>
      </c>
      <c r="E106">
        <v>3</v>
      </c>
      <c r="G106">
        <f t="shared" si="1"/>
        <v>3</v>
      </c>
    </row>
    <row r="107" spans="1:7">
      <c r="A107">
        <v>2072</v>
      </c>
      <c r="B107">
        <v>2</v>
      </c>
      <c r="C107">
        <v>2</v>
      </c>
      <c r="D107">
        <v>1</v>
      </c>
      <c r="E107">
        <v>2</v>
      </c>
      <c r="G107">
        <f t="shared" si="1"/>
        <v>5</v>
      </c>
    </row>
    <row r="108" spans="1:7">
      <c r="A108">
        <v>2104</v>
      </c>
      <c r="B108">
        <v>2</v>
      </c>
      <c r="C108">
        <v>1</v>
      </c>
      <c r="D108">
        <v>1</v>
      </c>
      <c r="E108">
        <v>2</v>
      </c>
      <c r="G108">
        <f t="shared" si="1"/>
        <v>5</v>
      </c>
    </row>
    <row r="109" spans="1:7">
      <c r="A109">
        <v>2114</v>
      </c>
      <c r="B109">
        <v>1</v>
      </c>
      <c r="C109">
        <v>1</v>
      </c>
      <c r="D109">
        <v>0</v>
      </c>
      <c r="E109">
        <v>2</v>
      </c>
      <c r="G109">
        <f t="shared" si="1"/>
        <v>2</v>
      </c>
    </row>
    <row r="110" spans="1:7">
      <c r="A110">
        <v>2120</v>
      </c>
      <c r="B110">
        <v>2</v>
      </c>
      <c r="C110">
        <v>2</v>
      </c>
      <c r="D110">
        <v>1</v>
      </c>
      <c r="E110">
        <v>3</v>
      </c>
      <c r="G110">
        <f t="shared" si="1"/>
        <v>6</v>
      </c>
    </row>
    <row r="111" spans="1:7">
      <c r="A111">
        <v>2121</v>
      </c>
      <c r="B111">
        <v>1</v>
      </c>
      <c r="C111">
        <v>2</v>
      </c>
      <c r="D111">
        <v>1</v>
      </c>
      <c r="E111">
        <v>2</v>
      </c>
      <c r="G111">
        <f t="shared" si="1"/>
        <v>2</v>
      </c>
    </row>
    <row r="112" spans="1:7">
      <c r="A112">
        <v>2140</v>
      </c>
      <c r="B112">
        <v>1</v>
      </c>
      <c r="C112">
        <v>2</v>
      </c>
      <c r="D112">
        <v>0</v>
      </c>
      <c r="E112">
        <v>1</v>
      </c>
      <c r="G112">
        <f t="shared" si="1"/>
        <v>1</v>
      </c>
    </row>
    <row r="113" spans="1:7">
      <c r="A113">
        <v>2148</v>
      </c>
      <c r="B113">
        <v>2</v>
      </c>
      <c r="C113">
        <v>2</v>
      </c>
      <c r="D113">
        <v>1</v>
      </c>
      <c r="E113">
        <v>3</v>
      </c>
      <c r="G113">
        <f t="shared" si="1"/>
        <v>6</v>
      </c>
    </row>
    <row r="114" spans="1:7">
      <c r="A114">
        <v>2154</v>
      </c>
      <c r="B114">
        <v>1</v>
      </c>
      <c r="C114">
        <v>2</v>
      </c>
      <c r="D114">
        <v>1</v>
      </c>
      <c r="E114">
        <v>2</v>
      </c>
      <c r="G114">
        <f t="shared" si="1"/>
        <v>2</v>
      </c>
    </row>
    <row r="115" spans="1:7">
      <c r="A115">
        <v>2172</v>
      </c>
      <c r="B115">
        <v>2</v>
      </c>
      <c r="C115">
        <v>2</v>
      </c>
      <c r="D115">
        <v>1</v>
      </c>
      <c r="E115">
        <v>2</v>
      </c>
      <c r="G115">
        <f t="shared" si="1"/>
        <v>5</v>
      </c>
    </row>
    <row r="116" spans="1:7">
      <c r="A116">
        <v>2247</v>
      </c>
      <c r="B116">
        <v>2</v>
      </c>
      <c r="C116">
        <v>2</v>
      </c>
      <c r="D116">
        <v>1</v>
      </c>
      <c r="E116">
        <v>3</v>
      </c>
      <c r="G116">
        <f t="shared" si="1"/>
        <v>6</v>
      </c>
    </row>
    <row r="117" spans="1:7">
      <c r="A117">
        <v>2289</v>
      </c>
      <c r="B117">
        <v>2</v>
      </c>
      <c r="C117">
        <v>2</v>
      </c>
      <c r="D117">
        <v>1</v>
      </c>
      <c r="E117">
        <v>2</v>
      </c>
      <c r="G117">
        <f t="shared" si="1"/>
        <v>5</v>
      </c>
    </row>
    <row r="118" spans="1:7">
      <c r="A118">
        <v>2367</v>
      </c>
      <c r="B118">
        <v>2</v>
      </c>
      <c r="C118">
        <v>2</v>
      </c>
      <c r="D118">
        <v>0</v>
      </c>
      <c r="E118">
        <v>1</v>
      </c>
      <c r="G118">
        <f t="shared" si="1"/>
        <v>4</v>
      </c>
    </row>
    <row r="119" spans="1:7">
      <c r="A119">
        <v>2386</v>
      </c>
      <c r="B119">
        <v>2</v>
      </c>
      <c r="C119">
        <v>1</v>
      </c>
      <c r="D119">
        <v>0</v>
      </c>
      <c r="E119">
        <v>2</v>
      </c>
      <c r="G119">
        <f t="shared" si="1"/>
        <v>5</v>
      </c>
    </row>
    <row r="120" spans="1:7">
      <c r="A120">
        <v>2387</v>
      </c>
      <c r="B120">
        <v>1</v>
      </c>
      <c r="C120">
        <v>1</v>
      </c>
      <c r="D120">
        <v>0</v>
      </c>
      <c r="E120">
        <v>1</v>
      </c>
      <c r="G120">
        <f t="shared" si="1"/>
        <v>1</v>
      </c>
    </row>
    <row r="121" spans="1:7">
      <c r="A121">
        <v>2453</v>
      </c>
      <c r="B121">
        <v>1</v>
      </c>
      <c r="C121">
        <v>1</v>
      </c>
      <c r="D121">
        <v>0</v>
      </c>
      <c r="E121">
        <v>2</v>
      </c>
      <c r="G121">
        <f t="shared" si="1"/>
        <v>2</v>
      </c>
    </row>
    <row r="122" spans="1:7">
      <c r="A122">
        <v>2484</v>
      </c>
      <c r="B122">
        <v>1</v>
      </c>
      <c r="C122">
        <v>2</v>
      </c>
      <c r="D122">
        <v>1</v>
      </c>
      <c r="E122">
        <v>2</v>
      </c>
      <c r="G122">
        <f t="shared" si="1"/>
        <v>2</v>
      </c>
    </row>
    <row r="123" spans="1:7">
      <c r="A123">
        <v>2520</v>
      </c>
      <c r="B123">
        <v>2</v>
      </c>
      <c r="C123">
        <v>0</v>
      </c>
      <c r="D123">
        <v>0</v>
      </c>
      <c r="E123">
        <v>2</v>
      </c>
      <c r="G123">
        <f t="shared" si="1"/>
        <v>5</v>
      </c>
    </row>
    <row r="124" spans="1:7">
      <c r="A124">
        <v>2569</v>
      </c>
      <c r="B124">
        <v>2</v>
      </c>
      <c r="C124">
        <v>2</v>
      </c>
      <c r="D124">
        <v>0</v>
      </c>
      <c r="E124">
        <v>2</v>
      </c>
      <c r="G124">
        <f t="shared" si="1"/>
        <v>5</v>
      </c>
    </row>
    <row r="125" spans="1:7">
      <c r="A125">
        <v>2595</v>
      </c>
      <c r="B125">
        <v>2</v>
      </c>
      <c r="C125">
        <v>0</v>
      </c>
      <c r="D125">
        <v>0</v>
      </c>
      <c r="E125">
        <v>1</v>
      </c>
      <c r="G125">
        <f t="shared" si="1"/>
        <v>4</v>
      </c>
    </row>
    <row r="126" spans="1:7">
      <c r="A126">
        <v>2609</v>
      </c>
      <c r="B126">
        <v>2</v>
      </c>
      <c r="C126">
        <v>2</v>
      </c>
      <c r="D126">
        <v>1</v>
      </c>
      <c r="E126">
        <v>2</v>
      </c>
      <c r="G126">
        <f t="shared" si="1"/>
        <v>5</v>
      </c>
    </row>
    <row r="127" spans="1:7">
      <c r="A127">
        <v>2633</v>
      </c>
      <c r="B127">
        <v>2</v>
      </c>
      <c r="C127">
        <v>2</v>
      </c>
      <c r="D127">
        <v>1</v>
      </c>
      <c r="E127">
        <v>2</v>
      </c>
      <c r="G127">
        <f t="shared" si="1"/>
        <v>5</v>
      </c>
    </row>
    <row r="128" spans="1:7">
      <c r="A128">
        <v>2657</v>
      </c>
      <c r="B128">
        <v>2</v>
      </c>
      <c r="C128">
        <v>2</v>
      </c>
      <c r="D128">
        <v>1</v>
      </c>
      <c r="E128">
        <v>2</v>
      </c>
      <c r="G128">
        <f t="shared" si="1"/>
        <v>5</v>
      </c>
    </row>
    <row r="129" spans="1:7">
      <c r="A129">
        <v>2660</v>
      </c>
      <c r="B129">
        <v>2</v>
      </c>
      <c r="C129">
        <v>2</v>
      </c>
      <c r="D129">
        <v>0</v>
      </c>
      <c r="E129">
        <v>1</v>
      </c>
      <c r="G129">
        <f t="shared" si="1"/>
        <v>4</v>
      </c>
    </row>
    <row r="130" spans="1:7">
      <c r="A130">
        <v>2748</v>
      </c>
      <c r="B130">
        <v>2</v>
      </c>
      <c r="C130">
        <v>1</v>
      </c>
      <c r="D130">
        <v>0</v>
      </c>
      <c r="E130">
        <v>2</v>
      </c>
      <c r="G130">
        <f t="shared" si="1"/>
        <v>5</v>
      </c>
    </row>
    <row r="131" spans="1:7">
      <c r="A131">
        <v>2769</v>
      </c>
      <c r="B131">
        <v>2</v>
      </c>
      <c r="C131">
        <v>2</v>
      </c>
      <c r="D131">
        <v>1</v>
      </c>
      <c r="E131">
        <v>2</v>
      </c>
      <c r="G131">
        <f t="shared" ref="G131:G194" si="2">IF(AND(B131 = 1, E131 = 1), 1, IF(AND(B131 = 1, E131 = 2), 2, IF(AND(B131 = 1,  E131 = 3), 3, IF(AND(B131 = 2, E131 = 1), 4,  IF(AND(B131 = 2, E131 = 2), 5, 6) ))))</f>
        <v>5</v>
      </c>
    </row>
    <row r="132" spans="1:7">
      <c r="A132">
        <v>2775</v>
      </c>
      <c r="B132">
        <v>2</v>
      </c>
      <c r="C132">
        <v>2</v>
      </c>
      <c r="D132">
        <v>1</v>
      </c>
      <c r="E132">
        <v>2</v>
      </c>
      <c r="G132">
        <f t="shared" si="2"/>
        <v>5</v>
      </c>
    </row>
    <row r="133" spans="1:7">
      <c r="A133">
        <v>2783</v>
      </c>
      <c r="B133">
        <v>1</v>
      </c>
      <c r="C133">
        <v>2</v>
      </c>
      <c r="D133">
        <v>1</v>
      </c>
      <c r="E133">
        <v>2</v>
      </c>
      <c r="G133">
        <f t="shared" si="2"/>
        <v>2</v>
      </c>
    </row>
    <row r="134" spans="1:7">
      <c r="A134">
        <v>2806</v>
      </c>
      <c r="B134">
        <v>2</v>
      </c>
      <c r="C134">
        <v>2</v>
      </c>
      <c r="D134">
        <v>1</v>
      </c>
      <c r="E134">
        <v>2</v>
      </c>
      <c r="G134">
        <f t="shared" si="2"/>
        <v>5</v>
      </c>
    </row>
    <row r="135" spans="1:7">
      <c r="A135">
        <v>2813</v>
      </c>
      <c r="B135">
        <v>2</v>
      </c>
      <c r="C135">
        <v>1</v>
      </c>
      <c r="D135">
        <v>0</v>
      </c>
      <c r="E135">
        <v>2</v>
      </c>
      <c r="G135">
        <f t="shared" si="2"/>
        <v>5</v>
      </c>
    </row>
    <row r="136" spans="1:7">
      <c r="A136">
        <v>2854</v>
      </c>
      <c r="B136">
        <v>1</v>
      </c>
      <c r="C136">
        <v>2</v>
      </c>
      <c r="D136">
        <v>1</v>
      </c>
      <c r="E136">
        <v>2</v>
      </c>
      <c r="G136">
        <f t="shared" si="2"/>
        <v>2</v>
      </c>
    </row>
    <row r="137" spans="1:7">
      <c r="A137">
        <v>2880</v>
      </c>
      <c r="B137">
        <v>2</v>
      </c>
      <c r="C137">
        <v>2</v>
      </c>
      <c r="D137">
        <v>1</v>
      </c>
      <c r="E137">
        <v>2</v>
      </c>
      <c r="G137">
        <f t="shared" si="2"/>
        <v>5</v>
      </c>
    </row>
    <row r="138" spans="1:7">
      <c r="A138">
        <v>2889</v>
      </c>
      <c r="B138">
        <v>2</v>
      </c>
      <c r="C138">
        <v>1</v>
      </c>
      <c r="D138">
        <v>0</v>
      </c>
      <c r="E138">
        <v>1</v>
      </c>
      <c r="G138">
        <f t="shared" si="2"/>
        <v>4</v>
      </c>
    </row>
    <row r="139" spans="1:7">
      <c r="A139">
        <v>2906</v>
      </c>
      <c r="B139">
        <v>2</v>
      </c>
      <c r="C139">
        <v>2</v>
      </c>
      <c r="D139">
        <v>0</v>
      </c>
      <c r="E139">
        <v>1</v>
      </c>
      <c r="G139">
        <f t="shared" si="2"/>
        <v>4</v>
      </c>
    </row>
    <row r="140" spans="1:7">
      <c r="A140">
        <v>2927</v>
      </c>
      <c r="B140">
        <v>2</v>
      </c>
      <c r="C140">
        <v>2</v>
      </c>
      <c r="D140">
        <v>0</v>
      </c>
      <c r="E140">
        <v>1</v>
      </c>
      <c r="G140">
        <f t="shared" si="2"/>
        <v>4</v>
      </c>
    </row>
    <row r="141" spans="1:7">
      <c r="A141">
        <v>2947</v>
      </c>
      <c r="B141">
        <v>1</v>
      </c>
      <c r="C141">
        <v>2</v>
      </c>
      <c r="D141">
        <v>1</v>
      </c>
      <c r="E141">
        <v>2</v>
      </c>
      <c r="G141">
        <f t="shared" si="2"/>
        <v>2</v>
      </c>
    </row>
    <row r="142" spans="1:7">
      <c r="A142">
        <v>2951</v>
      </c>
      <c r="B142">
        <v>2</v>
      </c>
      <c r="C142">
        <v>2</v>
      </c>
      <c r="D142">
        <v>1</v>
      </c>
      <c r="E142">
        <v>2</v>
      </c>
      <c r="G142">
        <f t="shared" si="2"/>
        <v>5</v>
      </c>
    </row>
    <row r="143" spans="1:7">
      <c r="A143">
        <v>2957</v>
      </c>
      <c r="B143">
        <v>2</v>
      </c>
      <c r="C143">
        <v>2</v>
      </c>
      <c r="D143">
        <v>1</v>
      </c>
      <c r="E143">
        <v>2</v>
      </c>
      <c r="G143">
        <f t="shared" si="2"/>
        <v>5</v>
      </c>
    </row>
    <row r="144" spans="1:7">
      <c r="A144">
        <v>2984</v>
      </c>
      <c r="B144">
        <v>2</v>
      </c>
      <c r="C144">
        <v>2</v>
      </c>
      <c r="D144">
        <v>1</v>
      </c>
      <c r="E144">
        <v>2</v>
      </c>
      <c r="G144">
        <f t="shared" si="2"/>
        <v>5</v>
      </c>
    </row>
    <row r="145" spans="1:7">
      <c r="A145">
        <v>2996</v>
      </c>
      <c r="B145">
        <v>2</v>
      </c>
      <c r="C145">
        <v>1</v>
      </c>
      <c r="D145">
        <v>0</v>
      </c>
      <c r="E145">
        <v>2</v>
      </c>
      <c r="G145">
        <f t="shared" si="2"/>
        <v>5</v>
      </c>
    </row>
    <row r="146" spans="1:7">
      <c r="A146">
        <v>3020</v>
      </c>
      <c r="B146">
        <v>2</v>
      </c>
      <c r="C146">
        <v>2</v>
      </c>
      <c r="D146">
        <v>1</v>
      </c>
      <c r="E146">
        <v>2</v>
      </c>
      <c r="G146">
        <f t="shared" si="2"/>
        <v>5</v>
      </c>
    </row>
    <row r="147" spans="1:7">
      <c r="A147">
        <v>3069</v>
      </c>
      <c r="B147">
        <v>2</v>
      </c>
      <c r="C147">
        <v>2</v>
      </c>
      <c r="D147">
        <v>1</v>
      </c>
      <c r="E147">
        <v>2</v>
      </c>
      <c r="G147">
        <f t="shared" si="2"/>
        <v>5</v>
      </c>
    </row>
    <row r="148" spans="1:7">
      <c r="A148">
        <v>3070</v>
      </c>
      <c r="B148">
        <v>2</v>
      </c>
      <c r="C148">
        <v>1</v>
      </c>
      <c r="D148">
        <v>0</v>
      </c>
      <c r="E148">
        <v>1</v>
      </c>
      <c r="G148">
        <f t="shared" si="2"/>
        <v>4</v>
      </c>
    </row>
    <row r="149" spans="1:7">
      <c r="A149">
        <v>3088</v>
      </c>
      <c r="B149">
        <v>2</v>
      </c>
      <c r="C149">
        <v>2</v>
      </c>
      <c r="D149">
        <v>1</v>
      </c>
      <c r="E149">
        <v>2</v>
      </c>
      <c r="G149">
        <f t="shared" si="2"/>
        <v>5</v>
      </c>
    </row>
    <row r="150" spans="1:7">
      <c r="A150">
        <v>3101</v>
      </c>
      <c r="B150">
        <v>1</v>
      </c>
      <c r="C150">
        <v>1</v>
      </c>
      <c r="D150">
        <v>0</v>
      </c>
      <c r="E150">
        <v>1</v>
      </c>
      <c r="G150">
        <f t="shared" si="2"/>
        <v>1</v>
      </c>
    </row>
    <row r="151" spans="1:7">
      <c r="A151">
        <v>3189</v>
      </c>
      <c r="B151">
        <v>1</v>
      </c>
      <c r="C151">
        <v>2</v>
      </c>
      <c r="D151">
        <v>1</v>
      </c>
      <c r="E151">
        <v>3</v>
      </c>
      <c r="G151">
        <f t="shared" si="2"/>
        <v>3</v>
      </c>
    </row>
    <row r="152" spans="1:7">
      <c r="A152">
        <v>3212</v>
      </c>
      <c r="B152">
        <v>2</v>
      </c>
      <c r="C152">
        <v>2</v>
      </c>
      <c r="D152">
        <v>0</v>
      </c>
      <c r="E152">
        <v>2</v>
      </c>
      <c r="G152">
        <f t="shared" si="2"/>
        <v>5</v>
      </c>
    </row>
    <row r="153" spans="1:7">
      <c r="A153">
        <v>3223</v>
      </c>
      <c r="B153">
        <v>2</v>
      </c>
      <c r="C153">
        <v>2</v>
      </c>
      <c r="D153">
        <v>1</v>
      </c>
      <c r="E153">
        <v>2</v>
      </c>
      <c r="G153">
        <f t="shared" si="2"/>
        <v>5</v>
      </c>
    </row>
    <row r="154" spans="1:7">
      <c r="A154">
        <v>3289</v>
      </c>
      <c r="B154">
        <v>1</v>
      </c>
      <c r="C154">
        <v>2</v>
      </c>
      <c r="D154">
        <v>0</v>
      </c>
      <c r="E154">
        <v>3</v>
      </c>
      <c r="G154">
        <f t="shared" si="2"/>
        <v>3</v>
      </c>
    </row>
    <row r="155" spans="1:7">
      <c r="A155">
        <v>3314</v>
      </c>
      <c r="B155">
        <v>2</v>
      </c>
      <c r="C155">
        <v>2</v>
      </c>
      <c r="D155">
        <v>0</v>
      </c>
      <c r="E155">
        <v>3</v>
      </c>
      <c r="G155">
        <f t="shared" si="2"/>
        <v>6</v>
      </c>
    </row>
    <row r="156" spans="1:7">
      <c r="A156">
        <v>3341</v>
      </c>
      <c r="B156">
        <v>2</v>
      </c>
      <c r="C156">
        <v>0</v>
      </c>
      <c r="D156">
        <v>0</v>
      </c>
      <c r="E156">
        <v>3</v>
      </c>
      <c r="G156">
        <f t="shared" si="2"/>
        <v>6</v>
      </c>
    </row>
    <row r="157" spans="1:7">
      <c r="A157">
        <v>3386</v>
      </c>
      <c r="B157">
        <v>2</v>
      </c>
      <c r="C157">
        <v>0</v>
      </c>
      <c r="D157">
        <v>0</v>
      </c>
      <c r="E157">
        <v>3</v>
      </c>
      <c r="G157">
        <f t="shared" si="2"/>
        <v>6</v>
      </c>
    </row>
    <row r="158" spans="1:7">
      <c r="A158">
        <v>3412</v>
      </c>
      <c r="B158">
        <v>1</v>
      </c>
      <c r="C158">
        <v>1</v>
      </c>
      <c r="D158">
        <v>0</v>
      </c>
      <c r="E158">
        <v>2</v>
      </c>
      <c r="G158">
        <f t="shared" si="2"/>
        <v>2</v>
      </c>
    </row>
    <row r="159" spans="1:7">
      <c r="A159">
        <v>3414</v>
      </c>
      <c r="B159">
        <v>2</v>
      </c>
      <c r="C159">
        <v>1</v>
      </c>
      <c r="D159">
        <v>0</v>
      </c>
      <c r="E159">
        <v>3</v>
      </c>
      <c r="G159">
        <f t="shared" si="2"/>
        <v>6</v>
      </c>
    </row>
    <row r="160" spans="1:7">
      <c r="A160">
        <v>3458</v>
      </c>
      <c r="B160">
        <v>1</v>
      </c>
      <c r="C160">
        <v>1</v>
      </c>
      <c r="D160">
        <v>0</v>
      </c>
      <c r="E160">
        <v>1</v>
      </c>
      <c r="G160">
        <f t="shared" si="2"/>
        <v>1</v>
      </c>
    </row>
    <row r="161" spans="1:7">
      <c r="A161">
        <v>3462</v>
      </c>
      <c r="B161">
        <v>2</v>
      </c>
      <c r="C161">
        <v>2</v>
      </c>
      <c r="D161">
        <v>0</v>
      </c>
      <c r="E161">
        <v>2</v>
      </c>
      <c r="G161">
        <f t="shared" si="2"/>
        <v>5</v>
      </c>
    </row>
    <row r="162" spans="1:7">
      <c r="A162">
        <v>3548</v>
      </c>
      <c r="B162">
        <v>2</v>
      </c>
      <c r="C162">
        <v>1</v>
      </c>
      <c r="D162">
        <v>0</v>
      </c>
      <c r="E162">
        <v>3</v>
      </c>
      <c r="G162">
        <f t="shared" si="2"/>
        <v>6</v>
      </c>
    </row>
    <row r="163" spans="1:7">
      <c r="A163">
        <v>3549</v>
      </c>
      <c r="B163">
        <v>1</v>
      </c>
      <c r="C163">
        <v>1</v>
      </c>
      <c r="D163">
        <v>0</v>
      </c>
      <c r="E163">
        <v>2</v>
      </c>
      <c r="G163">
        <f t="shared" si="2"/>
        <v>2</v>
      </c>
    </row>
    <row r="164" spans="1:7">
      <c r="A164">
        <v>3561</v>
      </c>
      <c r="B164">
        <v>1</v>
      </c>
      <c r="C164">
        <v>2</v>
      </c>
      <c r="D164">
        <v>1</v>
      </c>
      <c r="E164">
        <v>2</v>
      </c>
      <c r="G164">
        <f t="shared" si="2"/>
        <v>2</v>
      </c>
    </row>
    <row r="165" spans="1:7">
      <c r="A165">
        <v>3569</v>
      </c>
      <c r="B165">
        <v>2</v>
      </c>
      <c r="C165">
        <v>1</v>
      </c>
      <c r="D165">
        <v>0</v>
      </c>
      <c r="E165">
        <v>1</v>
      </c>
      <c r="G165">
        <f t="shared" si="2"/>
        <v>4</v>
      </c>
    </row>
    <row r="166" spans="1:7">
      <c r="A166">
        <v>3589</v>
      </c>
      <c r="B166">
        <v>2</v>
      </c>
      <c r="C166">
        <v>0</v>
      </c>
      <c r="D166">
        <v>0</v>
      </c>
      <c r="E166">
        <v>3</v>
      </c>
      <c r="G166">
        <f t="shared" si="2"/>
        <v>6</v>
      </c>
    </row>
    <row r="167" spans="1:7">
      <c r="A167">
        <v>3601</v>
      </c>
      <c r="B167">
        <v>2</v>
      </c>
      <c r="C167">
        <v>1</v>
      </c>
      <c r="D167">
        <v>0</v>
      </c>
      <c r="E167">
        <v>1</v>
      </c>
      <c r="G167">
        <f t="shared" si="2"/>
        <v>4</v>
      </c>
    </row>
    <row r="168" spans="1:7">
      <c r="A168">
        <v>3609</v>
      </c>
      <c r="B168">
        <v>2</v>
      </c>
      <c r="C168">
        <v>2</v>
      </c>
      <c r="D168">
        <v>1</v>
      </c>
      <c r="E168">
        <v>2</v>
      </c>
      <c r="G168">
        <f t="shared" si="2"/>
        <v>5</v>
      </c>
    </row>
    <row r="169" spans="1:7">
      <c r="A169">
        <v>3628</v>
      </c>
      <c r="B169">
        <v>2</v>
      </c>
      <c r="C169">
        <v>1</v>
      </c>
      <c r="D169">
        <v>0</v>
      </c>
      <c r="E169">
        <v>1</v>
      </c>
      <c r="G169">
        <f t="shared" si="2"/>
        <v>4</v>
      </c>
    </row>
    <row r="170" spans="1:7">
      <c r="A170">
        <v>3717</v>
      </c>
      <c r="B170">
        <v>2</v>
      </c>
      <c r="C170">
        <v>2</v>
      </c>
      <c r="D170">
        <v>1</v>
      </c>
      <c r="E170">
        <v>2</v>
      </c>
      <c r="G170">
        <f t="shared" si="2"/>
        <v>5</v>
      </c>
    </row>
    <row r="171" spans="1:7">
      <c r="A171">
        <v>3720</v>
      </c>
      <c r="B171">
        <v>2</v>
      </c>
      <c r="C171">
        <v>2</v>
      </c>
      <c r="D171">
        <v>1</v>
      </c>
      <c r="E171">
        <v>2</v>
      </c>
      <c r="G171">
        <f t="shared" si="2"/>
        <v>5</v>
      </c>
    </row>
    <row r="172" spans="1:7">
      <c r="A172">
        <v>3723</v>
      </c>
      <c r="B172">
        <v>1</v>
      </c>
      <c r="C172">
        <v>0</v>
      </c>
      <c r="D172">
        <v>0</v>
      </c>
      <c r="E172">
        <v>2</v>
      </c>
      <c r="G172">
        <f t="shared" si="2"/>
        <v>2</v>
      </c>
    </row>
    <row r="173" spans="1:7">
      <c r="A173">
        <v>3732</v>
      </c>
      <c r="B173">
        <v>2</v>
      </c>
      <c r="C173">
        <v>2</v>
      </c>
      <c r="D173">
        <v>0</v>
      </c>
      <c r="E173">
        <v>2</v>
      </c>
      <c r="G173">
        <f t="shared" si="2"/>
        <v>5</v>
      </c>
    </row>
    <row r="174" spans="1:7">
      <c r="A174">
        <v>3764</v>
      </c>
      <c r="B174">
        <v>2</v>
      </c>
      <c r="C174">
        <v>0</v>
      </c>
      <c r="D174">
        <v>0</v>
      </c>
      <c r="E174">
        <v>2</v>
      </c>
      <c r="G174">
        <f t="shared" si="2"/>
        <v>5</v>
      </c>
    </row>
    <row r="175" spans="1:7">
      <c r="A175">
        <v>3775</v>
      </c>
      <c r="B175">
        <v>2</v>
      </c>
      <c r="C175">
        <v>0</v>
      </c>
      <c r="D175">
        <v>0</v>
      </c>
      <c r="E175">
        <v>2</v>
      </c>
      <c r="G175">
        <f t="shared" si="2"/>
        <v>5</v>
      </c>
    </row>
    <row r="176" spans="1:7">
      <c r="A176">
        <v>3779</v>
      </c>
      <c r="B176">
        <v>2</v>
      </c>
      <c r="C176">
        <v>2</v>
      </c>
      <c r="D176">
        <v>1</v>
      </c>
      <c r="E176">
        <v>2</v>
      </c>
      <c r="G176">
        <f t="shared" si="2"/>
        <v>5</v>
      </c>
    </row>
    <row r="177" spans="1:7">
      <c r="A177">
        <v>3819</v>
      </c>
      <c r="B177">
        <v>1</v>
      </c>
      <c r="C177">
        <v>1</v>
      </c>
      <c r="D177">
        <v>0</v>
      </c>
      <c r="E177">
        <v>1</v>
      </c>
      <c r="G177">
        <f t="shared" si="2"/>
        <v>1</v>
      </c>
    </row>
    <row r="178" spans="1:7">
      <c r="A178">
        <v>3872</v>
      </c>
      <c r="B178">
        <v>2</v>
      </c>
      <c r="C178">
        <v>2</v>
      </c>
      <c r="D178">
        <v>1</v>
      </c>
      <c r="E178">
        <v>2</v>
      </c>
      <c r="G178">
        <f t="shared" si="2"/>
        <v>5</v>
      </c>
    </row>
    <row r="179" spans="1:7">
      <c r="A179">
        <v>3873</v>
      </c>
      <c r="B179">
        <v>2</v>
      </c>
      <c r="C179">
        <v>2</v>
      </c>
      <c r="D179">
        <v>1</v>
      </c>
      <c r="E179">
        <v>3</v>
      </c>
      <c r="G179">
        <f t="shared" si="2"/>
        <v>6</v>
      </c>
    </row>
    <row r="180" spans="1:7">
      <c r="A180">
        <v>3902</v>
      </c>
      <c r="B180">
        <v>2</v>
      </c>
      <c r="C180">
        <v>0</v>
      </c>
      <c r="D180">
        <v>0</v>
      </c>
      <c r="E180">
        <v>3</v>
      </c>
      <c r="G180">
        <f t="shared" si="2"/>
        <v>6</v>
      </c>
    </row>
    <row r="181" spans="1:7">
      <c r="A181">
        <v>3917</v>
      </c>
      <c r="B181">
        <v>2</v>
      </c>
      <c r="C181">
        <v>2</v>
      </c>
      <c r="D181">
        <v>0</v>
      </c>
      <c r="E181">
        <v>2</v>
      </c>
      <c r="G181">
        <f t="shared" si="2"/>
        <v>5</v>
      </c>
    </row>
    <row r="182" spans="1:7">
      <c r="A182">
        <v>3928</v>
      </c>
      <c r="B182">
        <v>2</v>
      </c>
      <c r="C182">
        <v>2</v>
      </c>
      <c r="D182">
        <v>1</v>
      </c>
      <c r="E182">
        <v>2</v>
      </c>
      <c r="G182">
        <f t="shared" si="2"/>
        <v>5</v>
      </c>
    </row>
    <row r="183" spans="1:7">
      <c r="A183">
        <v>3954</v>
      </c>
      <c r="B183">
        <v>1</v>
      </c>
      <c r="C183">
        <v>1</v>
      </c>
      <c r="D183">
        <v>0</v>
      </c>
      <c r="E183">
        <v>1</v>
      </c>
      <c r="G183">
        <f t="shared" si="2"/>
        <v>1</v>
      </c>
    </row>
    <row r="184" spans="1:7">
      <c r="A184">
        <v>3978</v>
      </c>
      <c r="B184">
        <v>2</v>
      </c>
      <c r="C184">
        <v>2</v>
      </c>
      <c r="D184">
        <v>1</v>
      </c>
      <c r="E184">
        <v>2</v>
      </c>
      <c r="G184">
        <f t="shared" si="2"/>
        <v>5</v>
      </c>
    </row>
    <row r="185" spans="1:7">
      <c r="A185">
        <v>4003</v>
      </c>
      <c r="B185">
        <v>2</v>
      </c>
      <c r="C185">
        <v>2</v>
      </c>
      <c r="D185">
        <v>1</v>
      </c>
      <c r="E185">
        <v>2</v>
      </c>
      <c r="G185">
        <f t="shared" si="2"/>
        <v>5</v>
      </c>
    </row>
    <row r="186" spans="1:7">
      <c r="A186">
        <v>4038</v>
      </c>
      <c r="B186">
        <v>2</v>
      </c>
      <c r="C186">
        <v>0</v>
      </c>
      <c r="D186">
        <v>0</v>
      </c>
      <c r="E186">
        <v>2</v>
      </c>
      <c r="G186">
        <f t="shared" si="2"/>
        <v>5</v>
      </c>
    </row>
    <row r="187" spans="1:7">
      <c r="A187">
        <v>4054</v>
      </c>
      <c r="B187">
        <v>2</v>
      </c>
      <c r="C187">
        <v>1</v>
      </c>
      <c r="D187">
        <v>0</v>
      </c>
      <c r="E187">
        <v>2</v>
      </c>
      <c r="G187">
        <f t="shared" si="2"/>
        <v>5</v>
      </c>
    </row>
    <row r="188" spans="1:7">
      <c r="A188">
        <v>4074</v>
      </c>
      <c r="B188">
        <v>1</v>
      </c>
      <c r="C188">
        <v>2</v>
      </c>
      <c r="D188">
        <v>0</v>
      </c>
      <c r="E188">
        <v>3</v>
      </c>
      <c r="G188">
        <f t="shared" si="2"/>
        <v>3</v>
      </c>
    </row>
    <row r="189" spans="1:7">
      <c r="A189">
        <v>4081</v>
      </c>
      <c r="B189">
        <v>2</v>
      </c>
      <c r="C189">
        <v>2</v>
      </c>
      <c r="D189">
        <v>1</v>
      </c>
      <c r="E189">
        <v>2</v>
      </c>
      <c r="G189">
        <f t="shared" si="2"/>
        <v>5</v>
      </c>
    </row>
    <row r="190" spans="1:7">
      <c r="A190">
        <v>4105</v>
      </c>
      <c r="B190">
        <v>1</v>
      </c>
      <c r="C190">
        <v>1</v>
      </c>
      <c r="D190">
        <v>0</v>
      </c>
      <c r="E190">
        <v>1</v>
      </c>
      <c r="G190">
        <f t="shared" si="2"/>
        <v>1</v>
      </c>
    </row>
    <row r="191" spans="1:7">
      <c r="A191">
        <v>4172</v>
      </c>
      <c r="B191">
        <v>2</v>
      </c>
      <c r="C191">
        <v>2</v>
      </c>
      <c r="D191">
        <v>0</v>
      </c>
      <c r="E191">
        <v>1</v>
      </c>
      <c r="G191">
        <f t="shared" si="2"/>
        <v>4</v>
      </c>
    </row>
    <row r="192" spans="1:7">
      <c r="A192">
        <v>4174</v>
      </c>
      <c r="B192">
        <v>2</v>
      </c>
      <c r="C192">
        <v>2</v>
      </c>
      <c r="D192">
        <v>1</v>
      </c>
      <c r="E192">
        <v>3</v>
      </c>
      <c r="G192">
        <f t="shared" si="2"/>
        <v>6</v>
      </c>
    </row>
    <row r="193" spans="1:7">
      <c r="A193">
        <v>4177</v>
      </c>
      <c r="B193">
        <v>2</v>
      </c>
      <c r="C193">
        <v>0</v>
      </c>
      <c r="D193">
        <v>0</v>
      </c>
      <c r="E193">
        <v>3</v>
      </c>
      <c r="G193">
        <f t="shared" si="2"/>
        <v>6</v>
      </c>
    </row>
    <row r="194" spans="1:7">
      <c r="A194">
        <v>4180</v>
      </c>
      <c r="B194">
        <v>2</v>
      </c>
      <c r="C194">
        <v>2</v>
      </c>
      <c r="D194">
        <v>0</v>
      </c>
      <c r="E194">
        <v>3</v>
      </c>
      <c r="G194">
        <f t="shared" si="2"/>
        <v>6</v>
      </c>
    </row>
    <row r="195" spans="1:7">
      <c r="A195">
        <v>4193</v>
      </c>
      <c r="B195">
        <v>1</v>
      </c>
      <c r="C195">
        <v>1</v>
      </c>
      <c r="D195">
        <v>0</v>
      </c>
      <c r="E195">
        <v>3</v>
      </c>
      <c r="G195">
        <f t="shared" ref="G195:G201" si="3">IF(AND(B195 = 1, E195 = 1), 1, IF(AND(B195 = 1, E195 = 2), 2, IF(AND(B195 = 1,  E195 = 3), 3, IF(AND(B195 = 2, E195 = 1), 4,  IF(AND(B195 = 2, E195 = 2), 5, 6) ))))</f>
        <v>3</v>
      </c>
    </row>
    <row r="196" spans="1:7">
      <c r="A196">
        <v>4200</v>
      </c>
      <c r="B196">
        <v>2</v>
      </c>
      <c r="C196">
        <v>2</v>
      </c>
      <c r="D196">
        <v>1</v>
      </c>
      <c r="E196">
        <v>3</v>
      </c>
      <c r="G196">
        <f t="shared" si="3"/>
        <v>6</v>
      </c>
    </row>
    <row r="197" spans="1:7">
      <c r="A197">
        <v>4211</v>
      </c>
      <c r="B197">
        <v>2</v>
      </c>
      <c r="C197">
        <v>2</v>
      </c>
      <c r="D197">
        <v>0</v>
      </c>
      <c r="E197">
        <v>3</v>
      </c>
      <c r="G197">
        <f t="shared" si="3"/>
        <v>6</v>
      </c>
    </row>
    <row r="198" spans="1:7">
      <c r="A198">
        <v>4228</v>
      </c>
      <c r="B198">
        <v>1</v>
      </c>
      <c r="C198">
        <v>1</v>
      </c>
      <c r="D198">
        <v>0</v>
      </c>
      <c r="E198">
        <v>1</v>
      </c>
      <c r="G198">
        <f t="shared" si="3"/>
        <v>1</v>
      </c>
    </row>
    <row r="199" spans="1:7">
      <c r="A199">
        <v>4283</v>
      </c>
      <c r="B199">
        <v>2</v>
      </c>
      <c r="C199">
        <v>2</v>
      </c>
      <c r="D199">
        <v>0</v>
      </c>
      <c r="E199">
        <v>1</v>
      </c>
      <c r="G199">
        <f t="shared" si="3"/>
        <v>4</v>
      </c>
    </row>
    <row r="200" spans="1:7">
      <c r="A200">
        <v>4284</v>
      </c>
      <c r="B200">
        <v>2</v>
      </c>
      <c r="C200">
        <v>1</v>
      </c>
      <c r="D200">
        <v>0</v>
      </c>
      <c r="E200">
        <v>2</v>
      </c>
      <c r="G200">
        <f t="shared" si="3"/>
        <v>5</v>
      </c>
    </row>
    <row r="201" spans="1:7">
      <c r="A201">
        <v>4303</v>
      </c>
      <c r="B201">
        <v>2</v>
      </c>
      <c r="C201">
        <v>2</v>
      </c>
      <c r="D201">
        <v>0</v>
      </c>
      <c r="E201">
        <v>3</v>
      </c>
      <c r="G201">
        <f t="shared" si="3"/>
        <v>6</v>
      </c>
    </row>
  </sheetData>
  <autoFilter ref="A1:A201" xr:uid="{0791341C-A762-C248-9E7B-493E22FE082B}"/>
  <sortState xmlns:xlrd2="http://schemas.microsoft.com/office/spreadsheetml/2017/richdata2" ref="A2:E201">
    <sortCondition ref="A2:A20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124A7-B6A8-424E-9590-5C10F6289931}">
  <dimension ref="A1:F563"/>
  <sheetViews>
    <sheetView workbookViewId="0">
      <selection activeCell="F2" sqref="F2"/>
    </sheetView>
  </sheetViews>
  <sheetFormatPr baseColWidth="10" defaultRowHeight="15"/>
  <cols>
    <col min="3" max="3" width="0" hidden="1" customWidth="1"/>
    <col min="4" max="4" width="38.5" customWidth="1"/>
    <col min="5" max="5" width="11.6640625" customWidth="1"/>
  </cols>
  <sheetData>
    <row r="1" spans="1:6">
      <c r="A1" t="s">
        <v>5750</v>
      </c>
      <c r="B1" t="s">
        <v>0</v>
      </c>
      <c r="C1" t="s">
        <v>5751</v>
      </c>
      <c r="D1" s="1" t="s">
        <v>5753</v>
      </c>
      <c r="E1" t="s">
        <v>5752</v>
      </c>
      <c r="F1" t="s">
        <v>5754</v>
      </c>
    </row>
    <row r="2" spans="1:6">
      <c r="A2">
        <v>108</v>
      </c>
      <c r="B2">
        <v>220</v>
      </c>
      <c r="C2" s="5">
        <v>980114</v>
      </c>
      <c r="D2" s="4">
        <v>39827</v>
      </c>
      <c r="E2" s="5">
        <v>371</v>
      </c>
      <c r="F2">
        <f>VLOOKUP(B2, 分群!A:G, 7, 0)</f>
        <v>5</v>
      </c>
    </row>
    <row r="3" spans="1:6">
      <c r="A3">
        <v>109</v>
      </c>
      <c r="B3">
        <v>220</v>
      </c>
      <c r="C3" s="5">
        <v>980318</v>
      </c>
      <c r="D3" s="4">
        <v>39890</v>
      </c>
      <c r="E3" s="5">
        <v>347</v>
      </c>
      <c r="F3">
        <f>VLOOKUP(B3, 分群!A:G, 7, 0)</f>
        <v>5</v>
      </c>
    </row>
    <row r="4" spans="1:6">
      <c r="A4">
        <v>110</v>
      </c>
      <c r="B4">
        <v>220</v>
      </c>
      <c r="C4" s="5">
        <v>980722</v>
      </c>
      <c r="D4" s="4">
        <v>40016</v>
      </c>
      <c r="E4" s="5">
        <v>377</v>
      </c>
      <c r="F4">
        <f>VLOOKUP(B4, 分群!A:G, 7, 0)</f>
        <v>5</v>
      </c>
    </row>
    <row r="5" spans="1:6">
      <c r="A5">
        <v>111</v>
      </c>
      <c r="B5">
        <v>220</v>
      </c>
      <c r="C5" s="5">
        <v>980810</v>
      </c>
      <c r="D5" s="4">
        <v>40035</v>
      </c>
      <c r="E5" s="5">
        <v>335</v>
      </c>
      <c r="F5">
        <f>VLOOKUP(B5, 分群!A:G, 7, 0)</f>
        <v>5</v>
      </c>
    </row>
    <row r="6" spans="1:6">
      <c r="A6">
        <v>112</v>
      </c>
      <c r="B6">
        <v>220</v>
      </c>
      <c r="C6" s="5">
        <v>990315</v>
      </c>
      <c r="D6" s="4">
        <v>40252</v>
      </c>
      <c r="E6" s="5">
        <v>570</v>
      </c>
      <c r="F6">
        <f>VLOOKUP(B6, 分群!A:G, 7, 0)</f>
        <v>5</v>
      </c>
    </row>
    <row r="7" spans="1:6">
      <c r="A7">
        <v>113</v>
      </c>
      <c r="B7">
        <v>220</v>
      </c>
      <c r="C7" s="5">
        <v>990822</v>
      </c>
      <c r="D7" s="4">
        <v>40412</v>
      </c>
      <c r="E7" s="5">
        <v>1243</v>
      </c>
      <c r="F7">
        <f>VLOOKUP(B7, 分群!A:G, 7, 0)</f>
        <v>5</v>
      </c>
    </row>
    <row r="8" spans="1:6">
      <c r="A8">
        <v>114</v>
      </c>
      <c r="B8">
        <v>220</v>
      </c>
      <c r="C8" s="5">
        <v>991106</v>
      </c>
      <c r="D8" s="4">
        <v>40488</v>
      </c>
      <c r="E8" s="5">
        <v>582</v>
      </c>
      <c r="F8">
        <f>VLOOKUP(B8, 分群!A:G, 7, 0)</f>
        <v>5</v>
      </c>
    </row>
    <row r="9" spans="1:6">
      <c r="A9">
        <v>460</v>
      </c>
      <c r="B9">
        <v>17</v>
      </c>
      <c r="C9" s="5">
        <v>981105</v>
      </c>
      <c r="D9" s="4">
        <v>40122</v>
      </c>
      <c r="E9" s="5">
        <v>980</v>
      </c>
      <c r="F9">
        <f>VLOOKUP(B9, 分群!A:G, 7, 0)</f>
        <v>3</v>
      </c>
    </row>
    <row r="10" spans="1:6">
      <c r="A10">
        <v>533</v>
      </c>
      <c r="B10">
        <v>569</v>
      </c>
      <c r="C10" s="5">
        <v>980114</v>
      </c>
      <c r="D10" s="4">
        <v>39827</v>
      </c>
      <c r="E10" s="5">
        <v>859</v>
      </c>
      <c r="F10">
        <f>VLOOKUP(B10, 分群!A:G, 7, 0)</f>
        <v>5</v>
      </c>
    </row>
    <row r="11" spans="1:6">
      <c r="A11">
        <v>534</v>
      </c>
      <c r="B11">
        <v>569</v>
      </c>
      <c r="C11" s="5">
        <v>980123</v>
      </c>
      <c r="D11" s="4">
        <v>39836</v>
      </c>
      <c r="E11" s="5">
        <v>429</v>
      </c>
      <c r="F11">
        <f>VLOOKUP(B11, 分群!A:G, 7, 0)</f>
        <v>5</v>
      </c>
    </row>
    <row r="12" spans="1:6">
      <c r="A12">
        <v>535</v>
      </c>
      <c r="B12">
        <v>569</v>
      </c>
      <c r="C12" s="5">
        <v>980215</v>
      </c>
      <c r="D12" s="4">
        <v>39859</v>
      </c>
      <c r="E12" s="5">
        <v>799</v>
      </c>
      <c r="F12">
        <f>VLOOKUP(B12, 分群!A:G, 7, 0)</f>
        <v>5</v>
      </c>
    </row>
    <row r="13" spans="1:6">
      <c r="A13">
        <v>536</v>
      </c>
      <c r="B13">
        <v>569</v>
      </c>
      <c r="C13" s="5">
        <v>980331</v>
      </c>
      <c r="D13" s="4">
        <v>39903</v>
      </c>
      <c r="E13" s="5">
        <v>910</v>
      </c>
      <c r="F13">
        <f>VLOOKUP(B13, 分群!A:G, 7, 0)</f>
        <v>5</v>
      </c>
    </row>
    <row r="14" spans="1:6">
      <c r="A14">
        <v>537</v>
      </c>
      <c r="B14">
        <v>569</v>
      </c>
      <c r="C14" s="5">
        <v>980422</v>
      </c>
      <c r="D14" s="4">
        <v>39925</v>
      </c>
      <c r="E14" s="5">
        <v>761</v>
      </c>
      <c r="F14">
        <f>VLOOKUP(B14, 分群!A:G, 7, 0)</f>
        <v>5</v>
      </c>
    </row>
    <row r="15" spans="1:6">
      <c r="A15">
        <v>538</v>
      </c>
      <c r="B15">
        <v>569</v>
      </c>
      <c r="C15" s="5">
        <v>980518</v>
      </c>
      <c r="D15" s="4">
        <v>39951</v>
      </c>
      <c r="E15" s="5">
        <v>421</v>
      </c>
      <c r="F15">
        <f>VLOOKUP(B15, 分群!A:G, 7, 0)</f>
        <v>5</v>
      </c>
    </row>
    <row r="16" spans="1:6">
      <c r="A16">
        <v>539</v>
      </c>
      <c r="B16">
        <v>569</v>
      </c>
      <c r="C16" s="5">
        <v>980615</v>
      </c>
      <c r="D16" s="4">
        <v>39979</v>
      </c>
      <c r="E16" s="5">
        <v>395</v>
      </c>
      <c r="F16">
        <f>VLOOKUP(B16, 分群!A:G, 7, 0)</f>
        <v>5</v>
      </c>
    </row>
    <row r="17" spans="1:6">
      <c r="A17">
        <v>540</v>
      </c>
      <c r="B17">
        <v>569</v>
      </c>
      <c r="C17" s="5">
        <v>980616</v>
      </c>
      <c r="D17" s="4">
        <v>39980</v>
      </c>
      <c r="E17" s="5">
        <v>438</v>
      </c>
      <c r="F17">
        <f>VLOOKUP(B17, 分群!A:G, 7, 0)</f>
        <v>5</v>
      </c>
    </row>
    <row r="18" spans="1:6">
      <c r="A18">
        <v>541</v>
      </c>
      <c r="B18">
        <v>569</v>
      </c>
      <c r="C18" s="5">
        <v>980804</v>
      </c>
      <c r="D18" s="4">
        <v>40029</v>
      </c>
      <c r="E18" s="5">
        <v>393</v>
      </c>
      <c r="F18">
        <f>VLOOKUP(B18, 分群!A:G, 7, 0)</f>
        <v>5</v>
      </c>
    </row>
    <row r="19" spans="1:6">
      <c r="A19">
        <v>542</v>
      </c>
      <c r="B19">
        <v>569</v>
      </c>
      <c r="C19" s="5">
        <v>980820</v>
      </c>
      <c r="D19" s="4">
        <v>40045</v>
      </c>
      <c r="E19" s="5">
        <v>424</v>
      </c>
      <c r="F19">
        <f>VLOOKUP(B19, 分群!A:G, 7, 0)</f>
        <v>5</v>
      </c>
    </row>
    <row r="20" spans="1:6">
      <c r="A20">
        <v>543</v>
      </c>
      <c r="B20">
        <v>569</v>
      </c>
      <c r="C20" s="5">
        <v>981109</v>
      </c>
      <c r="D20" s="4">
        <v>40126</v>
      </c>
      <c r="E20" s="5">
        <v>229</v>
      </c>
      <c r="F20">
        <f>VLOOKUP(B20, 分群!A:G, 7, 0)</f>
        <v>5</v>
      </c>
    </row>
    <row r="21" spans="1:6">
      <c r="A21">
        <v>544</v>
      </c>
      <c r="B21">
        <v>569</v>
      </c>
      <c r="C21" s="5">
        <v>990223</v>
      </c>
      <c r="D21" s="4">
        <v>40232</v>
      </c>
      <c r="E21" s="5">
        <v>506</v>
      </c>
      <c r="F21">
        <f>VLOOKUP(B21, 分群!A:G, 7, 0)</f>
        <v>5</v>
      </c>
    </row>
    <row r="22" spans="1:6">
      <c r="A22">
        <v>545</v>
      </c>
      <c r="B22">
        <v>569</v>
      </c>
      <c r="C22" s="5">
        <v>990402</v>
      </c>
      <c r="D22" s="4">
        <v>40270</v>
      </c>
      <c r="E22" s="5">
        <v>349</v>
      </c>
      <c r="F22">
        <f>VLOOKUP(B22, 分群!A:G, 7, 0)</f>
        <v>5</v>
      </c>
    </row>
    <row r="23" spans="1:6">
      <c r="A23">
        <v>546</v>
      </c>
      <c r="B23">
        <v>569</v>
      </c>
      <c r="C23" s="5">
        <v>990605</v>
      </c>
      <c r="D23" s="4">
        <v>40334</v>
      </c>
      <c r="E23" s="5">
        <v>447</v>
      </c>
      <c r="F23">
        <f>VLOOKUP(B23, 分群!A:G, 7, 0)</f>
        <v>5</v>
      </c>
    </row>
    <row r="24" spans="1:6">
      <c r="A24">
        <v>547</v>
      </c>
      <c r="B24">
        <v>569</v>
      </c>
      <c r="C24" s="5">
        <v>990703</v>
      </c>
      <c r="D24" s="4">
        <v>40362</v>
      </c>
      <c r="E24" s="5">
        <v>586</v>
      </c>
      <c r="F24">
        <f>VLOOKUP(B24, 分群!A:G, 7, 0)</f>
        <v>5</v>
      </c>
    </row>
    <row r="25" spans="1:6">
      <c r="A25">
        <v>602</v>
      </c>
      <c r="B25">
        <v>355</v>
      </c>
      <c r="C25" s="5">
        <v>990627</v>
      </c>
      <c r="D25" s="4">
        <v>40356</v>
      </c>
      <c r="E25" s="5">
        <v>459</v>
      </c>
      <c r="F25">
        <f>VLOOKUP(B25, 分群!A:G, 7, 0)</f>
        <v>5</v>
      </c>
    </row>
    <row r="26" spans="1:6">
      <c r="A26">
        <v>803</v>
      </c>
      <c r="B26">
        <v>406</v>
      </c>
      <c r="C26" s="5">
        <v>980430</v>
      </c>
      <c r="D26" s="4">
        <v>39933</v>
      </c>
      <c r="E26" s="5">
        <v>1366</v>
      </c>
      <c r="F26">
        <f>VLOOKUP(B26, 分群!A:G, 7, 0)</f>
        <v>5</v>
      </c>
    </row>
    <row r="27" spans="1:6">
      <c r="A27">
        <v>804</v>
      </c>
      <c r="B27">
        <v>406</v>
      </c>
      <c r="C27" s="5">
        <v>980516</v>
      </c>
      <c r="D27" s="4">
        <v>39949</v>
      </c>
      <c r="E27" s="5">
        <v>1400</v>
      </c>
      <c r="F27">
        <f>VLOOKUP(B27, 分群!A:G, 7, 0)</f>
        <v>5</v>
      </c>
    </row>
    <row r="28" spans="1:6">
      <c r="A28">
        <v>805</v>
      </c>
      <c r="B28">
        <v>406</v>
      </c>
      <c r="C28" s="5">
        <v>990103</v>
      </c>
      <c r="D28" s="4">
        <v>40181</v>
      </c>
      <c r="E28" s="5">
        <v>656</v>
      </c>
      <c r="F28">
        <f>VLOOKUP(B28, 分群!A:G, 7, 0)</f>
        <v>5</v>
      </c>
    </row>
    <row r="29" spans="1:6">
      <c r="A29">
        <v>814</v>
      </c>
      <c r="B29">
        <v>702</v>
      </c>
      <c r="C29" s="5">
        <v>980805</v>
      </c>
      <c r="D29" s="4">
        <v>40030</v>
      </c>
      <c r="E29" s="5">
        <v>1346</v>
      </c>
      <c r="F29">
        <f>VLOOKUP(B29, 分群!A:G, 7, 0)</f>
        <v>1</v>
      </c>
    </row>
    <row r="30" spans="1:6">
      <c r="A30">
        <v>815</v>
      </c>
      <c r="B30">
        <v>702</v>
      </c>
      <c r="C30" s="5">
        <v>990215</v>
      </c>
      <c r="D30" s="4">
        <v>40224</v>
      </c>
      <c r="E30" s="5">
        <v>396</v>
      </c>
      <c r="F30">
        <f>VLOOKUP(B30, 分群!A:G, 7, 0)</f>
        <v>1</v>
      </c>
    </row>
    <row r="31" spans="1:6">
      <c r="A31">
        <v>816</v>
      </c>
      <c r="B31">
        <v>702</v>
      </c>
      <c r="C31" s="5">
        <v>990918</v>
      </c>
      <c r="D31" s="4">
        <v>40439</v>
      </c>
      <c r="E31" s="5">
        <v>643</v>
      </c>
      <c r="F31">
        <f>VLOOKUP(B31, 分群!A:G, 7, 0)</f>
        <v>1</v>
      </c>
    </row>
    <row r="32" spans="1:6">
      <c r="A32">
        <v>817</v>
      </c>
      <c r="B32">
        <v>702</v>
      </c>
      <c r="C32" s="5">
        <v>991222</v>
      </c>
      <c r="D32" s="4">
        <v>40534</v>
      </c>
      <c r="E32" s="5">
        <v>913</v>
      </c>
      <c r="F32">
        <f>VLOOKUP(B32, 分群!A:G, 7, 0)</f>
        <v>1</v>
      </c>
    </row>
    <row r="33" spans="1:6">
      <c r="A33">
        <v>894</v>
      </c>
      <c r="B33">
        <v>795</v>
      </c>
      <c r="C33" s="5">
        <v>980527</v>
      </c>
      <c r="D33" s="4">
        <v>39960</v>
      </c>
      <c r="E33" s="5">
        <v>367</v>
      </c>
      <c r="F33">
        <f>VLOOKUP(B33, 分群!A:G, 7, 0)</f>
        <v>5</v>
      </c>
    </row>
    <row r="34" spans="1:6">
      <c r="A34">
        <v>895</v>
      </c>
      <c r="B34">
        <v>795</v>
      </c>
      <c r="C34" s="5">
        <v>980903</v>
      </c>
      <c r="D34" s="4">
        <v>40059</v>
      </c>
      <c r="E34" s="5">
        <v>1422</v>
      </c>
      <c r="F34">
        <f>VLOOKUP(B34, 分群!A:G, 7, 0)</f>
        <v>5</v>
      </c>
    </row>
    <row r="35" spans="1:6">
      <c r="A35">
        <v>896</v>
      </c>
      <c r="B35">
        <v>882</v>
      </c>
      <c r="C35" s="5">
        <v>980123</v>
      </c>
      <c r="D35" s="4">
        <v>39836</v>
      </c>
      <c r="E35" s="5">
        <v>552</v>
      </c>
      <c r="F35">
        <f>VLOOKUP(B35, 分群!A:G, 7, 0)</f>
        <v>2</v>
      </c>
    </row>
    <row r="36" spans="1:6">
      <c r="A36">
        <v>897</v>
      </c>
      <c r="B36">
        <v>882</v>
      </c>
      <c r="C36" s="5">
        <v>980330</v>
      </c>
      <c r="D36" s="4">
        <v>39902</v>
      </c>
      <c r="E36" s="5">
        <v>621</v>
      </c>
      <c r="F36">
        <f>VLOOKUP(B36, 分群!A:G, 7, 0)</f>
        <v>2</v>
      </c>
    </row>
    <row r="37" spans="1:6">
      <c r="A37">
        <v>898</v>
      </c>
      <c r="B37">
        <v>882</v>
      </c>
      <c r="C37" s="5">
        <v>980727</v>
      </c>
      <c r="D37" s="4">
        <v>40021</v>
      </c>
      <c r="E37" s="5">
        <v>662</v>
      </c>
      <c r="F37">
        <f>VLOOKUP(B37, 分群!A:G, 7, 0)</f>
        <v>2</v>
      </c>
    </row>
    <row r="38" spans="1:6">
      <c r="A38">
        <v>899</v>
      </c>
      <c r="B38">
        <v>882</v>
      </c>
      <c r="C38" s="5">
        <v>980824</v>
      </c>
      <c r="D38" s="4">
        <v>40049</v>
      </c>
      <c r="E38" s="5">
        <v>556</v>
      </c>
      <c r="F38">
        <f>VLOOKUP(B38, 分群!A:G, 7, 0)</f>
        <v>2</v>
      </c>
    </row>
    <row r="39" spans="1:6">
      <c r="A39">
        <v>900</v>
      </c>
      <c r="B39">
        <v>882</v>
      </c>
      <c r="C39" s="5">
        <v>990204</v>
      </c>
      <c r="D39" s="4">
        <v>40213</v>
      </c>
      <c r="E39" s="5">
        <v>976</v>
      </c>
      <c r="F39">
        <f>VLOOKUP(B39, 分群!A:G, 7, 0)</f>
        <v>2</v>
      </c>
    </row>
    <row r="40" spans="1:6">
      <c r="A40">
        <v>901</v>
      </c>
      <c r="B40">
        <v>882</v>
      </c>
      <c r="C40" s="5">
        <v>990610</v>
      </c>
      <c r="D40" s="4">
        <v>40339</v>
      </c>
      <c r="E40" s="5">
        <v>1265</v>
      </c>
      <c r="F40">
        <f>VLOOKUP(B40, 分群!A:G, 7, 0)</f>
        <v>2</v>
      </c>
    </row>
    <row r="41" spans="1:6">
      <c r="A41">
        <v>902</v>
      </c>
      <c r="B41">
        <v>882</v>
      </c>
      <c r="C41" s="5">
        <v>990612</v>
      </c>
      <c r="D41" s="4">
        <v>40341</v>
      </c>
      <c r="E41" s="5">
        <v>1462</v>
      </c>
      <c r="F41">
        <f>VLOOKUP(B41, 分群!A:G, 7, 0)</f>
        <v>2</v>
      </c>
    </row>
    <row r="42" spans="1:6">
      <c r="A42">
        <v>1171</v>
      </c>
      <c r="B42">
        <v>274</v>
      </c>
      <c r="C42" s="5">
        <v>990611</v>
      </c>
      <c r="D42" s="4">
        <v>40340</v>
      </c>
      <c r="E42" s="5">
        <v>879</v>
      </c>
      <c r="F42">
        <f>VLOOKUP(B42, 分群!A:G, 7, 0)</f>
        <v>5</v>
      </c>
    </row>
    <row r="43" spans="1:6">
      <c r="A43">
        <v>1172</v>
      </c>
      <c r="B43">
        <v>274</v>
      </c>
      <c r="C43" s="5">
        <v>990827</v>
      </c>
      <c r="D43" s="4">
        <v>40417</v>
      </c>
      <c r="E43" s="5">
        <v>1196</v>
      </c>
      <c r="F43">
        <f>VLOOKUP(B43, 分群!A:G, 7, 0)</f>
        <v>5</v>
      </c>
    </row>
    <row r="44" spans="1:6">
      <c r="A44">
        <v>1173</v>
      </c>
      <c r="B44">
        <v>274</v>
      </c>
      <c r="C44" s="5">
        <v>991013</v>
      </c>
      <c r="D44" s="4">
        <v>40464</v>
      </c>
      <c r="E44" s="5">
        <v>732</v>
      </c>
      <c r="F44">
        <f>VLOOKUP(B44, 分群!A:G, 7, 0)</f>
        <v>5</v>
      </c>
    </row>
    <row r="45" spans="1:6">
      <c r="A45">
        <v>1174</v>
      </c>
      <c r="B45">
        <v>274</v>
      </c>
      <c r="C45" s="5">
        <v>991218</v>
      </c>
      <c r="D45" s="4">
        <v>40530</v>
      </c>
      <c r="E45" s="5">
        <v>349</v>
      </c>
      <c r="F45">
        <f>VLOOKUP(B45, 分群!A:G, 7, 0)</f>
        <v>5</v>
      </c>
    </row>
    <row r="46" spans="1:6">
      <c r="A46">
        <v>1314</v>
      </c>
      <c r="B46">
        <v>278</v>
      </c>
      <c r="C46" s="5">
        <v>980605</v>
      </c>
      <c r="D46" s="4">
        <v>39969</v>
      </c>
      <c r="E46" s="5">
        <v>496</v>
      </c>
      <c r="F46">
        <f>VLOOKUP(B46, 分群!A:G, 7, 0)</f>
        <v>5</v>
      </c>
    </row>
    <row r="47" spans="1:6">
      <c r="A47">
        <v>1315</v>
      </c>
      <c r="B47">
        <v>278</v>
      </c>
      <c r="C47" s="5">
        <v>980627</v>
      </c>
      <c r="D47" s="4">
        <v>39991</v>
      </c>
      <c r="E47" s="5">
        <v>1173</v>
      </c>
      <c r="F47">
        <f>VLOOKUP(B47, 分群!A:G, 7, 0)</f>
        <v>5</v>
      </c>
    </row>
    <row r="48" spans="1:6">
      <c r="A48">
        <v>1316</v>
      </c>
      <c r="B48">
        <v>278</v>
      </c>
      <c r="C48" s="5">
        <v>980713</v>
      </c>
      <c r="D48" s="4">
        <v>40007</v>
      </c>
      <c r="E48" s="5">
        <v>361</v>
      </c>
      <c r="F48">
        <f>VLOOKUP(B48, 分群!A:G, 7, 0)</f>
        <v>5</v>
      </c>
    </row>
    <row r="49" spans="1:6">
      <c r="A49">
        <v>1317</v>
      </c>
      <c r="B49">
        <v>278</v>
      </c>
      <c r="C49" s="5">
        <v>980818</v>
      </c>
      <c r="D49" s="4">
        <v>40043</v>
      </c>
      <c r="E49" s="5">
        <v>420</v>
      </c>
      <c r="F49">
        <f>VLOOKUP(B49, 分群!A:G, 7, 0)</f>
        <v>5</v>
      </c>
    </row>
    <row r="50" spans="1:6">
      <c r="A50">
        <v>1318</v>
      </c>
      <c r="B50">
        <v>278</v>
      </c>
      <c r="C50" s="5">
        <v>980912</v>
      </c>
      <c r="D50" s="4">
        <v>40068</v>
      </c>
      <c r="E50" s="5">
        <v>427</v>
      </c>
      <c r="F50">
        <f>VLOOKUP(B50, 分群!A:G, 7, 0)</f>
        <v>5</v>
      </c>
    </row>
    <row r="51" spans="1:6">
      <c r="A51">
        <v>1319</v>
      </c>
      <c r="B51">
        <v>278</v>
      </c>
      <c r="C51" s="5">
        <v>980902</v>
      </c>
      <c r="D51" s="4">
        <v>40058</v>
      </c>
      <c r="E51" s="5">
        <v>763</v>
      </c>
      <c r="F51">
        <f>VLOOKUP(B51, 分群!A:G, 7, 0)</f>
        <v>5</v>
      </c>
    </row>
    <row r="52" spans="1:6">
      <c r="A52">
        <v>1320</v>
      </c>
      <c r="B52">
        <v>278</v>
      </c>
      <c r="C52" s="5">
        <v>980926</v>
      </c>
      <c r="D52" s="4">
        <v>40082</v>
      </c>
      <c r="E52" s="5">
        <v>732</v>
      </c>
      <c r="F52">
        <f>VLOOKUP(B52, 分群!A:G, 7, 0)</f>
        <v>5</v>
      </c>
    </row>
    <row r="53" spans="1:6">
      <c r="A53">
        <v>1321</v>
      </c>
      <c r="B53">
        <v>278</v>
      </c>
      <c r="C53" s="5">
        <v>990506</v>
      </c>
      <c r="D53" s="4">
        <v>40304</v>
      </c>
      <c r="E53" s="5">
        <v>739</v>
      </c>
      <c r="F53">
        <f>VLOOKUP(B53, 分群!A:G, 7, 0)</f>
        <v>5</v>
      </c>
    </row>
    <row r="54" spans="1:6">
      <c r="A54">
        <v>1322</v>
      </c>
      <c r="B54">
        <v>278</v>
      </c>
      <c r="C54" s="5">
        <v>990721</v>
      </c>
      <c r="D54" s="4">
        <v>40380</v>
      </c>
      <c r="E54" s="5">
        <v>149</v>
      </c>
      <c r="F54">
        <f>VLOOKUP(B54, 分群!A:G, 7, 0)</f>
        <v>5</v>
      </c>
    </row>
    <row r="55" spans="1:6">
      <c r="A55">
        <v>1323</v>
      </c>
      <c r="B55">
        <v>278</v>
      </c>
      <c r="C55" s="5">
        <v>990902</v>
      </c>
      <c r="D55" s="4">
        <v>40423</v>
      </c>
      <c r="E55" s="5">
        <v>566</v>
      </c>
      <c r="F55">
        <f>VLOOKUP(B55, 分群!A:G, 7, 0)</f>
        <v>5</v>
      </c>
    </row>
    <row r="56" spans="1:6">
      <c r="A56">
        <v>1324</v>
      </c>
      <c r="B56">
        <v>278</v>
      </c>
      <c r="C56" s="5">
        <v>991127</v>
      </c>
      <c r="D56" s="4">
        <v>40509</v>
      </c>
      <c r="E56" s="5">
        <v>538</v>
      </c>
      <c r="F56">
        <f>VLOOKUP(B56, 分群!A:G, 7, 0)</f>
        <v>5</v>
      </c>
    </row>
    <row r="57" spans="1:6">
      <c r="A57">
        <v>1499</v>
      </c>
      <c r="B57">
        <v>185</v>
      </c>
      <c r="C57" s="5">
        <v>990530</v>
      </c>
      <c r="D57" s="4">
        <v>40328</v>
      </c>
      <c r="E57" s="5">
        <v>195</v>
      </c>
      <c r="F57">
        <f>VLOOKUP(B57, 分群!A:G, 7, 0)</f>
        <v>6</v>
      </c>
    </row>
    <row r="58" spans="1:6">
      <c r="A58">
        <v>1538</v>
      </c>
      <c r="B58">
        <v>754</v>
      </c>
      <c r="C58" s="5">
        <v>991201</v>
      </c>
      <c r="D58" s="4">
        <v>40513</v>
      </c>
      <c r="E58" s="5">
        <v>1217</v>
      </c>
      <c r="F58">
        <f>VLOOKUP(B58, 分群!A:G, 7, 0)</f>
        <v>6</v>
      </c>
    </row>
    <row r="59" spans="1:6">
      <c r="A59">
        <v>1584</v>
      </c>
      <c r="B59">
        <v>99</v>
      </c>
      <c r="C59" s="5">
        <v>990516</v>
      </c>
      <c r="D59" s="4">
        <v>40314</v>
      </c>
      <c r="E59" s="5">
        <v>228</v>
      </c>
      <c r="F59">
        <f>VLOOKUP(B59, 分群!A:G, 7, 0)</f>
        <v>6</v>
      </c>
    </row>
    <row r="60" spans="1:6">
      <c r="A60">
        <v>1588</v>
      </c>
      <c r="B60">
        <v>100</v>
      </c>
      <c r="C60" s="5">
        <v>980324</v>
      </c>
      <c r="D60" s="4">
        <v>39896</v>
      </c>
      <c r="E60" s="5">
        <v>179</v>
      </c>
      <c r="F60">
        <f>VLOOKUP(B60, 分群!A:G, 7, 0)</f>
        <v>5</v>
      </c>
    </row>
    <row r="61" spans="1:6">
      <c r="A61">
        <v>1589</v>
      </c>
      <c r="B61">
        <v>100</v>
      </c>
      <c r="C61" s="5">
        <v>980406</v>
      </c>
      <c r="D61" s="4">
        <v>39909</v>
      </c>
      <c r="E61" s="5">
        <v>575</v>
      </c>
      <c r="F61">
        <f>VLOOKUP(B61, 分群!A:G, 7, 0)</f>
        <v>5</v>
      </c>
    </row>
    <row r="62" spans="1:6">
      <c r="A62">
        <v>1590</v>
      </c>
      <c r="B62">
        <v>100</v>
      </c>
      <c r="C62" s="5">
        <v>980331</v>
      </c>
      <c r="D62" s="4">
        <v>39903</v>
      </c>
      <c r="E62" s="5">
        <v>241</v>
      </c>
      <c r="F62">
        <f>VLOOKUP(B62, 分群!A:G, 7, 0)</f>
        <v>5</v>
      </c>
    </row>
    <row r="63" spans="1:6">
      <c r="A63">
        <v>1591</v>
      </c>
      <c r="B63">
        <v>100</v>
      </c>
      <c r="C63" s="5">
        <v>980605</v>
      </c>
      <c r="D63" s="4">
        <v>39969</v>
      </c>
      <c r="E63" s="5">
        <v>473</v>
      </c>
      <c r="F63">
        <f>VLOOKUP(B63, 分群!A:G, 7, 0)</f>
        <v>5</v>
      </c>
    </row>
    <row r="64" spans="1:6">
      <c r="A64">
        <v>1592</v>
      </c>
      <c r="B64">
        <v>100</v>
      </c>
      <c r="C64" s="5">
        <v>980524</v>
      </c>
      <c r="D64" s="4">
        <v>39957</v>
      </c>
      <c r="E64" s="5">
        <v>558</v>
      </c>
      <c r="F64">
        <f>VLOOKUP(B64, 分群!A:G, 7, 0)</f>
        <v>5</v>
      </c>
    </row>
    <row r="65" spans="1:6">
      <c r="A65">
        <v>1593</v>
      </c>
      <c r="B65">
        <v>100</v>
      </c>
      <c r="C65" s="5">
        <v>990623</v>
      </c>
      <c r="D65" s="4">
        <v>40352</v>
      </c>
      <c r="E65" s="5">
        <v>313</v>
      </c>
      <c r="F65">
        <f>VLOOKUP(B65, 分群!A:G, 7, 0)</f>
        <v>5</v>
      </c>
    </row>
    <row r="66" spans="1:6">
      <c r="A66">
        <v>1594</v>
      </c>
      <c r="B66">
        <v>100</v>
      </c>
      <c r="C66" s="5">
        <v>990704</v>
      </c>
      <c r="D66" s="4">
        <v>40363</v>
      </c>
      <c r="E66" s="5">
        <v>139</v>
      </c>
      <c r="F66">
        <f>VLOOKUP(B66, 分群!A:G, 7, 0)</f>
        <v>5</v>
      </c>
    </row>
    <row r="67" spans="1:6">
      <c r="A67">
        <v>1595</v>
      </c>
      <c r="B67">
        <v>100</v>
      </c>
      <c r="C67" s="5">
        <v>990828</v>
      </c>
      <c r="D67" s="4">
        <v>40418</v>
      </c>
      <c r="E67" s="5">
        <v>129</v>
      </c>
      <c r="F67">
        <f>VLOOKUP(B67, 分群!A:G, 7, 0)</f>
        <v>5</v>
      </c>
    </row>
    <row r="68" spans="1:6">
      <c r="A68">
        <v>1733</v>
      </c>
      <c r="B68">
        <v>596</v>
      </c>
      <c r="C68" s="5">
        <v>990728</v>
      </c>
      <c r="D68" s="4">
        <v>40387</v>
      </c>
      <c r="E68" s="5">
        <v>364</v>
      </c>
      <c r="F68">
        <f>VLOOKUP(B68, 分群!A:G, 7, 0)</f>
        <v>2</v>
      </c>
    </row>
    <row r="69" spans="1:6">
      <c r="A69">
        <v>1781</v>
      </c>
      <c r="B69">
        <v>684</v>
      </c>
      <c r="C69" s="5">
        <v>990917</v>
      </c>
      <c r="D69" s="4">
        <v>40438</v>
      </c>
      <c r="E69" s="5">
        <v>527</v>
      </c>
      <c r="F69">
        <f>VLOOKUP(B69, 分群!A:G, 7, 0)</f>
        <v>5</v>
      </c>
    </row>
    <row r="70" spans="1:6">
      <c r="A70">
        <v>1841</v>
      </c>
      <c r="B70">
        <v>396</v>
      </c>
      <c r="C70" s="5">
        <v>980722</v>
      </c>
      <c r="D70" s="4">
        <v>40016</v>
      </c>
      <c r="E70" s="5">
        <v>447</v>
      </c>
      <c r="F70">
        <f>VLOOKUP(B70, 分群!A:G, 7, 0)</f>
        <v>5</v>
      </c>
    </row>
    <row r="71" spans="1:6">
      <c r="A71">
        <v>1842</v>
      </c>
      <c r="B71">
        <v>396</v>
      </c>
      <c r="C71" s="5">
        <v>981007</v>
      </c>
      <c r="D71" s="4">
        <v>40093</v>
      </c>
      <c r="E71" s="5">
        <v>681</v>
      </c>
      <c r="F71">
        <f>VLOOKUP(B71, 分群!A:G, 7, 0)</f>
        <v>5</v>
      </c>
    </row>
    <row r="72" spans="1:6">
      <c r="A72">
        <v>1843</v>
      </c>
      <c r="B72">
        <v>396</v>
      </c>
      <c r="C72" s="5">
        <v>990319</v>
      </c>
      <c r="D72" s="4">
        <v>40256</v>
      </c>
      <c r="E72" s="5">
        <v>770</v>
      </c>
      <c r="F72">
        <f>VLOOKUP(B72, 分群!A:G, 7, 0)</f>
        <v>5</v>
      </c>
    </row>
    <row r="73" spans="1:6">
      <c r="A73">
        <v>1844</v>
      </c>
      <c r="B73">
        <v>396</v>
      </c>
      <c r="C73" s="5">
        <v>990609</v>
      </c>
      <c r="D73" s="4">
        <v>40338</v>
      </c>
      <c r="E73" s="5">
        <v>260</v>
      </c>
      <c r="F73">
        <f>VLOOKUP(B73, 分群!A:G, 7, 0)</f>
        <v>5</v>
      </c>
    </row>
    <row r="74" spans="1:6">
      <c r="A74">
        <v>1845</v>
      </c>
      <c r="B74">
        <v>396</v>
      </c>
      <c r="C74" s="5">
        <v>990618</v>
      </c>
      <c r="D74" s="4">
        <v>40347</v>
      </c>
      <c r="E74" s="5">
        <v>865</v>
      </c>
      <c r="F74">
        <f>VLOOKUP(B74, 分群!A:G, 7, 0)</f>
        <v>5</v>
      </c>
    </row>
    <row r="75" spans="1:6">
      <c r="A75">
        <v>1846</v>
      </c>
      <c r="B75">
        <v>396</v>
      </c>
      <c r="C75" s="5">
        <v>990918</v>
      </c>
      <c r="D75" s="4">
        <v>40439</v>
      </c>
      <c r="E75" s="5">
        <v>1016</v>
      </c>
      <c r="F75">
        <f>VLOOKUP(B75, 分群!A:G, 7, 0)</f>
        <v>5</v>
      </c>
    </row>
    <row r="76" spans="1:6">
      <c r="A76">
        <v>1847</v>
      </c>
      <c r="B76">
        <v>396</v>
      </c>
      <c r="C76" s="5">
        <v>991216</v>
      </c>
      <c r="D76" s="4">
        <v>40528</v>
      </c>
      <c r="E76" s="5">
        <v>502</v>
      </c>
      <c r="F76">
        <f>VLOOKUP(B76, 分群!A:G, 7, 0)</f>
        <v>5</v>
      </c>
    </row>
    <row r="77" spans="1:6">
      <c r="A77">
        <v>1848</v>
      </c>
      <c r="B77">
        <v>373</v>
      </c>
      <c r="C77" s="5">
        <v>980417</v>
      </c>
      <c r="D77" s="4">
        <v>39920</v>
      </c>
      <c r="E77" s="5">
        <v>580</v>
      </c>
      <c r="F77">
        <f>VLOOKUP(B77, 分群!A:G, 7, 0)</f>
        <v>6</v>
      </c>
    </row>
    <row r="78" spans="1:6">
      <c r="A78">
        <v>1898</v>
      </c>
      <c r="B78">
        <v>374</v>
      </c>
      <c r="C78" s="5">
        <v>980713</v>
      </c>
      <c r="D78" s="4">
        <v>40007</v>
      </c>
      <c r="E78" s="5">
        <v>425</v>
      </c>
      <c r="F78">
        <f>VLOOKUP(B78, 分群!A:G, 7, 0)</f>
        <v>1</v>
      </c>
    </row>
    <row r="79" spans="1:6">
      <c r="A79">
        <v>1899</v>
      </c>
      <c r="B79">
        <v>374</v>
      </c>
      <c r="C79" s="5">
        <v>990614</v>
      </c>
      <c r="D79" s="4">
        <v>40343</v>
      </c>
      <c r="E79" s="5">
        <v>1001</v>
      </c>
      <c r="F79">
        <f>VLOOKUP(B79, 分群!A:G, 7, 0)</f>
        <v>1</v>
      </c>
    </row>
    <row r="80" spans="1:6">
      <c r="A80">
        <v>1900</v>
      </c>
      <c r="B80">
        <v>374</v>
      </c>
      <c r="C80" s="5">
        <v>991017</v>
      </c>
      <c r="D80" s="4">
        <v>40468</v>
      </c>
      <c r="E80" s="5">
        <v>387</v>
      </c>
      <c r="F80">
        <f>VLOOKUP(B80, 分群!A:G, 7, 0)</f>
        <v>1</v>
      </c>
    </row>
    <row r="81" spans="1:6">
      <c r="A81">
        <v>1961</v>
      </c>
      <c r="B81">
        <v>869</v>
      </c>
      <c r="C81" s="5">
        <v>981118</v>
      </c>
      <c r="D81" s="4">
        <v>40135</v>
      </c>
      <c r="E81" s="5">
        <v>135</v>
      </c>
      <c r="F81">
        <f>VLOOKUP(B81, 分群!A:G, 7, 0)</f>
        <v>5</v>
      </c>
    </row>
    <row r="82" spans="1:6">
      <c r="A82">
        <v>2014</v>
      </c>
      <c r="B82">
        <v>130</v>
      </c>
      <c r="C82" s="5">
        <v>990314</v>
      </c>
      <c r="D82" s="4">
        <v>40251</v>
      </c>
      <c r="E82" s="5">
        <v>149</v>
      </c>
      <c r="F82">
        <f>VLOOKUP(B82, 分群!A:G, 7, 0)</f>
        <v>6</v>
      </c>
    </row>
    <row r="83" spans="1:6">
      <c r="A83">
        <v>2026</v>
      </c>
      <c r="B83">
        <v>474</v>
      </c>
      <c r="C83" s="5">
        <v>980122</v>
      </c>
      <c r="D83" s="4">
        <v>39835</v>
      </c>
      <c r="E83" s="5">
        <v>1359</v>
      </c>
      <c r="F83">
        <f>VLOOKUP(B83, 分群!A:G, 7, 0)</f>
        <v>2</v>
      </c>
    </row>
    <row r="84" spans="1:6">
      <c r="A84">
        <v>2027</v>
      </c>
      <c r="B84">
        <v>474</v>
      </c>
      <c r="C84" s="5">
        <v>980525</v>
      </c>
      <c r="D84" s="4">
        <v>39958</v>
      </c>
      <c r="E84" s="5">
        <v>573</v>
      </c>
      <c r="F84">
        <f>VLOOKUP(B84, 分群!A:G, 7, 0)</f>
        <v>2</v>
      </c>
    </row>
    <row r="85" spans="1:6">
      <c r="A85">
        <v>2028</v>
      </c>
      <c r="B85">
        <v>474</v>
      </c>
      <c r="C85" s="5">
        <v>981106</v>
      </c>
      <c r="D85" s="4">
        <v>40123</v>
      </c>
      <c r="E85" s="5">
        <v>831</v>
      </c>
      <c r="F85">
        <f>VLOOKUP(B85, 分群!A:G, 7, 0)</f>
        <v>2</v>
      </c>
    </row>
    <row r="86" spans="1:6">
      <c r="A86">
        <v>2039</v>
      </c>
      <c r="B86">
        <v>7</v>
      </c>
      <c r="C86" s="5">
        <v>980902</v>
      </c>
      <c r="D86" s="4">
        <v>40058</v>
      </c>
      <c r="E86" s="5">
        <v>2144</v>
      </c>
      <c r="F86">
        <f>VLOOKUP(B86, 分群!A:G, 7, 0)</f>
        <v>5</v>
      </c>
    </row>
    <row r="87" spans="1:6">
      <c r="A87">
        <v>2040</v>
      </c>
      <c r="B87">
        <v>7</v>
      </c>
      <c r="C87" s="5">
        <v>990526</v>
      </c>
      <c r="D87" s="4">
        <v>40324</v>
      </c>
      <c r="E87" s="5">
        <v>395</v>
      </c>
      <c r="F87">
        <f>VLOOKUP(B87, 分群!A:G, 7, 0)</f>
        <v>5</v>
      </c>
    </row>
    <row r="88" spans="1:6">
      <c r="A88">
        <v>2041</v>
      </c>
      <c r="B88">
        <v>7</v>
      </c>
      <c r="C88" s="5">
        <v>990823</v>
      </c>
      <c r="D88" s="4">
        <v>40413</v>
      </c>
      <c r="E88" s="5">
        <v>2149</v>
      </c>
      <c r="F88">
        <f>VLOOKUP(B88, 分群!A:G, 7, 0)</f>
        <v>5</v>
      </c>
    </row>
    <row r="89" spans="1:6">
      <c r="A89">
        <v>2046</v>
      </c>
      <c r="B89">
        <v>156</v>
      </c>
      <c r="C89" s="5">
        <v>980331</v>
      </c>
      <c r="D89" s="4">
        <v>39903</v>
      </c>
      <c r="E89" s="5">
        <v>592</v>
      </c>
      <c r="F89">
        <f>VLOOKUP(B89, 分群!A:G, 7, 0)</f>
        <v>1</v>
      </c>
    </row>
    <row r="90" spans="1:6">
      <c r="A90">
        <v>2047</v>
      </c>
      <c r="B90">
        <v>156</v>
      </c>
      <c r="C90" s="5">
        <v>981115</v>
      </c>
      <c r="D90" s="4">
        <v>40132</v>
      </c>
      <c r="E90" s="5">
        <v>187</v>
      </c>
      <c r="F90">
        <f>VLOOKUP(B90, 分群!A:G, 7, 0)</f>
        <v>1</v>
      </c>
    </row>
    <row r="91" spans="1:6">
      <c r="A91">
        <v>2048</v>
      </c>
      <c r="B91">
        <v>156</v>
      </c>
      <c r="C91" s="5">
        <v>990210</v>
      </c>
      <c r="D91" s="4">
        <v>40219</v>
      </c>
      <c r="E91" s="5">
        <v>213</v>
      </c>
      <c r="F91">
        <f>VLOOKUP(B91, 分群!A:G, 7, 0)</f>
        <v>1</v>
      </c>
    </row>
    <row r="92" spans="1:6">
      <c r="A92">
        <v>2049</v>
      </c>
      <c r="B92">
        <v>156</v>
      </c>
      <c r="C92" s="5">
        <v>990610</v>
      </c>
      <c r="D92" s="4">
        <v>40339</v>
      </c>
      <c r="E92" s="5">
        <v>520</v>
      </c>
      <c r="F92">
        <f>VLOOKUP(B92, 分群!A:G, 7, 0)</f>
        <v>1</v>
      </c>
    </row>
    <row r="93" spans="1:6">
      <c r="A93">
        <v>2069</v>
      </c>
      <c r="B93">
        <v>718</v>
      </c>
      <c r="C93" s="5">
        <v>981128</v>
      </c>
      <c r="D93" s="4">
        <v>40145</v>
      </c>
      <c r="E93" s="5">
        <v>453</v>
      </c>
      <c r="F93">
        <f>VLOOKUP(B93, 分群!A:G, 7, 0)</f>
        <v>2</v>
      </c>
    </row>
    <row r="94" spans="1:6">
      <c r="A94">
        <v>2088</v>
      </c>
      <c r="B94">
        <v>78</v>
      </c>
      <c r="C94" s="5">
        <v>980120</v>
      </c>
      <c r="D94" s="4">
        <v>39833</v>
      </c>
      <c r="E94" s="5">
        <v>195</v>
      </c>
      <c r="F94">
        <f>VLOOKUP(B94, 分群!A:G, 7, 0)</f>
        <v>2</v>
      </c>
    </row>
    <row r="95" spans="1:6">
      <c r="A95">
        <v>2089</v>
      </c>
      <c r="B95">
        <v>78</v>
      </c>
      <c r="C95" s="5">
        <v>980225</v>
      </c>
      <c r="D95" s="4">
        <v>39869</v>
      </c>
      <c r="E95" s="5">
        <v>295</v>
      </c>
      <c r="F95">
        <f>VLOOKUP(B95, 分群!A:G, 7, 0)</f>
        <v>2</v>
      </c>
    </row>
    <row r="96" spans="1:6">
      <c r="A96">
        <v>2100</v>
      </c>
      <c r="B96">
        <v>757</v>
      </c>
      <c r="C96" s="5">
        <v>981108</v>
      </c>
      <c r="D96" s="4">
        <v>40125</v>
      </c>
      <c r="E96" s="5">
        <v>246</v>
      </c>
      <c r="F96">
        <f>VLOOKUP(B96, 分群!A:G, 7, 0)</f>
        <v>5</v>
      </c>
    </row>
    <row r="97" spans="1:6">
      <c r="A97">
        <v>2252</v>
      </c>
      <c r="B97">
        <v>835</v>
      </c>
      <c r="C97" s="5">
        <v>980325</v>
      </c>
      <c r="D97" s="4">
        <v>39897</v>
      </c>
      <c r="E97" s="5">
        <v>419</v>
      </c>
      <c r="F97">
        <f>VLOOKUP(B97, 分群!A:G, 7, 0)</f>
        <v>4</v>
      </c>
    </row>
    <row r="98" spans="1:6">
      <c r="A98">
        <v>2398</v>
      </c>
      <c r="B98">
        <v>612</v>
      </c>
      <c r="C98" s="5">
        <v>990512</v>
      </c>
      <c r="D98" s="4">
        <v>40310</v>
      </c>
      <c r="E98" s="5">
        <v>205</v>
      </c>
      <c r="F98">
        <f>VLOOKUP(B98, 分群!A:G, 7, 0)</f>
        <v>6</v>
      </c>
    </row>
    <row r="99" spans="1:6">
      <c r="A99">
        <v>2413</v>
      </c>
      <c r="B99">
        <v>613</v>
      </c>
      <c r="C99" s="5">
        <v>980724</v>
      </c>
      <c r="D99" s="4">
        <v>40018</v>
      </c>
      <c r="E99" s="5">
        <v>225</v>
      </c>
      <c r="F99">
        <f>VLOOKUP(B99, 分群!A:G, 7, 0)</f>
        <v>3</v>
      </c>
    </row>
    <row r="100" spans="1:6">
      <c r="A100">
        <v>2414</v>
      </c>
      <c r="B100">
        <v>613</v>
      </c>
      <c r="C100" s="5">
        <v>981115</v>
      </c>
      <c r="D100" s="4">
        <v>40132</v>
      </c>
      <c r="E100" s="5">
        <v>149</v>
      </c>
      <c r="F100">
        <f>VLOOKUP(B100, 分群!A:G, 7, 0)</f>
        <v>3</v>
      </c>
    </row>
    <row r="101" spans="1:6">
      <c r="A101">
        <v>2415</v>
      </c>
      <c r="B101">
        <v>613</v>
      </c>
      <c r="C101" s="5">
        <v>990217</v>
      </c>
      <c r="D101" s="4">
        <v>40226</v>
      </c>
      <c r="E101" s="5">
        <v>611</v>
      </c>
      <c r="F101">
        <f>VLOOKUP(B101, 分群!A:G, 7, 0)</f>
        <v>3</v>
      </c>
    </row>
    <row r="102" spans="1:6">
      <c r="A102">
        <v>2443</v>
      </c>
      <c r="B102">
        <v>42</v>
      </c>
      <c r="C102" s="5">
        <v>990828</v>
      </c>
      <c r="D102" s="4">
        <v>40418</v>
      </c>
      <c r="E102" s="5">
        <v>635</v>
      </c>
      <c r="F102">
        <f>VLOOKUP(B102, 分群!A:G, 7, 0)</f>
        <v>5</v>
      </c>
    </row>
    <row r="103" spans="1:6">
      <c r="A103">
        <v>2470</v>
      </c>
      <c r="B103">
        <v>851</v>
      </c>
      <c r="C103" s="5">
        <v>980225</v>
      </c>
      <c r="D103" s="4">
        <v>39869</v>
      </c>
      <c r="E103" s="5">
        <v>728</v>
      </c>
      <c r="F103">
        <f>VLOOKUP(B103, 分群!A:G, 7, 0)</f>
        <v>5</v>
      </c>
    </row>
    <row r="104" spans="1:6">
      <c r="A104">
        <v>2471</v>
      </c>
      <c r="B104">
        <v>851</v>
      </c>
      <c r="C104" s="5">
        <v>980413</v>
      </c>
      <c r="D104" s="4">
        <v>39916</v>
      </c>
      <c r="E104" s="5">
        <v>471</v>
      </c>
      <c r="F104">
        <f>VLOOKUP(B104, 分群!A:G, 7, 0)</f>
        <v>5</v>
      </c>
    </row>
    <row r="105" spans="1:6">
      <c r="A105">
        <v>2472</v>
      </c>
      <c r="B105">
        <v>851</v>
      </c>
      <c r="C105" s="5">
        <v>980425</v>
      </c>
      <c r="D105" s="4">
        <v>39928</v>
      </c>
      <c r="E105" s="5">
        <v>513</v>
      </c>
      <c r="F105">
        <f>VLOOKUP(B105, 分群!A:G, 7, 0)</f>
        <v>5</v>
      </c>
    </row>
    <row r="106" spans="1:6">
      <c r="A106">
        <v>2473</v>
      </c>
      <c r="B106">
        <v>851</v>
      </c>
      <c r="C106" s="5">
        <v>980605</v>
      </c>
      <c r="D106" s="4">
        <v>39969</v>
      </c>
      <c r="E106" s="5">
        <v>702</v>
      </c>
      <c r="F106">
        <f>VLOOKUP(B106, 分群!A:G, 7, 0)</f>
        <v>5</v>
      </c>
    </row>
    <row r="107" spans="1:6">
      <c r="A107">
        <v>2474</v>
      </c>
      <c r="B107">
        <v>851</v>
      </c>
      <c r="C107" s="5">
        <v>980904</v>
      </c>
      <c r="D107" s="4">
        <v>40060</v>
      </c>
      <c r="E107" s="5">
        <v>268</v>
      </c>
      <c r="F107">
        <f>VLOOKUP(B107, 分群!A:G, 7, 0)</f>
        <v>5</v>
      </c>
    </row>
    <row r="108" spans="1:6">
      <c r="A108">
        <v>2475</v>
      </c>
      <c r="B108">
        <v>851</v>
      </c>
      <c r="C108" s="5">
        <v>980929</v>
      </c>
      <c r="D108" s="4">
        <v>40085</v>
      </c>
      <c r="E108" s="5">
        <v>171</v>
      </c>
      <c r="F108">
        <f>VLOOKUP(B108, 分群!A:G, 7, 0)</f>
        <v>5</v>
      </c>
    </row>
    <row r="109" spans="1:6">
      <c r="A109">
        <v>2476</v>
      </c>
      <c r="B109">
        <v>851</v>
      </c>
      <c r="C109" s="5">
        <v>981221</v>
      </c>
      <c r="D109" s="4">
        <v>40168</v>
      </c>
      <c r="E109" s="5">
        <v>759</v>
      </c>
      <c r="F109">
        <f>VLOOKUP(B109, 分群!A:G, 7, 0)</f>
        <v>5</v>
      </c>
    </row>
    <row r="110" spans="1:6">
      <c r="A110">
        <v>2477</v>
      </c>
      <c r="B110">
        <v>851</v>
      </c>
      <c r="C110" s="5">
        <v>990227</v>
      </c>
      <c r="D110" s="4">
        <v>40236</v>
      </c>
      <c r="E110" s="5">
        <v>730</v>
      </c>
      <c r="F110">
        <f>VLOOKUP(B110, 分群!A:G, 7, 0)</f>
        <v>5</v>
      </c>
    </row>
    <row r="111" spans="1:6">
      <c r="A111">
        <v>2478</v>
      </c>
      <c r="B111">
        <v>851</v>
      </c>
      <c r="C111" s="5">
        <v>990404</v>
      </c>
      <c r="D111" s="4">
        <v>40272</v>
      </c>
      <c r="E111" s="5">
        <v>315</v>
      </c>
      <c r="F111">
        <f>VLOOKUP(B111, 分群!A:G, 7, 0)</f>
        <v>5</v>
      </c>
    </row>
    <row r="112" spans="1:6">
      <c r="A112">
        <v>2479</v>
      </c>
      <c r="B112">
        <v>851</v>
      </c>
      <c r="C112" s="5">
        <v>990727</v>
      </c>
      <c r="D112" s="4">
        <v>40386</v>
      </c>
      <c r="E112" s="5">
        <v>527</v>
      </c>
      <c r="F112">
        <f>VLOOKUP(B112, 分群!A:G, 7, 0)</f>
        <v>5</v>
      </c>
    </row>
    <row r="113" spans="1:6">
      <c r="A113">
        <v>2480</v>
      </c>
      <c r="B113">
        <v>851</v>
      </c>
      <c r="C113" s="5">
        <v>990816</v>
      </c>
      <c r="D113" s="4">
        <v>40406</v>
      </c>
      <c r="E113" s="5">
        <v>840</v>
      </c>
      <c r="F113">
        <f>VLOOKUP(B113, 分群!A:G, 7, 0)</f>
        <v>5</v>
      </c>
    </row>
    <row r="114" spans="1:6">
      <c r="A114">
        <v>2481</v>
      </c>
      <c r="B114">
        <v>851</v>
      </c>
      <c r="C114" s="5">
        <v>990822</v>
      </c>
      <c r="D114" s="4">
        <v>40412</v>
      </c>
      <c r="E114" s="5">
        <v>720</v>
      </c>
      <c r="F114">
        <f>VLOOKUP(B114, 分群!A:G, 7, 0)</f>
        <v>5</v>
      </c>
    </row>
    <row r="115" spans="1:6">
      <c r="A115">
        <v>2482</v>
      </c>
      <c r="B115">
        <v>851</v>
      </c>
      <c r="C115" s="5">
        <v>991023</v>
      </c>
      <c r="D115" s="4">
        <v>40474</v>
      </c>
      <c r="E115" s="5">
        <v>802</v>
      </c>
      <c r="F115">
        <f>VLOOKUP(B115, 分群!A:G, 7, 0)</f>
        <v>5</v>
      </c>
    </row>
    <row r="116" spans="1:6">
      <c r="A116">
        <v>2483</v>
      </c>
      <c r="B116">
        <v>851</v>
      </c>
      <c r="C116" s="5">
        <v>991230</v>
      </c>
      <c r="D116" s="4">
        <v>40542</v>
      </c>
      <c r="E116" s="5">
        <v>473</v>
      </c>
      <c r="F116">
        <f>VLOOKUP(B116, 分群!A:G, 7, 0)</f>
        <v>5</v>
      </c>
    </row>
    <row r="117" spans="1:6">
      <c r="A117">
        <v>2656</v>
      </c>
      <c r="B117">
        <v>74</v>
      </c>
      <c r="C117" s="5">
        <v>990405</v>
      </c>
      <c r="D117" s="4">
        <v>40273</v>
      </c>
      <c r="E117" s="5">
        <v>1166</v>
      </c>
      <c r="F117">
        <f>VLOOKUP(B117, 分群!A:G, 7, 0)</f>
        <v>5</v>
      </c>
    </row>
    <row r="118" spans="1:6">
      <c r="A118">
        <v>2707</v>
      </c>
      <c r="B118">
        <v>677</v>
      </c>
      <c r="C118" s="5">
        <v>980802</v>
      </c>
      <c r="D118" s="4">
        <v>40027</v>
      </c>
      <c r="E118" s="5">
        <v>265</v>
      </c>
      <c r="F118">
        <f>VLOOKUP(B118, 分群!A:G, 7, 0)</f>
        <v>5</v>
      </c>
    </row>
    <row r="119" spans="1:6">
      <c r="A119">
        <v>2708</v>
      </c>
      <c r="B119">
        <v>677</v>
      </c>
      <c r="C119" s="5">
        <v>980825</v>
      </c>
      <c r="D119" s="4">
        <v>40050</v>
      </c>
      <c r="E119" s="5">
        <v>684</v>
      </c>
      <c r="F119">
        <f>VLOOKUP(B119, 分群!A:G, 7, 0)</f>
        <v>5</v>
      </c>
    </row>
    <row r="120" spans="1:6">
      <c r="A120">
        <v>2709</v>
      </c>
      <c r="B120">
        <v>677</v>
      </c>
      <c r="C120" s="5">
        <v>990103</v>
      </c>
      <c r="D120" s="4">
        <v>40181</v>
      </c>
      <c r="E120" s="5">
        <v>671</v>
      </c>
      <c r="F120">
        <f>VLOOKUP(B120, 分群!A:G, 7, 0)</f>
        <v>5</v>
      </c>
    </row>
    <row r="121" spans="1:6">
      <c r="A121">
        <v>2710</v>
      </c>
      <c r="B121">
        <v>677</v>
      </c>
      <c r="C121" s="5">
        <v>990210</v>
      </c>
      <c r="D121" s="4">
        <v>40219</v>
      </c>
      <c r="E121" s="5">
        <v>1716</v>
      </c>
      <c r="F121">
        <f>VLOOKUP(B121, 分群!A:G, 7, 0)</f>
        <v>5</v>
      </c>
    </row>
    <row r="122" spans="1:6">
      <c r="A122">
        <v>2711</v>
      </c>
      <c r="B122">
        <v>677</v>
      </c>
      <c r="C122" s="5">
        <v>990405</v>
      </c>
      <c r="D122" s="4">
        <v>40273</v>
      </c>
      <c r="E122" s="5">
        <v>527</v>
      </c>
      <c r="F122">
        <f>VLOOKUP(B122, 分群!A:G, 7, 0)</f>
        <v>5</v>
      </c>
    </row>
    <row r="123" spans="1:6">
      <c r="A123">
        <v>2712</v>
      </c>
      <c r="B123">
        <v>677</v>
      </c>
      <c r="C123" s="5">
        <v>990418</v>
      </c>
      <c r="D123" s="4">
        <v>40286</v>
      </c>
      <c r="E123" s="5">
        <v>675</v>
      </c>
      <c r="F123">
        <f>VLOOKUP(B123, 分群!A:G, 7, 0)</f>
        <v>5</v>
      </c>
    </row>
    <row r="124" spans="1:6">
      <c r="A124">
        <v>2713</v>
      </c>
      <c r="B124">
        <v>677</v>
      </c>
      <c r="C124" s="5">
        <v>990302</v>
      </c>
      <c r="D124" s="4">
        <v>40239</v>
      </c>
      <c r="E124" s="5">
        <v>952</v>
      </c>
      <c r="F124">
        <f>VLOOKUP(B124, 分群!A:G, 7, 0)</f>
        <v>5</v>
      </c>
    </row>
    <row r="125" spans="1:6">
      <c r="A125">
        <v>2714</v>
      </c>
      <c r="B125">
        <v>677</v>
      </c>
      <c r="C125" s="5">
        <v>990510</v>
      </c>
      <c r="D125" s="4">
        <v>40308</v>
      </c>
      <c r="E125" s="5">
        <v>698</v>
      </c>
      <c r="F125">
        <f>VLOOKUP(B125, 分群!A:G, 7, 0)</f>
        <v>5</v>
      </c>
    </row>
    <row r="126" spans="1:6">
      <c r="A126">
        <v>2715</v>
      </c>
      <c r="B126">
        <v>677</v>
      </c>
      <c r="C126" s="5">
        <v>990605</v>
      </c>
      <c r="D126" s="4">
        <v>40334</v>
      </c>
      <c r="E126" s="5">
        <v>867</v>
      </c>
      <c r="F126">
        <f>VLOOKUP(B126, 分群!A:G, 7, 0)</f>
        <v>5</v>
      </c>
    </row>
    <row r="127" spans="1:6">
      <c r="A127">
        <v>2716</v>
      </c>
      <c r="B127">
        <v>677</v>
      </c>
      <c r="C127" s="5">
        <v>990528</v>
      </c>
      <c r="D127" s="4">
        <v>40326</v>
      </c>
      <c r="E127" s="5">
        <v>484</v>
      </c>
      <c r="F127">
        <f>VLOOKUP(B127, 分群!A:G, 7, 0)</f>
        <v>5</v>
      </c>
    </row>
    <row r="128" spans="1:6">
      <c r="A128">
        <v>2717</v>
      </c>
      <c r="B128">
        <v>677</v>
      </c>
      <c r="C128" s="5">
        <v>990722</v>
      </c>
      <c r="D128" s="4">
        <v>40381</v>
      </c>
      <c r="E128" s="5">
        <v>778</v>
      </c>
      <c r="F128">
        <f>VLOOKUP(B128, 分群!A:G, 7, 0)</f>
        <v>5</v>
      </c>
    </row>
    <row r="129" spans="1:6">
      <c r="A129">
        <v>2718</v>
      </c>
      <c r="B129">
        <v>677</v>
      </c>
      <c r="C129" s="5">
        <v>990815</v>
      </c>
      <c r="D129" s="4">
        <v>40405</v>
      </c>
      <c r="E129" s="5">
        <v>1261</v>
      </c>
      <c r="F129">
        <f>VLOOKUP(B129, 分群!A:G, 7, 0)</f>
        <v>5</v>
      </c>
    </row>
    <row r="130" spans="1:6">
      <c r="A130">
        <v>2719</v>
      </c>
      <c r="B130">
        <v>677</v>
      </c>
      <c r="C130" s="5">
        <v>990824</v>
      </c>
      <c r="D130" s="4">
        <v>40414</v>
      </c>
      <c r="E130" s="5">
        <v>895</v>
      </c>
      <c r="F130">
        <f>VLOOKUP(B130, 分群!A:G, 7, 0)</f>
        <v>5</v>
      </c>
    </row>
    <row r="131" spans="1:6">
      <c r="A131">
        <v>2720</v>
      </c>
      <c r="B131">
        <v>677</v>
      </c>
      <c r="C131" s="5">
        <v>990918</v>
      </c>
      <c r="D131" s="4">
        <v>40439</v>
      </c>
      <c r="E131" s="5">
        <v>562</v>
      </c>
      <c r="F131">
        <f>VLOOKUP(B131, 分群!A:G, 7, 0)</f>
        <v>5</v>
      </c>
    </row>
    <row r="132" spans="1:6">
      <c r="A132">
        <v>2721</v>
      </c>
      <c r="B132">
        <v>677</v>
      </c>
      <c r="C132" s="5">
        <v>991109</v>
      </c>
      <c r="D132" s="4">
        <v>40491</v>
      </c>
      <c r="E132" s="5">
        <v>867</v>
      </c>
      <c r="F132">
        <f>VLOOKUP(B132, 分群!A:G, 7, 0)</f>
        <v>5</v>
      </c>
    </row>
    <row r="133" spans="1:6">
      <c r="A133">
        <v>2762</v>
      </c>
      <c r="B133">
        <v>303</v>
      </c>
      <c r="C133" s="5">
        <v>980308</v>
      </c>
      <c r="D133" s="4">
        <v>39880</v>
      </c>
      <c r="E133" s="5">
        <v>1084</v>
      </c>
      <c r="F133">
        <f>VLOOKUP(B133, 分群!A:G, 7, 0)</f>
        <v>4</v>
      </c>
    </row>
    <row r="134" spans="1:6">
      <c r="A134">
        <v>2810</v>
      </c>
      <c r="B134">
        <v>304</v>
      </c>
      <c r="C134" s="5">
        <v>980118</v>
      </c>
      <c r="D134" s="4">
        <v>39831</v>
      </c>
      <c r="E134" s="5">
        <v>4030</v>
      </c>
      <c r="F134">
        <f>VLOOKUP(B134, 分群!A:G, 7, 0)</f>
        <v>6</v>
      </c>
    </row>
    <row r="135" spans="1:6">
      <c r="A135">
        <v>2811</v>
      </c>
      <c r="B135">
        <v>678</v>
      </c>
      <c r="C135" s="5">
        <v>980126</v>
      </c>
      <c r="D135" s="4">
        <v>39839</v>
      </c>
      <c r="E135" s="5">
        <v>494</v>
      </c>
      <c r="F135">
        <f>VLOOKUP(B135, 分群!A:G, 7, 0)</f>
        <v>5</v>
      </c>
    </row>
    <row r="136" spans="1:6">
      <c r="A136">
        <v>2812</v>
      </c>
      <c r="B136">
        <v>678</v>
      </c>
      <c r="C136" s="5">
        <v>990918</v>
      </c>
      <c r="D136" s="4">
        <v>40439</v>
      </c>
      <c r="E136" s="5">
        <v>469</v>
      </c>
      <c r="F136">
        <f>VLOOKUP(B136, 分群!A:G, 7, 0)</f>
        <v>5</v>
      </c>
    </row>
    <row r="137" spans="1:6">
      <c r="A137">
        <v>2942</v>
      </c>
      <c r="B137">
        <v>486</v>
      </c>
      <c r="C137" s="5">
        <v>980227</v>
      </c>
      <c r="D137" s="4">
        <v>39871</v>
      </c>
      <c r="E137" s="5">
        <v>1616</v>
      </c>
      <c r="F137">
        <f>VLOOKUP(B137, 分群!A:G, 7, 0)</f>
        <v>5</v>
      </c>
    </row>
    <row r="138" spans="1:6">
      <c r="A138">
        <v>2943</v>
      </c>
      <c r="B138">
        <v>486</v>
      </c>
      <c r="C138" s="5">
        <v>980701</v>
      </c>
      <c r="D138" s="4">
        <v>39995</v>
      </c>
      <c r="E138" s="5">
        <v>1488</v>
      </c>
      <c r="F138">
        <f>VLOOKUP(B138, 分群!A:G, 7, 0)</f>
        <v>5</v>
      </c>
    </row>
    <row r="139" spans="1:6">
      <c r="A139">
        <v>2944</v>
      </c>
      <c r="B139">
        <v>486</v>
      </c>
      <c r="C139" s="5">
        <v>980920</v>
      </c>
      <c r="D139" s="4">
        <v>40076</v>
      </c>
      <c r="E139" s="5">
        <v>1008</v>
      </c>
      <c r="F139">
        <f>VLOOKUP(B139, 分群!A:G, 7, 0)</f>
        <v>5</v>
      </c>
    </row>
    <row r="140" spans="1:6">
      <c r="A140">
        <v>2945</v>
      </c>
      <c r="B140">
        <v>486</v>
      </c>
      <c r="C140" s="5">
        <v>981031</v>
      </c>
      <c r="D140" s="4">
        <v>40117</v>
      </c>
      <c r="E140" s="5">
        <v>1175</v>
      </c>
      <c r="F140">
        <f>VLOOKUP(B140, 分群!A:G, 7, 0)</f>
        <v>5</v>
      </c>
    </row>
    <row r="141" spans="1:6">
      <c r="A141">
        <v>2946</v>
      </c>
      <c r="B141">
        <v>486</v>
      </c>
      <c r="C141" s="5">
        <v>990425</v>
      </c>
      <c r="D141" s="4">
        <v>40293</v>
      </c>
      <c r="E141" s="5">
        <v>538</v>
      </c>
      <c r="F141">
        <f>VLOOKUP(B141, 分群!A:G, 7, 0)</f>
        <v>5</v>
      </c>
    </row>
    <row r="142" spans="1:6">
      <c r="A142">
        <v>2947</v>
      </c>
      <c r="B142">
        <v>486</v>
      </c>
      <c r="C142" s="5">
        <v>990918</v>
      </c>
      <c r="D142" s="4">
        <v>40439</v>
      </c>
      <c r="E142" s="5">
        <v>864</v>
      </c>
      <c r="F142">
        <f>VLOOKUP(B142, 分群!A:G, 7, 0)</f>
        <v>5</v>
      </c>
    </row>
    <row r="143" spans="1:6">
      <c r="A143">
        <v>2969</v>
      </c>
      <c r="B143">
        <v>401</v>
      </c>
      <c r="C143" s="5">
        <v>990131</v>
      </c>
      <c r="D143" s="4">
        <v>40209</v>
      </c>
      <c r="E143" s="5">
        <v>2089</v>
      </c>
      <c r="F143">
        <f>VLOOKUP(B143, 分群!A:G, 7, 0)</f>
        <v>1</v>
      </c>
    </row>
    <row r="144" spans="1:6">
      <c r="A144">
        <v>2987</v>
      </c>
      <c r="B144">
        <v>928</v>
      </c>
      <c r="C144" s="5">
        <v>990318</v>
      </c>
      <c r="D144" s="4">
        <v>40255</v>
      </c>
      <c r="E144" s="5">
        <v>557</v>
      </c>
      <c r="F144">
        <f>VLOOKUP(B144, 分群!A:G, 7, 0)</f>
        <v>4</v>
      </c>
    </row>
    <row r="145" spans="1:6">
      <c r="A145">
        <v>3084</v>
      </c>
      <c r="B145">
        <v>994</v>
      </c>
      <c r="C145" s="5">
        <v>980626</v>
      </c>
      <c r="D145" s="4">
        <v>39990</v>
      </c>
      <c r="E145" s="5">
        <v>377</v>
      </c>
      <c r="F145">
        <f>VLOOKUP(B145, 分群!A:G, 7, 0)</f>
        <v>5</v>
      </c>
    </row>
    <row r="146" spans="1:6">
      <c r="A146">
        <v>3085</v>
      </c>
      <c r="B146">
        <v>994</v>
      </c>
      <c r="C146" s="5">
        <v>990110</v>
      </c>
      <c r="D146" s="4">
        <v>40188</v>
      </c>
      <c r="E146" s="5">
        <v>917</v>
      </c>
      <c r="F146">
        <f>VLOOKUP(B146, 分群!A:G, 7, 0)</f>
        <v>5</v>
      </c>
    </row>
    <row r="147" spans="1:6">
      <c r="A147">
        <v>3087</v>
      </c>
      <c r="B147">
        <v>550</v>
      </c>
      <c r="C147" s="5">
        <v>980106</v>
      </c>
      <c r="D147" s="4">
        <v>39819</v>
      </c>
      <c r="E147" s="5">
        <v>478</v>
      </c>
      <c r="F147">
        <f>VLOOKUP(B147, 分群!A:G, 7, 0)</f>
        <v>5</v>
      </c>
    </row>
    <row r="148" spans="1:6">
      <c r="A148">
        <v>3095</v>
      </c>
      <c r="B148">
        <v>62</v>
      </c>
      <c r="C148" s="5">
        <v>980123</v>
      </c>
      <c r="D148" s="4">
        <v>39836</v>
      </c>
      <c r="E148" s="5">
        <v>459</v>
      </c>
      <c r="F148">
        <f>VLOOKUP(B148, 分群!A:G, 7, 0)</f>
        <v>2</v>
      </c>
    </row>
    <row r="149" spans="1:6">
      <c r="A149">
        <v>3198</v>
      </c>
      <c r="B149">
        <v>492</v>
      </c>
      <c r="C149" s="5">
        <v>980220</v>
      </c>
      <c r="D149" s="4">
        <v>39864</v>
      </c>
      <c r="E149" s="5">
        <v>454</v>
      </c>
      <c r="F149">
        <f>VLOOKUP(B149, 分群!A:G, 7, 0)</f>
        <v>3</v>
      </c>
    </row>
    <row r="150" spans="1:6">
      <c r="A150">
        <v>3199</v>
      </c>
      <c r="B150">
        <v>492</v>
      </c>
      <c r="C150" s="5">
        <v>980731</v>
      </c>
      <c r="D150" s="4">
        <v>40025</v>
      </c>
      <c r="E150" s="5">
        <v>282</v>
      </c>
      <c r="F150">
        <f>VLOOKUP(B150, 分群!A:G, 7, 0)</f>
        <v>3</v>
      </c>
    </row>
    <row r="151" spans="1:6">
      <c r="A151">
        <v>3200</v>
      </c>
      <c r="B151">
        <v>492</v>
      </c>
      <c r="C151" s="5">
        <v>980830</v>
      </c>
      <c r="D151" s="4">
        <v>40055</v>
      </c>
      <c r="E151" s="5">
        <v>836</v>
      </c>
      <c r="F151">
        <f>VLOOKUP(B151, 分群!A:G, 7, 0)</f>
        <v>3</v>
      </c>
    </row>
    <row r="152" spans="1:6">
      <c r="A152">
        <v>3201</v>
      </c>
      <c r="B152">
        <v>492</v>
      </c>
      <c r="C152" s="5">
        <v>990616</v>
      </c>
      <c r="D152" s="4">
        <v>40345</v>
      </c>
      <c r="E152" s="5">
        <v>349</v>
      </c>
      <c r="F152">
        <f>VLOOKUP(B152, 分群!A:G, 7, 0)</f>
        <v>3</v>
      </c>
    </row>
    <row r="153" spans="1:6">
      <c r="A153">
        <v>3219</v>
      </c>
      <c r="B153">
        <v>309</v>
      </c>
      <c r="C153" s="5">
        <v>980419</v>
      </c>
      <c r="D153" s="4">
        <v>39922</v>
      </c>
      <c r="E153" s="5">
        <v>1026</v>
      </c>
      <c r="F153">
        <f>VLOOKUP(B153, 分群!A:G, 7, 0)</f>
        <v>2</v>
      </c>
    </row>
    <row r="154" spans="1:6">
      <c r="A154">
        <v>3220</v>
      </c>
      <c r="B154">
        <v>309</v>
      </c>
      <c r="C154" s="5">
        <v>980712</v>
      </c>
      <c r="D154" s="4">
        <v>40006</v>
      </c>
      <c r="E154" s="5">
        <v>615</v>
      </c>
      <c r="F154">
        <f>VLOOKUP(B154, 分群!A:G, 7, 0)</f>
        <v>2</v>
      </c>
    </row>
    <row r="155" spans="1:6">
      <c r="A155">
        <v>3260</v>
      </c>
      <c r="B155">
        <v>840</v>
      </c>
      <c r="C155" s="5">
        <v>980917</v>
      </c>
      <c r="D155" s="4">
        <v>40073</v>
      </c>
      <c r="E155" s="5">
        <v>201</v>
      </c>
      <c r="F155">
        <f>VLOOKUP(B155, 分群!A:G, 7, 0)</f>
        <v>4</v>
      </c>
    </row>
    <row r="156" spans="1:6">
      <c r="A156">
        <v>3279</v>
      </c>
      <c r="B156">
        <v>212</v>
      </c>
      <c r="C156" s="5">
        <v>980310</v>
      </c>
      <c r="D156" s="4">
        <v>39882</v>
      </c>
      <c r="E156" s="5">
        <v>738</v>
      </c>
      <c r="F156">
        <f>VLOOKUP(B156, 分群!A:G, 7, 0)</f>
        <v>5</v>
      </c>
    </row>
    <row r="157" spans="1:6">
      <c r="A157">
        <v>3280</v>
      </c>
      <c r="B157">
        <v>212</v>
      </c>
      <c r="C157" s="5">
        <v>980807</v>
      </c>
      <c r="D157" s="4">
        <v>40032</v>
      </c>
      <c r="E157" s="5">
        <v>604</v>
      </c>
      <c r="F157">
        <f>VLOOKUP(B157, 分群!A:G, 7, 0)</f>
        <v>5</v>
      </c>
    </row>
    <row r="158" spans="1:6">
      <c r="A158">
        <v>3281</v>
      </c>
      <c r="B158">
        <v>212</v>
      </c>
      <c r="C158" s="5">
        <v>990510</v>
      </c>
      <c r="D158" s="4">
        <v>40308</v>
      </c>
      <c r="E158" s="5">
        <v>838</v>
      </c>
      <c r="F158">
        <f>VLOOKUP(B158, 分群!A:G, 7, 0)</f>
        <v>5</v>
      </c>
    </row>
    <row r="159" spans="1:6">
      <c r="A159">
        <v>3303</v>
      </c>
      <c r="B159">
        <v>51</v>
      </c>
      <c r="C159" s="5">
        <v>991020</v>
      </c>
      <c r="D159" s="4">
        <v>40471</v>
      </c>
      <c r="E159" s="5">
        <v>499</v>
      </c>
      <c r="F159">
        <f>VLOOKUP(B159, 分群!A:G, 7, 0)</f>
        <v>6</v>
      </c>
    </row>
    <row r="160" spans="1:6">
      <c r="A160">
        <v>3545</v>
      </c>
      <c r="B160">
        <v>232</v>
      </c>
      <c r="C160" s="5">
        <v>980822</v>
      </c>
      <c r="D160" s="4">
        <v>40047</v>
      </c>
      <c r="E160" s="5">
        <v>1174</v>
      </c>
      <c r="F160">
        <f>VLOOKUP(B160, 分群!A:G, 7, 0)</f>
        <v>2</v>
      </c>
    </row>
    <row r="161" spans="1:6">
      <c r="A161">
        <v>3546</v>
      </c>
      <c r="B161">
        <v>232</v>
      </c>
      <c r="C161" s="5">
        <v>980927</v>
      </c>
      <c r="D161" s="4">
        <v>40083</v>
      </c>
      <c r="E161" s="5">
        <v>700</v>
      </c>
      <c r="F161">
        <f>VLOOKUP(B161, 分群!A:G, 7, 0)</f>
        <v>2</v>
      </c>
    </row>
    <row r="162" spans="1:6">
      <c r="A162">
        <v>3547</v>
      </c>
      <c r="B162">
        <v>232</v>
      </c>
      <c r="C162" s="5">
        <v>981024</v>
      </c>
      <c r="D162" s="4">
        <v>40110</v>
      </c>
      <c r="E162" s="5">
        <v>1003</v>
      </c>
      <c r="F162">
        <f>VLOOKUP(B162, 分群!A:G, 7, 0)</f>
        <v>2</v>
      </c>
    </row>
    <row r="163" spans="1:6">
      <c r="A163">
        <v>3548</v>
      </c>
      <c r="B163">
        <v>232</v>
      </c>
      <c r="C163" s="5">
        <v>981125</v>
      </c>
      <c r="D163" s="4">
        <v>40142</v>
      </c>
      <c r="E163" s="5">
        <v>1174</v>
      </c>
      <c r="F163">
        <f>VLOOKUP(B163, 分群!A:G, 7, 0)</f>
        <v>2</v>
      </c>
    </row>
    <row r="164" spans="1:6">
      <c r="A164">
        <v>3549</v>
      </c>
      <c r="B164">
        <v>232</v>
      </c>
      <c r="C164" s="5">
        <v>990214</v>
      </c>
      <c r="D164" s="4">
        <v>40223</v>
      </c>
      <c r="E164" s="5">
        <v>1177</v>
      </c>
      <c r="F164">
        <f>VLOOKUP(B164, 分群!A:G, 7, 0)</f>
        <v>2</v>
      </c>
    </row>
    <row r="165" spans="1:6">
      <c r="A165">
        <v>3550</v>
      </c>
      <c r="B165">
        <v>232</v>
      </c>
      <c r="C165" s="5">
        <v>990430</v>
      </c>
      <c r="D165" s="4">
        <v>40298</v>
      </c>
      <c r="E165" s="5">
        <v>1403</v>
      </c>
      <c r="F165">
        <f>VLOOKUP(B165, 分群!A:G, 7, 0)</f>
        <v>2</v>
      </c>
    </row>
    <row r="166" spans="1:6">
      <c r="A166">
        <v>3551</v>
      </c>
      <c r="B166">
        <v>232</v>
      </c>
      <c r="C166" s="5">
        <v>990607</v>
      </c>
      <c r="D166" s="4">
        <v>40336</v>
      </c>
      <c r="E166" s="5">
        <v>1325</v>
      </c>
      <c r="F166">
        <f>VLOOKUP(B166, 分群!A:G, 7, 0)</f>
        <v>2</v>
      </c>
    </row>
    <row r="167" spans="1:6">
      <c r="A167">
        <v>3552</v>
      </c>
      <c r="B167">
        <v>232</v>
      </c>
      <c r="C167" s="5">
        <v>990808</v>
      </c>
      <c r="D167" s="4">
        <v>40398</v>
      </c>
      <c r="E167" s="5">
        <v>1081</v>
      </c>
      <c r="F167">
        <f>VLOOKUP(B167, 分群!A:G, 7, 0)</f>
        <v>2</v>
      </c>
    </row>
    <row r="168" spans="1:6">
      <c r="A168">
        <v>3553</v>
      </c>
      <c r="B168">
        <v>232</v>
      </c>
      <c r="C168" s="5">
        <v>990822</v>
      </c>
      <c r="D168" s="4">
        <v>40412</v>
      </c>
      <c r="E168" s="5">
        <v>2325</v>
      </c>
      <c r="F168">
        <f>VLOOKUP(B168, 分群!A:G, 7, 0)</f>
        <v>2</v>
      </c>
    </row>
    <row r="169" spans="1:6">
      <c r="A169">
        <v>3554</v>
      </c>
      <c r="B169">
        <v>232</v>
      </c>
      <c r="C169" s="5">
        <v>991007</v>
      </c>
      <c r="D169" s="4">
        <v>40458</v>
      </c>
      <c r="E169" s="5">
        <v>868</v>
      </c>
      <c r="F169">
        <f>VLOOKUP(B169, 分群!A:G, 7, 0)</f>
        <v>2</v>
      </c>
    </row>
    <row r="170" spans="1:6">
      <c r="A170">
        <v>3555</v>
      </c>
      <c r="B170">
        <v>232</v>
      </c>
      <c r="C170" s="5">
        <v>991031</v>
      </c>
      <c r="D170" s="4">
        <v>40482</v>
      </c>
      <c r="E170" s="5">
        <v>1142</v>
      </c>
      <c r="F170">
        <f>VLOOKUP(B170, 分群!A:G, 7, 0)</f>
        <v>2</v>
      </c>
    </row>
    <row r="171" spans="1:6">
      <c r="A171">
        <v>3556</v>
      </c>
      <c r="B171">
        <v>232</v>
      </c>
      <c r="C171" s="5">
        <v>991204</v>
      </c>
      <c r="D171" s="4">
        <v>40516</v>
      </c>
      <c r="E171" s="5">
        <v>1155</v>
      </c>
      <c r="F171">
        <f>VLOOKUP(B171, 分群!A:G, 7, 0)</f>
        <v>2</v>
      </c>
    </row>
    <row r="172" spans="1:6">
      <c r="A172">
        <v>3638</v>
      </c>
      <c r="B172">
        <v>650</v>
      </c>
      <c r="C172" s="5">
        <v>981026</v>
      </c>
      <c r="D172" s="4">
        <v>40112</v>
      </c>
      <c r="E172" s="5">
        <v>648</v>
      </c>
      <c r="F172">
        <f>VLOOKUP(B172, 分群!A:G, 7, 0)</f>
        <v>6</v>
      </c>
    </row>
    <row r="173" spans="1:6">
      <c r="A173">
        <v>3639</v>
      </c>
      <c r="B173">
        <v>650</v>
      </c>
      <c r="C173" s="5">
        <v>981218</v>
      </c>
      <c r="D173" s="4">
        <v>40165</v>
      </c>
      <c r="E173" s="5">
        <v>642</v>
      </c>
      <c r="F173">
        <f>VLOOKUP(B173, 分群!A:G, 7, 0)</f>
        <v>6</v>
      </c>
    </row>
    <row r="174" spans="1:6">
      <c r="A174">
        <v>3640</v>
      </c>
      <c r="B174">
        <v>650</v>
      </c>
      <c r="C174" s="5">
        <v>990228</v>
      </c>
      <c r="D174" s="4">
        <v>40237</v>
      </c>
      <c r="E174" s="5">
        <v>581</v>
      </c>
      <c r="F174">
        <f>VLOOKUP(B174, 分群!A:G, 7, 0)</f>
        <v>6</v>
      </c>
    </row>
    <row r="175" spans="1:6">
      <c r="A175">
        <v>3641</v>
      </c>
      <c r="B175">
        <v>650</v>
      </c>
      <c r="C175" s="5">
        <v>991128</v>
      </c>
      <c r="D175" s="4">
        <v>40510</v>
      </c>
      <c r="E175" s="5">
        <v>490</v>
      </c>
      <c r="F175">
        <f>VLOOKUP(B175, 分群!A:G, 7, 0)</f>
        <v>6</v>
      </c>
    </row>
    <row r="176" spans="1:6">
      <c r="A176">
        <v>3642</v>
      </c>
      <c r="B176">
        <v>650</v>
      </c>
      <c r="C176" s="5">
        <v>991208</v>
      </c>
      <c r="D176" s="4">
        <v>40520</v>
      </c>
      <c r="E176" s="5">
        <v>354</v>
      </c>
      <c r="F176">
        <f>VLOOKUP(B176, 分群!A:G, 7, 0)</f>
        <v>6</v>
      </c>
    </row>
    <row r="177" spans="1:6">
      <c r="A177">
        <v>3643</v>
      </c>
      <c r="B177">
        <v>650</v>
      </c>
      <c r="C177" s="5">
        <v>991219</v>
      </c>
      <c r="D177" s="4">
        <v>40531</v>
      </c>
      <c r="E177" s="5">
        <v>829</v>
      </c>
      <c r="F177">
        <f>VLOOKUP(B177, 分群!A:G, 7, 0)</f>
        <v>6</v>
      </c>
    </row>
    <row r="178" spans="1:6">
      <c r="A178">
        <v>3647</v>
      </c>
      <c r="B178">
        <v>536</v>
      </c>
      <c r="C178" s="5">
        <v>981111</v>
      </c>
      <c r="D178" s="4">
        <v>40128</v>
      </c>
      <c r="E178" s="5">
        <v>364</v>
      </c>
      <c r="F178">
        <f>VLOOKUP(B178, 分群!A:G, 7, 0)</f>
        <v>5</v>
      </c>
    </row>
    <row r="179" spans="1:6">
      <c r="A179">
        <v>3648</v>
      </c>
      <c r="B179">
        <v>536</v>
      </c>
      <c r="C179" s="5">
        <v>990328</v>
      </c>
      <c r="D179" s="4">
        <v>40265</v>
      </c>
      <c r="E179" s="5">
        <v>169</v>
      </c>
      <c r="F179">
        <f>VLOOKUP(B179, 分群!A:G, 7, 0)</f>
        <v>5</v>
      </c>
    </row>
    <row r="180" spans="1:6">
      <c r="A180">
        <v>3649</v>
      </c>
      <c r="B180">
        <v>536</v>
      </c>
      <c r="C180" s="5">
        <v>990611</v>
      </c>
      <c r="D180" s="4">
        <v>40340</v>
      </c>
      <c r="E180" s="5">
        <v>301</v>
      </c>
      <c r="F180">
        <f>VLOOKUP(B180, 分群!A:G, 7, 0)</f>
        <v>5</v>
      </c>
    </row>
    <row r="181" spans="1:6">
      <c r="A181">
        <v>3672</v>
      </c>
      <c r="B181">
        <v>422</v>
      </c>
      <c r="C181" s="5">
        <v>981004</v>
      </c>
      <c r="D181" s="4">
        <v>40090</v>
      </c>
      <c r="E181" s="5">
        <v>1083</v>
      </c>
      <c r="F181">
        <f>VLOOKUP(B181, 分群!A:G, 7, 0)</f>
        <v>3</v>
      </c>
    </row>
    <row r="182" spans="1:6">
      <c r="A182">
        <v>3673</v>
      </c>
      <c r="B182">
        <v>422</v>
      </c>
      <c r="C182" s="5">
        <v>990818</v>
      </c>
      <c r="D182" s="4">
        <v>40408</v>
      </c>
      <c r="E182" s="5">
        <v>1106</v>
      </c>
      <c r="F182">
        <f>VLOOKUP(B182, 分群!A:G, 7, 0)</f>
        <v>3</v>
      </c>
    </row>
    <row r="183" spans="1:6">
      <c r="A183">
        <v>3674</v>
      </c>
      <c r="B183">
        <v>422</v>
      </c>
      <c r="C183" s="5">
        <v>990915</v>
      </c>
      <c r="D183" s="4">
        <v>40436</v>
      </c>
      <c r="E183" s="5">
        <v>627</v>
      </c>
      <c r="F183">
        <f>VLOOKUP(B183, 分群!A:G, 7, 0)</f>
        <v>3</v>
      </c>
    </row>
    <row r="184" spans="1:6">
      <c r="A184">
        <v>3756</v>
      </c>
      <c r="B184">
        <v>842</v>
      </c>
      <c r="C184" s="5">
        <v>991218</v>
      </c>
      <c r="D184" s="4">
        <v>40530</v>
      </c>
      <c r="E184" s="5">
        <v>1273</v>
      </c>
      <c r="F184">
        <f>VLOOKUP(B184, 分群!A:G, 7, 0)</f>
        <v>2</v>
      </c>
    </row>
    <row r="185" spans="1:6">
      <c r="A185">
        <v>3796</v>
      </c>
      <c r="B185">
        <v>332</v>
      </c>
      <c r="C185" s="5">
        <v>991103</v>
      </c>
      <c r="D185" s="4">
        <v>40485</v>
      </c>
      <c r="E185" s="5">
        <v>1179</v>
      </c>
      <c r="F185">
        <f>VLOOKUP(B185, 分群!A:G, 7, 0)</f>
        <v>5</v>
      </c>
    </row>
    <row r="186" spans="1:6">
      <c r="A186">
        <v>3800</v>
      </c>
      <c r="B186">
        <v>59</v>
      </c>
      <c r="C186" s="5">
        <v>991020</v>
      </c>
      <c r="D186" s="4">
        <v>40471</v>
      </c>
      <c r="E186" s="5">
        <v>239</v>
      </c>
      <c r="F186">
        <f>VLOOKUP(B186, 分群!A:G, 7, 0)</f>
        <v>5</v>
      </c>
    </row>
    <row r="187" spans="1:6">
      <c r="A187">
        <v>3969</v>
      </c>
      <c r="B187">
        <v>1417</v>
      </c>
      <c r="C187" s="5">
        <v>980120</v>
      </c>
      <c r="D187" s="4">
        <v>39833</v>
      </c>
      <c r="E187" s="5">
        <v>1677</v>
      </c>
      <c r="F187">
        <f>VLOOKUP(B187, 分群!A:G, 7, 0)</f>
        <v>6</v>
      </c>
    </row>
    <row r="188" spans="1:6">
      <c r="A188">
        <v>3970</v>
      </c>
      <c r="B188">
        <v>1417</v>
      </c>
      <c r="C188" s="5">
        <v>980409</v>
      </c>
      <c r="D188" s="4">
        <v>39912</v>
      </c>
      <c r="E188" s="5">
        <v>838</v>
      </c>
      <c r="F188">
        <f>VLOOKUP(B188, 分群!A:G, 7, 0)</f>
        <v>6</v>
      </c>
    </row>
    <row r="189" spans="1:6">
      <c r="A189">
        <v>3971</v>
      </c>
      <c r="B189">
        <v>1417</v>
      </c>
      <c r="C189" s="5">
        <v>980522</v>
      </c>
      <c r="D189" s="4">
        <v>39955</v>
      </c>
      <c r="E189" s="5">
        <v>1054</v>
      </c>
      <c r="F189">
        <f>VLOOKUP(B189, 分群!A:G, 7, 0)</f>
        <v>6</v>
      </c>
    </row>
    <row r="190" spans="1:6">
      <c r="A190">
        <v>3972</v>
      </c>
      <c r="B190">
        <v>1417</v>
      </c>
      <c r="C190" s="5">
        <v>980717</v>
      </c>
      <c r="D190" s="4">
        <v>40011</v>
      </c>
      <c r="E190" s="5">
        <v>875</v>
      </c>
      <c r="F190">
        <f>VLOOKUP(B190, 分群!A:G, 7, 0)</f>
        <v>6</v>
      </c>
    </row>
    <row r="191" spans="1:6">
      <c r="A191">
        <v>3973</v>
      </c>
      <c r="B191">
        <v>1417</v>
      </c>
      <c r="C191" s="5">
        <v>980917</v>
      </c>
      <c r="D191" s="4">
        <v>40073</v>
      </c>
      <c r="E191" s="5">
        <v>474</v>
      </c>
      <c r="F191">
        <f>VLOOKUP(B191, 分群!A:G, 7, 0)</f>
        <v>6</v>
      </c>
    </row>
    <row r="192" spans="1:6">
      <c r="A192">
        <v>3974</v>
      </c>
      <c r="B192">
        <v>1417</v>
      </c>
      <c r="C192" s="5">
        <v>981127</v>
      </c>
      <c r="D192" s="4">
        <v>40144</v>
      </c>
      <c r="E192" s="5">
        <v>1093</v>
      </c>
      <c r="F192">
        <f>VLOOKUP(B192, 分群!A:G, 7, 0)</f>
        <v>6</v>
      </c>
    </row>
    <row r="193" spans="1:6">
      <c r="A193">
        <v>3975</v>
      </c>
      <c r="B193">
        <v>1417</v>
      </c>
      <c r="C193" s="5">
        <v>990120</v>
      </c>
      <c r="D193" s="4">
        <v>40198</v>
      </c>
      <c r="E193" s="5">
        <v>363</v>
      </c>
      <c r="F193">
        <f>VLOOKUP(B193, 分群!A:G, 7, 0)</f>
        <v>6</v>
      </c>
    </row>
    <row r="194" spans="1:6">
      <c r="A194">
        <v>3976</v>
      </c>
      <c r="B194">
        <v>1417</v>
      </c>
      <c r="C194" s="5">
        <v>990203</v>
      </c>
      <c r="D194" s="4">
        <v>40212</v>
      </c>
      <c r="E194" s="5">
        <v>965</v>
      </c>
      <c r="F194">
        <f>VLOOKUP(B194, 分群!A:G, 7, 0)</f>
        <v>6</v>
      </c>
    </row>
    <row r="195" spans="1:6">
      <c r="A195">
        <v>3977</v>
      </c>
      <c r="B195">
        <v>1417</v>
      </c>
      <c r="C195" s="5">
        <v>990325</v>
      </c>
      <c r="D195" s="4">
        <v>40262</v>
      </c>
      <c r="E195" s="5">
        <v>518</v>
      </c>
      <c r="F195">
        <f>VLOOKUP(B195, 分群!A:G, 7, 0)</f>
        <v>6</v>
      </c>
    </row>
    <row r="196" spans="1:6">
      <c r="A196">
        <v>3978</v>
      </c>
      <c r="B196">
        <v>1417</v>
      </c>
      <c r="C196" s="5">
        <v>990429</v>
      </c>
      <c r="D196" s="4">
        <v>40297</v>
      </c>
      <c r="E196" s="5">
        <v>1883</v>
      </c>
      <c r="F196">
        <f>VLOOKUP(B196, 分群!A:G, 7, 0)</f>
        <v>6</v>
      </c>
    </row>
    <row r="197" spans="1:6">
      <c r="A197">
        <v>3979</v>
      </c>
      <c r="B197">
        <v>1417</v>
      </c>
      <c r="C197" s="5">
        <v>990817</v>
      </c>
      <c r="D197" s="4">
        <v>40407</v>
      </c>
      <c r="E197" s="5">
        <v>911</v>
      </c>
      <c r="F197">
        <f>VLOOKUP(B197, 分群!A:G, 7, 0)</f>
        <v>6</v>
      </c>
    </row>
    <row r="198" spans="1:6">
      <c r="A198">
        <v>3980</v>
      </c>
      <c r="B198">
        <v>1417</v>
      </c>
      <c r="C198" s="5">
        <v>991124</v>
      </c>
      <c r="D198" s="4">
        <v>40506</v>
      </c>
      <c r="E198" s="5">
        <v>806</v>
      </c>
      <c r="F198">
        <f>VLOOKUP(B198, 分群!A:G, 7, 0)</f>
        <v>6</v>
      </c>
    </row>
    <row r="199" spans="1:6">
      <c r="A199">
        <v>4001</v>
      </c>
      <c r="B199">
        <v>1895</v>
      </c>
      <c r="C199" s="5">
        <v>980316</v>
      </c>
      <c r="D199" s="4">
        <v>39888</v>
      </c>
      <c r="E199" s="5">
        <v>308</v>
      </c>
      <c r="F199">
        <f>VLOOKUP(B199, 分群!A:G, 7, 0)</f>
        <v>4</v>
      </c>
    </row>
    <row r="200" spans="1:6">
      <c r="A200">
        <v>4008</v>
      </c>
      <c r="B200">
        <v>1086</v>
      </c>
      <c r="C200" s="5">
        <v>980505</v>
      </c>
      <c r="D200" s="4">
        <v>39938</v>
      </c>
      <c r="E200" s="5">
        <v>982</v>
      </c>
      <c r="F200">
        <f>VLOOKUP(B200, 分群!A:G, 7, 0)</f>
        <v>5</v>
      </c>
    </row>
    <row r="201" spans="1:6">
      <c r="A201">
        <v>4169</v>
      </c>
      <c r="B201">
        <v>1247</v>
      </c>
      <c r="C201" s="5">
        <v>990626</v>
      </c>
      <c r="D201" s="4">
        <v>40355</v>
      </c>
      <c r="E201" s="5">
        <v>614</v>
      </c>
      <c r="F201">
        <f>VLOOKUP(B201, 分群!A:G, 7, 0)</f>
        <v>6</v>
      </c>
    </row>
    <row r="202" spans="1:6">
      <c r="A202">
        <v>4210</v>
      </c>
      <c r="B202">
        <v>1215</v>
      </c>
      <c r="C202" s="5">
        <v>980107</v>
      </c>
      <c r="D202" s="4">
        <v>39820</v>
      </c>
      <c r="E202" s="5">
        <v>1023</v>
      </c>
      <c r="F202">
        <f>VLOOKUP(B202, 分群!A:G, 7, 0)</f>
        <v>5</v>
      </c>
    </row>
    <row r="203" spans="1:6">
      <c r="A203">
        <v>4211</v>
      </c>
      <c r="B203">
        <v>1215</v>
      </c>
      <c r="C203" s="5">
        <v>980107</v>
      </c>
      <c r="D203" s="4">
        <v>39820</v>
      </c>
      <c r="E203" s="5">
        <v>984</v>
      </c>
      <c r="F203">
        <f>VLOOKUP(B203, 分群!A:G, 7, 0)</f>
        <v>5</v>
      </c>
    </row>
    <row r="204" spans="1:6">
      <c r="A204">
        <v>4212</v>
      </c>
      <c r="B204">
        <v>1215</v>
      </c>
      <c r="C204" s="5">
        <v>980227</v>
      </c>
      <c r="D204" s="4">
        <v>39871</v>
      </c>
      <c r="E204" s="5">
        <v>566</v>
      </c>
      <c r="F204">
        <f>VLOOKUP(B204, 分群!A:G, 7, 0)</f>
        <v>5</v>
      </c>
    </row>
    <row r="205" spans="1:6">
      <c r="A205">
        <v>4213</v>
      </c>
      <c r="B205">
        <v>1215</v>
      </c>
      <c r="C205" s="5">
        <v>980314</v>
      </c>
      <c r="D205" s="4">
        <v>39886</v>
      </c>
      <c r="E205" s="5">
        <v>931</v>
      </c>
      <c r="F205">
        <f>VLOOKUP(B205, 分群!A:G, 7, 0)</f>
        <v>5</v>
      </c>
    </row>
    <row r="206" spans="1:6">
      <c r="A206">
        <v>4214</v>
      </c>
      <c r="B206">
        <v>1215</v>
      </c>
      <c r="C206" s="5">
        <v>980320</v>
      </c>
      <c r="D206" s="4">
        <v>39892</v>
      </c>
      <c r="E206" s="5">
        <v>741</v>
      </c>
      <c r="F206">
        <f>VLOOKUP(B206, 分群!A:G, 7, 0)</f>
        <v>5</v>
      </c>
    </row>
    <row r="207" spans="1:6">
      <c r="A207">
        <v>4215</v>
      </c>
      <c r="B207">
        <v>1215</v>
      </c>
      <c r="C207" s="5">
        <v>980515</v>
      </c>
      <c r="D207" s="4">
        <v>39948</v>
      </c>
      <c r="E207" s="5">
        <v>427</v>
      </c>
      <c r="F207">
        <f>VLOOKUP(B207, 分群!A:G, 7, 0)</f>
        <v>5</v>
      </c>
    </row>
    <row r="208" spans="1:6">
      <c r="A208">
        <v>4216</v>
      </c>
      <c r="B208">
        <v>1215</v>
      </c>
      <c r="C208" s="5">
        <v>980723</v>
      </c>
      <c r="D208" s="4">
        <v>40017</v>
      </c>
      <c r="E208" s="5">
        <v>499</v>
      </c>
      <c r="F208">
        <f>VLOOKUP(B208, 分群!A:G, 7, 0)</f>
        <v>5</v>
      </c>
    </row>
    <row r="209" spans="1:6">
      <c r="A209">
        <v>4217</v>
      </c>
      <c r="B209">
        <v>1215</v>
      </c>
      <c r="C209" s="5">
        <v>980915</v>
      </c>
      <c r="D209" s="4">
        <v>40071</v>
      </c>
      <c r="E209" s="5">
        <v>858</v>
      </c>
      <c r="F209">
        <f>VLOOKUP(B209, 分群!A:G, 7, 0)</f>
        <v>5</v>
      </c>
    </row>
    <row r="210" spans="1:6">
      <c r="A210">
        <v>4218</v>
      </c>
      <c r="B210">
        <v>1215</v>
      </c>
      <c r="C210" s="5">
        <v>981021</v>
      </c>
      <c r="D210" s="4">
        <v>40107</v>
      </c>
      <c r="E210" s="5">
        <v>557</v>
      </c>
      <c r="F210">
        <f>VLOOKUP(B210, 分群!A:G, 7, 0)</f>
        <v>5</v>
      </c>
    </row>
    <row r="211" spans="1:6">
      <c r="A211">
        <v>4219</v>
      </c>
      <c r="B211">
        <v>1215</v>
      </c>
      <c r="C211" s="5">
        <v>981120</v>
      </c>
      <c r="D211" s="4">
        <v>40137</v>
      </c>
      <c r="E211" s="5">
        <v>620</v>
      </c>
      <c r="F211">
        <f>VLOOKUP(B211, 分群!A:G, 7, 0)</f>
        <v>5</v>
      </c>
    </row>
    <row r="212" spans="1:6">
      <c r="A212">
        <v>4220</v>
      </c>
      <c r="B212">
        <v>1215</v>
      </c>
      <c r="C212" s="5">
        <v>990201</v>
      </c>
      <c r="D212" s="4">
        <v>40210</v>
      </c>
      <c r="E212" s="5">
        <v>569</v>
      </c>
      <c r="F212">
        <f>VLOOKUP(B212, 分群!A:G, 7, 0)</f>
        <v>5</v>
      </c>
    </row>
    <row r="213" spans="1:6">
      <c r="A213">
        <v>4221</v>
      </c>
      <c r="B213">
        <v>1215</v>
      </c>
      <c r="C213" s="5">
        <v>990402</v>
      </c>
      <c r="D213" s="4">
        <v>40270</v>
      </c>
      <c r="E213" s="5">
        <v>1695</v>
      </c>
      <c r="F213">
        <f>VLOOKUP(B213, 分群!A:G, 7, 0)</f>
        <v>5</v>
      </c>
    </row>
    <row r="214" spans="1:6">
      <c r="A214">
        <v>4222</v>
      </c>
      <c r="B214">
        <v>1215</v>
      </c>
      <c r="C214" s="5">
        <v>990524</v>
      </c>
      <c r="D214" s="4">
        <v>40322</v>
      </c>
      <c r="E214" s="5">
        <v>654</v>
      </c>
      <c r="F214">
        <f>VLOOKUP(B214, 分群!A:G, 7, 0)</f>
        <v>5</v>
      </c>
    </row>
    <row r="215" spans="1:6">
      <c r="A215">
        <v>4223</v>
      </c>
      <c r="B215">
        <v>1215</v>
      </c>
      <c r="C215" s="5">
        <v>990827</v>
      </c>
      <c r="D215" s="4">
        <v>40417</v>
      </c>
      <c r="E215" s="5">
        <v>789</v>
      </c>
      <c r="F215">
        <f>VLOOKUP(B215, 分群!A:G, 7, 0)</f>
        <v>5</v>
      </c>
    </row>
    <row r="216" spans="1:6">
      <c r="A216">
        <v>4224</v>
      </c>
      <c r="B216">
        <v>1215</v>
      </c>
      <c r="C216" s="5">
        <v>991009</v>
      </c>
      <c r="D216" s="4">
        <v>40460</v>
      </c>
      <c r="E216" s="5">
        <v>675</v>
      </c>
      <c r="F216">
        <f>VLOOKUP(B216, 分群!A:G, 7, 0)</f>
        <v>5</v>
      </c>
    </row>
    <row r="217" spans="1:6">
      <c r="A217">
        <v>4225</v>
      </c>
      <c r="B217">
        <v>1215</v>
      </c>
      <c r="C217" s="5">
        <v>991120</v>
      </c>
      <c r="D217" s="4">
        <v>40502</v>
      </c>
      <c r="E217" s="5">
        <v>199</v>
      </c>
      <c r="F217">
        <f>VLOOKUP(B217, 分群!A:G, 7, 0)</f>
        <v>5</v>
      </c>
    </row>
    <row r="218" spans="1:6">
      <c r="A218">
        <v>4480</v>
      </c>
      <c r="B218">
        <v>1445</v>
      </c>
      <c r="C218" s="5">
        <v>980724</v>
      </c>
      <c r="D218" s="4">
        <v>40018</v>
      </c>
      <c r="E218" s="5">
        <v>399</v>
      </c>
      <c r="F218">
        <f>VLOOKUP(B218, 分群!A:G, 7, 0)</f>
        <v>5</v>
      </c>
    </row>
    <row r="219" spans="1:6">
      <c r="A219">
        <v>4481</v>
      </c>
      <c r="B219">
        <v>1445</v>
      </c>
      <c r="C219" s="5">
        <v>990103</v>
      </c>
      <c r="D219" s="4">
        <v>40181</v>
      </c>
      <c r="E219" s="5">
        <v>226</v>
      </c>
      <c r="F219">
        <f>VLOOKUP(B219, 分群!A:G, 7, 0)</f>
        <v>5</v>
      </c>
    </row>
    <row r="220" spans="1:6">
      <c r="A220">
        <v>4488</v>
      </c>
      <c r="B220">
        <v>1988</v>
      </c>
      <c r="C220" s="5">
        <v>990824</v>
      </c>
      <c r="D220" s="4">
        <v>40414</v>
      </c>
      <c r="E220" s="5">
        <v>929</v>
      </c>
      <c r="F220">
        <f>VLOOKUP(B220, 分群!A:G, 7, 0)</f>
        <v>3</v>
      </c>
    </row>
    <row r="221" spans="1:6">
      <c r="A221">
        <v>4494</v>
      </c>
      <c r="B221">
        <v>1032</v>
      </c>
      <c r="C221" s="5">
        <v>990814</v>
      </c>
      <c r="D221" s="4">
        <v>40404</v>
      </c>
      <c r="E221" s="5">
        <v>1117</v>
      </c>
      <c r="F221">
        <f>VLOOKUP(B221, 分群!A:G, 7, 0)</f>
        <v>3</v>
      </c>
    </row>
    <row r="222" spans="1:6">
      <c r="A222">
        <v>4701</v>
      </c>
      <c r="B222">
        <v>1989</v>
      </c>
      <c r="C222" s="5">
        <v>990220</v>
      </c>
      <c r="D222" s="4">
        <v>40229</v>
      </c>
      <c r="E222" s="5">
        <v>342</v>
      </c>
      <c r="F222">
        <f>VLOOKUP(B222, 分群!A:G, 7, 0)</f>
        <v>5</v>
      </c>
    </row>
    <row r="223" spans="1:6">
      <c r="A223">
        <v>4780</v>
      </c>
      <c r="B223">
        <v>1758</v>
      </c>
      <c r="C223" s="5">
        <v>980115</v>
      </c>
      <c r="D223" s="4">
        <v>39828</v>
      </c>
      <c r="E223" s="5">
        <v>903</v>
      </c>
      <c r="F223">
        <f>VLOOKUP(B223, 分群!A:G, 7, 0)</f>
        <v>5</v>
      </c>
    </row>
    <row r="224" spans="1:6">
      <c r="A224">
        <v>4781</v>
      </c>
      <c r="B224">
        <v>1758</v>
      </c>
      <c r="C224" s="5">
        <v>980310</v>
      </c>
      <c r="D224" s="4">
        <v>39882</v>
      </c>
      <c r="E224" s="5">
        <v>1278</v>
      </c>
      <c r="F224">
        <f>VLOOKUP(B224, 分群!A:G, 7, 0)</f>
        <v>5</v>
      </c>
    </row>
    <row r="225" spans="1:6">
      <c r="A225">
        <v>4785</v>
      </c>
      <c r="B225">
        <v>1036</v>
      </c>
      <c r="C225" s="5">
        <v>980408</v>
      </c>
      <c r="D225" s="4">
        <v>39911</v>
      </c>
      <c r="E225" s="5">
        <v>1449</v>
      </c>
      <c r="F225">
        <f>VLOOKUP(B225, 分群!A:G, 7, 0)</f>
        <v>5</v>
      </c>
    </row>
    <row r="226" spans="1:6">
      <c r="A226">
        <v>4786</v>
      </c>
      <c r="B226">
        <v>1036</v>
      </c>
      <c r="C226" s="5">
        <v>980801</v>
      </c>
      <c r="D226" s="4">
        <v>40026</v>
      </c>
      <c r="E226" s="5">
        <v>379</v>
      </c>
      <c r="F226">
        <f>VLOOKUP(B226, 分群!A:G, 7, 0)</f>
        <v>5</v>
      </c>
    </row>
    <row r="227" spans="1:6">
      <c r="A227">
        <v>4787</v>
      </c>
      <c r="B227">
        <v>1036</v>
      </c>
      <c r="C227" s="5">
        <v>980729</v>
      </c>
      <c r="D227" s="4">
        <v>40023</v>
      </c>
      <c r="E227" s="5">
        <v>460</v>
      </c>
      <c r="F227">
        <f>VLOOKUP(B227, 分群!A:G, 7, 0)</f>
        <v>5</v>
      </c>
    </row>
    <row r="228" spans="1:6">
      <c r="A228">
        <v>4805</v>
      </c>
      <c r="B228">
        <v>1077</v>
      </c>
      <c r="C228" s="5">
        <v>990926</v>
      </c>
      <c r="D228" s="4">
        <v>40447</v>
      </c>
      <c r="E228" s="5">
        <v>2065</v>
      </c>
      <c r="F228">
        <f>VLOOKUP(B228, 分群!A:G, 7, 0)</f>
        <v>6</v>
      </c>
    </row>
    <row r="229" spans="1:6">
      <c r="A229">
        <v>4943</v>
      </c>
      <c r="B229">
        <v>1216</v>
      </c>
      <c r="C229" s="5">
        <v>980102</v>
      </c>
      <c r="D229" s="4">
        <v>39815</v>
      </c>
      <c r="E229" s="5">
        <v>473</v>
      </c>
      <c r="F229">
        <f>VLOOKUP(B229, 分群!A:G, 7, 0)</f>
        <v>5</v>
      </c>
    </row>
    <row r="230" spans="1:6">
      <c r="A230">
        <v>4944</v>
      </c>
      <c r="B230">
        <v>1216</v>
      </c>
      <c r="C230" s="5">
        <v>980817</v>
      </c>
      <c r="D230" s="4">
        <v>40042</v>
      </c>
      <c r="E230" s="5">
        <v>208</v>
      </c>
      <c r="F230">
        <f>VLOOKUP(B230, 分群!A:G, 7, 0)</f>
        <v>5</v>
      </c>
    </row>
    <row r="231" spans="1:6">
      <c r="A231">
        <v>4945</v>
      </c>
      <c r="B231">
        <v>1216</v>
      </c>
      <c r="C231" s="5">
        <v>981115</v>
      </c>
      <c r="D231" s="4">
        <v>40132</v>
      </c>
      <c r="E231" s="5">
        <v>209</v>
      </c>
      <c r="F231">
        <f>VLOOKUP(B231, 分群!A:G, 7, 0)</f>
        <v>5</v>
      </c>
    </row>
    <row r="232" spans="1:6">
      <c r="A232">
        <v>4946</v>
      </c>
      <c r="B232">
        <v>1216</v>
      </c>
      <c r="C232" s="5">
        <v>981230</v>
      </c>
      <c r="D232" s="4">
        <v>40177</v>
      </c>
      <c r="E232" s="5">
        <v>1595</v>
      </c>
      <c r="F232">
        <f>VLOOKUP(B232, 分群!A:G, 7, 0)</f>
        <v>5</v>
      </c>
    </row>
    <row r="233" spans="1:6">
      <c r="A233">
        <v>4947</v>
      </c>
      <c r="B233">
        <v>1216</v>
      </c>
      <c r="C233" s="5">
        <v>990208</v>
      </c>
      <c r="D233" s="4">
        <v>40217</v>
      </c>
      <c r="E233" s="5">
        <v>545</v>
      </c>
      <c r="F233">
        <f>VLOOKUP(B233, 分群!A:G, 7, 0)</f>
        <v>5</v>
      </c>
    </row>
    <row r="234" spans="1:6">
      <c r="A234">
        <v>4948</v>
      </c>
      <c r="B234">
        <v>1216</v>
      </c>
      <c r="C234" s="5">
        <v>990404</v>
      </c>
      <c r="D234" s="4">
        <v>40272</v>
      </c>
      <c r="E234" s="5">
        <v>636</v>
      </c>
      <c r="F234">
        <f>VLOOKUP(B234, 分群!A:G, 7, 0)</f>
        <v>5</v>
      </c>
    </row>
    <row r="235" spans="1:6">
      <c r="A235">
        <v>4949</v>
      </c>
      <c r="B235">
        <v>1216</v>
      </c>
      <c r="C235" s="5">
        <v>990428</v>
      </c>
      <c r="D235" s="4">
        <v>40296</v>
      </c>
      <c r="E235" s="5">
        <v>672</v>
      </c>
      <c r="F235">
        <f>VLOOKUP(B235, 分群!A:G, 7, 0)</f>
        <v>5</v>
      </c>
    </row>
    <row r="236" spans="1:6">
      <c r="A236">
        <v>4950</v>
      </c>
      <c r="B236">
        <v>1216</v>
      </c>
      <c r="C236" s="5">
        <v>990625</v>
      </c>
      <c r="D236" s="4">
        <v>40354</v>
      </c>
      <c r="E236" s="5">
        <v>317</v>
      </c>
      <c r="F236">
        <f>VLOOKUP(B236, 分群!A:G, 7, 0)</f>
        <v>5</v>
      </c>
    </row>
    <row r="237" spans="1:6">
      <c r="A237">
        <v>4951</v>
      </c>
      <c r="B237">
        <v>1216</v>
      </c>
      <c r="C237" s="5">
        <v>990811</v>
      </c>
      <c r="D237" s="4">
        <v>40401</v>
      </c>
      <c r="E237" s="5">
        <v>1718</v>
      </c>
      <c r="F237">
        <f>VLOOKUP(B237, 分群!A:G, 7, 0)</f>
        <v>5</v>
      </c>
    </row>
    <row r="238" spans="1:6">
      <c r="A238">
        <v>4952</v>
      </c>
      <c r="B238">
        <v>1216</v>
      </c>
      <c r="C238" s="5">
        <v>991003</v>
      </c>
      <c r="D238" s="4">
        <v>40454</v>
      </c>
      <c r="E238" s="5">
        <v>149</v>
      </c>
      <c r="F238">
        <f>VLOOKUP(B238, 分群!A:G, 7, 0)</f>
        <v>5</v>
      </c>
    </row>
    <row r="239" spans="1:6">
      <c r="A239">
        <v>4970</v>
      </c>
      <c r="B239">
        <v>1404</v>
      </c>
      <c r="C239" s="5">
        <v>980831</v>
      </c>
      <c r="D239" s="4">
        <v>40056</v>
      </c>
      <c r="E239" s="5">
        <v>194</v>
      </c>
      <c r="F239">
        <f>VLOOKUP(B239, 分群!A:G, 7, 0)</f>
        <v>4</v>
      </c>
    </row>
    <row r="240" spans="1:6">
      <c r="A240">
        <v>5036</v>
      </c>
      <c r="B240">
        <v>1667</v>
      </c>
      <c r="C240" s="5">
        <v>980131</v>
      </c>
      <c r="D240" s="4">
        <v>39844</v>
      </c>
      <c r="E240" s="5">
        <v>627</v>
      </c>
      <c r="F240">
        <f>VLOOKUP(B240, 分群!A:G, 7, 0)</f>
        <v>5</v>
      </c>
    </row>
    <row r="241" spans="1:6">
      <c r="A241">
        <v>5037</v>
      </c>
      <c r="B241">
        <v>1667</v>
      </c>
      <c r="C241" s="5">
        <v>980418</v>
      </c>
      <c r="D241" s="4">
        <v>39921</v>
      </c>
      <c r="E241" s="5">
        <v>606</v>
      </c>
      <c r="F241">
        <f>VLOOKUP(B241, 分群!A:G, 7, 0)</f>
        <v>5</v>
      </c>
    </row>
    <row r="242" spans="1:6">
      <c r="A242">
        <v>5038</v>
      </c>
      <c r="B242">
        <v>1667</v>
      </c>
      <c r="C242" s="5">
        <v>980517</v>
      </c>
      <c r="D242" s="4">
        <v>39950</v>
      </c>
      <c r="E242" s="5">
        <v>264</v>
      </c>
      <c r="F242">
        <f>VLOOKUP(B242, 分群!A:G, 7, 0)</f>
        <v>5</v>
      </c>
    </row>
    <row r="243" spans="1:6">
      <c r="A243">
        <v>5039</v>
      </c>
      <c r="B243">
        <v>1667</v>
      </c>
      <c r="C243" s="5">
        <v>980722</v>
      </c>
      <c r="D243" s="4">
        <v>40016</v>
      </c>
      <c r="E243" s="5">
        <v>554</v>
      </c>
      <c r="F243">
        <f>VLOOKUP(B243, 分群!A:G, 7, 0)</f>
        <v>5</v>
      </c>
    </row>
    <row r="244" spans="1:6">
      <c r="A244">
        <v>5040</v>
      </c>
      <c r="B244">
        <v>1667</v>
      </c>
      <c r="C244" s="5">
        <v>991006</v>
      </c>
      <c r="D244" s="4">
        <v>40457</v>
      </c>
      <c r="E244" s="5">
        <v>607</v>
      </c>
      <c r="F244">
        <f>VLOOKUP(B244, 分群!A:G, 7, 0)</f>
        <v>5</v>
      </c>
    </row>
    <row r="245" spans="1:6">
      <c r="A245">
        <v>5124</v>
      </c>
      <c r="B245">
        <v>1910</v>
      </c>
      <c r="C245" s="5">
        <v>981016</v>
      </c>
      <c r="D245" s="4">
        <v>40102</v>
      </c>
      <c r="E245" s="5">
        <v>1127</v>
      </c>
      <c r="F245">
        <f>VLOOKUP(B245, 分群!A:G, 7, 0)</f>
        <v>5</v>
      </c>
    </row>
    <row r="246" spans="1:6">
      <c r="A246">
        <v>5125</v>
      </c>
      <c r="B246">
        <v>1910</v>
      </c>
      <c r="C246" s="5">
        <v>981016</v>
      </c>
      <c r="D246" s="4">
        <v>40102</v>
      </c>
      <c r="E246" s="5">
        <v>1231</v>
      </c>
      <c r="F246">
        <f>VLOOKUP(B246, 分群!A:G, 7, 0)</f>
        <v>5</v>
      </c>
    </row>
    <row r="247" spans="1:6">
      <c r="A247">
        <v>5126</v>
      </c>
      <c r="B247">
        <v>1910</v>
      </c>
      <c r="C247" s="5">
        <v>990814</v>
      </c>
      <c r="D247" s="4">
        <v>40404</v>
      </c>
      <c r="E247" s="5">
        <v>1784</v>
      </c>
      <c r="F247">
        <f>VLOOKUP(B247, 分群!A:G, 7, 0)</f>
        <v>5</v>
      </c>
    </row>
    <row r="248" spans="1:6">
      <c r="A248">
        <v>5142</v>
      </c>
      <c r="B248">
        <v>1265</v>
      </c>
      <c r="C248" s="5">
        <v>980304</v>
      </c>
      <c r="D248" s="4">
        <v>39876</v>
      </c>
      <c r="E248" s="5">
        <v>1439</v>
      </c>
      <c r="F248">
        <f>VLOOKUP(B248, 分群!A:G, 7, 0)</f>
        <v>2</v>
      </c>
    </row>
    <row r="249" spans="1:6">
      <c r="A249">
        <v>5143</v>
      </c>
      <c r="B249">
        <v>1265</v>
      </c>
      <c r="C249" s="5">
        <v>980425</v>
      </c>
      <c r="D249" s="4">
        <v>39928</v>
      </c>
      <c r="E249" s="5">
        <v>395</v>
      </c>
      <c r="F249">
        <f>VLOOKUP(B249, 分群!A:G, 7, 0)</f>
        <v>2</v>
      </c>
    </row>
    <row r="250" spans="1:6">
      <c r="A250">
        <v>5144</v>
      </c>
      <c r="B250">
        <v>1265</v>
      </c>
      <c r="C250" s="5">
        <v>980607</v>
      </c>
      <c r="D250" s="4">
        <v>39971</v>
      </c>
      <c r="E250" s="5">
        <v>981</v>
      </c>
      <c r="F250">
        <f>VLOOKUP(B250, 分群!A:G, 7, 0)</f>
        <v>2</v>
      </c>
    </row>
    <row r="251" spans="1:6">
      <c r="A251">
        <v>5145</v>
      </c>
      <c r="B251">
        <v>1265</v>
      </c>
      <c r="C251" s="5">
        <v>980816</v>
      </c>
      <c r="D251" s="4">
        <v>40041</v>
      </c>
      <c r="E251" s="5">
        <v>639</v>
      </c>
      <c r="F251">
        <f>VLOOKUP(B251, 分群!A:G, 7, 0)</f>
        <v>2</v>
      </c>
    </row>
    <row r="252" spans="1:6">
      <c r="A252">
        <v>5146</v>
      </c>
      <c r="B252">
        <v>1265</v>
      </c>
      <c r="C252" s="5">
        <v>990103</v>
      </c>
      <c r="D252" s="4">
        <v>40181</v>
      </c>
      <c r="E252" s="5">
        <v>791</v>
      </c>
      <c r="F252">
        <f>VLOOKUP(B252, 分群!A:G, 7, 0)</f>
        <v>2</v>
      </c>
    </row>
    <row r="253" spans="1:6">
      <c r="A253">
        <v>5147</v>
      </c>
      <c r="B253">
        <v>1265</v>
      </c>
      <c r="C253" s="5">
        <v>990314</v>
      </c>
      <c r="D253" s="4">
        <v>40251</v>
      </c>
      <c r="E253" s="5">
        <v>2032</v>
      </c>
      <c r="F253">
        <f>VLOOKUP(B253, 分群!A:G, 7, 0)</f>
        <v>2</v>
      </c>
    </row>
    <row r="254" spans="1:6">
      <c r="A254">
        <v>5148</v>
      </c>
      <c r="B254">
        <v>1265</v>
      </c>
      <c r="C254" s="5">
        <v>990912</v>
      </c>
      <c r="D254" s="4">
        <v>40433</v>
      </c>
      <c r="E254" s="5">
        <v>289</v>
      </c>
      <c r="F254">
        <f>VLOOKUP(B254, 分群!A:G, 7, 0)</f>
        <v>2</v>
      </c>
    </row>
    <row r="255" spans="1:6">
      <c r="A255">
        <v>5149</v>
      </c>
      <c r="B255">
        <v>1266</v>
      </c>
      <c r="C255" s="5">
        <v>991121</v>
      </c>
      <c r="D255" s="4">
        <v>40503</v>
      </c>
      <c r="E255" s="5">
        <v>149</v>
      </c>
      <c r="F255">
        <f>VLOOKUP(B255, 分群!A:G, 7, 0)</f>
        <v>4</v>
      </c>
    </row>
    <row r="256" spans="1:6">
      <c r="A256">
        <v>5475</v>
      </c>
      <c r="B256">
        <v>1574</v>
      </c>
      <c r="C256" s="5">
        <v>980114</v>
      </c>
      <c r="D256" s="4">
        <v>39827</v>
      </c>
      <c r="E256" s="5">
        <v>686</v>
      </c>
      <c r="F256">
        <f>VLOOKUP(B256, 分群!A:G, 7, 0)</f>
        <v>3</v>
      </c>
    </row>
    <row r="257" spans="1:6">
      <c r="A257">
        <v>5476</v>
      </c>
      <c r="B257">
        <v>1574</v>
      </c>
      <c r="C257" s="5">
        <v>980208</v>
      </c>
      <c r="D257" s="4">
        <v>39852</v>
      </c>
      <c r="E257" s="5">
        <v>527</v>
      </c>
      <c r="F257">
        <f>VLOOKUP(B257, 分群!A:G, 7, 0)</f>
        <v>3</v>
      </c>
    </row>
    <row r="258" spans="1:6">
      <c r="A258">
        <v>5477</v>
      </c>
      <c r="B258">
        <v>1574</v>
      </c>
      <c r="C258" s="5">
        <v>980323</v>
      </c>
      <c r="D258" s="4">
        <v>39895</v>
      </c>
      <c r="E258" s="5">
        <v>771</v>
      </c>
      <c r="F258">
        <f>VLOOKUP(B258, 分群!A:G, 7, 0)</f>
        <v>3</v>
      </c>
    </row>
    <row r="259" spans="1:6">
      <c r="A259">
        <v>5478</v>
      </c>
      <c r="B259">
        <v>1574</v>
      </c>
      <c r="C259" s="5">
        <v>980415</v>
      </c>
      <c r="D259" s="4">
        <v>39918</v>
      </c>
      <c r="E259" s="5">
        <v>619</v>
      </c>
      <c r="F259">
        <f>VLOOKUP(B259, 分群!A:G, 7, 0)</f>
        <v>3</v>
      </c>
    </row>
    <row r="260" spans="1:6">
      <c r="A260">
        <v>5479</v>
      </c>
      <c r="B260">
        <v>1574</v>
      </c>
      <c r="C260" s="5">
        <v>980617</v>
      </c>
      <c r="D260" s="4">
        <v>39981</v>
      </c>
      <c r="E260" s="5">
        <v>218</v>
      </c>
      <c r="F260">
        <f>VLOOKUP(B260, 分群!A:G, 7, 0)</f>
        <v>3</v>
      </c>
    </row>
    <row r="261" spans="1:6">
      <c r="A261">
        <v>5480</v>
      </c>
      <c r="B261">
        <v>1574</v>
      </c>
      <c r="C261" s="5">
        <v>980714</v>
      </c>
      <c r="D261" s="4">
        <v>40008</v>
      </c>
      <c r="E261" s="5">
        <v>310</v>
      </c>
      <c r="F261">
        <f>VLOOKUP(B261, 分群!A:G, 7, 0)</f>
        <v>3</v>
      </c>
    </row>
    <row r="262" spans="1:6">
      <c r="A262">
        <v>5481</v>
      </c>
      <c r="B262">
        <v>1574</v>
      </c>
      <c r="C262" s="5">
        <v>980816</v>
      </c>
      <c r="D262" s="4">
        <v>40041</v>
      </c>
      <c r="E262" s="5">
        <v>156</v>
      </c>
      <c r="F262">
        <f>VLOOKUP(B262, 分群!A:G, 7, 0)</f>
        <v>3</v>
      </c>
    </row>
    <row r="263" spans="1:6">
      <c r="A263">
        <v>5482</v>
      </c>
      <c r="B263">
        <v>1574</v>
      </c>
      <c r="C263" s="5">
        <v>980815</v>
      </c>
      <c r="D263" s="4">
        <v>40040</v>
      </c>
      <c r="E263" s="5">
        <v>960</v>
      </c>
      <c r="F263">
        <f>VLOOKUP(B263, 分群!A:G, 7, 0)</f>
        <v>3</v>
      </c>
    </row>
    <row r="264" spans="1:6">
      <c r="A264">
        <v>5483</v>
      </c>
      <c r="B264">
        <v>1574</v>
      </c>
      <c r="C264" s="5">
        <v>980918</v>
      </c>
      <c r="D264" s="4">
        <v>40074</v>
      </c>
      <c r="E264" s="5">
        <v>349</v>
      </c>
      <c r="F264">
        <f>VLOOKUP(B264, 分群!A:G, 7, 0)</f>
        <v>3</v>
      </c>
    </row>
    <row r="265" spans="1:6">
      <c r="A265">
        <v>5484</v>
      </c>
      <c r="B265">
        <v>1574</v>
      </c>
      <c r="C265" s="5">
        <v>981007</v>
      </c>
      <c r="D265" s="4">
        <v>40093</v>
      </c>
      <c r="E265" s="5">
        <v>947</v>
      </c>
      <c r="F265">
        <f>VLOOKUP(B265, 分群!A:G, 7, 0)</f>
        <v>3</v>
      </c>
    </row>
    <row r="266" spans="1:6">
      <c r="A266">
        <v>5485</v>
      </c>
      <c r="B266">
        <v>1574</v>
      </c>
      <c r="C266" s="5">
        <v>981101</v>
      </c>
      <c r="D266" s="4">
        <v>40118</v>
      </c>
      <c r="E266" s="5">
        <v>1307</v>
      </c>
      <c r="F266">
        <f>VLOOKUP(B266, 分群!A:G, 7, 0)</f>
        <v>3</v>
      </c>
    </row>
    <row r="267" spans="1:6">
      <c r="A267">
        <v>5486</v>
      </c>
      <c r="B267">
        <v>1574</v>
      </c>
      <c r="C267" s="5">
        <v>981122</v>
      </c>
      <c r="D267" s="4">
        <v>40139</v>
      </c>
      <c r="E267" s="5">
        <v>1281</v>
      </c>
      <c r="F267">
        <f>VLOOKUP(B267, 分群!A:G, 7, 0)</f>
        <v>3</v>
      </c>
    </row>
    <row r="268" spans="1:6">
      <c r="A268">
        <v>5487</v>
      </c>
      <c r="B268">
        <v>1574</v>
      </c>
      <c r="C268" s="5">
        <v>981209</v>
      </c>
      <c r="D268" s="4">
        <v>40156</v>
      </c>
      <c r="E268" s="5">
        <v>1115</v>
      </c>
      <c r="F268">
        <f>VLOOKUP(B268, 分群!A:G, 7, 0)</f>
        <v>3</v>
      </c>
    </row>
    <row r="269" spans="1:6">
      <c r="A269">
        <v>5488</v>
      </c>
      <c r="B269">
        <v>1574</v>
      </c>
      <c r="C269" s="5">
        <v>990119</v>
      </c>
      <c r="D269" s="4">
        <v>40197</v>
      </c>
      <c r="E269" s="5">
        <v>772</v>
      </c>
      <c r="F269">
        <f>VLOOKUP(B269, 分群!A:G, 7, 0)</f>
        <v>3</v>
      </c>
    </row>
    <row r="270" spans="1:6">
      <c r="A270">
        <v>5489</v>
      </c>
      <c r="B270">
        <v>1574</v>
      </c>
      <c r="C270" s="5">
        <v>990302</v>
      </c>
      <c r="D270" s="4">
        <v>40239</v>
      </c>
      <c r="E270" s="5">
        <v>155</v>
      </c>
      <c r="F270">
        <f>VLOOKUP(B270, 分群!A:G, 7, 0)</f>
        <v>3</v>
      </c>
    </row>
    <row r="271" spans="1:6">
      <c r="A271">
        <v>5490</v>
      </c>
      <c r="B271">
        <v>1574</v>
      </c>
      <c r="C271" s="5">
        <v>990320</v>
      </c>
      <c r="D271" s="4">
        <v>40257</v>
      </c>
      <c r="E271" s="5">
        <v>1182</v>
      </c>
      <c r="F271">
        <f>VLOOKUP(B271, 分群!A:G, 7, 0)</f>
        <v>3</v>
      </c>
    </row>
    <row r="272" spans="1:6">
      <c r="A272">
        <v>5491</v>
      </c>
      <c r="B272">
        <v>1574</v>
      </c>
      <c r="C272" s="5">
        <v>990412</v>
      </c>
      <c r="D272" s="4">
        <v>40280</v>
      </c>
      <c r="E272" s="5">
        <v>900</v>
      </c>
      <c r="F272">
        <f>VLOOKUP(B272, 分群!A:G, 7, 0)</f>
        <v>3</v>
      </c>
    </row>
    <row r="273" spans="1:6">
      <c r="A273">
        <v>5492</v>
      </c>
      <c r="B273">
        <v>1574</v>
      </c>
      <c r="C273" s="5">
        <v>990412</v>
      </c>
      <c r="D273" s="4">
        <v>40280</v>
      </c>
      <c r="E273" s="5">
        <v>942</v>
      </c>
      <c r="F273">
        <f>VLOOKUP(B273, 分群!A:G, 7, 0)</f>
        <v>3</v>
      </c>
    </row>
    <row r="274" spans="1:6">
      <c r="A274">
        <v>5493</v>
      </c>
      <c r="B274">
        <v>1574</v>
      </c>
      <c r="C274" s="5">
        <v>990605</v>
      </c>
      <c r="D274" s="4">
        <v>40334</v>
      </c>
      <c r="E274" s="5">
        <v>756</v>
      </c>
      <c r="F274">
        <f>VLOOKUP(B274, 分群!A:G, 7, 0)</f>
        <v>3</v>
      </c>
    </row>
    <row r="275" spans="1:6">
      <c r="A275">
        <v>5494</v>
      </c>
      <c r="B275">
        <v>1574</v>
      </c>
      <c r="C275" s="5">
        <v>990811</v>
      </c>
      <c r="D275" s="4">
        <v>40401</v>
      </c>
      <c r="E275" s="5">
        <v>874</v>
      </c>
      <c r="F275">
        <f>VLOOKUP(B275, 分群!A:G, 7, 0)</f>
        <v>3</v>
      </c>
    </row>
    <row r="276" spans="1:6">
      <c r="A276">
        <v>5495</v>
      </c>
      <c r="B276">
        <v>1574</v>
      </c>
      <c r="C276" s="5">
        <v>991011</v>
      </c>
      <c r="D276" s="4">
        <v>40462</v>
      </c>
      <c r="E276" s="5">
        <v>181</v>
      </c>
      <c r="F276">
        <f>VLOOKUP(B276, 分群!A:G, 7, 0)</f>
        <v>3</v>
      </c>
    </row>
    <row r="277" spans="1:6">
      <c r="A277">
        <v>5610</v>
      </c>
      <c r="B277">
        <v>1230</v>
      </c>
      <c r="C277" s="5">
        <v>990727</v>
      </c>
      <c r="D277" s="4">
        <v>40386</v>
      </c>
      <c r="E277" s="5">
        <v>414</v>
      </c>
      <c r="F277">
        <f>VLOOKUP(B277, 分群!A:G, 7, 0)</f>
        <v>3</v>
      </c>
    </row>
    <row r="278" spans="1:6">
      <c r="A278">
        <v>5724</v>
      </c>
      <c r="B278">
        <v>1049</v>
      </c>
      <c r="C278" s="5">
        <v>980318</v>
      </c>
      <c r="D278" s="4">
        <v>39890</v>
      </c>
      <c r="E278" s="5">
        <v>358</v>
      </c>
      <c r="F278">
        <f>VLOOKUP(B278, 分群!A:G, 7, 0)</f>
        <v>4</v>
      </c>
    </row>
    <row r="279" spans="1:6">
      <c r="A279">
        <v>5751</v>
      </c>
      <c r="B279">
        <v>1805</v>
      </c>
      <c r="C279" s="5">
        <v>981005</v>
      </c>
      <c r="D279" s="4">
        <v>40091</v>
      </c>
      <c r="E279" s="5">
        <v>161</v>
      </c>
      <c r="F279">
        <f>VLOOKUP(B279, 分群!A:G, 7, 0)</f>
        <v>5</v>
      </c>
    </row>
    <row r="280" spans="1:6">
      <c r="A280">
        <v>5755</v>
      </c>
      <c r="B280">
        <v>1105</v>
      </c>
      <c r="C280" s="5">
        <v>990421</v>
      </c>
      <c r="D280" s="4">
        <v>40289</v>
      </c>
      <c r="E280" s="5">
        <v>432</v>
      </c>
      <c r="F280">
        <f>VLOOKUP(B280, 分群!A:G, 7, 0)</f>
        <v>5</v>
      </c>
    </row>
    <row r="281" spans="1:6">
      <c r="A281">
        <v>6021</v>
      </c>
      <c r="B281">
        <v>1749</v>
      </c>
      <c r="C281" s="5">
        <v>991220</v>
      </c>
      <c r="D281" s="4">
        <v>40532</v>
      </c>
      <c r="E281" s="5">
        <v>202</v>
      </c>
      <c r="F281">
        <f>VLOOKUP(B281, 分群!A:G, 7, 0)</f>
        <v>6</v>
      </c>
    </row>
    <row r="282" spans="1:6">
      <c r="A282">
        <v>6022</v>
      </c>
      <c r="B282">
        <v>1960</v>
      </c>
      <c r="C282" s="5">
        <v>980227</v>
      </c>
      <c r="D282" s="4">
        <v>39871</v>
      </c>
      <c r="E282" s="5">
        <v>438</v>
      </c>
      <c r="F282">
        <f>VLOOKUP(B282, 分群!A:G, 7, 0)</f>
        <v>6</v>
      </c>
    </row>
    <row r="283" spans="1:6">
      <c r="A283">
        <v>6023</v>
      </c>
      <c r="B283">
        <v>1960</v>
      </c>
      <c r="C283" s="5">
        <v>990303</v>
      </c>
      <c r="D283" s="4">
        <v>40240</v>
      </c>
      <c r="E283" s="5">
        <v>349</v>
      </c>
      <c r="F283">
        <f>VLOOKUP(B283, 分群!A:G, 7, 0)</f>
        <v>6</v>
      </c>
    </row>
    <row r="284" spans="1:6">
      <c r="A284">
        <v>6039</v>
      </c>
      <c r="B284">
        <v>1426</v>
      </c>
      <c r="C284" s="5">
        <v>980124</v>
      </c>
      <c r="D284" s="4">
        <v>39837</v>
      </c>
      <c r="E284" s="5">
        <v>4033</v>
      </c>
      <c r="F284">
        <f>VLOOKUP(B284, 分群!A:G, 7, 0)</f>
        <v>6</v>
      </c>
    </row>
    <row r="285" spans="1:6">
      <c r="A285">
        <v>6040</v>
      </c>
      <c r="B285">
        <v>1426</v>
      </c>
      <c r="C285" s="5">
        <v>990419</v>
      </c>
      <c r="D285" s="4">
        <v>40287</v>
      </c>
      <c r="E285" s="5">
        <v>3859</v>
      </c>
      <c r="F285">
        <f>VLOOKUP(B285, 分群!A:G, 7, 0)</f>
        <v>6</v>
      </c>
    </row>
    <row r="286" spans="1:6">
      <c r="A286">
        <v>6041</v>
      </c>
      <c r="B286">
        <v>1426</v>
      </c>
      <c r="C286" s="5">
        <v>990628</v>
      </c>
      <c r="D286" s="4">
        <v>40357</v>
      </c>
      <c r="E286" s="5">
        <v>421</v>
      </c>
      <c r="F286">
        <f>VLOOKUP(B286, 分群!A:G, 7, 0)</f>
        <v>6</v>
      </c>
    </row>
    <row r="287" spans="1:6">
      <c r="A287">
        <v>6042</v>
      </c>
      <c r="B287">
        <v>1807</v>
      </c>
      <c r="C287" s="5">
        <v>980910</v>
      </c>
      <c r="D287" s="4">
        <v>40066</v>
      </c>
      <c r="E287" s="5">
        <v>1002</v>
      </c>
      <c r="F287">
        <f>VLOOKUP(B287, 分群!A:G, 7, 0)</f>
        <v>5</v>
      </c>
    </row>
    <row r="288" spans="1:6">
      <c r="A288">
        <v>6126</v>
      </c>
      <c r="B288">
        <v>1053</v>
      </c>
      <c r="C288" s="5">
        <v>980510</v>
      </c>
      <c r="D288" s="4">
        <v>39943</v>
      </c>
      <c r="E288" s="5">
        <v>568</v>
      </c>
      <c r="F288">
        <f>VLOOKUP(B288, 分群!A:G, 7, 0)</f>
        <v>6</v>
      </c>
    </row>
    <row r="289" spans="1:6">
      <c r="A289">
        <v>6127</v>
      </c>
      <c r="B289">
        <v>1053</v>
      </c>
      <c r="C289" s="5">
        <v>980614</v>
      </c>
      <c r="D289" s="4">
        <v>39978</v>
      </c>
      <c r="E289" s="5">
        <v>580</v>
      </c>
      <c r="F289">
        <f>VLOOKUP(B289, 分群!A:G, 7, 0)</f>
        <v>6</v>
      </c>
    </row>
    <row r="290" spans="1:6">
      <c r="A290">
        <v>6174</v>
      </c>
      <c r="B290">
        <v>1853</v>
      </c>
      <c r="C290" s="5">
        <v>980605</v>
      </c>
      <c r="D290" s="4">
        <v>39969</v>
      </c>
      <c r="E290" s="5">
        <v>217</v>
      </c>
      <c r="F290">
        <f>VLOOKUP(B290, 分群!A:G, 7, 0)</f>
        <v>5</v>
      </c>
    </row>
    <row r="291" spans="1:6">
      <c r="A291">
        <v>6200</v>
      </c>
      <c r="B291">
        <v>1699</v>
      </c>
      <c r="C291" s="5">
        <v>980415</v>
      </c>
      <c r="D291" s="4">
        <v>39918</v>
      </c>
      <c r="E291" s="5">
        <v>553</v>
      </c>
      <c r="F291">
        <f>VLOOKUP(B291, 分群!A:G, 7, 0)</f>
        <v>6</v>
      </c>
    </row>
    <row r="292" spans="1:6">
      <c r="A292">
        <v>6201</v>
      </c>
      <c r="B292">
        <v>1699</v>
      </c>
      <c r="C292" s="5">
        <v>980416</v>
      </c>
      <c r="D292" s="4">
        <v>39919</v>
      </c>
      <c r="E292" s="5">
        <v>394</v>
      </c>
      <c r="F292">
        <f>VLOOKUP(B292, 分群!A:G, 7, 0)</f>
        <v>6</v>
      </c>
    </row>
    <row r="293" spans="1:6">
      <c r="A293">
        <v>6228</v>
      </c>
      <c r="B293">
        <v>1599</v>
      </c>
      <c r="C293" s="5">
        <v>980120</v>
      </c>
      <c r="D293" s="4">
        <v>39833</v>
      </c>
      <c r="E293" s="5">
        <v>159</v>
      </c>
      <c r="F293">
        <f>VLOOKUP(B293, 分群!A:G, 7, 0)</f>
        <v>5</v>
      </c>
    </row>
    <row r="294" spans="1:6">
      <c r="A294">
        <v>6229</v>
      </c>
      <c r="B294">
        <v>1599</v>
      </c>
      <c r="C294" s="5">
        <v>980125</v>
      </c>
      <c r="D294" s="4">
        <v>39838</v>
      </c>
      <c r="E294" s="5">
        <v>469</v>
      </c>
      <c r="F294">
        <f>VLOOKUP(B294, 分群!A:G, 7, 0)</f>
        <v>5</v>
      </c>
    </row>
    <row r="295" spans="1:6">
      <c r="A295">
        <v>6230</v>
      </c>
      <c r="B295">
        <v>1599</v>
      </c>
      <c r="C295" s="5">
        <v>980329</v>
      </c>
      <c r="D295" s="4">
        <v>39901</v>
      </c>
      <c r="E295" s="5">
        <v>324</v>
      </c>
      <c r="F295">
        <f>VLOOKUP(B295, 分群!A:G, 7, 0)</f>
        <v>5</v>
      </c>
    </row>
    <row r="296" spans="1:6">
      <c r="A296">
        <v>6231</v>
      </c>
      <c r="B296">
        <v>1599</v>
      </c>
      <c r="C296" s="5">
        <v>980601</v>
      </c>
      <c r="D296" s="4">
        <v>39965</v>
      </c>
      <c r="E296" s="5">
        <v>168</v>
      </c>
      <c r="F296">
        <f>VLOOKUP(B296, 分群!A:G, 7, 0)</f>
        <v>5</v>
      </c>
    </row>
    <row r="297" spans="1:6">
      <c r="A297">
        <v>6232</v>
      </c>
      <c r="B297">
        <v>1599</v>
      </c>
      <c r="C297" s="5">
        <v>980623</v>
      </c>
      <c r="D297" s="4">
        <v>39987</v>
      </c>
      <c r="E297" s="5">
        <v>168</v>
      </c>
      <c r="F297">
        <f>VLOOKUP(B297, 分群!A:G, 7, 0)</f>
        <v>5</v>
      </c>
    </row>
    <row r="298" spans="1:6">
      <c r="A298">
        <v>6233</v>
      </c>
      <c r="B298">
        <v>1599</v>
      </c>
      <c r="C298" s="5">
        <v>981118</v>
      </c>
      <c r="D298" s="4">
        <v>40135</v>
      </c>
      <c r="E298" s="5">
        <v>189</v>
      </c>
      <c r="F298">
        <f>VLOOKUP(B298, 分群!A:G, 7, 0)</f>
        <v>5</v>
      </c>
    </row>
    <row r="299" spans="1:6">
      <c r="A299">
        <v>6277</v>
      </c>
      <c r="B299">
        <v>1286</v>
      </c>
      <c r="C299" s="5">
        <v>980413</v>
      </c>
      <c r="D299" s="4">
        <v>39916</v>
      </c>
      <c r="E299" s="5">
        <v>444</v>
      </c>
      <c r="F299">
        <f>VLOOKUP(B299, 分群!A:G, 7, 0)</f>
        <v>6</v>
      </c>
    </row>
    <row r="300" spans="1:6">
      <c r="A300">
        <v>6278</v>
      </c>
      <c r="B300">
        <v>1286</v>
      </c>
      <c r="C300" s="5">
        <v>980923</v>
      </c>
      <c r="D300" s="4">
        <v>40079</v>
      </c>
      <c r="E300" s="5">
        <v>687</v>
      </c>
      <c r="F300">
        <f>VLOOKUP(B300, 分群!A:G, 7, 0)</f>
        <v>6</v>
      </c>
    </row>
    <row r="301" spans="1:6">
      <c r="A301">
        <v>6328</v>
      </c>
      <c r="B301">
        <v>1287</v>
      </c>
      <c r="C301" s="5">
        <v>980817</v>
      </c>
      <c r="D301" s="4">
        <v>40042</v>
      </c>
      <c r="E301" s="5">
        <v>708</v>
      </c>
      <c r="F301">
        <f>VLOOKUP(B301, 分群!A:G, 7, 0)</f>
        <v>5</v>
      </c>
    </row>
    <row r="302" spans="1:6">
      <c r="A302">
        <v>6329</v>
      </c>
      <c r="B302">
        <v>1287</v>
      </c>
      <c r="C302" s="5">
        <v>981110</v>
      </c>
      <c r="D302" s="4">
        <v>40127</v>
      </c>
      <c r="E302" s="5">
        <v>723</v>
      </c>
      <c r="F302">
        <f>VLOOKUP(B302, 分群!A:G, 7, 0)</f>
        <v>5</v>
      </c>
    </row>
    <row r="303" spans="1:6">
      <c r="A303">
        <v>6557</v>
      </c>
      <c r="B303">
        <v>1235</v>
      </c>
      <c r="C303" s="5">
        <v>980422</v>
      </c>
      <c r="D303" s="4">
        <v>39925</v>
      </c>
      <c r="E303" s="5">
        <v>726</v>
      </c>
      <c r="F303">
        <f>VLOOKUP(B303, 分群!A:G, 7, 0)</f>
        <v>1</v>
      </c>
    </row>
    <row r="304" spans="1:6">
      <c r="A304">
        <v>6558</v>
      </c>
      <c r="B304">
        <v>1235</v>
      </c>
      <c r="C304" s="5">
        <v>980816</v>
      </c>
      <c r="D304" s="4">
        <v>40041</v>
      </c>
      <c r="E304" s="5">
        <v>277</v>
      </c>
      <c r="F304">
        <f>VLOOKUP(B304, 分群!A:G, 7, 0)</f>
        <v>1</v>
      </c>
    </row>
    <row r="305" spans="1:6">
      <c r="A305">
        <v>6559</v>
      </c>
      <c r="B305">
        <v>1235</v>
      </c>
      <c r="C305" s="5">
        <v>980910</v>
      </c>
      <c r="D305" s="4">
        <v>40066</v>
      </c>
      <c r="E305" s="5">
        <v>390</v>
      </c>
      <c r="F305">
        <f>VLOOKUP(B305, 分群!A:G, 7, 0)</f>
        <v>1</v>
      </c>
    </row>
    <row r="306" spans="1:6">
      <c r="A306">
        <v>6560</v>
      </c>
      <c r="B306">
        <v>1235</v>
      </c>
      <c r="C306" s="5">
        <v>981019</v>
      </c>
      <c r="D306" s="4">
        <v>40105</v>
      </c>
      <c r="E306" s="5">
        <v>686</v>
      </c>
      <c r="F306">
        <f>VLOOKUP(B306, 分群!A:G, 7, 0)</f>
        <v>1</v>
      </c>
    </row>
    <row r="307" spans="1:6">
      <c r="A307">
        <v>6561</v>
      </c>
      <c r="B307">
        <v>1235</v>
      </c>
      <c r="C307" s="5">
        <v>990719</v>
      </c>
      <c r="D307" s="4">
        <v>40378</v>
      </c>
      <c r="E307" s="5">
        <v>189</v>
      </c>
      <c r="F307">
        <f>VLOOKUP(B307, 分群!A:G, 7, 0)</f>
        <v>1</v>
      </c>
    </row>
    <row r="308" spans="1:6">
      <c r="A308">
        <v>6562</v>
      </c>
      <c r="B308">
        <v>1235</v>
      </c>
      <c r="C308" s="5">
        <v>990728</v>
      </c>
      <c r="D308" s="4">
        <v>40387</v>
      </c>
      <c r="E308" s="5">
        <v>347</v>
      </c>
      <c r="F308">
        <f>VLOOKUP(B308, 分群!A:G, 7, 0)</f>
        <v>1</v>
      </c>
    </row>
    <row r="309" spans="1:6">
      <c r="A309">
        <v>6563</v>
      </c>
      <c r="B309">
        <v>1235</v>
      </c>
      <c r="C309" s="5">
        <v>990821</v>
      </c>
      <c r="D309" s="4">
        <v>40411</v>
      </c>
      <c r="E309" s="5">
        <v>523</v>
      </c>
      <c r="F309">
        <f>VLOOKUP(B309, 分群!A:G, 7, 0)</f>
        <v>1</v>
      </c>
    </row>
    <row r="310" spans="1:6">
      <c r="A310">
        <v>6564</v>
      </c>
      <c r="B310">
        <v>1235</v>
      </c>
      <c r="C310" s="5">
        <v>990907</v>
      </c>
      <c r="D310" s="4">
        <v>40428</v>
      </c>
      <c r="E310" s="5">
        <v>410</v>
      </c>
      <c r="F310">
        <f>VLOOKUP(B310, 分群!A:G, 7, 0)</f>
        <v>1</v>
      </c>
    </row>
    <row r="311" spans="1:6">
      <c r="A311">
        <v>6565</v>
      </c>
      <c r="B311">
        <v>1235</v>
      </c>
      <c r="C311" s="5">
        <v>991006</v>
      </c>
      <c r="D311" s="4">
        <v>40457</v>
      </c>
      <c r="E311" s="5">
        <v>380</v>
      </c>
      <c r="F311">
        <f>VLOOKUP(B311, 分群!A:G, 7, 0)</f>
        <v>1</v>
      </c>
    </row>
    <row r="312" spans="1:6">
      <c r="A312">
        <v>6566</v>
      </c>
      <c r="B312">
        <v>1235</v>
      </c>
      <c r="C312" s="5">
        <v>991118</v>
      </c>
      <c r="D312" s="4">
        <v>40500</v>
      </c>
      <c r="E312" s="5">
        <v>690</v>
      </c>
      <c r="F312">
        <f>VLOOKUP(B312, 分群!A:G, 7, 0)</f>
        <v>1</v>
      </c>
    </row>
    <row r="313" spans="1:6">
      <c r="A313">
        <v>6567</v>
      </c>
      <c r="B313">
        <v>1235</v>
      </c>
      <c r="C313" s="5">
        <v>991215</v>
      </c>
      <c r="D313" s="4">
        <v>40527</v>
      </c>
      <c r="E313" s="5">
        <v>254</v>
      </c>
      <c r="F313">
        <f>VLOOKUP(B313, 分群!A:G, 7, 0)</f>
        <v>1</v>
      </c>
    </row>
    <row r="314" spans="1:6">
      <c r="A314">
        <v>6568</v>
      </c>
      <c r="B314">
        <v>1235</v>
      </c>
      <c r="C314" s="5">
        <v>991229</v>
      </c>
      <c r="D314" s="4">
        <v>40541</v>
      </c>
      <c r="E314" s="5">
        <v>329</v>
      </c>
      <c r="F314">
        <f>VLOOKUP(B314, 分群!A:G, 7, 0)</f>
        <v>1</v>
      </c>
    </row>
    <row r="315" spans="1:6">
      <c r="A315">
        <v>6592</v>
      </c>
      <c r="B315">
        <v>1904</v>
      </c>
      <c r="C315" s="5">
        <v>980120</v>
      </c>
      <c r="D315" s="4">
        <v>39833</v>
      </c>
      <c r="E315" s="5">
        <v>693</v>
      </c>
      <c r="F315">
        <f>VLOOKUP(B315, 分群!A:G, 7, 0)</f>
        <v>4</v>
      </c>
    </row>
    <row r="316" spans="1:6">
      <c r="A316">
        <v>6595</v>
      </c>
      <c r="B316">
        <v>1708</v>
      </c>
      <c r="C316" s="5">
        <v>980528</v>
      </c>
      <c r="D316" s="4">
        <v>39961</v>
      </c>
      <c r="E316" s="5">
        <v>1052</v>
      </c>
      <c r="F316">
        <f>VLOOKUP(B316, 分群!A:G, 7, 0)</f>
        <v>4</v>
      </c>
    </row>
    <row r="317" spans="1:6">
      <c r="A317">
        <v>6747</v>
      </c>
      <c r="B317">
        <v>1963</v>
      </c>
      <c r="C317" s="5">
        <v>990123</v>
      </c>
      <c r="D317" s="4">
        <v>40201</v>
      </c>
      <c r="E317" s="5">
        <v>1076</v>
      </c>
      <c r="F317">
        <f>VLOOKUP(B317, 分群!A:G, 7, 0)</f>
        <v>2</v>
      </c>
    </row>
    <row r="318" spans="1:6">
      <c r="A318">
        <v>6792</v>
      </c>
      <c r="B318">
        <v>1300</v>
      </c>
      <c r="C318" s="5">
        <v>980719</v>
      </c>
      <c r="D318" s="4">
        <v>40013</v>
      </c>
      <c r="E318" s="5">
        <v>991</v>
      </c>
      <c r="F318">
        <f>VLOOKUP(B318, 分群!A:G, 7, 0)</f>
        <v>4</v>
      </c>
    </row>
    <row r="319" spans="1:6">
      <c r="A319">
        <v>6793</v>
      </c>
      <c r="B319">
        <v>1300</v>
      </c>
      <c r="C319" s="5">
        <v>990915</v>
      </c>
      <c r="D319" s="4">
        <v>40436</v>
      </c>
      <c r="E319" s="5">
        <v>1573</v>
      </c>
      <c r="F319">
        <f>VLOOKUP(B319, 分群!A:G, 7, 0)</f>
        <v>4</v>
      </c>
    </row>
    <row r="320" spans="1:6">
      <c r="A320">
        <v>6848</v>
      </c>
      <c r="B320">
        <v>1757</v>
      </c>
      <c r="C320" s="5">
        <v>980410</v>
      </c>
      <c r="D320" s="4">
        <v>39913</v>
      </c>
      <c r="E320" s="5">
        <v>821</v>
      </c>
      <c r="F320">
        <f>VLOOKUP(B320, 分群!A:G, 7, 0)</f>
        <v>4</v>
      </c>
    </row>
    <row r="321" spans="1:6">
      <c r="A321">
        <v>6907</v>
      </c>
      <c r="B321">
        <v>1361</v>
      </c>
      <c r="C321" s="5">
        <v>980630</v>
      </c>
      <c r="D321" s="4">
        <v>39994</v>
      </c>
      <c r="E321" s="5">
        <v>1343</v>
      </c>
      <c r="F321">
        <f>VLOOKUP(B321, 分群!A:G, 7, 0)</f>
        <v>6</v>
      </c>
    </row>
    <row r="322" spans="1:6">
      <c r="A322">
        <v>6957</v>
      </c>
      <c r="B322">
        <v>1627</v>
      </c>
      <c r="C322" s="5">
        <v>980902</v>
      </c>
      <c r="D322" s="4">
        <v>40058</v>
      </c>
      <c r="E322" s="5">
        <v>2090</v>
      </c>
      <c r="F322">
        <f>VLOOKUP(B322, 分群!A:G, 7, 0)</f>
        <v>3</v>
      </c>
    </row>
    <row r="323" spans="1:6">
      <c r="A323">
        <v>7045</v>
      </c>
      <c r="B323">
        <v>1718</v>
      </c>
      <c r="C323" s="5">
        <v>990720</v>
      </c>
      <c r="D323" s="4">
        <v>40379</v>
      </c>
      <c r="E323" s="5">
        <v>416</v>
      </c>
      <c r="F323">
        <f>VLOOKUP(B323, 分群!A:G, 7, 0)</f>
        <v>5</v>
      </c>
    </row>
    <row r="324" spans="1:6">
      <c r="A324">
        <v>7046</v>
      </c>
      <c r="B324">
        <v>1718</v>
      </c>
      <c r="C324" s="5">
        <v>990723</v>
      </c>
      <c r="D324" s="4">
        <v>40382</v>
      </c>
      <c r="E324" s="5">
        <v>229</v>
      </c>
      <c r="F324">
        <f>VLOOKUP(B324, 分群!A:G, 7, 0)</f>
        <v>5</v>
      </c>
    </row>
    <row r="325" spans="1:6">
      <c r="A325">
        <v>7080</v>
      </c>
      <c r="B325">
        <v>1238</v>
      </c>
      <c r="C325" s="5">
        <v>980216</v>
      </c>
      <c r="D325" s="4">
        <v>39860</v>
      </c>
      <c r="E325" s="5">
        <v>371</v>
      </c>
      <c r="F325">
        <f>VLOOKUP(B325, 分群!A:G, 7, 0)</f>
        <v>2</v>
      </c>
    </row>
    <row r="326" spans="1:6">
      <c r="A326">
        <v>7081</v>
      </c>
      <c r="B326">
        <v>1238</v>
      </c>
      <c r="C326" s="5">
        <v>990212</v>
      </c>
      <c r="D326" s="4">
        <v>40221</v>
      </c>
      <c r="E326" s="5">
        <v>622</v>
      </c>
      <c r="F326">
        <f>VLOOKUP(B326, 分群!A:G, 7, 0)</f>
        <v>2</v>
      </c>
    </row>
    <row r="327" spans="1:6">
      <c r="A327">
        <v>7082</v>
      </c>
      <c r="B327">
        <v>1238</v>
      </c>
      <c r="C327" s="5">
        <v>990505</v>
      </c>
      <c r="D327" s="4">
        <v>40303</v>
      </c>
      <c r="E327" s="5">
        <v>1129</v>
      </c>
      <c r="F327">
        <f>VLOOKUP(B327, 分群!A:G, 7, 0)</f>
        <v>2</v>
      </c>
    </row>
    <row r="328" spans="1:6">
      <c r="A328">
        <v>7083</v>
      </c>
      <c r="B328">
        <v>1238</v>
      </c>
      <c r="C328" s="5">
        <v>991004</v>
      </c>
      <c r="D328" s="4">
        <v>40455</v>
      </c>
      <c r="E328" s="5">
        <v>983</v>
      </c>
      <c r="F328">
        <f>VLOOKUP(B328, 分群!A:G, 7, 0)</f>
        <v>2</v>
      </c>
    </row>
    <row r="329" spans="1:6">
      <c r="A329">
        <v>7084</v>
      </c>
      <c r="B329">
        <v>1238</v>
      </c>
      <c r="C329" s="5">
        <v>991004</v>
      </c>
      <c r="D329" s="4">
        <v>40455</v>
      </c>
      <c r="E329" s="5">
        <v>865</v>
      </c>
      <c r="F329">
        <f>VLOOKUP(B329, 分群!A:G, 7, 0)</f>
        <v>2</v>
      </c>
    </row>
    <row r="330" spans="1:6">
      <c r="A330">
        <v>7085</v>
      </c>
      <c r="B330">
        <v>1238</v>
      </c>
      <c r="C330" s="5">
        <v>991017</v>
      </c>
      <c r="D330" s="4">
        <v>40468</v>
      </c>
      <c r="E330" s="5">
        <v>989</v>
      </c>
      <c r="F330">
        <f>VLOOKUP(B330, 分群!A:G, 7, 0)</f>
        <v>2</v>
      </c>
    </row>
    <row r="331" spans="1:6">
      <c r="A331">
        <v>7086</v>
      </c>
      <c r="B331">
        <v>1238</v>
      </c>
      <c r="C331" s="5">
        <v>991209</v>
      </c>
      <c r="D331" s="4">
        <v>40521</v>
      </c>
      <c r="E331" s="5">
        <v>788</v>
      </c>
      <c r="F331">
        <f>VLOOKUP(B331, 分群!A:G, 7, 0)</f>
        <v>2</v>
      </c>
    </row>
    <row r="332" spans="1:6">
      <c r="A332">
        <v>7091</v>
      </c>
      <c r="B332">
        <v>1316</v>
      </c>
      <c r="C332" s="5">
        <v>991113</v>
      </c>
      <c r="D332" s="4">
        <v>40495</v>
      </c>
      <c r="E332" s="5">
        <v>525</v>
      </c>
      <c r="F332">
        <f>VLOOKUP(B332, 分群!A:G, 7, 0)</f>
        <v>2</v>
      </c>
    </row>
    <row r="333" spans="1:6">
      <c r="A333">
        <v>7163</v>
      </c>
      <c r="B333">
        <v>2148</v>
      </c>
      <c r="C333" s="5">
        <v>980831</v>
      </c>
      <c r="D333" s="4">
        <v>40056</v>
      </c>
      <c r="E333" s="5">
        <v>474</v>
      </c>
      <c r="F333">
        <f>VLOOKUP(B333, 分群!A:G, 7, 0)</f>
        <v>6</v>
      </c>
    </row>
    <row r="334" spans="1:6">
      <c r="A334">
        <v>7238</v>
      </c>
      <c r="B334">
        <v>2769</v>
      </c>
      <c r="C334" s="5">
        <v>990613</v>
      </c>
      <c r="D334" s="4">
        <v>40342</v>
      </c>
      <c r="E334" s="5">
        <v>577</v>
      </c>
      <c r="F334">
        <f>VLOOKUP(B334, 分群!A:G, 7, 0)</f>
        <v>5</v>
      </c>
    </row>
    <row r="335" spans="1:6">
      <c r="A335">
        <v>7264</v>
      </c>
      <c r="B335">
        <v>2783</v>
      </c>
      <c r="C335" s="5">
        <v>991124</v>
      </c>
      <c r="D335" s="4">
        <v>40506</v>
      </c>
      <c r="E335" s="5">
        <v>426</v>
      </c>
      <c r="F335">
        <f>VLOOKUP(B335, 分群!A:G, 7, 0)</f>
        <v>2</v>
      </c>
    </row>
    <row r="336" spans="1:6">
      <c r="A336">
        <v>7406</v>
      </c>
      <c r="B336">
        <v>2010</v>
      </c>
      <c r="C336" s="5">
        <v>980317</v>
      </c>
      <c r="D336" s="4">
        <v>39889</v>
      </c>
      <c r="E336" s="5">
        <v>1042</v>
      </c>
      <c r="F336">
        <f>VLOOKUP(B336, 分群!A:G, 7, 0)</f>
        <v>2</v>
      </c>
    </row>
    <row r="337" spans="1:6">
      <c r="A337">
        <v>7412</v>
      </c>
      <c r="B337">
        <v>2154</v>
      </c>
      <c r="C337" s="5">
        <v>980315</v>
      </c>
      <c r="D337" s="4">
        <v>39887</v>
      </c>
      <c r="E337" s="5">
        <v>1935</v>
      </c>
      <c r="F337">
        <f>VLOOKUP(B337, 分群!A:G, 7, 0)</f>
        <v>2</v>
      </c>
    </row>
    <row r="338" spans="1:6">
      <c r="A338">
        <v>7539</v>
      </c>
      <c r="B338">
        <v>2114</v>
      </c>
      <c r="C338" s="5">
        <v>980116</v>
      </c>
      <c r="D338" s="4">
        <v>39829</v>
      </c>
      <c r="E338" s="5">
        <v>304</v>
      </c>
      <c r="F338">
        <f>VLOOKUP(B338, 分群!A:G, 7, 0)</f>
        <v>2</v>
      </c>
    </row>
    <row r="339" spans="1:6">
      <c r="A339">
        <v>7540</v>
      </c>
      <c r="B339">
        <v>2114</v>
      </c>
      <c r="C339" s="5">
        <v>980220</v>
      </c>
      <c r="D339" s="4">
        <v>39864</v>
      </c>
      <c r="E339" s="5">
        <v>302</v>
      </c>
      <c r="F339">
        <f>VLOOKUP(B339, 分群!A:G, 7, 0)</f>
        <v>2</v>
      </c>
    </row>
    <row r="340" spans="1:6">
      <c r="A340">
        <v>7541</v>
      </c>
      <c r="B340">
        <v>2114</v>
      </c>
      <c r="C340" s="5">
        <v>980329</v>
      </c>
      <c r="D340" s="4">
        <v>39901</v>
      </c>
      <c r="E340" s="5">
        <v>159</v>
      </c>
      <c r="F340">
        <f>VLOOKUP(B340, 分群!A:G, 7, 0)</f>
        <v>2</v>
      </c>
    </row>
    <row r="341" spans="1:6">
      <c r="A341">
        <v>7542</v>
      </c>
      <c r="B341">
        <v>2114</v>
      </c>
      <c r="C341" s="5">
        <v>980415</v>
      </c>
      <c r="D341" s="4">
        <v>39918</v>
      </c>
      <c r="E341" s="5">
        <v>442</v>
      </c>
      <c r="F341">
        <f>VLOOKUP(B341, 分群!A:G, 7, 0)</f>
        <v>2</v>
      </c>
    </row>
    <row r="342" spans="1:6">
      <c r="A342">
        <v>7543</v>
      </c>
      <c r="B342">
        <v>2114</v>
      </c>
      <c r="C342" s="5">
        <v>980516</v>
      </c>
      <c r="D342" s="4">
        <v>39949</v>
      </c>
      <c r="E342" s="5">
        <v>365</v>
      </c>
      <c r="F342">
        <f>VLOOKUP(B342, 分群!A:G, 7, 0)</f>
        <v>2</v>
      </c>
    </row>
    <row r="343" spans="1:6">
      <c r="A343">
        <v>7544</v>
      </c>
      <c r="B343">
        <v>2114</v>
      </c>
      <c r="C343" s="5">
        <v>980615</v>
      </c>
      <c r="D343" s="4">
        <v>39979</v>
      </c>
      <c r="E343" s="5">
        <v>455</v>
      </c>
      <c r="F343">
        <f>VLOOKUP(B343, 分群!A:G, 7, 0)</f>
        <v>2</v>
      </c>
    </row>
    <row r="344" spans="1:6">
      <c r="A344">
        <v>7545</v>
      </c>
      <c r="B344">
        <v>2114</v>
      </c>
      <c r="C344" s="5">
        <v>980730</v>
      </c>
      <c r="D344" s="4">
        <v>40024</v>
      </c>
      <c r="E344" s="5">
        <v>405</v>
      </c>
      <c r="F344">
        <f>VLOOKUP(B344, 分群!A:G, 7, 0)</f>
        <v>2</v>
      </c>
    </row>
    <row r="345" spans="1:6">
      <c r="A345">
        <v>7546</v>
      </c>
      <c r="B345">
        <v>2114</v>
      </c>
      <c r="C345" s="5">
        <v>981006</v>
      </c>
      <c r="D345" s="4">
        <v>40092</v>
      </c>
      <c r="E345" s="5">
        <v>376</v>
      </c>
      <c r="F345">
        <f>VLOOKUP(B345, 分群!A:G, 7, 0)</f>
        <v>2</v>
      </c>
    </row>
    <row r="346" spans="1:6">
      <c r="A346">
        <v>7547</v>
      </c>
      <c r="B346">
        <v>2114</v>
      </c>
      <c r="C346" s="5">
        <v>981107</v>
      </c>
      <c r="D346" s="4">
        <v>40124</v>
      </c>
      <c r="E346" s="5">
        <v>406</v>
      </c>
      <c r="F346">
        <f>VLOOKUP(B346, 分群!A:G, 7, 0)</f>
        <v>2</v>
      </c>
    </row>
    <row r="347" spans="1:6">
      <c r="A347">
        <v>7548</v>
      </c>
      <c r="B347">
        <v>2114</v>
      </c>
      <c r="C347" s="5">
        <v>981202</v>
      </c>
      <c r="D347" s="4">
        <v>40149</v>
      </c>
      <c r="E347" s="5">
        <v>367</v>
      </c>
      <c r="F347">
        <f>VLOOKUP(B347, 分群!A:G, 7, 0)</f>
        <v>2</v>
      </c>
    </row>
    <row r="348" spans="1:6">
      <c r="A348">
        <v>7549</v>
      </c>
      <c r="B348">
        <v>2114</v>
      </c>
      <c r="C348" s="5">
        <v>990302</v>
      </c>
      <c r="D348" s="4">
        <v>40239</v>
      </c>
      <c r="E348" s="5">
        <v>362</v>
      </c>
      <c r="F348">
        <f>VLOOKUP(B348, 分群!A:G, 7, 0)</f>
        <v>2</v>
      </c>
    </row>
    <row r="349" spans="1:6">
      <c r="A349">
        <v>7550</v>
      </c>
      <c r="B349">
        <v>2114</v>
      </c>
      <c r="C349" s="5">
        <v>990418</v>
      </c>
      <c r="D349" s="4">
        <v>40286</v>
      </c>
      <c r="E349" s="5">
        <v>267</v>
      </c>
      <c r="F349">
        <f>VLOOKUP(B349, 分群!A:G, 7, 0)</f>
        <v>2</v>
      </c>
    </row>
    <row r="350" spans="1:6">
      <c r="A350">
        <v>7551</v>
      </c>
      <c r="B350">
        <v>2114</v>
      </c>
      <c r="C350" s="5">
        <v>990728</v>
      </c>
      <c r="D350" s="4">
        <v>40387</v>
      </c>
      <c r="E350" s="5">
        <v>228</v>
      </c>
      <c r="F350">
        <f>VLOOKUP(B350, 分群!A:G, 7, 0)</f>
        <v>2</v>
      </c>
    </row>
    <row r="351" spans="1:6">
      <c r="A351">
        <v>7552</v>
      </c>
      <c r="B351">
        <v>2114</v>
      </c>
      <c r="C351" s="5">
        <v>991002</v>
      </c>
      <c r="D351" s="4">
        <v>40453</v>
      </c>
      <c r="E351" s="5">
        <v>324</v>
      </c>
      <c r="F351">
        <f>VLOOKUP(B351, 分群!A:G, 7, 0)</f>
        <v>2</v>
      </c>
    </row>
    <row r="352" spans="1:6">
      <c r="A352">
        <v>7553</v>
      </c>
      <c r="B352">
        <v>2114</v>
      </c>
      <c r="C352" s="5">
        <v>991122</v>
      </c>
      <c r="D352" s="4">
        <v>40504</v>
      </c>
      <c r="E352" s="5">
        <v>190</v>
      </c>
      <c r="F352">
        <f>VLOOKUP(B352, 分群!A:G, 7, 0)</f>
        <v>2</v>
      </c>
    </row>
    <row r="353" spans="1:6">
      <c r="A353">
        <v>7580</v>
      </c>
      <c r="B353">
        <v>2247</v>
      </c>
      <c r="C353" s="5">
        <v>980117</v>
      </c>
      <c r="D353" s="4">
        <v>39830</v>
      </c>
      <c r="E353" s="5">
        <v>318</v>
      </c>
      <c r="F353">
        <f>VLOOKUP(B353, 分群!A:G, 7, 0)</f>
        <v>6</v>
      </c>
    </row>
    <row r="354" spans="1:6">
      <c r="A354">
        <v>7581</v>
      </c>
      <c r="B354">
        <v>2247</v>
      </c>
      <c r="C354" s="5">
        <v>980110</v>
      </c>
      <c r="D354" s="4">
        <v>39823</v>
      </c>
      <c r="E354" s="5">
        <v>506</v>
      </c>
      <c r="F354">
        <f>VLOOKUP(B354, 分群!A:G, 7, 0)</f>
        <v>6</v>
      </c>
    </row>
    <row r="355" spans="1:6">
      <c r="A355">
        <v>7582</v>
      </c>
      <c r="B355">
        <v>2247</v>
      </c>
      <c r="C355" s="5">
        <v>980207</v>
      </c>
      <c r="D355" s="4">
        <v>39851</v>
      </c>
      <c r="E355" s="5">
        <v>319</v>
      </c>
      <c r="F355">
        <f>VLOOKUP(B355, 分群!A:G, 7, 0)</f>
        <v>6</v>
      </c>
    </row>
    <row r="356" spans="1:6">
      <c r="A356">
        <v>7583</v>
      </c>
      <c r="B356">
        <v>2247</v>
      </c>
      <c r="C356" s="5">
        <v>980411</v>
      </c>
      <c r="D356" s="4">
        <v>39914</v>
      </c>
      <c r="E356" s="5">
        <v>358</v>
      </c>
      <c r="F356">
        <f>VLOOKUP(B356, 分群!A:G, 7, 0)</f>
        <v>6</v>
      </c>
    </row>
    <row r="357" spans="1:6">
      <c r="A357">
        <v>7584</v>
      </c>
      <c r="B357">
        <v>2247</v>
      </c>
      <c r="C357" s="5">
        <v>980425</v>
      </c>
      <c r="D357" s="4">
        <v>39928</v>
      </c>
      <c r="E357" s="5">
        <v>289</v>
      </c>
      <c r="F357">
        <f>VLOOKUP(B357, 分群!A:G, 7, 0)</f>
        <v>6</v>
      </c>
    </row>
    <row r="358" spans="1:6">
      <c r="A358">
        <v>7585</v>
      </c>
      <c r="B358">
        <v>2247</v>
      </c>
      <c r="C358" s="5">
        <v>980807</v>
      </c>
      <c r="D358" s="4">
        <v>40032</v>
      </c>
      <c r="E358" s="5">
        <v>725</v>
      </c>
      <c r="F358">
        <f>VLOOKUP(B358, 分群!A:G, 7, 0)</f>
        <v>6</v>
      </c>
    </row>
    <row r="359" spans="1:6">
      <c r="A359">
        <v>7586</v>
      </c>
      <c r="B359">
        <v>2247</v>
      </c>
      <c r="C359" s="5">
        <v>980829</v>
      </c>
      <c r="D359" s="4">
        <v>40054</v>
      </c>
      <c r="E359" s="5">
        <v>897</v>
      </c>
      <c r="F359">
        <f>VLOOKUP(B359, 分群!A:G, 7, 0)</f>
        <v>6</v>
      </c>
    </row>
    <row r="360" spans="1:6">
      <c r="A360">
        <v>7587</v>
      </c>
      <c r="B360">
        <v>2247</v>
      </c>
      <c r="C360" s="5">
        <v>981010</v>
      </c>
      <c r="D360" s="4">
        <v>40096</v>
      </c>
      <c r="E360" s="5">
        <v>319</v>
      </c>
      <c r="F360">
        <f>VLOOKUP(B360, 分群!A:G, 7, 0)</f>
        <v>6</v>
      </c>
    </row>
    <row r="361" spans="1:6">
      <c r="A361">
        <v>7588</v>
      </c>
      <c r="B361">
        <v>2247</v>
      </c>
      <c r="C361" s="5">
        <v>990905</v>
      </c>
      <c r="D361" s="4">
        <v>40426</v>
      </c>
      <c r="E361" s="5">
        <v>415</v>
      </c>
      <c r="F361">
        <f>VLOOKUP(B361, 分群!A:G, 7, 0)</f>
        <v>6</v>
      </c>
    </row>
    <row r="362" spans="1:6">
      <c r="A362">
        <v>7720</v>
      </c>
      <c r="B362">
        <v>2927</v>
      </c>
      <c r="C362" s="5">
        <v>980524</v>
      </c>
      <c r="D362" s="4">
        <v>39957</v>
      </c>
      <c r="E362" s="5">
        <v>694</v>
      </c>
      <c r="F362">
        <f>VLOOKUP(B362, 分群!A:G, 7, 0)</f>
        <v>4</v>
      </c>
    </row>
    <row r="363" spans="1:6">
      <c r="A363">
        <v>7721</v>
      </c>
      <c r="B363">
        <v>2927</v>
      </c>
      <c r="C363" s="5">
        <v>980702</v>
      </c>
      <c r="D363" s="4">
        <v>39996</v>
      </c>
      <c r="E363" s="5">
        <v>295</v>
      </c>
      <c r="F363">
        <f>VLOOKUP(B363, 分群!A:G, 7, 0)</f>
        <v>4</v>
      </c>
    </row>
    <row r="364" spans="1:6">
      <c r="A364">
        <v>7897</v>
      </c>
      <c r="B364">
        <v>2951</v>
      </c>
      <c r="C364" s="5">
        <v>990718</v>
      </c>
      <c r="D364" s="4">
        <v>40377</v>
      </c>
      <c r="E364" s="5">
        <v>299</v>
      </c>
      <c r="F364">
        <f>VLOOKUP(B364, 分群!A:G, 7, 0)</f>
        <v>5</v>
      </c>
    </row>
    <row r="365" spans="1:6">
      <c r="A365">
        <v>8050</v>
      </c>
      <c r="B365">
        <v>2520</v>
      </c>
      <c r="C365" s="5">
        <v>980504</v>
      </c>
      <c r="D365" s="4">
        <v>39937</v>
      </c>
      <c r="E365" s="5">
        <v>473</v>
      </c>
      <c r="F365">
        <f>VLOOKUP(B365, 分群!A:G, 7, 0)</f>
        <v>5</v>
      </c>
    </row>
    <row r="366" spans="1:6">
      <c r="A366">
        <v>8051</v>
      </c>
      <c r="B366">
        <v>2520</v>
      </c>
      <c r="C366" s="5">
        <v>981212</v>
      </c>
      <c r="D366" s="4">
        <v>40159</v>
      </c>
      <c r="E366" s="5">
        <v>1195</v>
      </c>
      <c r="F366">
        <f>VLOOKUP(B366, 分群!A:G, 7, 0)</f>
        <v>5</v>
      </c>
    </row>
    <row r="367" spans="1:6">
      <c r="A367">
        <v>8202</v>
      </c>
      <c r="B367">
        <v>2633</v>
      </c>
      <c r="C367" s="5">
        <v>980309</v>
      </c>
      <c r="D367" s="4">
        <v>39881</v>
      </c>
      <c r="E367" s="5">
        <v>225</v>
      </c>
      <c r="F367">
        <f>VLOOKUP(B367, 分群!A:G, 7, 0)</f>
        <v>5</v>
      </c>
    </row>
    <row r="368" spans="1:6">
      <c r="A368">
        <v>8256</v>
      </c>
      <c r="B368">
        <v>2120</v>
      </c>
      <c r="C368" s="5">
        <v>990110</v>
      </c>
      <c r="D368" s="4">
        <v>40188</v>
      </c>
      <c r="E368" s="5">
        <v>604</v>
      </c>
      <c r="F368">
        <f>VLOOKUP(B368, 分群!A:G, 7, 0)</f>
        <v>6</v>
      </c>
    </row>
    <row r="369" spans="1:6">
      <c r="A369">
        <v>8257</v>
      </c>
      <c r="B369">
        <v>2120</v>
      </c>
      <c r="C369" s="5">
        <v>990327</v>
      </c>
      <c r="D369" s="4">
        <v>40264</v>
      </c>
      <c r="E369" s="5">
        <v>334</v>
      </c>
      <c r="F369">
        <f>VLOOKUP(B369, 分群!A:G, 7, 0)</f>
        <v>6</v>
      </c>
    </row>
    <row r="370" spans="1:6">
      <c r="A370">
        <v>8258</v>
      </c>
      <c r="B370">
        <v>2120</v>
      </c>
      <c r="C370" s="5">
        <v>991104</v>
      </c>
      <c r="D370" s="4">
        <v>40486</v>
      </c>
      <c r="E370" s="5">
        <v>305</v>
      </c>
      <c r="F370">
        <f>VLOOKUP(B370, 分群!A:G, 7, 0)</f>
        <v>6</v>
      </c>
    </row>
    <row r="371" spans="1:6">
      <c r="A371">
        <v>8264</v>
      </c>
      <c r="B371">
        <v>2121</v>
      </c>
      <c r="C371" s="5">
        <v>990720</v>
      </c>
      <c r="D371" s="4">
        <v>40379</v>
      </c>
      <c r="E371" s="5">
        <v>519</v>
      </c>
      <c r="F371">
        <f>VLOOKUP(B371, 分群!A:G, 7, 0)</f>
        <v>2</v>
      </c>
    </row>
    <row r="372" spans="1:6">
      <c r="A372">
        <v>8406</v>
      </c>
      <c r="B372">
        <v>2569</v>
      </c>
      <c r="C372" s="5">
        <v>980607</v>
      </c>
      <c r="D372" s="4">
        <v>39971</v>
      </c>
      <c r="E372" s="5">
        <v>1496</v>
      </c>
      <c r="F372">
        <f>VLOOKUP(B372, 分群!A:G, 7, 0)</f>
        <v>5</v>
      </c>
    </row>
    <row r="373" spans="1:6">
      <c r="A373">
        <v>8409</v>
      </c>
      <c r="B373">
        <v>2660</v>
      </c>
      <c r="C373" s="5">
        <v>981119</v>
      </c>
      <c r="D373" s="4">
        <v>40136</v>
      </c>
      <c r="E373" s="5">
        <v>363</v>
      </c>
      <c r="F373">
        <f>VLOOKUP(B373, 分群!A:G, 7, 0)</f>
        <v>4</v>
      </c>
    </row>
    <row r="374" spans="1:6">
      <c r="A374">
        <v>8410</v>
      </c>
      <c r="B374">
        <v>2660</v>
      </c>
      <c r="C374" s="5">
        <v>991104</v>
      </c>
      <c r="D374" s="4">
        <v>40486</v>
      </c>
      <c r="E374" s="5">
        <v>484</v>
      </c>
      <c r="F374">
        <f>VLOOKUP(B374, 分群!A:G, 7, 0)</f>
        <v>4</v>
      </c>
    </row>
    <row r="375" spans="1:6">
      <c r="A375">
        <v>8452</v>
      </c>
      <c r="B375">
        <v>2889</v>
      </c>
      <c r="C375" s="5">
        <v>990119</v>
      </c>
      <c r="D375" s="4">
        <v>40197</v>
      </c>
      <c r="E375" s="5">
        <v>340</v>
      </c>
      <c r="F375">
        <f>VLOOKUP(B375, 分群!A:G, 7, 0)</f>
        <v>4</v>
      </c>
    </row>
    <row r="376" spans="1:6">
      <c r="A376">
        <v>8457</v>
      </c>
      <c r="B376">
        <v>2657</v>
      </c>
      <c r="C376" s="5">
        <v>981101</v>
      </c>
      <c r="D376" s="4">
        <v>40118</v>
      </c>
      <c r="E376" s="5">
        <v>820</v>
      </c>
      <c r="F376">
        <f>VLOOKUP(B376, 分群!A:G, 7, 0)</f>
        <v>5</v>
      </c>
    </row>
    <row r="377" spans="1:6">
      <c r="A377">
        <v>8482</v>
      </c>
      <c r="B377">
        <v>2033</v>
      </c>
      <c r="C377" s="5">
        <v>980804</v>
      </c>
      <c r="D377" s="4">
        <v>40029</v>
      </c>
      <c r="E377" s="5">
        <v>1926</v>
      </c>
      <c r="F377">
        <f>VLOOKUP(B377, 分群!A:G, 7, 0)</f>
        <v>5</v>
      </c>
    </row>
    <row r="378" spans="1:6">
      <c r="A378">
        <v>8685</v>
      </c>
      <c r="B378">
        <v>2806</v>
      </c>
      <c r="C378" s="5">
        <v>981226</v>
      </c>
      <c r="D378" s="4">
        <v>40173</v>
      </c>
      <c r="E378" s="5">
        <v>1966</v>
      </c>
      <c r="F378">
        <f>VLOOKUP(B378, 分群!A:G, 7, 0)</f>
        <v>5</v>
      </c>
    </row>
    <row r="379" spans="1:6">
      <c r="A379">
        <v>8694</v>
      </c>
      <c r="B379">
        <v>2072</v>
      </c>
      <c r="C379" s="5">
        <v>980820</v>
      </c>
      <c r="D379" s="4">
        <v>40045</v>
      </c>
      <c r="E379" s="5">
        <v>577</v>
      </c>
      <c r="F379">
        <f>VLOOKUP(B379, 分群!A:G, 7, 0)</f>
        <v>5</v>
      </c>
    </row>
    <row r="380" spans="1:6">
      <c r="A380">
        <v>8695</v>
      </c>
      <c r="B380">
        <v>2072</v>
      </c>
      <c r="C380" s="5">
        <v>980826</v>
      </c>
      <c r="D380" s="4">
        <v>40051</v>
      </c>
      <c r="E380" s="5">
        <v>1427</v>
      </c>
      <c r="F380">
        <f>VLOOKUP(B380, 分群!A:G, 7, 0)</f>
        <v>5</v>
      </c>
    </row>
    <row r="381" spans="1:6">
      <c r="A381">
        <v>8763</v>
      </c>
      <c r="B381">
        <v>2140</v>
      </c>
      <c r="C381" s="5">
        <v>980429</v>
      </c>
      <c r="D381" s="4">
        <v>39932</v>
      </c>
      <c r="E381" s="5">
        <v>537</v>
      </c>
      <c r="F381">
        <f>VLOOKUP(B381, 分群!A:G, 7, 0)</f>
        <v>1</v>
      </c>
    </row>
    <row r="382" spans="1:6">
      <c r="A382">
        <v>8877</v>
      </c>
      <c r="B382">
        <v>2880</v>
      </c>
      <c r="C382" s="5">
        <v>980830</v>
      </c>
      <c r="D382" s="4">
        <v>40055</v>
      </c>
      <c r="E382" s="5">
        <v>362</v>
      </c>
      <c r="F382">
        <f>VLOOKUP(B382, 分群!A:G, 7, 0)</f>
        <v>5</v>
      </c>
    </row>
    <row r="383" spans="1:6">
      <c r="A383">
        <v>8878</v>
      </c>
      <c r="B383">
        <v>2880</v>
      </c>
      <c r="C383" s="5">
        <v>991030</v>
      </c>
      <c r="D383" s="4">
        <v>40481</v>
      </c>
      <c r="E383" s="5">
        <v>564</v>
      </c>
      <c r="F383">
        <f>VLOOKUP(B383, 分群!A:G, 7, 0)</f>
        <v>5</v>
      </c>
    </row>
    <row r="384" spans="1:6">
      <c r="A384">
        <v>8879</v>
      </c>
      <c r="B384">
        <v>2880</v>
      </c>
      <c r="C384" s="5">
        <v>991225</v>
      </c>
      <c r="D384" s="4">
        <v>40537</v>
      </c>
      <c r="E384" s="5">
        <v>565</v>
      </c>
      <c r="F384">
        <f>VLOOKUP(B384, 分群!A:G, 7, 0)</f>
        <v>5</v>
      </c>
    </row>
    <row r="385" spans="1:6">
      <c r="A385">
        <v>9004</v>
      </c>
      <c r="B385">
        <v>2984</v>
      </c>
      <c r="C385" s="5">
        <v>980816</v>
      </c>
      <c r="D385" s="4">
        <v>40041</v>
      </c>
      <c r="E385" s="5">
        <v>1005</v>
      </c>
      <c r="F385">
        <f>VLOOKUP(B385, 分群!A:G, 7, 0)</f>
        <v>5</v>
      </c>
    </row>
    <row r="386" spans="1:6">
      <c r="A386">
        <v>9092</v>
      </c>
      <c r="B386">
        <v>2013</v>
      </c>
      <c r="C386" s="5">
        <v>980514</v>
      </c>
      <c r="D386" s="4">
        <v>39947</v>
      </c>
      <c r="E386" s="5">
        <v>376</v>
      </c>
      <c r="F386">
        <f>VLOOKUP(B386, 分群!A:G, 7, 0)</f>
        <v>4</v>
      </c>
    </row>
    <row r="387" spans="1:6">
      <c r="A387">
        <v>9093</v>
      </c>
      <c r="B387">
        <v>2013</v>
      </c>
      <c r="C387" s="5">
        <v>980930</v>
      </c>
      <c r="D387" s="4">
        <v>40086</v>
      </c>
      <c r="E387" s="5">
        <v>591</v>
      </c>
      <c r="F387">
        <f>VLOOKUP(B387, 分群!A:G, 7, 0)</f>
        <v>4</v>
      </c>
    </row>
    <row r="388" spans="1:6">
      <c r="A388">
        <v>9094</v>
      </c>
      <c r="B388">
        <v>2013</v>
      </c>
      <c r="C388" s="5">
        <v>981103</v>
      </c>
      <c r="D388" s="4">
        <v>40120</v>
      </c>
      <c r="E388" s="5">
        <v>234</v>
      </c>
      <c r="F388">
        <f>VLOOKUP(B388, 分群!A:G, 7, 0)</f>
        <v>4</v>
      </c>
    </row>
    <row r="389" spans="1:6">
      <c r="A389">
        <v>9095</v>
      </c>
      <c r="B389">
        <v>2013</v>
      </c>
      <c r="C389" s="5">
        <v>990825</v>
      </c>
      <c r="D389" s="4">
        <v>40415</v>
      </c>
      <c r="E389" s="5">
        <v>1494</v>
      </c>
      <c r="F389">
        <f>VLOOKUP(B389, 分群!A:G, 7, 0)</f>
        <v>4</v>
      </c>
    </row>
    <row r="390" spans="1:6">
      <c r="A390">
        <v>9096</v>
      </c>
      <c r="B390">
        <v>2013</v>
      </c>
      <c r="C390" s="5">
        <v>991119</v>
      </c>
      <c r="D390" s="4">
        <v>40501</v>
      </c>
      <c r="E390" s="5">
        <v>520</v>
      </c>
      <c r="F390">
        <f>VLOOKUP(B390, 分群!A:G, 7, 0)</f>
        <v>4</v>
      </c>
    </row>
    <row r="391" spans="1:6">
      <c r="A391">
        <v>9126</v>
      </c>
      <c r="B391">
        <v>2172</v>
      </c>
      <c r="C391" s="5">
        <v>980303</v>
      </c>
      <c r="D391" s="4">
        <v>39875</v>
      </c>
      <c r="E391" s="5">
        <v>1840</v>
      </c>
      <c r="F391">
        <f>VLOOKUP(B391, 分群!A:G, 7, 0)</f>
        <v>5</v>
      </c>
    </row>
    <row r="392" spans="1:6">
      <c r="A392">
        <v>9148</v>
      </c>
      <c r="B392">
        <v>2042</v>
      </c>
      <c r="C392" s="5">
        <v>980821</v>
      </c>
      <c r="D392" s="4">
        <v>40046</v>
      </c>
      <c r="E392" s="5">
        <v>344</v>
      </c>
      <c r="F392">
        <f>VLOOKUP(B392, 分群!A:G, 7, 0)</f>
        <v>6</v>
      </c>
    </row>
    <row r="393" spans="1:6">
      <c r="A393">
        <v>9149</v>
      </c>
      <c r="B393">
        <v>2042</v>
      </c>
      <c r="C393" s="5">
        <v>980821</v>
      </c>
      <c r="D393" s="4">
        <v>40046</v>
      </c>
      <c r="E393" s="5">
        <v>507</v>
      </c>
      <c r="F393">
        <f>VLOOKUP(B393, 分群!A:G, 7, 0)</f>
        <v>6</v>
      </c>
    </row>
    <row r="394" spans="1:6">
      <c r="A394">
        <v>9152</v>
      </c>
      <c r="B394">
        <v>2595</v>
      </c>
      <c r="C394" s="5">
        <v>980218</v>
      </c>
      <c r="D394" s="4">
        <v>39862</v>
      </c>
      <c r="E394" s="5">
        <v>1169</v>
      </c>
      <c r="F394">
        <f>VLOOKUP(B394, 分群!A:G, 7, 0)</f>
        <v>4</v>
      </c>
    </row>
    <row r="395" spans="1:6">
      <c r="A395">
        <v>9153</v>
      </c>
      <c r="B395">
        <v>2595</v>
      </c>
      <c r="C395" s="5">
        <v>980304</v>
      </c>
      <c r="D395" s="4">
        <v>39876</v>
      </c>
      <c r="E395" s="5">
        <v>1753</v>
      </c>
      <c r="F395">
        <f>VLOOKUP(B395, 分群!A:G, 7, 0)</f>
        <v>4</v>
      </c>
    </row>
    <row r="396" spans="1:6">
      <c r="A396">
        <v>9255</v>
      </c>
      <c r="B396">
        <v>2367</v>
      </c>
      <c r="C396" s="5">
        <v>980120</v>
      </c>
      <c r="D396" s="4">
        <v>39833</v>
      </c>
      <c r="E396" s="5">
        <v>566</v>
      </c>
      <c r="F396">
        <f>VLOOKUP(B396, 分群!A:G, 7, 0)</f>
        <v>4</v>
      </c>
    </row>
    <row r="397" spans="1:6">
      <c r="A397">
        <v>9256</v>
      </c>
      <c r="B397">
        <v>2367</v>
      </c>
      <c r="C397" s="5">
        <v>990727</v>
      </c>
      <c r="D397" s="4">
        <v>40386</v>
      </c>
      <c r="E397" s="5">
        <v>219</v>
      </c>
      <c r="F397">
        <f>VLOOKUP(B397, 分群!A:G, 7, 0)</f>
        <v>4</v>
      </c>
    </row>
    <row r="398" spans="1:6">
      <c r="A398">
        <v>9257</v>
      </c>
      <c r="B398">
        <v>2367</v>
      </c>
      <c r="C398" s="5">
        <v>990825</v>
      </c>
      <c r="D398" s="4">
        <v>40415</v>
      </c>
      <c r="E398" s="5">
        <v>267</v>
      </c>
      <c r="F398">
        <f>VLOOKUP(B398, 分群!A:G, 7, 0)</f>
        <v>4</v>
      </c>
    </row>
    <row r="399" spans="1:6">
      <c r="A399">
        <v>9258</v>
      </c>
      <c r="B399">
        <v>2289</v>
      </c>
      <c r="C399" s="5">
        <v>990926</v>
      </c>
      <c r="D399" s="4">
        <v>40447</v>
      </c>
      <c r="E399" s="5">
        <v>336</v>
      </c>
      <c r="F399">
        <f>VLOOKUP(B399, 分群!A:G, 7, 0)</f>
        <v>5</v>
      </c>
    </row>
    <row r="400" spans="1:6">
      <c r="A400">
        <v>9308</v>
      </c>
      <c r="B400">
        <v>2386</v>
      </c>
      <c r="C400" s="5">
        <v>980211</v>
      </c>
      <c r="D400" s="4">
        <v>39855</v>
      </c>
      <c r="E400" s="5">
        <v>739</v>
      </c>
      <c r="F400">
        <f>VLOOKUP(B400, 分群!A:G, 7, 0)</f>
        <v>5</v>
      </c>
    </row>
    <row r="401" spans="1:6">
      <c r="A401">
        <v>9414</v>
      </c>
      <c r="B401">
        <v>2813</v>
      </c>
      <c r="C401" s="5">
        <v>980411</v>
      </c>
      <c r="D401" s="4">
        <v>39914</v>
      </c>
      <c r="E401" s="5">
        <v>403</v>
      </c>
      <c r="F401">
        <f>VLOOKUP(B401, 分群!A:G, 7, 0)</f>
        <v>5</v>
      </c>
    </row>
    <row r="402" spans="1:6">
      <c r="A402">
        <v>9415</v>
      </c>
      <c r="B402">
        <v>2453</v>
      </c>
      <c r="C402" s="5">
        <v>980903</v>
      </c>
      <c r="D402" s="4">
        <v>40059</v>
      </c>
      <c r="E402" s="5">
        <v>330</v>
      </c>
      <c r="F402">
        <f>VLOOKUP(B402, 分群!A:G, 7, 0)</f>
        <v>2</v>
      </c>
    </row>
    <row r="403" spans="1:6">
      <c r="A403">
        <v>9475</v>
      </c>
      <c r="B403">
        <v>2775</v>
      </c>
      <c r="C403" s="5">
        <v>990121</v>
      </c>
      <c r="D403" s="4">
        <v>40199</v>
      </c>
      <c r="E403" s="5">
        <v>868</v>
      </c>
      <c r="F403">
        <f>VLOOKUP(B403, 分群!A:G, 7, 0)</f>
        <v>5</v>
      </c>
    </row>
    <row r="404" spans="1:6">
      <c r="A404">
        <v>9476</v>
      </c>
      <c r="B404">
        <v>2775</v>
      </c>
      <c r="C404" s="5">
        <v>990121</v>
      </c>
      <c r="D404" s="4">
        <v>40199</v>
      </c>
      <c r="E404" s="5">
        <v>764</v>
      </c>
      <c r="F404">
        <f>VLOOKUP(B404, 分群!A:G, 7, 0)</f>
        <v>5</v>
      </c>
    </row>
    <row r="405" spans="1:6">
      <c r="A405">
        <v>9477</v>
      </c>
      <c r="B405">
        <v>2775</v>
      </c>
      <c r="C405" s="5">
        <v>991005</v>
      </c>
      <c r="D405" s="4">
        <v>40456</v>
      </c>
      <c r="E405" s="5">
        <v>339</v>
      </c>
      <c r="F405">
        <f>VLOOKUP(B405, 分群!A:G, 7, 0)</f>
        <v>5</v>
      </c>
    </row>
    <row r="406" spans="1:6">
      <c r="A406">
        <v>9585</v>
      </c>
      <c r="B406">
        <v>2387</v>
      </c>
      <c r="C406" s="5">
        <v>980806</v>
      </c>
      <c r="D406" s="4">
        <v>40031</v>
      </c>
      <c r="E406" s="5">
        <v>520</v>
      </c>
      <c r="F406">
        <f>VLOOKUP(B406, 分群!A:G, 7, 0)</f>
        <v>1</v>
      </c>
    </row>
    <row r="407" spans="1:6">
      <c r="A407">
        <v>9623</v>
      </c>
      <c r="B407">
        <v>2609</v>
      </c>
      <c r="C407" s="5">
        <v>981206</v>
      </c>
      <c r="D407" s="4">
        <v>40153</v>
      </c>
      <c r="E407" s="5">
        <v>1062</v>
      </c>
      <c r="F407">
        <f>VLOOKUP(B407, 分群!A:G, 7, 0)</f>
        <v>5</v>
      </c>
    </row>
    <row r="408" spans="1:6">
      <c r="A408">
        <v>9801</v>
      </c>
      <c r="B408">
        <v>2957</v>
      </c>
      <c r="C408" s="5">
        <v>980930</v>
      </c>
      <c r="D408" s="4">
        <v>40086</v>
      </c>
      <c r="E408" s="5">
        <v>2050</v>
      </c>
      <c r="F408">
        <f>VLOOKUP(B408, 分群!A:G, 7, 0)</f>
        <v>5</v>
      </c>
    </row>
    <row r="409" spans="1:6">
      <c r="A409">
        <v>9802</v>
      </c>
      <c r="B409">
        <v>2957</v>
      </c>
      <c r="C409" s="5">
        <v>981114</v>
      </c>
      <c r="D409" s="4">
        <v>40131</v>
      </c>
      <c r="E409" s="5">
        <v>569</v>
      </c>
      <c r="F409">
        <f>VLOOKUP(B409, 分群!A:G, 7, 0)</f>
        <v>5</v>
      </c>
    </row>
    <row r="410" spans="1:6">
      <c r="A410">
        <v>9803</v>
      </c>
      <c r="B410">
        <v>2957</v>
      </c>
      <c r="C410" s="5">
        <v>990110</v>
      </c>
      <c r="D410" s="4">
        <v>40188</v>
      </c>
      <c r="E410" s="5">
        <v>1184</v>
      </c>
      <c r="F410">
        <f>VLOOKUP(B410, 分群!A:G, 7, 0)</f>
        <v>5</v>
      </c>
    </row>
    <row r="411" spans="1:6">
      <c r="A411">
        <v>9804</v>
      </c>
      <c r="B411">
        <v>2957</v>
      </c>
      <c r="C411" s="5">
        <v>990515</v>
      </c>
      <c r="D411" s="4">
        <v>40313</v>
      </c>
      <c r="E411" s="5">
        <v>978</v>
      </c>
      <c r="F411">
        <f>VLOOKUP(B411, 分群!A:G, 7, 0)</f>
        <v>5</v>
      </c>
    </row>
    <row r="412" spans="1:6">
      <c r="A412">
        <v>9805</v>
      </c>
      <c r="B412">
        <v>2957</v>
      </c>
      <c r="C412" s="5">
        <v>990721</v>
      </c>
      <c r="D412" s="4">
        <v>40380</v>
      </c>
      <c r="E412" s="5">
        <v>605</v>
      </c>
      <c r="F412">
        <f>VLOOKUP(B412, 分群!A:G, 7, 0)</f>
        <v>5</v>
      </c>
    </row>
    <row r="413" spans="1:6">
      <c r="A413">
        <v>9821</v>
      </c>
      <c r="B413">
        <v>2906</v>
      </c>
      <c r="C413" s="5">
        <v>980502</v>
      </c>
      <c r="D413" s="4">
        <v>39935</v>
      </c>
      <c r="E413" s="5">
        <v>1146</v>
      </c>
      <c r="F413">
        <f>VLOOKUP(B413, 分群!A:G, 7, 0)</f>
        <v>4</v>
      </c>
    </row>
    <row r="414" spans="1:6">
      <c r="A414">
        <v>9822</v>
      </c>
      <c r="B414">
        <v>2906</v>
      </c>
      <c r="C414" s="5">
        <v>980620</v>
      </c>
      <c r="D414" s="4">
        <v>39984</v>
      </c>
      <c r="E414" s="5">
        <v>1520</v>
      </c>
      <c r="F414">
        <f>VLOOKUP(B414, 分群!A:G, 7, 0)</f>
        <v>4</v>
      </c>
    </row>
    <row r="415" spans="1:6">
      <c r="A415">
        <v>9823</v>
      </c>
      <c r="B415">
        <v>2049</v>
      </c>
      <c r="C415" s="5">
        <v>980530</v>
      </c>
      <c r="D415" s="4">
        <v>39963</v>
      </c>
      <c r="E415" s="5">
        <v>400</v>
      </c>
      <c r="F415">
        <f>VLOOKUP(B415, 分群!A:G, 7, 0)</f>
        <v>3</v>
      </c>
    </row>
    <row r="416" spans="1:6">
      <c r="A416">
        <v>9930</v>
      </c>
      <c r="B416">
        <v>2748</v>
      </c>
      <c r="C416" s="5">
        <v>990112</v>
      </c>
      <c r="D416" s="4">
        <v>40190</v>
      </c>
      <c r="E416" s="5">
        <v>1083</v>
      </c>
      <c r="F416">
        <f>VLOOKUP(B416, 分群!A:G, 7, 0)</f>
        <v>5</v>
      </c>
    </row>
    <row r="417" spans="1:6">
      <c r="A417">
        <v>9931</v>
      </c>
      <c r="B417">
        <v>2748</v>
      </c>
      <c r="C417" s="5">
        <v>990119</v>
      </c>
      <c r="D417" s="4">
        <v>40197</v>
      </c>
      <c r="E417" s="5">
        <v>267</v>
      </c>
      <c r="F417">
        <f>VLOOKUP(B417, 分群!A:G, 7, 0)</f>
        <v>5</v>
      </c>
    </row>
    <row r="418" spans="1:6">
      <c r="A418">
        <v>9932</v>
      </c>
      <c r="B418">
        <v>2748</v>
      </c>
      <c r="C418" s="5">
        <v>990712</v>
      </c>
      <c r="D418" s="4">
        <v>40371</v>
      </c>
      <c r="E418" s="5">
        <v>748</v>
      </c>
      <c r="F418">
        <f>VLOOKUP(B418, 分群!A:G, 7, 0)</f>
        <v>5</v>
      </c>
    </row>
    <row r="419" spans="1:6">
      <c r="A419">
        <v>9933</v>
      </c>
      <c r="B419">
        <v>2748</v>
      </c>
      <c r="C419" s="5">
        <v>990802</v>
      </c>
      <c r="D419" s="4">
        <v>40392</v>
      </c>
      <c r="E419" s="5">
        <v>497</v>
      </c>
      <c r="F419">
        <f>VLOOKUP(B419, 分群!A:G, 7, 0)</f>
        <v>5</v>
      </c>
    </row>
    <row r="420" spans="1:6">
      <c r="A420">
        <v>9934</v>
      </c>
      <c r="B420">
        <v>2748</v>
      </c>
      <c r="C420" s="5">
        <v>991205</v>
      </c>
      <c r="D420" s="4">
        <v>40517</v>
      </c>
      <c r="E420" s="5">
        <v>318</v>
      </c>
      <c r="F420">
        <f>VLOOKUP(B420, 分群!A:G, 7, 0)</f>
        <v>5</v>
      </c>
    </row>
    <row r="421" spans="1:6">
      <c r="A421">
        <v>9938</v>
      </c>
      <c r="B421">
        <v>2484</v>
      </c>
      <c r="C421" s="5">
        <v>990528</v>
      </c>
      <c r="D421" s="4">
        <v>40326</v>
      </c>
      <c r="E421" s="5">
        <v>485</v>
      </c>
      <c r="F421">
        <f>VLOOKUP(B421, 分群!A:G, 7, 0)</f>
        <v>2</v>
      </c>
    </row>
    <row r="422" spans="1:6">
      <c r="A422">
        <v>9939</v>
      </c>
      <c r="B422">
        <v>2484</v>
      </c>
      <c r="C422" s="5">
        <v>990629</v>
      </c>
      <c r="D422" s="4">
        <v>40358</v>
      </c>
      <c r="E422" s="5">
        <v>139</v>
      </c>
      <c r="F422">
        <f>VLOOKUP(B422, 分群!A:G, 7, 0)</f>
        <v>2</v>
      </c>
    </row>
    <row r="423" spans="1:6">
      <c r="A423">
        <v>10015</v>
      </c>
      <c r="B423">
        <v>2947</v>
      </c>
      <c r="C423" s="5">
        <v>990804</v>
      </c>
      <c r="D423" s="4">
        <v>40394</v>
      </c>
      <c r="E423" s="5">
        <v>115</v>
      </c>
      <c r="F423">
        <f>VLOOKUP(B423, 分群!A:G, 7, 0)</f>
        <v>2</v>
      </c>
    </row>
    <row r="424" spans="1:6">
      <c r="A424">
        <v>10017</v>
      </c>
      <c r="B424">
        <v>2006</v>
      </c>
      <c r="C424" s="5">
        <v>990930</v>
      </c>
      <c r="D424" s="4">
        <v>40451</v>
      </c>
      <c r="E424" s="5">
        <v>869</v>
      </c>
      <c r="F424">
        <f>VLOOKUP(B424, 分群!A:G, 7, 0)</f>
        <v>5</v>
      </c>
    </row>
    <row r="425" spans="1:6">
      <c r="A425">
        <v>10092</v>
      </c>
      <c r="B425">
        <v>2104</v>
      </c>
      <c r="C425" s="5">
        <v>980131</v>
      </c>
      <c r="D425" s="4">
        <v>39844</v>
      </c>
      <c r="E425" s="5">
        <v>984</v>
      </c>
      <c r="F425">
        <f>VLOOKUP(B425, 分群!A:G, 7, 0)</f>
        <v>5</v>
      </c>
    </row>
    <row r="426" spans="1:6">
      <c r="A426">
        <v>10093</v>
      </c>
      <c r="B426">
        <v>2104</v>
      </c>
      <c r="C426" s="5">
        <v>980301</v>
      </c>
      <c r="D426" s="4">
        <v>39873</v>
      </c>
      <c r="E426" s="5">
        <v>683</v>
      </c>
      <c r="F426">
        <f>VLOOKUP(B426, 分群!A:G, 7, 0)</f>
        <v>5</v>
      </c>
    </row>
    <row r="427" spans="1:6">
      <c r="A427">
        <v>10094</v>
      </c>
      <c r="B427">
        <v>2104</v>
      </c>
      <c r="C427" s="5">
        <v>980905</v>
      </c>
      <c r="D427" s="4">
        <v>40061</v>
      </c>
      <c r="E427" s="5">
        <v>693</v>
      </c>
      <c r="F427">
        <f>VLOOKUP(B427, 分群!A:G, 7, 0)</f>
        <v>5</v>
      </c>
    </row>
    <row r="428" spans="1:6">
      <c r="A428">
        <v>10095</v>
      </c>
      <c r="B428">
        <v>2104</v>
      </c>
      <c r="C428" s="5">
        <v>981115</v>
      </c>
      <c r="D428" s="4">
        <v>40132</v>
      </c>
      <c r="E428" s="5">
        <v>856</v>
      </c>
      <c r="F428">
        <f>VLOOKUP(B428, 分群!A:G, 7, 0)</f>
        <v>5</v>
      </c>
    </row>
    <row r="429" spans="1:6">
      <c r="A429">
        <v>10096</v>
      </c>
      <c r="B429">
        <v>2104</v>
      </c>
      <c r="C429" s="5">
        <v>990907</v>
      </c>
      <c r="D429" s="4">
        <v>40428</v>
      </c>
      <c r="E429" s="5">
        <v>937</v>
      </c>
      <c r="F429">
        <f>VLOOKUP(B429, 分群!A:G, 7, 0)</f>
        <v>5</v>
      </c>
    </row>
    <row r="430" spans="1:6">
      <c r="A430">
        <v>10097</v>
      </c>
      <c r="B430">
        <v>2104</v>
      </c>
      <c r="C430" s="5">
        <v>990915</v>
      </c>
      <c r="D430" s="4">
        <v>40436</v>
      </c>
      <c r="E430" s="5">
        <v>1440</v>
      </c>
      <c r="F430">
        <f>VLOOKUP(B430, 分群!A:G, 7, 0)</f>
        <v>5</v>
      </c>
    </row>
    <row r="431" spans="1:6">
      <c r="A431">
        <v>10098</v>
      </c>
      <c r="B431">
        <v>2104</v>
      </c>
      <c r="C431" s="5">
        <v>991229</v>
      </c>
      <c r="D431" s="4">
        <v>40541</v>
      </c>
      <c r="E431" s="5">
        <v>982</v>
      </c>
      <c r="F431">
        <f>VLOOKUP(B431, 分群!A:G, 7, 0)</f>
        <v>5</v>
      </c>
    </row>
    <row r="432" spans="1:6">
      <c r="A432">
        <v>10133</v>
      </c>
      <c r="B432">
        <v>2854</v>
      </c>
      <c r="C432" s="5">
        <v>980123</v>
      </c>
      <c r="D432" s="4">
        <v>39836</v>
      </c>
      <c r="E432" s="5">
        <v>1411</v>
      </c>
      <c r="F432">
        <f>VLOOKUP(B432, 分群!A:G, 7, 0)</f>
        <v>2</v>
      </c>
    </row>
    <row r="433" spans="1:6">
      <c r="A433">
        <v>10335</v>
      </c>
      <c r="B433">
        <v>3872</v>
      </c>
      <c r="C433" s="5">
        <v>980826</v>
      </c>
      <c r="D433" s="4">
        <v>40051</v>
      </c>
      <c r="E433" s="5">
        <v>740</v>
      </c>
      <c r="F433">
        <f>VLOOKUP(B433, 分群!A:G, 7, 0)</f>
        <v>5</v>
      </c>
    </row>
    <row r="434" spans="1:6">
      <c r="A434">
        <v>10339</v>
      </c>
      <c r="B434">
        <v>3314</v>
      </c>
      <c r="C434" s="5">
        <v>980123</v>
      </c>
      <c r="D434" s="4">
        <v>39836</v>
      </c>
      <c r="E434" s="5">
        <v>2544</v>
      </c>
      <c r="F434">
        <f>VLOOKUP(B434, 分群!A:G, 7, 0)</f>
        <v>6</v>
      </c>
    </row>
    <row r="435" spans="1:6">
      <c r="A435">
        <v>10375</v>
      </c>
      <c r="B435">
        <v>3223</v>
      </c>
      <c r="C435" s="5">
        <v>990530</v>
      </c>
      <c r="D435" s="4">
        <v>40328</v>
      </c>
      <c r="E435" s="5">
        <v>498</v>
      </c>
      <c r="F435">
        <f>VLOOKUP(B435, 分群!A:G, 7, 0)</f>
        <v>5</v>
      </c>
    </row>
    <row r="436" spans="1:6">
      <c r="A436">
        <v>10378</v>
      </c>
      <c r="B436">
        <v>3928</v>
      </c>
      <c r="C436" s="5">
        <v>990213</v>
      </c>
      <c r="D436" s="4">
        <v>40222</v>
      </c>
      <c r="E436" s="5">
        <v>525</v>
      </c>
      <c r="F436">
        <f>VLOOKUP(B436, 分群!A:G, 7, 0)</f>
        <v>5</v>
      </c>
    </row>
    <row r="437" spans="1:6">
      <c r="A437">
        <v>10419</v>
      </c>
      <c r="B437">
        <v>3386</v>
      </c>
      <c r="C437" s="5">
        <v>991220</v>
      </c>
      <c r="D437" s="4">
        <v>40532</v>
      </c>
      <c r="E437" s="5">
        <v>1170</v>
      </c>
      <c r="F437">
        <f>VLOOKUP(B437, 分群!A:G, 7, 0)</f>
        <v>6</v>
      </c>
    </row>
    <row r="438" spans="1:6">
      <c r="A438">
        <v>10439</v>
      </c>
      <c r="B438">
        <v>3609</v>
      </c>
      <c r="C438" s="5">
        <v>980719</v>
      </c>
      <c r="D438" s="4">
        <v>40013</v>
      </c>
      <c r="E438" s="5">
        <v>303</v>
      </c>
      <c r="F438">
        <f>VLOOKUP(B438, 分群!A:G, 7, 0)</f>
        <v>5</v>
      </c>
    </row>
    <row r="439" spans="1:6">
      <c r="A439">
        <v>10444</v>
      </c>
      <c r="B439">
        <v>3732</v>
      </c>
      <c r="C439" s="5">
        <v>990731</v>
      </c>
      <c r="D439" s="4">
        <v>40390</v>
      </c>
      <c r="E439" s="5">
        <v>1466</v>
      </c>
      <c r="F439">
        <f>VLOOKUP(B439, 分群!A:G, 7, 0)</f>
        <v>5</v>
      </c>
    </row>
    <row r="440" spans="1:6">
      <c r="A440">
        <v>10452</v>
      </c>
      <c r="B440">
        <v>3873</v>
      </c>
      <c r="C440" s="5">
        <v>980103</v>
      </c>
      <c r="D440" s="4">
        <v>39816</v>
      </c>
      <c r="E440" s="5">
        <v>722</v>
      </c>
      <c r="F440">
        <f>VLOOKUP(B440, 分群!A:G, 7, 0)</f>
        <v>6</v>
      </c>
    </row>
    <row r="441" spans="1:6">
      <c r="A441">
        <v>10591</v>
      </c>
      <c r="B441">
        <v>3764</v>
      </c>
      <c r="C441" s="5">
        <v>980805</v>
      </c>
      <c r="D441" s="4">
        <v>40030</v>
      </c>
      <c r="E441" s="5">
        <v>349</v>
      </c>
      <c r="F441">
        <f>VLOOKUP(B441, 分群!A:G, 7, 0)</f>
        <v>5</v>
      </c>
    </row>
    <row r="442" spans="1:6">
      <c r="A442">
        <v>10613</v>
      </c>
      <c r="B442">
        <v>2121</v>
      </c>
      <c r="C442" s="5">
        <v>980417</v>
      </c>
      <c r="D442" s="4">
        <v>39920</v>
      </c>
      <c r="E442" s="5">
        <v>222</v>
      </c>
      <c r="F442">
        <f>VLOOKUP(B442, 分群!A:G, 7, 0)</f>
        <v>2</v>
      </c>
    </row>
    <row r="443" spans="1:6">
      <c r="A443">
        <v>10614</v>
      </c>
      <c r="B443">
        <v>2121</v>
      </c>
      <c r="C443" s="5">
        <v>980602</v>
      </c>
      <c r="D443" s="4">
        <v>39966</v>
      </c>
      <c r="E443" s="5">
        <v>160</v>
      </c>
      <c r="F443">
        <f>VLOOKUP(B443, 分群!A:G, 7, 0)</f>
        <v>2</v>
      </c>
    </row>
    <row r="444" spans="1:6">
      <c r="A444">
        <v>10615</v>
      </c>
      <c r="B444">
        <v>2121</v>
      </c>
      <c r="C444" s="5">
        <v>980921</v>
      </c>
      <c r="D444" s="4">
        <v>40077</v>
      </c>
      <c r="E444" s="5">
        <v>431</v>
      </c>
      <c r="F444">
        <f>VLOOKUP(B444, 分群!A:G, 7, 0)</f>
        <v>2</v>
      </c>
    </row>
    <row r="445" spans="1:6">
      <c r="A445">
        <v>10637</v>
      </c>
      <c r="B445">
        <v>2806</v>
      </c>
      <c r="C445" s="5">
        <v>981024</v>
      </c>
      <c r="D445" s="4">
        <v>40110</v>
      </c>
      <c r="E445" s="5">
        <v>1802</v>
      </c>
      <c r="F445">
        <f>VLOOKUP(B445, 分群!A:G, 7, 0)</f>
        <v>5</v>
      </c>
    </row>
    <row r="446" spans="1:6">
      <c r="A446">
        <v>10711</v>
      </c>
      <c r="B446">
        <v>3412</v>
      </c>
      <c r="C446" s="5">
        <v>980802</v>
      </c>
      <c r="D446" s="4">
        <v>40027</v>
      </c>
      <c r="E446" s="5">
        <v>543</v>
      </c>
      <c r="F446">
        <f>VLOOKUP(B446, 分群!A:G, 7, 0)</f>
        <v>2</v>
      </c>
    </row>
    <row r="447" spans="1:6">
      <c r="A447">
        <v>10769</v>
      </c>
      <c r="B447">
        <v>3341</v>
      </c>
      <c r="C447" s="5">
        <v>980903</v>
      </c>
      <c r="D447" s="4">
        <v>40059</v>
      </c>
      <c r="E447" s="5">
        <v>492</v>
      </c>
      <c r="F447">
        <f>VLOOKUP(B447, 分群!A:G, 7, 0)</f>
        <v>6</v>
      </c>
    </row>
    <row r="448" spans="1:6">
      <c r="A448">
        <v>10802</v>
      </c>
      <c r="B448">
        <v>3414</v>
      </c>
      <c r="C448" s="5">
        <v>981121</v>
      </c>
      <c r="D448" s="4">
        <v>40138</v>
      </c>
      <c r="E448" s="5">
        <v>902</v>
      </c>
      <c r="F448">
        <f>VLOOKUP(B448, 分群!A:G, 7, 0)</f>
        <v>6</v>
      </c>
    </row>
    <row r="449" spans="1:6">
      <c r="A449">
        <v>10804</v>
      </c>
      <c r="B449">
        <v>3723</v>
      </c>
      <c r="C449" s="5">
        <v>980215</v>
      </c>
      <c r="D449" s="4">
        <v>39859</v>
      </c>
      <c r="E449" s="5">
        <v>240</v>
      </c>
      <c r="F449">
        <f>VLOOKUP(B449, 分群!A:G, 7, 0)</f>
        <v>2</v>
      </c>
    </row>
    <row r="450" spans="1:6">
      <c r="A450">
        <v>10805</v>
      </c>
      <c r="B450">
        <v>3723</v>
      </c>
      <c r="C450" s="5">
        <v>980120</v>
      </c>
      <c r="D450" s="4">
        <v>39833</v>
      </c>
      <c r="E450" s="5">
        <v>409</v>
      </c>
      <c r="F450">
        <f>VLOOKUP(B450, 分群!A:G, 7, 0)</f>
        <v>2</v>
      </c>
    </row>
    <row r="451" spans="1:6">
      <c r="A451">
        <v>10806</v>
      </c>
      <c r="B451">
        <v>3723</v>
      </c>
      <c r="C451" s="5">
        <v>980202</v>
      </c>
      <c r="D451" s="4">
        <v>39846</v>
      </c>
      <c r="E451" s="5">
        <v>240</v>
      </c>
      <c r="F451">
        <f>VLOOKUP(B451, 分群!A:G, 7, 0)</f>
        <v>2</v>
      </c>
    </row>
    <row r="452" spans="1:6">
      <c r="A452">
        <v>10807</v>
      </c>
      <c r="B452">
        <v>3723</v>
      </c>
      <c r="C452" s="5">
        <v>980310</v>
      </c>
      <c r="D452" s="4">
        <v>39882</v>
      </c>
      <c r="E452" s="5">
        <v>569</v>
      </c>
      <c r="F452">
        <f>VLOOKUP(B452, 分群!A:G, 7, 0)</f>
        <v>2</v>
      </c>
    </row>
    <row r="453" spans="1:6">
      <c r="A453">
        <v>10808</v>
      </c>
      <c r="B453">
        <v>3723</v>
      </c>
      <c r="C453" s="5">
        <v>980524</v>
      </c>
      <c r="D453" s="4">
        <v>39957</v>
      </c>
      <c r="E453" s="5">
        <v>534</v>
      </c>
      <c r="F453">
        <f>VLOOKUP(B453, 分群!A:G, 7, 0)</f>
        <v>2</v>
      </c>
    </row>
    <row r="454" spans="1:6">
      <c r="A454">
        <v>10809</v>
      </c>
      <c r="B454">
        <v>3723</v>
      </c>
      <c r="C454" s="5">
        <v>980922</v>
      </c>
      <c r="D454" s="4">
        <v>40078</v>
      </c>
      <c r="E454" s="5">
        <v>275</v>
      </c>
      <c r="F454">
        <f>VLOOKUP(B454, 分群!A:G, 7, 0)</f>
        <v>2</v>
      </c>
    </row>
    <row r="455" spans="1:6">
      <c r="A455">
        <v>11051</v>
      </c>
      <c r="B455">
        <v>3462</v>
      </c>
      <c r="C455" s="5">
        <v>980117</v>
      </c>
      <c r="D455" s="4">
        <v>39830</v>
      </c>
      <c r="E455" s="5">
        <v>260</v>
      </c>
      <c r="F455">
        <f>VLOOKUP(B455, 分群!A:G, 7, 0)</f>
        <v>5</v>
      </c>
    </row>
    <row r="456" spans="1:6">
      <c r="A456">
        <v>11135</v>
      </c>
      <c r="B456">
        <v>3101</v>
      </c>
      <c r="C456" s="5">
        <v>980906</v>
      </c>
      <c r="D456" s="4">
        <v>40062</v>
      </c>
      <c r="E456" s="5">
        <v>328</v>
      </c>
      <c r="F456">
        <f>VLOOKUP(B456, 分群!A:G, 7, 0)</f>
        <v>1</v>
      </c>
    </row>
    <row r="457" spans="1:6">
      <c r="A457">
        <v>11230</v>
      </c>
      <c r="B457">
        <v>2996</v>
      </c>
      <c r="C457" s="5">
        <v>980129</v>
      </c>
      <c r="D457" s="4">
        <v>39842</v>
      </c>
      <c r="E457" s="5">
        <v>329</v>
      </c>
      <c r="F457">
        <f>VLOOKUP(B457, 分群!A:G, 7, 0)</f>
        <v>5</v>
      </c>
    </row>
    <row r="458" spans="1:6">
      <c r="A458">
        <v>11231</v>
      </c>
      <c r="B458">
        <v>2996</v>
      </c>
      <c r="C458" s="5">
        <v>981121</v>
      </c>
      <c r="D458" s="4">
        <v>40138</v>
      </c>
      <c r="E458" s="5">
        <v>389</v>
      </c>
      <c r="F458">
        <f>VLOOKUP(B458, 分群!A:G, 7, 0)</f>
        <v>5</v>
      </c>
    </row>
    <row r="459" spans="1:6">
      <c r="A459">
        <v>11232</v>
      </c>
      <c r="B459">
        <v>2996</v>
      </c>
      <c r="C459" s="5">
        <v>990218</v>
      </c>
      <c r="D459" s="4">
        <v>40227</v>
      </c>
      <c r="E459" s="5">
        <v>814</v>
      </c>
      <c r="F459">
        <f>VLOOKUP(B459, 分群!A:G, 7, 0)</f>
        <v>5</v>
      </c>
    </row>
    <row r="460" spans="1:6">
      <c r="A460">
        <v>11287</v>
      </c>
      <c r="B460">
        <v>3775</v>
      </c>
      <c r="C460" s="5">
        <v>990108</v>
      </c>
      <c r="D460" s="4">
        <v>40186</v>
      </c>
      <c r="E460" s="5">
        <v>1498</v>
      </c>
      <c r="F460">
        <f>VLOOKUP(B460, 分群!A:G, 7, 0)</f>
        <v>5</v>
      </c>
    </row>
    <row r="461" spans="1:6">
      <c r="A461">
        <v>11300</v>
      </c>
      <c r="B461">
        <v>3189</v>
      </c>
      <c r="C461" s="5">
        <v>980428</v>
      </c>
      <c r="D461" s="4">
        <v>39931</v>
      </c>
      <c r="E461" s="5">
        <v>488</v>
      </c>
      <c r="F461">
        <f>VLOOKUP(B461, 分群!A:G, 7, 0)</f>
        <v>3</v>
      </c>
    </row>
    <row r="462" spans="1:6">
      <c r="A462">
        <v>11301</v>
      </c>
      <c r="B462">
        <v>3189</v>
      </c>
      <c r="C462" s="5">
        <v>991101</v>
      </c>
      <c r="D462" s="4">
        <v>40483</v>
      </c>
      <c r="E462" s="5">
        <v>931</v>
      </c>
      <c r="F462">
        <f>VLOOKUP(B462, 分群!A:G, 7, 0)</f>
        <v>3</v>
      </c>
    </row>
    <row r="463" spans="1:6">
      <c r="A463">
        <v>11302</v>
      </c>
      <c r="B463">
        <v>3189</v>
      </c>
      <c r="C463" s="5">
        <v>991122</v>
      </c>
      <c r="D463" s="4">
        <v>40504</v>
      </c>
      <c r="E463" s="5">
        <v>1087</v>
      </c>
      <c r="F463">
        <f>VLOOKUP(B463, 分群!A:G, 7, 0)</f>
        <v>3</v>
      </c>
    </row>
    <row r="464" spans="1:6">
      <c r="A464">
        <v>11303</v>
      </c>
      <c r="B464">
        <v>3189</v>
      </c>
      <c r="C464" s="5">
        <v>991227</v>
      </c>
      <c r="D464" s="4">
        <v>40539</v>
      </c>
      <c r="E464" s="5">
        <v>947</v>
      </c>
      <c r="F464">
        <f>VLOOKUP(B464, 分群!A:G, 7, 0)</f>
        <v>3</v>
      </c>
    </row>
    <row r="465" spans="1:6">
      <c r="A465">
        <v>11335</v>
      </c>
      <c r="B465">
        <v>3717</v>
      </c>
      <c r="C465" s="5">
        <v>980304</v>
      </c>
      <c r="D465" s="4">
        <v>39876</v>
      </c>
      <c r="E465" s="5">
        <v>532</v>
      </c>
      <c r="F465">
        <f>VLOOKUP(B465, 分群!A:G, 7, 0)</f>
        <v>5</v>
      </c>
    </row>
    <row r="466" spans="1:6">
      <c r="A466">
        <v>11356</v>
      </c>
      <c r="B466">
        <v>3548</v>
      </c>
      <c r="C466" s="5">
        <v>980325</v>
      </c>
      <c r="D466" s="4">
        <v>39897</v>
      </c>
      <c r="E466" s="5">
        <v>728</v>
      </c>
      <c r="F466">
        <f>VLOOKUP(B466, 分群!A:G, 7, 0)</f>
        <v>6</v>
      </c>
    </row>
    <row r="467" spans="1:6">
      <c r="A467">
        <v>11357</v>
      </c>
      <c r="B467">
        <v>3548</v>
      </c>
      <c r="C467" s="5">
        <v>980412</v>
      </c>
      <c r="D467" s="4">
        <v>39915</v>
      </c>
      <c r="E467" s="5">
        <v>615</v>
      </c>
      <c r="F467">
        <f>VLOOKUP(B467, 分群!A:G, 7, 0)</f>
        <v>6</v>
      </c>
    </row>
    <row r="468" spans="1:6">
      <c r="A468">
        <v>11358</v>
      </c>
      <c r="B468">
        <v>3548</v>
      </c>
      <c r="C468" s="5">
        <v>980612</v>
      </c>
      <c r="D468" s="4">
        <v>39976</v>
      </c>
      <c r="E468" s="5">
        <v>783</v>
      </c>
      <c r="F468">
        <f>VLOOKUP(B468, 分群!A:G, 7, 0)</f>
        <v>6</v>
      </c>
    </row>
    <row r="469" spans="1:6">
      <c r="A469">
        <v>11362</v>
      </c>
      <c r="B469">
        <v>3902</v>
      </c>
      <c r="C469" s="5">
        <v>991021</v>
      </c>
      <c r="D469" s="4">
        <v>40472</v>
      </c>
      <c r="E469" s="5">
        <v>301</v>
      </c>
      <c r="F469">
        <f>VLOOKUP(B469, 分群!A:G, 7, 0)</f>
        <v>6</v>
      </c>
    </row>
    <row r="470" spans="1:6">
      <c r="A470">
        <v>11363</v>
      </c>
      <c r="B470">
        <v>3020</v>
      </c>
      <c r="C470" s="5">
        <v>990707</v>
      </c>
      <c r="D470" s="4">
        <v>40366</v>
      </c>
      <c r="E470" s="5">
        <v>784</v>
      </c>
      <c r="F470">
        <f>VLOOKUP(B470, 分群!A:G, 7, 0)</f>
        <v>5</v>
      </c>
    </row>
    <row r="471" spans="1:6">
      <c r="A471">
        <v>11365</v>
      </c>
      <c r="B471">
        <v>3549</v>
      </c>
      <c r="C471" s="5">
        <v>990417</v>
      </c>
      <c r="D471" s="4">
        <v>40285</v>
      </c>
      <c r="E471" s="5">
        <v>2087</v>
      </c>
      <c r="F471">
        <f>VLOOKUP(B471, 分群!A:G, 7, 0)</f>
        <v>2</v>
      </c>
    </row>
    <row r="472" spans="1:6">
      <c r="A472">
        <v>11394</v>
      </c>
      <c r="B472">
        <v>3917</v>
      </c>
      <c r="C472" s="5">
        <v>980101</v>
      </c>
      <c r="D472" s="4">
        <v>39814</v>
      </c>
      <c r="E472" s="5">
        <v>1179</v>
      </c>
      <c r="F472">
        <f>VLOOKUP(B472, 分群!A:G, 7, 0)</f>
        <v>5</v>
      </c>
    </row>
    <row r="473" spans="1:6">
      <c r="A473">
        <v>11395</v>
      </c>
      <c r="B473">
        <v>3917</v>
      </c>
      <c r="C473" s="5">
        <v>980110</v>
      </c>
      <c r="D473" s="4">
        <v>39823</v>
      </c>
      <c r="E473" s="5">
        <v>1004</v>
      </c>
      <c r="F473">
        <f>VLOOKUP(B473, 分群!A:G, 7, 0)</f>
        <v>5</v>
      </c>
    </row>
    <row r="474" spans="1:6">
      <c r="A474">
        <v>11396</v>
      </c>
      <c r="B474">
        <v>3917</v>
      </c>
      <c r="C474" s="5">
        <v>980207</v>
      </c>
      <c r="D474" s="4">
        <v>39851</v>
      </c>
      <c r="E474" s="5">
        <v>348</v>
      </c>
      <c r="F474">
        <f>VLOOKUP(B474, 分群!A:G, 7, 0)</f>
        <v>5</v>
      </c>
    </row>
    <row r="475" spans="1:6">
      <c r="A475">
        <v>11397</v>
      </c>
      <c r="B475">
        <v>3917</v>
      </c>
      <c r="C475" s="5">
        <v>980228</v>
      </c>
      <c r="D475" s="4">
        <v>39872</v>
      </c>
      <c r="E475" s="5">
        <v>1626</v>
      </c>
      <c r="F475">
        <f>VLOOKUP(B475, 分群!A:G, 7, 0)</f>
        <v>5</v>
      </c>
    </row>
    <row r="476" spans="1:6">
      <c r="A476">
        <v>11398</v>
      </c>
      <c r="B476">
        <v>3917</v>
      </c>
      <c r="C476" s="5">
        <v>980314</v>
      </c>
      <c r="D476" s="4">
        <v>39886</v>
      </c>
      <c r="E476" s="5">
        <v>878</v>
      </c>
      <c r="F476">
        <f>VLOOKUP(B476, 分群!A:G, 7, 0)</f>
        <v>5</v>
      </c>
    </row>
    <row r="477" spans="1:6">
      <c r="A477">
        <v>11399</v>
      </c>
      <c r="B477">
        <v>3917</v>
      </c>
      <c r="C477" s="5">
        <v>980321</v>
      </c>
      <c r="D477" s="4">
        <v>39893</v>
      </c>
      <c r="E477" s="5">
        <v>409</v>
      </c>
      <c r="F477">
        <f>VLOOKUP(B477, 分群!A:G, 7, 0)</f>
        <v>5</v>
      </c>
    </row>
    <row r="478" spans="1:6">
      <c r="A478">
        <v>11400</v>
      </c>
      <c r="B478">
        <v>3917</v>
      </c>
      <c r="C478" s="5">
        <v>980404</v>
      </c>
      <c r="D478" s="4">
        <v>39907</v>
      </c>
      <c r="E478" s="5">
        <v>1288</v>
      </c>
      <c r="F478">
        <f>VLOOKUP(B478, 分群!A:G, 7, 0)</f>
        <v>5</v>
      </c>
    </row>
    <row r="479" spans="1:6">
      <c r="A479">
        <v>11401</v>
      </c>
      <c r="B479">
        <v>3917</v>
      </c>
      <c r="C479" s="5">
        <v>980419</v>
      </c>
      <c r="D479" s="4">
        <v>39922</v>
      </c>
      <c r="E479" s="5">
        <v>309</v>
      </c>
      <c r="F479">
        <f>VLOOKUP(B479, 分群!A:G, 7, 0)</f>
        <v>5</v>
      </c>
    </row>
    <row r="480" spans="1:6">
      <c r="A480">
        <v>11402</v>
      </c>
      <c r="B480">
        <v>3917</v>
      </c>
      <c r="C480" s="5">
        <v>980425</v>
      </c>
      <c r="D480" s="4">
        <v>39928</v>
      </c>
      <c r="E480" s="5">
        <v>538</v>
      </c>
      <c r="F480">
        <f>VLOOKUP(B480, 分群!A:G, 7, 0)</f>
        <v>5</v>
      </c>
    </row>
    <row r="481" spans="1:6">
      <c r="A481">
        <v>11403</v>
      </c>
      <c r="B481">
        <v>3917</v>
      </c>
      <c r="C481" s="5">
        <v>980516</v>
      </c>
      <c r="D481" s="4">
        <v>39949</v>
      </c>
      <c r="E481" s="5">
        <v>427</v>
      </c>
      <c r="F481">
        <f>VLOOKUP(B481, 分群!A:G, 7, 0)</f>
        <v>5</v>
      </c>
    </row>
    <row r="482" spans="1:6">
      <c r="A482">
        <v>11404</v>
      </c>
      <c r="B482">
        <v>3917</v>
      </c>
      <c r="C482" s="5">
        <v>980627</v>
      </c>
      <c r="D482" s="4">
        <v>39991</v>
      </c>
      <c r="E482" s="5">
        <v>418</v>
      </c>
      <c r="F482">
        <f>VLOOKUP(B482, 分群!A:G, 7, 0)</f>
        <v>5</v>
      </c>
    </row>
    <row r="483" spans="1:6">
      <c r="A483">
        <v>11405</v>
      </c>
      <c r="B483">
        <v>3917</v>
      </c>
      <c r="C483" s="5">
        <v>980723</v>
      </c>
      <c r="D483" s="4">
        <v>40017</v>
      </c>
      <c r="E483" s="5">
        <v>1001</v>
      </c>
      <c r="F483">
        <f>VLOOKUP(B483, 分群!A:G, 7, 0)</f>
        <v>5</v>
      </c>
    </row>
    <row r="484" spans="1:6">
      <c r="A484">
        <v>11406</v>
      </c>
      <c r="B484">
        <v>3917</v>
      </c>
      <c r="C484" s="5">
        <v>980806</v>
      </c>
      <c r="D484" s="4">
        <v>40031</v>
      </c>
      <c r="E484" s="5">
        <v>847</v>
      </c>
      <c r="F484">
        <f>VLOOKUP(B484, 分群!A:G, 7, 0)</f>
        <v>5</v>
      </c>
    </row>
    <row r="485" spans="1:6">
      <c r="A485">
        <v>11407</v>
      </c>
      <c r="B485">
        <v>3917</v>
      </c>
      <c r="C485" s="5">
        <v>980823</v>
      </c>
      <c r="D485" s="4">
        <v>40048</v>
      </c>
      <c r="E485" s="5">
        <v>872</v>
      </c>
      <c r="F485">
        <f>VLOOKUP(B485, 分群!A:G, 7, 0)</f>
        <v>5</v>
      </c>
    </row>
    <row r="486" spans="1:6">
      <c r="A486">
        <v>11408</v>
      </c>
      <c r="B486">
        <v>3917</v>
      </c>
      <c r="C486" s="5">
        <v>980919</v>
      </c>
      <c r="D486" s="4">
        <v>40075</v>
      </c>
      <c r="E486" s="5">
        <v>398</v>
      </c>
      <c r="F486">
        <f>VLOOKUP(B486, 分群!A:G, 7, 0)</f>
        <v>5</v>
      </c>
    </row>
    <row r="487" spans="1:6">
      <c r="A487">
        <v>11409</v>
      </c>
      <c r="B487">
        <v>3917</v>
      </c>
      <c r="C487" s="5">
        <v>981010</v>
      </c>
      <c r="D487" s="4">
        <v>40096</v>
      </c>
      <c r="E487" s="5">
        <v>645</v>
      </c>
      <c r="F487">
        <f>VLOOKUP(B487, 分群!A:G, 7, 0)</f>
        <v>5</v>
      </c>
    </row>
    <row r="488" spans="1:6">
      <c r="A488">
        <v>11410</v>
      </c>
      <c r="B488">
        <v>3917</v>
      </c>
      <c r="C488" s="5">
        <v>981031</v>
      </c>
      <c r="D488" s="4">
        <v>40117</v>
      </c>
      <c r="E488" s="5">
        <v>1049</v>
      </c>
      <c r="F488">
        <f>VLOOKUP(B488, 分群!A:G, 7, 0)</f>
        <v>5</v>
      </c>
    </row>
    <row r="489" spans="1:6">
      <c r="A489">
        <v>11411</v>
      </c>
      <c r="B489">
        <v>3917</v>
      </c>
      <c r="C489" s="5">
        <v>981107</v>
      </c>
      <c r="D489" s="4">
        <v>40124</v>
      </c>
      <c r="E489" s="5">
        <v>657</v>
      </c>
      <c r="F489">
        <f>VLOOKUP(B489, 分群!A:G, 7, 0)</f>
        <v>5</v>
      </c>
    </row>
    <row r="490" spans="1:6">
      <c r="A490">
        <v>11412</v>
      </c>
      <c r="B490">
        <v>3917</v>
      </c>
      <c r="C490" s="5">
        <v>981121</v>
      </c>
      <c r="D490" s="4">
        <v>40138</v>
      </c>
      <c r="E490" s="5">
        <v>565</v>
      </c>
      <c r="F490">
        <f>VLOOKUP(B490, 分群!A:G, 7, 0)</f>
        <v>5</v>
      </c>
    </row>
    <row r="491" spans="1:6">
      <c r="A491">
        <v>11413</v>
      </c>
      <c r="B491">
        <v>3917</v>
      </c>
      <c r="C491" s="5">
        <v>981205</v>
      </c>
      <c r="D491" s="4">
        <v>40152</v>
      </c>
      <c r="E491" s="5">
        <v>468</v>
      </c>
      <c r="F491">
        <f>VLOOKUP(B491, 分群!A:G, 7, 0)</f>
        <v>5</v>
      </c>
    </row>
    <row r="492" spans="1:6">
      <c r="A492">
        <v>11414</v>
      </c>
      <c r="B492">
        <v>3917</v>
      </c>
      <c r="C492" s="5">
        <v>981213</v>
      </c>
      <c r="D492" s="4">
        <v>40160</v>
      </c>
      <c r="E492" s="5">
        <v>624</v>
      </c>
      <c r="F492">
        <f>VLOOKUP(B492, 分群!A:G, 7, 0)</f>
        <v>5</v>
      </c>
    </row>
    <row r="493" spans="1:6">
      <c r="A493">
        <v>11415</v>
      </c>
      <c r="B493">
        <v>3917</v>
      </c>
      <c r="C493" s="5">
        <v>990101</v>
      </c>
      <c r="D493" s="4">
        <v>40179</v>
      </c>
      <c r="E493" s="5">
        <v>328</v>
      </c>
      <c r="F493">
        <f>VLOOKUP(B493, 分群!A:G, 7, 0)</f>
        <v>5</v>
      </c>
    </row>
    <row r="494" spans="1:6">
      <c r="A494">
        <v>11416</v>
      </c>
      <c r="B494">
        <v>3917</v>
      </c>
      <c r="C494" s="5">
        <v>990109</v>
      </c>
      <c r="D494" s="4">
        <v>40187</v>
      </c>
      <c r="E494" s="5">
        <v>755</v>
      </c>
      <c r="F494">
        <f>VLOOKUP(B494, 分群!A:G, 7, 0)</f>
        <v>5</v>
      </c>
    </row>
    <row r="495" spans="1:6">
      <c r="A495">
        <v>11417</v>
      </c>
      <c r="B495">
        <v>3917</v>
      </c>
      <c r="C495" s="5">
        <v>990221</v>
      </c>
      <c r="D495" s="4">
        <v>40230</v>
      </c>
      <c r="E495" s="5">
        <v>671</v>
      </c>
      <c r="F495">
        <f>VLOOKUP(B495, 分群!A:G, 7, 0)</f>
        <v>5</v>
      </c>
    </row>
    <row r="496" spans="1:6">
      <c r="A496">
        <v>11418</v>
      </c>
      <c r="B496">
        <v>3917</v>
      </c>
      <c r="C496" s="5">
        <v>990306</v>
      </c>
      <c r="D496" s="4">
        <v>40243</v>
      </c>
      <c r="E496" s="5">
        <v>2302</v>
      </c>
      <c r="F496">
        <f>VLOOKUP(B496, 分群!A:G, 7, 0)</f>
        <v>5</v>
      </c>
    </row>
    <row r="497" spans="1:6">
      <c r="A497">
        <v>11507</v>
      </c>
      <c r="B497">
        <v>3069</v>
      </c>
      <c r="C497" s="5">
        <v>980828</v>
      </c>
      <c r="D497" s="4">
        <v>40053</v>
      </c>
      <c r="E497" s="5">
        <v>2675</v>
      </c>
      <c r="F497">
        <f>VLOOKUP(B497, 分群!A:G, 7, 0)</f>
        <v>5</v>
      </c>
    </row>
    <row r="498" spans="1:6">
      <c r="A498">
        <v>11508</v>
      </c>
      <c r="B498">
        <v>3069</v>
      </c>
      <c r="C498" s="5">
        <v>981130</v>
      </c>
      <c r="D498" s="4">
        <v>40147</v>
      </c>
      <c r="E498" s="5">
        <v>392</v>
      </c>
      <c r="F498">
        <f>VLOOKUP(B498, 分群!A:G, 7, 0)</f>
        <v>5</v>
      </c>
    </row>
    <row r="499" spans="1:6">
      <c r="A499">
        <v>11509</v>
      </c>
      <c r="B499">
        <v>3069</v>
      </c>
      <c r="C499" s="5">
        <v>990212</v>
      </c>
      <c r="D499" s="4">
        <v>40221</v>
      </c>
      <c r="E499" s="5">
        <v>1159</v>
      </c>
      <c r="F499">
        <f>VLOOKUP(B499, 分群!A:G, 7, 0)</f>
        <v>5</v>
      </c>
    </row>
    <row r="500" spans="1:6">
      <c r="A500">
        <v>11575</v>
      </c>
      <c r="B500">
        <v>3561</v>
      </c>
      <c r="C500" s="5">
        <v>980807</v>
      </c>
      <c r="D500" s="4">
        <v>40032</v>
      </c>
      <c r="E500" s="5">
        <v>780</v>
      </c>
      <c r="F500">
        <f>VLOOKUP(B500, 分群!A:G, 7, 0)</f>
        <v>2</v>
      </c>
    </row>
    <row r="501" spans="1:6">
      <c r="A501">
        <v>11576</v>
      </c>
      <c r="B501">
        <v>3561</v>
      </c>
      <c r="C501" s="5">
        <v>980906</v>
      </c>
      <c r="D501" s="4">
        <v>40062</v>
      </c>
      <c r="E501" s="5">
        <v>1285</v>
      </c>
      <c r="F501">
        <f>VLOOKUP(B501, 分群!A:G, 7, 0)</f>
        <v>2</v>
      </c>
    </row>
    <row r="502" spans="1:6">
      <c r="A502">
        <v>11626</v>
      </c>
      <c r="B502">
        <v>3954</v>
      </c>
      <c r="C502" s="5">
        <v>980524</v>
      </c>
      <c r="D502" s="4">
        <v>39957</v>
      </c>
      <c r="E502" s="5">
        <v>899</v>
      </c>
      <c r="F502">
        <f>VLOOKUP(B502, 分群!A:G, 7, 0)</f>
        <v>1</v>
      </c>
    </row>
    <row r="503" spans="1:6">
      <c r="A503">
        <v>11627</v>
      </c>
      <c r="B503">
        <v>3954</v>
      </c>
      <c r="C503" s="5">
        <v>980805</v>
      </c>
      <c r="D503" s="4">
        <v>40030</v>
      </c>
      <c r="E503" s="5">
        <v>490</v>
      </c>
      <c r="F503">
        <f>VLOOKUP(B503, 分群!A:G, 7, 0)</f>
        <v>1</v>
      </c>
    </row>
    <row r="504" spans="1:6">
      <c r="A504">
        <v>11628</v>
      </c>
      <c r="B504">
        <v>3954</v>
      </c>
      <c r="C504" s="5">
        <v>990504</v>
      </c>
      <c r="D504" s="4">
        <v>40302</v>
      </c>
      <c r="E504" s="5">
        <v>1079</v>
      </c>
      <c r="F504">
        <f>VLOOKUP(B504, 分群!A:G, 7, 0)</f>
        <v>1</v>
      </c>
    </row>
    <row r="505" spans="1:6">
      <c r="A505">
        <v>11629</v>
      </c>
      <c r="B505">
        <v>3954</v>
      </c>
      <c r="C505" s="5">
        <v>990520</v>
      </c>
      <c r="D505" s="4">
        <v>40318</v>
      </c>
      <c r="E505" s="5">
        <v>1574</v>
      </c>
      <c r="F505">
        <f>VLOOKUP(B505, 分群!A:G, 7, 0)</f>
        <v>1</v>
      </c>
    </row>
    <row r="506" spans="1:6">
      <c r="A506">
        <v>11683</v>
      </c>
      <c r="B506">
        <v>3601</v>
      </c>
      <c r="C506" s="5">
        <v>990322</v>
      </c>
      <c r="D506" s="4">
        <v>40259</v>
      </c>
      <c r="E506" s="5">
        <v>258</v>
      </c>
      <c r="F506">
        <f>VLOOKUP(B506, 分群!A:G, 7, 0)</f>
        <v>4</v>
      </c>
    </row>
    <row r="507" spans="1:6">
      <c r="A507">
        <v>11684</v>
      </c>
      <c r="B507">
        <v>3601</v>
      </c>
      <c r="C507" s="5">
        <v>990312</v>
      </c>
      <c r="D507" s="4">
        <v>40249</v>
      </c>
      <c r="E507" s="5">
        <v>393</v>
      </c>
      <c r="F507">
        <f>VLOOKUP(B507, 分群!A:G, 7, 0)</f>
        <v>4</v>
      </c>
    </row>
    <row r="508" spans="1:6">
      <c r="A508">
        <v>11685</v>
      </c>
      <c r="B508">
        <v>3601</v>
      </c>
      <c r="C508" s="5">
        <v>990725</v>
      </c>
      <c r="D508" s="4">
        <v>40384</v>
      </c>
      <c r="E508" s="5">
        <v>247</v>
      </c>
      <c r="F508">
        <f>VLOOKUP(B508, 分群!A:G, 7, 0)</f>
        <v>4</v>
      </c>
    </row>
    <row r="509" spans="1:6">
      <c r="A509">
        <v>11686</v>
      </c>
      <c r="B509">
        <v>3601</v>
      </c>
      <c r="C509" s="5">
        <v>991201</v>
      </c>
      <c r="D509" s="4">
        <v>40513</v>
      </c>
      <c r="E509" s="5">
        <v>593</v>
      </c>
      <c r="F509">
        <f>VLOOKUP(B509, 分群!A:G, 7, 0)</f>
        <v>4</v>
      </c>
    </row>
    <row r="510" spans="1:6">
      <c r="A510">
        <v>11727</v>
      </c>
      <c r="B510">
        <v>3779</v>
      </c>
      <c r="C510" s="5">
        <v>990303</v>
      </c>
      <c r="D510" s="4">
        <v>40240</v>
      </c>
      <c r="E510" s="5">
        <v>1020</v>
      </c>
      <c r="F510">
        <f>VLOOKUP(B510, 分群!A:G, 7, 0)</f>
        <v>5</v>
      </c>
    </row>
    <row r="511" spans="1:6">
      <c r="A511">
        <v>11747</v>
      </c>
      <c r="B511">
        <v>3569</v>
      </c>
      <c r="C511" s="5">
        <v>980209</v>
      </c>
      <c r="D511" s="4">
        <v>39853</v>
      </c>
      <c r="E511" s="5">
        <v>469</v>
      </c>
      <c r="F511">
        <f>VLOOKUP(B511, 分群!A:G, 7, 0)</f>
        <v>4</v>
      </c>
    </row>
    <row r="512" spans="1:6">
      <c r="A512">
        <v>11748</v>
      </c>
      <c r="B512">
        <v>3569</v>
      </c>
      <c r="C512" s="5">
        <v>980804</v>
      </c>
      <c r="D512" s="4">
        <v>40029</v>
      </c>
      <c r="E512" s="5">
        <v>248</v>
      </c>
      <c r="F512">
        <f>VLOOKUP(B512, 分群!A:G, 7, 0)</f>
        <v>4</v>
      </c>
    </row>
    <row r="513" spans="1:6">
      <c r="A513">
        <v>11749</v>
      </c>
      <c r="B513">
        <v>3569</v>
      </c>
      <c r="C513" s="5">
        <v>980808</v>
      </c>
      <c r="D513" s="4">
        <v>40033</v>
      </c>
      <c r="E513" s="5">
        <v>797</v>
      </c>
      <c r="F513">
        <f>VLOOKUP(B513, 分群!A:G, 7, 0)</f>
        <v>4</v>
      </c>
    </row>
    <row r="514" spans="1:6">
      <c r="A514">
        <v>11841</v>
      </c>
      <c r="B514">
        <v>3070</v>
      </c>
      <c r="C514" s="5">
        <v>990323</v>
      </c>
      <c r="D514" s="4">
        <v>40260</v>
      </c>
      <c r="E514" s="5">
        <v>298</v>
      </c>
      <c r="F514">
        <f>VLOOKUP(B514, 分群!A:G, 7, 0)</f>
        <v>4</v>
      </c>
    </row>
    <row r="515" spans="1:6">
      <c r="A515">
        <v>11842</v>
      </c>
      <c r="B515">
        <v>3070</v>
      </c>
      <c r="C515" s="5">
        <v>990405</v>
      </c>
      <c r="D515" s="4">
        <v>40273</v>
      </c>
      <c r="E515" s="5">
        <v>587</v>
      </c>
      <c r="F515">
        <f>VLOOKUP(B515, 分群!A:G, 7, 0)</f>
        <v>4</v>
      </c>
    </row>
    <row r="516" spans="1:6">
      <c r="A516">
        <v>11843</v>
      </c>
      <c r="B516">
        <v>3070</v>
      </c>
      <c r="C516" s="5">
        <v>990731</v>
      </c>
      <c r="D516" s="4">
        <v>40390</v>
      </c>
      <c r="E516" s="5">
        <v>367</v>
      </c>
      <c r="F516">
        <f>VLOOKUP(B516, 分群!A:G, 7, 0)</f>
        <v>4</v>
      </c>
    </row>
    <row r="517" spans="1:6">
      <c r="A517">
        <v>11848</v>
      </c>
      <c r="B517">
        <v>3628</v>
      </c>
      <c r="C517" s="5">
        <v>980416</v>
      </c>
      <c r="D517" s="4">
        <v>39919</v>
      </c>
      <c r="E517" s="5">
        <v>835</v>
      </c>
      <c r="F517">
        <f>VLOOKUP(B517, 分群!A:G, 7, 0)</f>
        <v>4</v>
      </c>
    </row>
    <row r="518" spans="1:6">
      <c r="A518">
        <v>11849</v>
      </c>
      <c r="B518">
        <v>3628</v>
      </c>
      <c r="C518" s="5">
        <v>980829</v>
      </c>
      <c r="D518" s="4">
        <v>40054</v>
      </c>
      <c r="E518" s="5">
        <v>909</v>
      </c>
      <c r="F518">
        <f>VLOOKUP(B518, 分群!A:G, 7, 0)</f>
        <v>4</v>
      </c>
    </row>
    <row r="519" spans="1:6">
      <c r="A519">
        <v>11851</v>
      </c>
      <c r="B519">
        <v>3212</v>
      </c>
      <c r="C519" s="5">
        <v>991225</v>
      </c>
      <c r="D519" s="4">
        <v>40537</v>
      </c>
      <c r="E519" s="5">
        <v>398</v>
      </c>
      <c r="F519">
        <f>VLOOKUP(B519, 分群!A:G, 7, 0)</f>
        <v>5</v>
      </c>
    </row>
    <row r="520" spans="1:6">
      <c r="A520">
        <v>11889</v>
      </c>
      <c r="B520">
        <v>3819</v>
      </c>
      <c r="C520" s="5">
        <v>980116</v>
      </c>
      <c r="D520" s="4">
        <v>39829</v>
      </c>
      <c r="E520" s="5">
        <v>468</v>
      </c>
      <c r="F520">
        <f>VLOOKUP(B520, 分群!A:G, 7, 0)</f>
        <v>1</v>
      </c>
    </row>
    <row r="521" spans="1:6">
      <c r="A521">
        <v>11944</v>
      </c>
      <c r="B521">
        <v>3458</v>
      </c>
      <c r="C521" s="5">
        <v>990504</v>
      </c>
      <c r="D521" s="4">
        <v>40302</v>
      </c>
      <c r="E521" s="5">
        <v>739</v>
      </c>
      <c r="F521">
        <f>VLOOKUP(B521, 分群!A:G, 7, 0)</f>
        <v>1</v>
      </c>
    </row>
    <row r="522" spans="1:6">
      <c r="A522">
        <v>12027</v>
      </c>
      <c r="B522">
        <v>2957</v>
      </c>
      <c r="C522" s="5">
        <v>990807</v>
      </c>
      <c r="D522" s="4">
        <v>40397</v>
      </c>
      <c r="E522" s="5">
        <v>987</v>
      </c>
      <c r="F522">
        <f>VLOOKUP(B522, 分群!A:G, 7, 0)</f>
        <v>5</v>
      </c>
    </row>
    <row r="523" spans="1:6">
      <c r="A523">
        <v>12094</v>
      </c>
      <c r="B523">
        <v>3088</v>
      </c>
      <c r="C523" s="5">
        <v>990606</v>
      </c>
      <c r="D523" s="4">
        <v>40335</v>
      </c>
      <c r="E523" s="5">
        <v>403</v>
      </c>
      <c r="F523">
        <f>VLOOKUP(B523, 分群!A:G, 7, 0)</f>
        <v>5</v>
      </c>
    </row>
    <row r="524" spans="1:6">
      <c r="A524">
        <v>12095</v>
      </c>
      <c r="B524">
        <v>3088</v>
      </c>
      <c r="C524" s="5">
        <v>990814</v>
      </c>
      <c r="D524" s="4">
        <v>40404</v>
      </c>
      <c r="E524" s="5">
        <v>199</v>
      </c>
      <c r="F524">
        <f>VLOOKUP(B524, 分群!A:G, 7, 0)</f>
        <v>5</v>
      </c>
    </row>
    <row r="525" spans="1:6">
      <c r="A525">
        <v>12096</v>
      </c>
      <c r="B525">
        <v>3088</v>
      </c>
      <c r="C525" s="5">
        <v>991212</v>
      </c>
      <c r="D525" s="4">
        <v>40524</v>
      </c>
      <c r="E525" s="5">
        <v>199</v>
      </c>
      <c r="F525">
        <f>VLOOKUP(B525, 分群!A:G, 7, 0)</f>
        <v>5</v>
      </c>
    </row>
    <row r="526" spans="1:6">
      <c r="A526">
        <v>12098</v>
      </c>
      <c r="B526">
        <v>3720</v>
      </c>
      <c r="C526" s="5">
        <v>980726</v>
      </c>
      <c r="D526" s="4">
        <v>40020</v>
      </c>
      <c r="E526" s="5">
        <v>261</v>
      </c>
      <c r="F526">
        <f>VLOOKUP(B526, 分群!A:G, 7, 0)</f>
        <v>5</v>
      </c>
    </row>
    <row r="527" spans="1:6">
      <c r="A527">
        <v>12139</v>
      </c>
      <c r="B527">
        <v>3589</v>
      </c>
      <c r="C527" s="5">
        <v>980831</v>
      </c>
      <c r="D527" s="4">
        <v>40056</v>
      </c>
      <c r="E527" s="5">
        <v>623</v>
      </c>
      <c r="F527">
        <f>VLOOKUP(B527, 分群!A:G, 7, 0)</f>
        <v>6</v>
      </c>
    </row>
    <row r="528" spans="1:6">
      <c r="A528">
        <v>12140</v>
      </c>
      <c r="B528">
        <v>3589</v>
      </c>
      <c r="C528" s="5">
        <v>990124</v>
      </c>
      <c r="D528" s="4">
        <v>40202</v>
      </c>
      <c r="E528" s="5">
        <v>545</v>
      </c>
      <c r="F528">
        <f>VLOOKUP(B528, 分群!A:G, 7, 0)</f>
        <v>6</v>
      </c>
    </row>
    <row r="529" spans="1:6">
      <c r="A529">
        <v>12141</v>
      </c>
      <c r="B529">
        <v>3589</v>
      </c>
      <c r="C529" s="5">
        <v>990717</v>
      </c>
      <c r="D529" s="4">
        <v>40376</v>
      </c>
      <c r="E529" s="5">
        <v>365</v>
      </c>
      <c r="F529">
        <f>VLOOKUP(B529, 分群!A:G, 7, 0)</f>
        <v>6</v>
      </c>
    </row>
    <row r="530" spans="1:6">
      <c r="A530">
        <v>12239</v>
      </c>
      <c r="B530">
        <v>3289</v>
      </c>
      <c r="C530" s="5">
        <v>991213</v>
      </c>
      <c r="D530" s="4">
        <v>40525</v>
      </c>
      <c r="E530" s="5">
        <v>975</v>
      </c>
      <c r="F530">
        <f>VLOOKUP(B530, 分群!A:G, 7, 0)</f>
        <v>3</v>
      </c>
    </row>
    <row r="531" spans="1:6">
      <c r="A531">
        <v>12293</v>
      </c>
      <c r="B531">
        <v>4193</v>
      </c>
      <c r="C531" s="5">
        <v>991002</v>
      </c>
      <c r="D531" s="4">
        <v>40453</v>
      </c>
      <c r="E531" s="5">
        <v>612</v>
      </c>
      <c r="F531">
        <f>VLOOKUP(B531, 分群!A:G, 7, 0)</f>
        <v>3</v>
      </c>
    </row>
    <row r="532" spans="1:6">
      <c r="A532">
        <v>12294</v>
      </c>
      <c r="B532">
        <v>4193</v>
      </c>
      <c r="C532" s="5">
        <v>991218</v>
      </c>
      <c r="D532" s="4">
        <v>40530</v>
      </c>
      <c r="E532" s="5">
        <v>561</v>
      </c>
      <c r="F532">
        <f>VLOOKUP(B532, 分群!A:G, 7, 0)</f>
        <v>3</v>
      </c>
    </row>
    <row r="533" spans="1:6">
      <c r="A533">
        <v>12317</v>
      </c>
      <c r="B533">
        <v>4105</v>
      </c>
      <c r="C533" s="5">
        <v>991001</v>
      </c>
      <c r="D533" s="4">
        <v>40452</v>
      </c>
      <c r="E533" s="5">
        <v>670</v>
      </c>
      <c r="F533">
        <f>VLOOKUP(B533, 分群!A:G, 7, 0)</f>
        <v>1</v>
      </c>
    </row>
    <row r="534" spans="1:6">
      <c r="A534">
        <v>12318</v>
      </c>
      <c r="B534">
        <v>4105</v>
      </c>
      <c r="C534" s="5">
        <v>991203</v>
      </c>
      <c r="D534" s="4">
        <v>40515</v>
      </c>
      <c r="E534" s="5">
        <v>1047</v>
      </c>
      <c r="F534">
        <f>VLOOKUP(B534, 分群!A:G, 7, 0)</f>
        <v>1</v>
      </c>
    </row>
    <row r="535" spans="1:6">
      <c r="A535">
        <v>12346</v>
      </c>
      <c r="B535">
        <v>4003</v>
      </c>
      <c r="C535" s="5">
        <v>991127</v>
      </c>
      <c r="D535" s="4">
        <v>40509</v>
      </c>
      <c r="E535" s="5">
        <v>414</v>
      </c>
      <c r="F535">
        <f>VLOOKUP(B535, 分群!A:G, 7, 0)</f>
        <v>5</v>
      </c>
    </row>
    <row r="536" spans="1:6">
      <c r="A536">
        <v>12347</v>
      </c>
      <c r="B536">
        <v>4003</v>
      </c>
      <c r="C536" s="5">
        <v>991209</v>
      </c>
      <c r="D536" s="4">
        <v>40521</v>
      </c>
      <c r="E536" s="5">
        <v>329</v>
      </c>
      <c r="F536">
        <f>VLOOKUP(B536, 分群!A:G, 7, 0)</f>
        <v>5</v>
      </c>
    </row>
    <row r="537" spans="1:6">
      <c r="A537">
        <v>12348</v>
      </c>
      <c r="B537">
        <v>4003</v>
      </c>
      <c r="C537" s="5">
        <v>991223</v>
      </c>
      <c r="D537" s="4">
        <v>40535</v>
      </c>
      <c r="E537" s="5">
        <v>312</v>
      </c>
      <c r="F537">
        <f>VLOOKUP(B537, 分群!A:G, 7, 0)</f>
        <v>5</v>
      </c>
    </row>
    <row r="538" spans="1:6">
      <c r="A538">
        <v>12387</v>
      </c>
      <c r="B538">
        <v>4172</v>
      </c>
      <c r="C538" s="5">
        <v>991114</v>
      </c>
      <c r="D538" s="4">
        <v>40496</v>
      </c>
      <c r="E538" s="5">
        <v>736</v>
      </c>
      <c r="F538">
        <f>VLOOKUP(B538, 分群!A:G, 7, 0)</f>
        <v>4</v>
      </c>
    </row>
    <row r="539" spans="1:6">
      <c r="A539">
        <v>12453</v>
      </c>
      <c r="B539">
        <v>4211</v>
      </c>
      <c r="C539" s="5">
        <v>991124</v>
      </c>
      <c r="D539" s="4">
        <v>40506</v>
      </c>
      <c r="E539" s="5">
        <v>1397</v>
      </c>
      <c r="F539">
        <f>VLOOKUP(B539, 分群!A:G, 7, 0)</f>
        <v>6</v>
      </c>
    </row>
    <row r="540" spans="1:6">
      <c r="A540">
        <v>12454</v>
      </c>
      <c r="B540">
        <v>4211</v>
      </c>
      <c r="C540" s="5">
        <v>991211</v>
      </c>
      <c r="D540" s="4">
        <v>40523</v>
      </c>
      <c r="E540" s="5">
        <v>1269</v>
      </c>
      <c r="F540">
        <f>VLOOKUP(B540, 分群!A:G, 7, 0)</f>
        <v>6</v>
      </c>
    </row>
    <row r="541" spans="1:6">
      <c r="A541">
        <v>12455</v>
      </c>
      <c r="B541">
        <v>4211</v>
      </c>
      <c r="C541" s="5">
        <v>991229</v>
      </c>
      <c r="D541" s="4">
        <v>40541</v>
      </c>
      <c r="E541" s="5">
        <v>1982</v>
      </c>
      <c r="F541">
        <f>VLOOKUP(B541, 分群!A:G, 7, 0)</f>
        <v>6</v>
      </c>
    </row>
    <row r="542" spans="1:6">
      <c r="A542">
        <v>12456</v>
      </c>
      <c r="B542">
        <v>4211</v>
      </c>
      <c r="C542" s="5">
        <v>991229</v>
      </c>
      <c r="D542" s="4">
        <v>40541</v>
      </c>
      <c r="E542" s="5">
        <v>2177</v>
      </c>
      <c r="F542">
        <f>VLOOKUP(B542, 分群!A:G, 7, 0)</f>
        <v>6</v>
      </c>
    </row>
    <row r="543" spans="1:6">
      <c r="A543">
        <v>12476</v>
      </c>
      <c r="B543">
        <v>4174</v>
      </c>
      <c r="C543" s="5">
        <v>990812</v>
      </c>
      <c r="D543" s="4">
        <v>40402</v>
      </c>
      <c r="E543" s="5">
        <v>129</v>
      </c>
      <c r="F543">
        <f>VLOOKUP(B543, 分群!A:G, 7, 0)</f>
        <v>6</v>
      </c>
    </row>
    <row r="544" spans="1:6">
      <c r="A544">
        <v>12537</v>
      </c>
      <c r="B544">
        <v>4038</v>
      </c>
      <c r="C544" s="5">
        <v>990813</v>
      </c>
      <c r="D544" s="4">
        <v>40403</v>
      </c>
      <c r="E544" s="5">
        <v>571</v>
      </c>
      <c r="F544">
        <f>VLOOKUP(B544, 分群!A:G, 7, 0)</f>
        <v>5</v>
      </c>
    </row>
    <row r="545" spans="1:6">
      <c r="A545">
        <v>12538</v>
      </c>
      <c r="B545">
        <v>4038</v>
      </c>
      <c r="C545" s="5">
        <v>991218</v>
      </c>
      <c r="D545" s="4">
        <v>40530</v>
      </c>
      <c r="E545" s="5">
        <v>184</v>
      </c>
      <c r="F545">
        <f>VLOOKUP(B545, 分群!A:G, 7, 0)</f>
        <v>5</v>
      </c>
    </row>
    <row r="546" spans="1:6">
      <c r="A546">
        <v>12548</v>
      </c>
      <c r="B546">
        <v>4177</v>
      </c>
      <c r="C546" s="5">
        <v>991120</v>
      </c>
      <c r="D546" s="4">
        <v>40502</v>
      </c>
      <c r="E546" s="5">
        <v>240</v>
      </c>
      <c r="F546">
        <f>VLOOKUP(B546, 分群!A:G, 7, 0)</f>
        <v>6</v>
      </c>
    </row>
    <row r="547" spans="1:6">
      <c r="A547">
        <v>12560</v>
      </c>
      <c r="B547">
        <v>4081</v>
      </c>
      <c r="C547" s="5">
        <v>990824</v>
      </c>
      <c r="D547" s="4">
        <v>40414</v>
      </c>
      <c r="E547" s="5">
        <v>569</v>
      </c>
      <c r="F547">
        <f>VLOOKUP(B547, 分群!A:G, 7, 0)</f>
        <v>5</v>
      </c>
    </row>
    <row r="548" spans="1:6">
      <c r="A548">
        <v>12561</v>
      </c>
      <c r="B548">
        <v>4081</v>
      </c>
      <c r="C548" s="5">
        <v>990901</v>
      </c>
      <c r="D548" s="4">
        <v>40422</v>
      </c>
      <c r="E548" s="5">
        <v>774</v>
      </c>
      <c r="F548">
        <f>VLOOKUP(B548, 分群!A:G, 7, 0)</f>
        <v>5</v>
      </c>
    </row>
    <row r="549" spans="1:6">
      <c r="A549">
        <v>12562</v>
      </c>
      <c r="B549">
        <v>4081</v>
      </c>
      <c r="C549" s="5">
        <v>990901</v>
      </c>
      <c r="D549" s="4">
        <v>40422</v>
      </c>
      <c r="E549" s="5">
        <v>774</v>
      </c>
      <c r="F549">
        <f>VLOOKUP(B549, 分群!A:G, 7, 0)</f>
        <v>5</v>
      </c>
    </row>
    <row r="550" spans="1:6">
      <c r="A550">
        <v>12657</v>
      </c>
      <c r="B550">
        <v>4074</v>
      </c>
      <c r="C550" s="5">
        <v>991128</v>
      </c>
      <c r="D550" s="4">
        <v>40510</v>
      </c>
      <c r="E550" s="5">
        <v>452</v>
      </c>
      <c r="F550">
        <f>VLOOKUP(B550, 分群!A:G, 7, 0)</f>
        <v>3</v>
      </c>
    </row>
    <row r="551" spans="1:6">
      <c r="A551">
        <v>12661</v>
      </c>
      <c r="B551">
        <v>3978</v>
      </c>
      <c r="C551" s="5">
        <v>990912</v>
      </c>
      <c r="D551" s="4">
        <v>40433</v>
      </c>
      <c r="E551" s="5">
        <v>1032</v>
      </c>
      <c r="F551">
        <f>VLOOKUP(B551, 分群!A:G, 7, 0)</f>
        <v>5</v>
      </c>
    </row>
    <row r="552" spans="1:6">
      <c r="A552">
        <v>12662</v>
      </c>
      <c r="B552">
        <v>3978</v>
      </c>
      <c r="C552" s="5">
        <v>991001</v>
      </c>
      <c r="D552" s="4">
        <v>40452</v>
      </c>
      <c r="E552" s="5">
        <v>559</v>
      </c>
      <c r="F552">
        <f>VLOOKUP(B552, 分群!A:G, 7, 0)</f>
        <v>5</v>
      </c>
    </row>
    <row r="553" spans="1:6">
      <c r="A553">
        <v>12676</v>
      </c>
      <c r="B553">
        <v>4200</v>
      </c>
      <c r="C553" s="5">
        <v>991020</v>
      </c>
      <c r="D553" s="4">
        <v>40471</v>
      </c>
      <c r="E553" s="5">
        <v>156</v>
      </c>
      <c r="F553">
        <f>VLOOKUP(B553, 分群!A:G, 7, 0)</f>
        <v>6</v>
      </c>
    </row>
    <row r="554" spans="1:6">
      <c r="A554">
        <v>12739</v>
      </c>
      <c r="B554">
        <v>4054</v>
      </c>
      <c r="C554" s="5">
        <v>991101</v>
      </c>
      <c r="D554" s="4">
        <v>40483</v>
      </c>
      <c r="E554" s="5">
        <v>873</v>
      </c>
      <c r="F554">
        <f>VLOOKUP(B554, 分群!A:G, 7, 0)</f>
        <v>5</v>
      </c>
    </row>
    <row r="555" spans="1:6">
      <c r="A555">
        <v>12745</v>
      </c>
      <c r="B555">
        <v>4180</v>
      </c>
      <c r="C555" s="5">
        <v>991001</v>
      </c>
      <c r="D555" s="4">
        <v>40452</v>
      </c>
      <c r="E555" s="5">
        <v>337</v>
      </c>
      <c r="F555">
        <f>VLOOKUP(B555, 分群!A:G, 7, 0)</f>
        <v>6</v>
      </c>
    </row>
    <row r="556" spans="1:6">
      <c r="A556">
        <v>12746</v>
      </c>
      <c r="B556">
        <v>4180</v>
      </c>
      <c r="C556" s="5">
        <v>991202</v>
      </c>
      <c r="D556" s="4">
        <v>40514</v>
      </c>
      <c r="E556" s="5">
        <v>600</v>
      </c>
      <c r="F556">
        <f>VLOOKUP(B556, 分群!A:G, 7, 0)</f>
        <v>6</v>
      </c>
    </row>
    <row r="557" spans="1:6">
      <c r="A557">
        <v>12750</v>
      </c>
      <c r="B557">
        <v>4228</v>
      </c>
      <c r="C557" s="5">
        <v>990924</v>
      </c>
      <c r="D557" s="4">
        <v>40445</v>
      </c>
      <c r="E557" s="5">
        <v>454</v>
      </c>
      <c r="F557">
        <f>VLOOKUP(B557, 分群!A:G, 7, 0)</f>
        <v>1</v>
      </c>
    </row>
    <row r="558" spans="1:6">
      <c r="A558">
        <v>12769</v>
      </c>
      <c r="B558">
        <v>4284</v>
      </c>
      <c r="C558" s="5">
        <v>990930</v>
      </c>
      <c r="D558" s="4">
        <v>40451</v>
      </c>
      <c r="E558" s="5">
        <v>211</v>
      </c>
      <c r="F558">
        <f>VLOOKUP(B558, 分群!A:G, 7, 0)</f>
        <v>5</v>
      </c>
    </row>
    <row r="559" spans="1:6">
      <c r="A559">
        <v>12815</v>
      </c>
      <c r="B559">
        <v>4303</v>
      </c>
      <c r="C559" s="5">
        <v>991117</v>
      </c>
      <c r="D559" s="4">
        <v>40499</v>
      </c>
      <c r="E559" s="5">
        <v>446</v>
      </c>
      <c r="F559">
        <f>VLOOKUP(B559, 分群!A:G, 7, 0)</f>
        <v>6</v>
      </c>
    </row>
    <row r="560" spans="1:6">
      <c r="A560">
        <v>12816</v>
      </c>
      <c r="B560">
        <v>4303</v>
      </c>
      <c r="C560" s="5">
        <v>991120</v>
      </c>
      <c r="D560" s="4">
        <v>40502</v>
      </c>
      <c r="E560" s="5">
        <v>864</v>
      </c>
      <c r="F560">
        <f>VLOOKUP(B560, 分群!A:G, 7, 0)</f>
        <v>6</v>
      </c>
    </row>
    <row r="561" spans="1:6">
      <c r="A561">
        <v>12817</v>
      </c>
      <c r="B561">
        <v>4303</v>
      </c>
      <c r="C561" s="5">
        <v>991213</v>
      </c>
      <c r="D561" s="4">
        <v>40525</v>
      </c>
      <c r="E561" s="5">
        <v>866</v>
      </c>
      <c r="F561">
        <f>VLOOKUP(B561, 分群!A:G, 7, 0)</f>
        <v>6</v>
      </c>
    </row>
    <row r="562" spans="1:6">
      <c r="A562">
        <v>12818</v>
      </c>
      <c r="B562">
        <v>4303</v>
      </c>
      <c r="C562" s="5">
        <v>991228</v>
      </c>
      <c r="D562" s="4">
        <v>40540</v>
      </c>
      <c r="E562" s="5">
        <v>1134</v>
      </c>
      <c r="F562">
        <f>VLOOKUP(B562, 分群!A:G, 7, 0)</f>
        <v>6</v>
      </c>
    </row>
    <row r="563" spans="1:6">
      <c r="A563">
        <v>12953</v>
      </c>
      <c r="B563">
        <v>4283</v>
      </c>
      <c r="C563" s="5">
        <v>991112</v>
      </c>
      <c r="D563" s="4">
        <v>40494</v>
      </c>
      <c r="E563" s="5">
        <v>149</v>
      </c>
      <c r="F563">
        <f>VLOOKUP(B563, 分群!A:G, 7, 0)</f>
        <v>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22DFF-35B4-0547-A8D8-0894E1CFFE29}">
  <dimension ref="A3:D204"/>
  <sheetViews>
    <sheetView workbookViewId="0">
      <selection activeCell="A3" sqref="A3:D203"/>
    </sheetView>
  </sheetViews>
  <sheetFormatPr baseColWidth="10" defaultRowHeight="15"/>
  <cols>
    <col min="1" max="1" width="10.33203125" bestFit="1" customWidth="1"/>
    <col min="2" max="2" width="6" bestFit="1" customWidth="1"/>
    <col min="3" max="3" width="13" bestFit="1" customWidth="1"/>
    <col min="4" max="4" width="13.33203125" customWidth="1"/>
  </cols>
  <sheetData>
    <row r="3" spans="1:4">
      <c r="A3" s="6" t="s">
        <v>5755</v>
      </c>
      <c r="B3" t="s">
        <v>5759</v>
      </c>
      <c r="C3" t="s">
        <v>5758</v>
      </c>
      <c r="D3" t="s">
        <v>5757</v>
      </c>
    </row>
    <row r="4" spans="1:4">
      <c r="A4" s="7">
        <v>7</v>
      </c>
      <c r="B4" s="5">
        <v>3</v>
      </c>
      <c r="C4" s="5">
        <v>1562.6666666666667</v>
      </c>
      <c r="D4" s="9">
        <v>1022590.3333333335</v>
      </c>
    </row>
    <row r="5" spans="1:4">
      <c r="A5" s="7">
        <v>17</v>
      </c>
      <c r="B5" s="5">
        <v>1</v>
      </c>
      <c r="C5" s="5">
        <v>980</v>
      </c>
      <c r="D5" s="9">
        <v>0</v>
      </c>
    </row>
    <row r="6" spans="1:4">
      <c r="A6" s="7">
        <v>42</v>
      </c>
      <c r="B6" s="5">
        <v>1</v>
      </c>
      <c r="C6" s="5">
        <v>635</v>
      </c>
      <c r="D6" s="9">
        <v>0</v>
      </c>
    </row>
    <row r="7" spans="1:4">
      <c r="A7" s="7">
        <v>51</v>
      </c>
      <c r="B7" s="5">
        <v>1</v>
      </c>
      <c r="C7" s="5">
        <v>499</v>
      </c>
      <c r="D7" s="9">
        <v>0</v>
      </c>
    </row>
    <row r="8" spans="1:4">
      <c r="A8" s="7">
        <v>59</v>
      </c>
      <c r="B8" s="5">
        <v>1</v>
      </c>
      <c r="C8" s="5">
        <v>239</v>
      </c>
      <c r="D8" s="9">
        <v>0</v>
      </c>
    </row>
    <row r="9" spans="1:4">
      <c r="A9" s="7">
        <v>62</v>
      </c>
      <c r="B9" s="5">
        <v>1</v>
      </c>
      <c r="C9" s="5">
        <v>459</v>
      </c>
      <c r="D9" s="9">
        <v>0</v>
      </c>
    </row>
    <row r="10" spans="1:4">
      <c r="A10" s="7">
        <v>74</v>
      </c>
      <c r="B10" s="5">
        <v>1</v>
      </c>
      <c r="C10" s="5">
        <v>1166</v>
      </c>
      <c r="D10" s="9">
        <v>0</v>
      </c>
    </row>
    <row r="11" spans="1:4">
      <c r="A11" s="7">
        <v>78</v>
      </c>
      <c r="B11" s="5">
        <v>2</v>
      </c>
      <c r="C11" s="5">
        <v>245</v>
      </c>
      <c r="D11" s="9">
        <v>5000</v>
      </c>
    </row>
    <row r="12" spans="1:4">
      <c r="A12" s="7">
        <v>99</v>
      </c>
      <c r="B12" s="5">
        <v>1</v>
      </c>
      <c r="C12" s="5">
        <v>228</v>
      </c>
      <c r="D12" s="9">
        <v>0</v>
      </c>
    </row>
    <row r="13" spans="1:4">
      <c r="A13" s="7">
        <v>100</v>
      </c>
      <c r="B13" s="5">
        <v>8</v>
      </c>
      <c r="C13" s="5">
        <v>325.875</v>
      </c>
      <c r="D13" s="9">
        <v>34316.410714285717</v>
      </c>
    </row>
    <row r="14" spans="1:4">
      <c r="A14" s="7">
        <v>130</v>
      </c>
      <c r="B14" s="5">
        <v>1</v>
      </c>
      <c r="C14" s="5">
        <v>149</v>
      </c>
      <c r="D14" s="9">
        <v>0</v>
      </c>
    </row>
    <row r="15" spans="1:4">
      <c r="A15" s="7">
        <v>156</v>
      </c>
      <c r="B15" s="5">
        <v>4</v>
      </c>
      <c r="C15" s="5">
        <v>378</v>
      </c>
      <c r="D15" s="9">
        <v>43222</v>
      </c>
    </row>
    <row r="16" spans="1:4">
      <c r="A16" s="7">
        <v>185</v>
      </c>
      <c r="B16" s="5">
        <v>1</v>
      </c>
      <c r="C16" s="5">
        <v>195</v>
      </c>
      <c r="D16" s="9">
        <v>0</v>
      </c>
    </row>
    <row r="17" spans="1:4">
      <c r="A17" s="7">
        <v>212</v>
      </c>
      <c r="B17" s="5">
        <v>3</v>
      </c>
      <c r="C17" s="5">
        <v>726.66666666666663</v>
      </c>
      <c r="D17" s="9">
        <v>13785.333333333372</v>
      </c>
    </row>
    <row r="18" spans="1:4">
      <c r="A18" s="7">
        <v>220</v>
      </c>
      <c r="B18" s="5">
        <v>7</v>
      </c>
      <c r="C18" s="5">
        <v>546.42857142857144</v>
      </c>
      <c r="D18" s="9">
        <v>105164.61904761905</v>
      </c>
    </row>
    <row r="19" spans="1:4">
      <c r="A19" s="7">
        <v>232</v>
      </c>
      <c r="B19" s="5">
        <v>12</v>
      </c>
      <c r="C19" s="5">
        <v>1210.5833333333333</v>
      </c>
      <c r="D19" s="9">
        <v>158325.35606060617</v>
      </c>
    </row>
    <row r="20" spans="1:4">
      <c r="A20" s="7">
        <v>274</v>
      </c>
      <c r="B20" s="5">
        <v>4</v>
      </c>
      <c r="C20" s="5">
        <v>789</v>
      </c>
      <c r="D20" s="9">
        <v>123532.66666666667</v>
      </c>
    </row>
    <row r="21" spans="1:4">
      <c r="A21" s="7">
        <v>278</v>
      </c>
      <c r="B21" s="5">
        <v>11</v>
      </c>
      <c r="C21" s="5">
        <v>578.5454545454545</v>
      </c>
      <c r="D21" s="9">
        <v>72524.6727272727</v>
      </c>
    </row>
    <row r="22" spans="1:4">
      <c r="A22" s="7">
        <v>303</v>
      </c>
      <c r="B22" s="5">
        <v>1</v>
      </c>
      <c r="C22" s="5">
        <v>1084</v>
      </c>
      <c r="D22" s="9">
        <v>0</v>
      </c>
    </row>
    <row r="23" spans="1:4">
      <c r="A23" s="7">
        <v>304</v>
      </c>
      <c r="B23" s="5">
        <v>1</v>
      </c>
      <c r="C23" s="5">
        <v>4030</v>
      </c>
      <c r="D23" s="9">
        <v>0</v>
      </c>
    </row>
    <row r="24" spans="1:4">
      <c r="A24" s="7">
        <v>309</v>
      </c>
      <c r="B24" s="5">
        <v>2</v>
      </c>
      <c r="C24" s="5">
        <v>820.5</v>
      </c>
      <c r="D24" s="9">
        <v>84460.5</v>
      </c>
    </row>
    <row r="25" spans="1:4">
      <c r="A25" s="7">
        <v>332</v>
      </c>
      <c r="B25" s="5">
        <v>1</v>
      </c>
      <c r="C25" s="5">
        <v>1179</v>
      </c>
      <c r="D25" s="9">
        <v>0</v>
      </c>
    </row>
    <row r="26" spans="1:4">
      <c r="A26" s="7">
        <v>355</v>
      </c>
      <c r="B26" s="5">
        <v>1</v>
      </c>
      <c r="C26" s="5">
        <v>459</v>
      </c>
      <c r="D26" s="9">
        <v>0</v>
      </c>
    </row>
    <row r="27" spans="1:4">
      <c r="A27" s="7">
        <v>373</v>
      </c>
      <c r="B27" s="5">
        <v>1</v>
      </c>
      <c r="C27" s="5">
        <v>580</v>
      </c>
      <c r="D27" s="9">
        <v>0</v>
      </c>
    </row>
    <row r="28" spans="1:4">
      <c r="A28" s="7">
        <v>374</v>
      </c>
      <c r="B28" s="5">
        <v>3</v>
      </c>
      <c r="C28" s="5">
        <v>604.33333333333337</v>
      </c>
      <c r="D28" s="9">
        <v>118369.33333333337</v>
      </c>
    </row>
    <row r="29" spans="1:4">
      <c r="A29" s="7">
        <v>396</v>
      </c>
      <c r="B29" s="5">
        <v>7</v>
      </c>
      <c r="C29" s="5">
        <v>648.71428571428567</v>
      </c>
      <c r="D29" s="9">
        <v>68457.238095238106</v>
      </c>
    </row>
    <row r="30" spans="1:4">
      <c r="A30" s="7">
        <v>401</v>
      </c>
      <c r="B30" s="5">
        <v>1</v>
      </c>
      <c r="C30" s="5">
        <v>2089</v>
      </c>
      <c r="D30" s="9">
        <v>0</v>
      </c>
    </row>
    <row r="31" spans="1:4">
      <c r="A31" s="7">
        <v>406</v>
      </c>
      <c r="B31" s="5">
        <v>3</v>
      </c>
      <c r="C31" s="5">
        <v>1140.6666666666667</v>
      </c>
      <c r="D31" s="9">
        <v>176465.33333333326</v>
      </c>
    </row>
    <row r="32" spans="1:4">
      <c r="A32" s="7">
        <v>422</v>
      </c>
      <c r="B32" s="5">
        <v>3</v>
      </c>
      <c r="C32" s="5">
        <v>938.66666666666663</v>
      </c>
      <c r="D32" s="9">
        <v>72984.333333333256</v>
      </c>
    </row>
    <row r="33" spans="1:4">
      <c r="A33" s="7">
        <v>474</v>
      </c>
      <c r="B33" s="5">
        <v>3</v>
      </c>
      <c r="C33" s="5">
        <v>921</v>
      </c>
      <c r="D33" s="9">
        <v>160524</v>
      </c>
    </row>
    <row r="34" spans="1:4">
      <c r="A34" s="7">
        <v>486</v>
      </c>
      <c r="B34" s="5">
        <v>6</v>
      </c>
      <c r="C34" s="5">
        <v>1114.8333333333333</v>
      </c>
      <c r="D34" s="9">
        <v>160221.7666666666</v>
      </c>
    </row>
    <row r="35" spans="1:4">
      <c r="A35" s="7">
        <v>492</v>
      </c>
      <c r="B35" s="5">
        <v>4</v>
      </c>
      <c r="C35" s="5">
        <v>480.25</v>
      </c>
      <c r="D35" s="9">
        <v>61258.916666666664</v>
      </c>
    </row>
    <row r="36" spans="1:4">
      <c r="A36" s="7">
        <v>536</v>
      </c>
      <c r="B36" s="5">
        <v>3</v>
      </c>
      <c r="C36" s="5">
        <v>278</v>
      </c>
      <c r="D36" s="9">
        <v>9903</v>
      </c>
    </row>
    <row r="37" spans="1:4">
      <c r="A37" s="7">
        <v>550</v>
      </c>
      <c r="B37" s="5">
        <v>1</v>
      </c>
      <c r="C37" s="5">
        <v>478</v>
      </c>
      <c r="D37" s="9">
        <v>0</v>
      </c>
    </row>
    <row r="38" spans="1:4">
      <c r="A38" s="7">
        <v>569</v>
      </c>
      <c r="B38" s="5">
        <v>15</v>
      </c>
      <c r="C38" s="5">
        <v>529.73333333333335</v>
      </c>
      <c r="D38" s="9">
        <v>42221.495238095253</v>
      </c>
    </row>
    <row r="39" spans="1:4">
      <c r="A39" s="7">
        <v>596</v>
      </c>
      <c r="B39" s="5">
        <v>1</v>
      </c>
      <c r="C39" s="5">
        <v>364</v>
      </c>
      <c r="D39" s="9">
        <v>0</v>
      </c>
    </row>
    <row r="40" spans="1:4">
      <c r="A40" s="7">
        <v>612</v>
      </c>
      <c r="B40" s="5">
        <v>1</v>
      </c>
      <c r="C40" s="5">
        <v>205</v>
      </c>
      <c r="D40" s="9">
        <v>0</v>
      </c>
    </row>
    <row r="41" spans="1:4">
      <c r="A41" s="7">
        <v>613</v>
      </c>
      <c r="B41" s="5">
        <v>3</v>
      </c>
      <c r="C41" s="5">
        <v>328.33333333333331</v>
      </c>
      <c r="D41" s="9">
        <v>61369.333333333343</v>
      </c>
    </row>
    <row r="42" spans="1:4">
      <c r="A42" s="7">
        <v>650</v>
      </c>
      <c r="B42" s="5">
        <v>6</v>
      </c>
      <c r="C42" s="5">
        <v>590.66666666666663</v>
      </c>
      <c r="D42" s="9">
        <v>25792.66666666665</v>
      </c>
    </row>
    <row r="43" spans="1:4">
      <c r="A43" s="7">
        <v>677</v>
      </c>
      <c r="B43" s="5">
        <v>15</v>
      </c>
      <c r="C43" s="5">
        <v>793.4666666666667</v>
      </c>
      <c r="D43" s="9">
        <v>118993.40952380946</v>
      </c>
    </row>
    <row r="44" spans="1:4">
      <c r="A44" s="7">
        <v>678</v>
      </c>
      <c r="B44" s="5">
        <v>2</v>
      </c>
      <c r="C44" s="5">
        <v>481.5</v>
      </c>
      <c r="D44" s="9">
        <v>312.5</v>
      </c>
    </row>
    <row r="45" spans="1:4">
      <c r="A45" s="7">
        <v>684</v>
      </c>
      <c r="B45" s="5">
        <v>1</v>
      </c>
      <c r="C45" s="5">
        <v>527</v>
      </c>
      <c r="D45" s="9">
        <v>0</v>
      </c>
    </row>
    <row r="46" spans="1:4">
      <c r="A46" s="7">
        <v>702</v>
      </c>
      <c r="B46" s="5">
        <v>4</v>
      </c>
      <c r="C46" s="5">
        <v>824.5</v>
      </c>
      <c r="D46" s="9">
        <v>165449.66666666666</v>
      </c>
    </row>
    <row r="47" spans="1:4">
      <c r="A47" s="7">
        <v>718</v>
      </c>
      <c r="B47" s="5">
        <v>1</v>
      </c>
      <c r="C47" s="5">
        <v>453</v>
      </c>
      <c r="D47" s="9">
        <v>0</v>
      </c>
    </row>
    <row r="48" spans="1:4">
      <c r="A48" s="7">
        <v>754</v>
      </c>
      <c r="B48" s="5">
        <v>1</v>
      </c>
      <c r="C48" s="5">
        <v>1217</v>
      </c>
      <c r="D48" s="9">
        <v>0</v>
      </c>
    </row>
    <row r="49" spans="1:4">
      <c r="A49" s="7">
        <v>757</v>
      </c>
      <c r="B49" s="5">
        <v>1</v>
      </c>
      <c r="C49" s="5">
        <v>246</v>
      </c>
      <c r="D49" s="9">
        <v>0</v>
      </c>
    </row>
    <row r="50" spans="1:4">
      <c r="A50" s="7">
        <v>795</v>
      </c>
      <c r="B50" s="5">
        <v>2</v>
      </c>
      <c r="C50" s="5">
        <v>894.5</v>
      </c>
      <c r="D50" s="9">
        <v>556512.5</v>
      </c>
    </row>
    <row r="51" spans="1:4">
      <c r="A51" s="7">
        <v>835</v>
      </c>
      <c r="B51" s="5">
        <v>1</v>
      </c>
      <c r="C51" s="5">
        <v>419</v>
      </c>
      <c r="D51" s="9">
        <v>0</v>
      </c>
    </row>
    <row r="52" spans="1:4">
      <c r="A52" s="7">
        <v>840</v>
      </c>
      <c r="B52" s="5">
        <v>1</v>
      </c>
      <c r="C52" s="5">
        <v>201</v>
      </c>
      <c r="D52" s="9">
        <v>0</v>
      </c>
    </row>
    <row r="53" spans="1:4">
      <c r="A53" s="7">
        <v>842</v>
      </c>
      <c r="B53" s="5">
        <v>1</v>
      </c>
      <c r="C53" s="5">
        <v>1273</v>
      </c>
      <c r="D53" s="9">
        <v>0</v>
      </c>
    </row>
    <row r="54" spans="1:4">
      <c r="A54" s="7">
        <v>851</v>
      </c>
      <c r="B54" s="5">
        <v>14</v>
      </c>
      <c r="C54" s="5">
        <v>572.78571428571433</v>
      </c>
      <c r="D54" s="9">
        <v>45581.719780219792</v>
      </c>
    </row>
    <row r="55" spans="1:4">
      <c r="A55" s="7">
        <v>869</v>
      </c>
      <c r="B55" s="5">
        <v>1</v>
      </c>
      <c r="C55" s="5">
        <v>135</v>
      </c>
      <c r="D55" s="9">
        <v>0</v>
      </c>
    </row>
    <row r="56" spans="1:4">
      <c r="A56" s="7">
        <v>882</v>
      </c>
      <c r="B56" s="5">
        <v>7</v>
      </c>
      <c r="C56" s="5">
        <v>870.57142857142856</v>
      </c>
      <c r="D56" s="9">
        <v>137117.95238095243</v>
      </c>
    </row>
    <row r="57" spans="1:4">
      <c r="A57" s="7">
        <v>928</v>
      </c>
      <c r="B57" s="5">
        <v>1</v>
      </c>
      <c r="C57" s="5">
        <v>557</v>
      </c>
      <c r="D57" s="9">
        <v>0</v>
      </c>
    </row>
    <row r="58" spans="1:4">
      <c r="A58" s="7">
        <v>994</v>
      </c>
      <c r="B58" s="5">
        <v>2</v>
      </c>
      <c r="C58" s="5">
        <v>647</v>
      </c>
      <c r="D58" s="9">
        <v>145800</v>
      </c>
    </row>
    <row r="59" spans="1:4">
      <c r="A59" s="7">
        <v>1032</v>
      </c>
      <c r="B59" s="5">
        <v>1</v>
      </c>
      <c r="C59" s="5">
        <v>1117</v>
      </c>
      <c r="D59" s="9">
        <v>0</v>
      </c>
    </row>
    <row r="60" spans="1:4">
      <c r="A60" s="7">
        <v>1036</v>
      </c>
      <c r="B60" s="5">
        <v>3</v>
      </c>
      <c r="C60" s="5">
        <v>762.66666666666663</v>
      </c>
      <c r="D60" s="9">
        <v>354930.33333333337</v>
      </c>
    </row>
    <row r="61" spans="1:4">
      <c r="A61" s="7">
        <v>1049</v>
      </c>
      <c r="B61" s="5">
        <v>1</v>
      </c>
      <c r="C61" s="5">
        <v>358</v>
      </c>
      <c r="D61" s="9">
        <v>0</v>
      </c>
    </row>
    <row r="62" spans="1:4">
      <c r="A62" s="7">
        <v>1053</v>
      </c>
      <c r="B62" s="5">
        <v>2</v>
      </c>
      <c r="C62" s="5">
        <v>574</v>
      </c>
      <c r="D62" s="9">
        <v>72</v>
      </c>
    </row>
    <row r="63" spans="1:4">
      <c r="A63" s="7">
        <v>1077</v>
      </c>
      <c r="B63" s="5">
        <v>1</v>
      </c>
      <c r="C63" s="5">
        <v>2065</v>
      </c>
      <c r="D63" s="9">
        <v>0</v>
      </c>
    </row>
    <row r="64" spans="1:4">
      <c r="A64" s="7">
        <v>1086</v>
      </c>
      <c r="B64" s="5">
        <v>1</v>
      </c>
      <c r="C64" s="5">
        <v>982</v>
      </c>
      <c r="D64" s="9">
        <v>0</v>
      </c>
    </row>
    <row r="65" spans="1:4">
      <c r="A65" s="7">
        <v>1105</v>
      </c>
      <c r="B65" s="5">
        <v>1</v>
      </c>
      <c r="C65" s="5">
        <v>432</v>
      </c>
      <c r="D65" s="9">
        <v>0</v>
      </c>
    </row>
    <row r="66" spans="1:4">
      <c r="A66" s="7">
        <v>1215</v>
      </c>
      <c r="B66" s="5">
        <v>16</v>
      </c>
      <c r="C66" s="5">
        <v>736.6875</v>
      </c>
      <c r="D66" s="9">
        <v>111469.29583333334</v>
      </c>
    </row>
    <row r="67" spans="1:4">
      <c r="A67" s="7">
        <v>1216</v>
      </c>
      <c r="B67" s="5">
        <v>10</v>
      </c>
      <c r="C67" s="5">
        <v>652.20000000000005</v>
      </c>
      <c r="D67" s="9">
        <v>314263.28888888884</v>
      </c>
    </row>
    <row r="68" spans="1:4">
      <c r="A68" s="7">
        <v>1230</v>
      </c>
      <c r="B68" s="5">
        <v>1</v>
      </c>
      <c r="C68" s="5">
        <v>414</v>
      </c>
      <c r="D68" s="9">
        <v>0</v>
      </c>
    </row>
    <row r="69" spans="1:4">
      <c r="A69" s="7">
        <v>1235</v>
      </c>
      <c r="B69" s="5">
        <v>12</v>
      </c>
      <c r="C69" s="5">
        <v>433.41666666666669</v>
      </c>
      <c r="D69" s="9">
        <v>33028.810606060593</v>
      </c>
    </row>
    <row r="70" spans="1:4">
      <c r="A70" s="7">
        <v>1238</v>
      </c>
      <c r="B70" s="5">
        <v>7</v>
      </c>
      <c r="C70" s="5">
        <v>821</v>
      </c>
      <c r="D70" s="9">
        <v>65743</v>
      </c>
    </row>
    <row r="71" spans="1:4">
      <c r="A71" s="7">
        <v>1247</v>
      </c>
      <c r="B71" s="5">
        <v>1</v>
      </c>
      <c r="C71" s="5">
        <v>614</v>
      </c>
      <c r="D71" s="9">
        <v>0</v>
      </c>
    </row>
    <row r="72" spans="1:4">
      <c r="A72" s="7">
        <v>1265</v>
      </c>
      <c r="B72" s="5">
        <v>7</v>
      </c>
      <c r="C72" s="5">
        <v>938</v>
      </c>
      <c r="D72" s="9">
        <v>379457.66666666669</v>
      </c>
    </row>
    <row r="73" spans="1:4">
      <c r="A73" s="7">
        <v>1266</v>
      </c>
      <c r="B73" s="5">
        <v>1</v>
      </c>
      <c r="C73" s="5">
        <v>149</v>
      </c>
      <c r="D73" s="9">
        <v>0</v>
      </c>
    </row>
    <row r="74" spans="1:4">
      <c r="A74" s="7">
        <v>1286</v>
      </c>
      <c r="B74" s="5">
        <v>2</v>
      </c>
      <c r="C74" s="5">
        <v>565.5</v>
      </c>
      <c r="D74" s="9">
        <v>29524.5</v>
      </c>
    </row>
    <row r="75" spans="1:4">
      <c r="A75" s="7">
        <v>1287</v>
      </c>
      <c r="B75" s="5">
        <v>2</v>
      </c>
      <c r="C75" s="5">
        <v>715.5</v>
      </c>
      <c r="D75" s="9">
        <v>112.5</v>
      </c>
    </row>
    <row r="76" spans="1:4">
      <c r="A76" s="7">
        <v>1300</v>
      </c>
      <c r="B76" s="5">
        <v>2</v>
      </c>
      <c r="C76" s="5">
        <v>1282</v>
      </c>
      <c r="D76" s="9">
        <v>169362</v>
      </c>
    </row>
    <row r="77" spans="1:4">
      <c r="A77" s="7">
        <v>1316</v>
      </c>
      <c r="B77" s="5">
        <v>1</v>
      </c>
      <c r="C77" s="5">
        <v>525</v>
      </c>
      <c r="D77" s="9">
        <v>0</v>
      </c>
    </row>
    <row r="78" spans="1:4">
      <c r="A78" s="7">
        <v>1361</v>
      </c>
      <c r="B78" s="5">
        <v>1</v>
      </c>
      <c r="C78" s="5">
        <v>1343</v>
      </c>
      <c r="D78" s="9">
        <v>0</v>
      </c>
    </row>
    <row r="79" spans="1:4">
      <c r="A79" s="7">
        <v>1404</v>
      </c>
      <c r="B79" s="5">
        <v>1</v>
      </c>
      <c r="C79" s="5">
        <v>194</v>
      </c>
      <c r="D79" s="9">
        <v>0</v>
      </c>
    </row>
    <row r="80" spans="1:4">
      <c r="A80" s="7">
        <v>1417</v>
      </c>
      <c r="B80" s="5">
        <v>12</v>
      </c>
      <c r="C80" s="5">
        <v>954.75</v>
      </c>
      <c r="D80" s="9">
        <v>202584.75</v>
      </c>
    </row>
    <row r="81" spans="1:4">
      <c r="A81" s="7">
        <v>1426</v>
      </c>
      <c r="B81" s="5">
        <v>3</v>
      </c>
      <c r="C81" s="5">
        <v>2771</v>
      </c>
      <c r="D81" s="9">
        <v>4149444</v>
      </c>
    </row>
    <row r="82" spans="1:4">
      <c r="A82" s="7">
        <v>1445</v>
      </c>
      <c r="B82" s="5">
        <v>2</v>
      </c>
      <c r="C82" s="5">
        <v>312.5</v>
      </c>
      <c r="D82" s="9">
        <v>14964.5</v>
      </c>
    </row>
    <row r="83" spans="1:4">
      <c r="A83" s="7">
        <v>1574</v>
      </c>
      <c r="B83" s="5">
        <v>21</v>
      </c>
      <c r="C83" s="5">
        <v>714.66666666666663</v>
      </c>
      <c r="D83" s="9">
        <v>139174.23333333331</v>
      </c>
    </row>
    <row r="84" spans="1:4">
      <c r="A84" s="7">
        <v>1599</v>
      </c>
      <c r="B84" s="5">
        <v>6</v>
      </c>
      <c r="C84" s="5">
        <v>246.16666666666666</v>
      </c>
      <c r="D84" s="9">
        <v>15759.766666666663</v>
      </c>
    </row>
    <row r="85" spans="1:4">
      <c r="A85" s="7">
        <v>1627</v>
      </c>
      <c r="B85" s="5">
        <v>1</v>
      </c>
      <c r="C85" s="5">
        <v>2090</v>
      </c>
      <c r="D85" s="9">
        <v>0</v>
      </c>
    </row>
    <row r="86" spans="1:4">
      <c r="A86" s="7">
        <v>1667</v>
      </c>
      <c r="B86" s="5">
        <v>5</v>
      </c>
      <c r="C86" s="5">
        <v>531.6</v>
      </c>
      <c r="D86" s="9">
        <v>23108.299999999988</v>
      </c>
    </row>
    <row r="87" spans="1:4">
      <c r="A87" s="7">
        <v>1699</v>
      </c>
      <c r="B87" s="5">
        <v>2</v>
      </c>
      <c r="C87" s="5">
        <v>473.5</v>
      </c>
      <c r="D87" s="9">
        <v>12640.5</v>
      </c>
    </row>
    <row r="88" spans="1:4">
      <c r="A88" s="7">
        <v>1708</v>
      </c>
      <c r="B88" s="5">
        <v>1</v>
      </c>
      <c r="C88" s="5">
        <v>1052</v>
      </c>
      <c r="D88" s="9">
        <v>0</v>
      </c>
    </row>
    <row r="89" spans="1:4">
      <c r="A89" s="7">
        <v>1718</v>
      </c>
      <c r="B89" s="5">
        <v>2</v>
      </c>
      <c r="C89" s="5">
        <v>322.5</v>
      </c>
      <c r="D89" s="9">
        <v>17484.5</v>
      </c>
    </row>
    <row r="90" spans="1:4">
      <c r="A90" s="7">
        <v>1749</v>
      </c>
      <c r="B90" s="5">
        <v>1</v>
      </c>
      <c r="C90" s="5">
        <v>202</v>
      </c>
      <c r="D90" s="9">
        <v>0</v>
      </c>
    </row>
    <row r="91" spans="1:4">
      <c r="A91" s="7">
        <v>1757</v>
      </c>
      <c r="B91" s="5">
        <v>1</v>
      </c>
      <c r="C91" s="5">
        <v>821</v>
      </c>
      <c r="D91" s="9">
        <v>0</v>
      </c>
    </row>
    <row r="92" spans="1:4">
      <c r="A92" s="7">
        <v>1758</v>
      </c>
      <c r="B92" s="5">
        <v>2</v>
      </c>
      <c r="C92" s="5">
        <v>1090.5</v>
      </c>
      <c r="D92" s="9">
        <v>70312.5</v>
      </c>
    </row>
    <row r="93" spans="1:4">
      <c r="A93" s="7">
        <v>1805</v>
      </c>
      <c r="B93" s="5">
        <v>1</v>
      </c>
      <c r="C93" s="5">
        <v>161</v>
      </c>
      <c r="D93" s="9">
        <v>0</v>
      </c>
    </row>
    <row r="94" spans="1:4">
      <c r="A94" s="7">
        <v>1807</v>
      </c>
      <c r="B94" s="5">
        <v>1</v>
      </c>
      <c r="C94" s="5">
        <v>1002</v>
      </c>
      <c r="D94" s="9">
        <v>0</v>
      </c>
    </row>
    <row r="95" spans="1:4">
      <c r="A95" s="7">
        <v>1853</v>
      </c>
      <c r="B95" s="5">
        <v>1</v>
      </c>
      <c r="C95" s="5">
        <v>217</v>
      </c>
      <c r="D95" s="9">
        <v>0</v>
      </c>
    </row>
    <row r="96" spans="1:4">
      <c r="A96" s="7">
        <v>1895</v>
      </c>
      <c r="B96" s="5">
        <v>1</v>
      </c>
      <c r="C96" s="5">
        <v>308</v>
      </c>
      <c r="D96" s="9">
        <v>0</v>
      </c>
    </row>
    <row r="97" spans="1:4">
      <c r="A97" s="7">
        <v>1904</v>
      </c>
      <c r="B97" s="5">
        <v>1</v>
      </c>
      <c r="C97" s="5">
        <v>693</v>
      </c>
      <c r="D97" s="9">
        <v>0</v>
      </c>
    </row>
    <row r="98" spans="1:4">
      <c r="A98" s="7">
        <v>1910</v>
      </c>
      <c r="B98" s="5">
        <v>3</v>
      </c>
      <c r="C98" s="5">
        <v>1380.6666666666667</v>
      </c>
      <c r="D98" s="9">
        <v>124712.33333333349</v>
      </c>
    </row>
    <row r="99" spans="1:4">
      <c r="A99" s="7">
        <v>1960</v>
      </c>
      <c r="B99" s="5">
        <v>2</v>
      </c>
      <c r="C99" s="5">
        <v>393.5</v>
      </c>
      <c r="D99" s="9">
        <v>3960.5</v>
      </c>
    </row>
    <row r="100" spans="1:4">
      <c r="A100" s="7">
        <v>1963</v>
      </c>
      <c r="B100" s="5">
        <v>1</v>
      </c>
      <c r="C100" s="5">
        <v>1076</v>
      </c>
      <c r="D100" s="9">
        <v>0</v>
      </c>
    </row>
    <row r="101" spans="1:4">
      <c r="A101" s="7">
        <v>1988</v>
      </c>
      <c r="B101" s="5">
        <v>1</v>
      </c>
      <c r="C101" s="5">
        <v>929</v>
      </c>
      <c r="D101" s="9">
        <v>0</v>
      </c>
    </row>
    <row r="102" spans="1:4">
      <c r="A102" s="7">
        <v>1989</v>
      </c>
      <c r="B102" s="5">
        <v>1</v>
      </c>
      <c r="C102" s="5">
        <v>342</v>
      </c>
      <c r="D102" s="9">
        <v>0</v>
      </c>
    </row>
    <row r="103" spans="1:4">
      <c r="A103" s="7">
        <v>2006</v>
      </c>
      <c r="B103" s="5">
        <v>1</v>
      </c>
      <c r="C103" s="5">
        <v>869</v>
      </c>
      <c r="D103" s="9">
        <v>0</v>
      </c>
    </row>
    <row r="104" spans="1:4">
      <c r="A104" s="7">
        <v>2010</v>
      </c>
      <c r="B104" s="5">
        <v>1</v>
      </c>
      <c r="C104" s="5">
        <v>1042</v>
      </c>
      <c r="D104" s="9">
        <v>0</v>
      </c>
    </row>
    <row r="105" spans="1:4">
      <c r="A105" s="7">
        <v>2013</v>
      </c>
      <c r="B105" s="5">
        <v>5</v>
      </c>
      <c r="C105" s="5">
        <v>643</v>
      </c>
      <c r="D105" s="9">
        <v>245151</v>
      </c>
    </row>
    <row r="106" spans="1:4">
      <c r="A106" s="7">
        <v>2033</v>
      </c>
      <c r="B106" s="5">
        <v>1</v>
      </c>
      <c r="C106" s="5">
        <v>1926</v>
      </c>
      <c r="D106" s="9">
        <v>0</v>
      </c>
    </row>
    <row r="107" spans="1:4">
      <c r="A107" s="7">
        <v>2042</v>
      </c>
      <c r="B107" s="5">
        <v>2</v>
      </c>
      <c r="C107" s="5">
        <v>425.5</v>
      </c>
      <c r="D107" s="9">
        <v>13284.5</v>
      </c>
    </row>
    <row r="108" spans="1:4">
      <c r="A108" s="7">
        <v>2049</v>
      </c>
      <c r="B108" s="5">
        <v>1</v>
      </c>
      <c r="C108" s="5">
        <v>400</v>
      </c>
      <c r="D108" s="9">
        <v>0</v>
      </c>
    </row>
    <row r="109" spans="1:4">
      <c r="A109" s="7">
        <v>2072</v>
      </c>
      <c r="B109" s="5">
        <v>2</v>
      </c>
      <c r="C109" s="5">
        <v>1002</v>
      </c>
      <c r="D109" s="9">
        <v>361250</v>
      </c>
    </row>
    <row r="110" spans="1:4">
      <c r="A110" s="7">
        <v>2104</v>
      </c>
      <c r="B110" s="5">
        <v>7</v>
      </c>
      <c r="C110" s="5">
        <v>939.28571428571433</v>
      </c>
      <c r="D110" s="9">
        <v>64636.571428571362</v>
      </c>
    </row>
    <row r="111" spans="1:4">
      <c r="A111" s="7">
        <v>2114</v>
      </c>
      <c r="B111" s="5">
        <v>15</v>
      </c>
      <c r="C111" s="5">
        <v>330.13333333333333</v>
      </c>
      <c r="D111" s="9">
        <v>7858.1238095238141</v>
      </c>
    </row>
    <row r="112" spans="1:4">
      <c r="A112" s="7">
        <v>2120</v>
      </c>
      <c r="B112" s="5">
        <v>3</v>
      </c>
      <c r="C112" s="5">
        <v>414.33333333333331</v>
      </c>
      <c r="D112" s="9">
        <v>27190.333333333343</v>
      </c>
    </row>
    <row r="113" spans="1:4">
      <c r="A113" s="7">
        <v>2121</v>
      </c>
      <c r="B113" s="5">
        <v>4</v>
      </c>
      <c r="C113" s="5">
        <v>333</v>
      </c>
      <c r="D113" s="9">
        <v>28816.666666666668</v>
      </c>
    </row>
    <row r="114" spans="1:4">
      <c r="A114" s="7">
        <v>2140</v>
      </c>
      <c r="B114" s="5">
        <v>1</v>
      </c>
      <c r="C114" s="5">
        <v>537</v>
      </c>
      <c r="D114" s="9">
        <v>0</v>
      </c>
    </row>
    <row r="115" spans="1:4">
      <c r="A115" s="7">
        <v>2148</v>
      </c>
      <c r="B115" s="5">
        <v>1</v>
      </c>
      <c r="C115" s="5">
        <v>474</v>
      </c>
      <c r="D115" s="9">
        <v>0</v>
      </c>
    </row>
    <row r="116" spans="1:4">
      <c r="A116" s="7">
        <v>2154</v>
      </c>
      <c r="B116" s="5">
        <v>1</v>
      </c>
      <c r="C116" s="5">
        <v>1935</v>
      </c>
      <c r="D116" s="9">
        <v>0</v>
      </c>
    </row>
    <row r="117" spans="1:4">
      <c r="A117" s="7">
        <v>2172</v>
      </c>
      <c r="B117" s="5">
        <v>1</v>
      </c>
      <c r="C117" s="5">
        <v>1840</v>
      </c>
      <c r="D117" s="9">
        <v>0</v>
      </c>
    </row>
    <row r="118" spans="1:4">
      <c r="A118" s="7">
        <v>2247</v>
      </c>
      <c r="B118" s="5">
        <v>9</v>
      </c>
      <c r="C118" s="5">
        <v>460.66666666666669</v>
      </c>
      <c r="D118" s="9">
        <v>45612.75</v>
      </c>
    </row>
    <row r="119" spans="1:4">
      <c r="A119" s="7">
        <v>2289</v>
      </c>
      <c r="B119" s="5">
        <v>1</v>
      </c>
      <c r="C119" s="5">
        <v>336</v>
      </c>
      <c r="D119" s="9">
        <v>0</v>
      </c>
    </row>
    <row r="120" spans="1:4">
      <c r="A120" s="7">
        <v>2367</v>
      </c>
      <c r="B120" s="5">
        <v>3</v>
      </c>
      <c r="C120" s="5">
        <v>350.66666666666669</v>
      </c>
      <c r="D120" s="9">
        <v>35352.333333333343</v>
      </c>
    </row>
    <row r="121" spans="1:4">
      <c r="A121" s="7">
        <v>2386</v>
      </c>
      <c r="B121" s="5">
        <v>1</v>
      </c>
      <c r="C121" s="5">
        <v>739</v>
      </c>
      <c r="D121" s="9">
        <v>0</v>
      </c>
    </row>
    <row r="122" spans="1:4">
      <c r="A122" s="7">
        <v>2387</v>
      </c>
      <c r="B122" s="5">
        <v>1</v>
      </c>
      <c r="C122" s="5">
        <v>520</v>
      </c>
      <c r="D122" s="9">
        <v>0</v>
      </c>
    </row>
    <row r="123" spans="1:4">
      <c r="A123" s="7">
        <v>2453</v>
      </c>
      <c r="B123" s="5">
        <v>1</v>
      </c>
      <c r="C123" s="5">
        <v>330</v>
      </c>
      <c r="D123" s="9">
        <v>0</v>
      </c>
    </row>
    <row r="124" spans="1:4">
      <c r="A124" s="7">
        <v>2484</v>
      </c>
      <c r="B124" s="5">
        <v>2</v>
      </c>
      <c r="C124" s="5">
        <v>312</v>
      </c>
      <c r="D124" s="9">
        <v>59858</v>
      </c>
    </row>
    <row r="125" spans="1:4">
      <c r="A125" s="7">
        <v>2520</v>
      </c>
      <c r="B125" s="5">
        <v>2</v>
      </c>
      <c r="C125" s="5">
        <v>834</v>
      </c>
      <c r="D125" s="9">
        <v>260642</v>
      </c>
    </row>
    <row r="126" spans="1:4">
      <c r="A126" s="7">
        <v>2569</v>
      </c>
      <c r="B126" s="5">
        <v>1</v>
      </c>
      <c r="C126" s="5">
        <v>1496</v>
      </c>
      <c r="D126" s="9">
        <v>0</v>
      </c>
    </row>
    <row r="127" spans="1:4">
      <c r="A127" s="7">
        <v>2595</v>
      </c>
      <c r="B127" s="5">
        <v>2</v>
      </c>
      <c r="C127" s="5">
        <v>1461</v>
      </c>
      <c r="D127" s="9">
        <v>170528</v>
      </c>
    </row>
    <row r="128" spans="1:4">
      <c r="A128" s="7">
        <v>2609</v>
      </c>
      <c r="B128" s="5">
        <v>1</v>
      </c>
      <c r="C128" s="5">
        <v>1062</v>
      </c>
      <c r="D128" s="9">
        <v>0</v>
      </c>
    </row>
    <row r="129" spans="1:4">
      <c r="A129" s="7">
        <v>2633</v>
      </c>
      <c r="B129" s="5">
        <v>1</v>
      </c>
      <c r="C129" s="5">
        <v>225</v>
      </c>
      <c r="D129" s="9">
        <v>0</v>
      </c>
    </row>
    <row r="130" spans="1:4">
      <c r="A130" s="7">
        <v>2657</v>
      </c>
      <c r="B130" s="5">
        <v>1</v>
      </c>
      <c r="C130" s="5">
        <v>820</v>
      </c>
      <c r="D130" s="9">
        <v>0</v>
      </c>
    </row>
    <row r="131" spans="1:4">
      <c r="A131" s="7">
        <v>2660</v>
      </c>
      <c r="B131" s="5">
        <v>2</v>
      </c>
      <c r="C131" s="5">
        <v>423.5</v>
      </c>
      <c r="D131" s="9">
        <v>7320.5</v>
      </c>
    </row>
    <row r="132" spans="1:4">
      <c r="A132" s="7">
        <v>2748</v>
      </c>
      <c r="B132" s="5">
        <v>5</v>
      </c>
      <c r="C132" s="5">
        <v>582.6</v>
      </c>
      <c r="D132" s="9">
        <v>113675.29999999999</v>
      </c>
    </row>
    <row r="133" spans="1:4">
      <c r="A133" s="7">
        <v>2769</v>
      </c>
      <c r="B133" s="5">
        <v>1</v>
      </c>
      <c r="C133" s="5">
        <v>577</v>
      </c>
      <c r="D133" s="9">
        <v>0</v>
      </c>
    </row>
    <row r="134" spans="1:4">
      <c r="A134" s="7">
        <v>2775</v>
      </c>
      <c r="B134" s="5">
        <v>3</v>
      </c>
      <c r="C134" s="5">
        <v>657</v>
      </c>
      <c r="D134" s="9">
        <v>78547</v>
      </c>
    </row>
    <row r="135" spans="1:4">
      <c r="A135" s="7">
        <v>2783</v>
      </c>
      <c r="B135" s="5">
        <v>1</v>
      </c>
      <c r="C135" s="5">
        <v>426</v>
      </c>
      <c r="D135" s="9">
        <v>0</v>
      </c>
    </row>
    <row r="136" spans="1:4">
      <c r="A136" s="7">
        <v>2806</v>
      </c>
      <c r="B136" s="5">
        <v>2</v>
      </c>
      <c r="C136" s="5">
        <v>1884</v>
      </c>
      <c r="D136" s="9">
        <v>13448</v>
      </c>
    </row>
    <row r="137" spans="1:4">
      <c r="A137" s="7">
        <v>2813</v>
      </c>
      <c r="B137" s="5">
        <v>1</v>
      </c>
      <c r="C137" s="5">
        <v>403</v>
      </c>
      <c r="D137" s="9">
        <v>0</v>
      </c>
    </row>
    <row r="138" spans="1:4">
      <c r="A138" s="7">
        <v>2854</v>
      </c>
      <c r="B138" s="5">
        <v>1</v>
      </c>
      <c r="C138" s="5">
        <v>1411</v>
      </c>
      <c r="D138" s="9">
        <v>0</v>
      </c>
    </row>
    <row r="139" spans="1:4">
      <c r="A139" s="7">
        <v>2880</v>
      </c>
      <c r="B139" s="5">
        <v>3</v>
      </c>
      <c r="C139" s="5">
        <v>497</v>
      </c>
      <c r="D139" s="9">
        <v>13669</v>
      </c>
    </row>
    <row r="140" spans="1:4">
      <c r="A140" s="7">
        <v>2889</v>
      </c>
      <c r="B140" s="5">
        <v>1</v>
      </c>
      <c r="C140" s="5">
        <v>340</v>
      </c>
      <c r="D140" s="9">
        <v>0</v>
      </c>
    </row>
    <row r="141" spans="1:4">
      <c r="A141" s="7">
        <v>2906</v>
      </c>
      <c r="B141" s="5">
        <v>2</v>
      </c>
      <c r="C141" s="5">
        <v>1333</v>
      </c>
      <c r="D141" s="9">
        <v>69938</v>
      </c>
    </row>
    <row r="142" spans="1:4">
      <c r="A142" s="7">
        <v>2927</v>
      </c>
      <c r="B142" s="5">
        <v>2</v>
      </c>
      <c r="C142" s="5">
        <v>494.5</v>
      </c>
      <c r="D142" s="9">
        <v>79600.5</v>
      </c>
    </row>
    <row r="143" spans="1:4">
      <c r="A143" s="7">
        <v>2947</v>
      </c>
      <c r="B143" s="5">
        <v>1</v>
      </c>
      <c r="C143" s="5">
        <v>115</v>
      </c>
      <c r="D143" s="9">
        <v>0</v>
      </c>
    </row>
    <row r="144" spans="1:4">
      <c r="A144" s="7">
        <v>2951</v>
      </c>
      <c r="B144" s="5">
        <v>1</v>
      </c>
      <c r="C144" s="5">
        <v>299</v>
      </c>
      <c r="D144" s="9">
        <v>0</v>
      </c>
    </row>
    <row r="145" spans="1:4">
      <c r="A145" s="7">
        <v>2957</v>
      </c>
      <c r="B145" s="5">
        <v>6</v>
      </c>
      <c r="C145" s="5">
        <v>1062.1666666666667</v>
      </c>
      <c r="D145" s="9">
        <v>291121.36666666658</v>
      </c>
    </row>
    <row r="146" spans="1:4">
      <c r="A146" s="7">
        <v>2984</v>
      </c>
      <c r="B146" s="5">
        <v>1</v>
      </c>
      <c r="C146" s="5">
        <v>1005</v>
      </c>
      <c r="D146" s="9">
        <v>0</v>
      </c>
    </row>
    <row r="147" spans="1:4">
      <c r="A147" s="7">
        <v>2996</v>
      </c>
      <c r="B147" s="5">
        <v>3</v>
      </c>
      <c r="C147" s="5">
        <v>510.66666666666669</v>
      </c>
      <c r="D147" s="9">
        <v>69908.333333333314</v>
      </c>
    </row>
    <row r="148" spans="1:4">
      <c r="A148" s="7">
        <v>3020</v>
      </c>
      <c r="B148" s="5">
        <v>1</v>
      </c>
      <c r="C148" s="5">
        <v>784</v>
      </c>
      <c r="D148" s="9">
        <v>0</v>
      </c>
    </row>
    <row r="149" spans="1:4">
      <c r="A149" s="7">
        <v>3069</v>
      </c>
      <c r="B149" s="5">
        <v>3</v>
      </c>
      <c r="C149" s="5">
        <v>1408.6666666666667</v>
      </c>
      <c r="D149" s="9">
        <v>1349772.3333333335</v>
      </c>
    </row>
    <row r="150" spans="1:4">
      <c r="A150" s="7">
        <v>3070</v>
      </c>
      <c r="B150" s="5">
        <v>3</v>
      </c>
      <c r="C150" s="5">
        <v>417.33333333333331</v>
      </c>
      <c r="D150" s="9">
        <v>22780.333333333343</v>
      </c>
    </row>
    <row r="151" spans="1:4">
      <c r="A151" s="7">
        <v>3088</v>
      </c>
      <c r="B151" s="5">
        <v>3</v>
      </c>
      <c r="C151" s="5">
        <v>267</v>
      </c>
      <c r="D151" s="9">
        <v>13872</v>
      </c>
    </row>
    <row r="152" spans="1:4">
      <c r="A152" s="7">
        <v>3101</v>
      </c>
      <c r="B152" s="5">
        <v>1</v>
      </c>
      <c r="C152" s="5">
        <v>328</v>
      </c>
      <c r="D152" s="9">
        <v>0</v>
      </c>
    </row>
    <row r="153" spans="1:4">
      <c r="A153" s="7">
        <v>3189</v>
      </c>
      <c r="B153" s="5">
        <v>4</v>
      </c>
      <c r="C153" s="5">
        <v>863.25</v>
      </c>
      <c r="D153" s="9">
        <v>67493.583333333328</v>
      </c>
    </row>
    <row r="154" spans="1:4">
      <c r="A154" s="7">
        <v>3212</v>
      </c>
      <c r="B154" s="5">
        <v>1</v>
      </c>
      <c r="C154" s="5">
        <v>398</v>
      </c>
      <c r="D154" s="9">
        <v>0</v>
      </c>
    </row>
    <row r="155" spans="1:4">
      <c r="A155" s="7">
        <v>3223</v>
      </c>
      <c r="B155" s="5">
        <v>1</v>
      </c>
      <c r="C155" s="5">
        <v>498</v>
      </c>
      <c r="D155" s="9">
        <v>0</v>
      </c>
    </row>
    <row r="156" spans="1:4">
      <c r="A156" s="7">
        <v>3289</v>
      </c>
      <c r="B156" s="5">
        <v>1</v>
      </c>
      <c r="C156" s="5">
        <v>975</v>
      </c>
      <c r="D156" s="9">
        <v>0</v>
      </c>
    </row>
    <row r="157" spans="1:4">
      <c r="A157" s="7">
        <v>3314</v>
      </c>
      <c r="B157" s="5">
        <v>1</v>
      </c>
      <c r="C157" s="5">
        <v>2544</v>
      </c>
      <c r="D157" s="9">
        <v>0</v>
      </c>
    </row>
    <row r="158" spans="1:4">
      <c r="A158" s="7">
        <v>3341</v>
      </c>
      <c r="B158" s="5">
        <v>1</v>
      </c>
      <c r="C158" s="5">
        <v>492</v>
      </c>
      <c r="D158" s="9">
        <v>0</v>
      </c>
    </row>
    <row r="159" spans="1:4">
      <c r="A159" s="7">
        <v>3386</v>
      </c>
      <c r="B159" s="5">
        <v>1</v>
      </c>
      <c r="C159" s="5">
        <v>1170</v>
      </c>
      <c r="D159" s="9">
        <v>0</v>
      </c>
    </row>
    <row r="160" spans="1:4">
      <c r="A160" s="7">
        <v>3412</v>
      </c>
      <c r="B160" s="5">
        <v>1</v>
      </c>
      <c r="C160" s="5">
        <v>543</v>
      </c>
      <c r="D160" s="9">
        <v>0</v>
      </c>
    </row>
    <row r="161" spans="1:4">
      <c r="A161" s="7">
        <v>3414</v>
      </c>
      <c r="B161" s="5">
        <v>1</v>
      </c>
      <c r="C161" s="5">
        <v>902</v>
      </c>
      <c r="D161" s="9">
        <v>0</v>
      </c>
    </row>
    <row r="162" spans="1:4">
      <c r="A162" s="7">
        <v>3458</v>
      </c>
      <c r="B162" s="5">
        <v>1</v>
      </c>
      <c r="C162" s="5">
        <v>739</v>
      </c>
      <c r="D162" s="9">
        <v>0</v>
      </c>
    </row>
    <row r="163" spans="1:4">
      <c r="A163" s="7">
        <v>3462</v>
      </c>
      <c r="B163" s="5">
        <v>1</v>
      </c>
      <c r="C163" s="5">
        <v>260</v>
      </c>
      <c r="D163" s="9">
        <v>0</v>
      </c>
    </row>
    <row r="164" spans="1:4">
      <c r="A164" s="7">
        <v>3548</v>
      </c>
      <c r="B164" s="5">
        <v>3</v>
      </c>
      <c r="C164" s="5">
        <v>708.66666666666663</v>
      </c>
      <c r="D164" s="9">
        <v>7336.3333333333721</v>
      </c>
    </row>
    <row r="165" spans="1:4">
      <c r="A165" s="7">
        <v>3549</v>
      </c>
      <c r="B165" s="5">
        <v>1</v>
      </c>
      <c r="C165" s="5">
        <v>2087</v>
      </c>
      <c r="D165" s="9">
        <v>0</v>
      </c>
    </row>
    <row r="166" spans="1:4">
      <c r="A166" s="7">
        <v>3561</v>
      </c>
      <c r="B166" s="5">
        <v>2</v>
      </c>
      <c r="C166" s="5">
        <v>1032.5</v>
      </c>
      <c r="D166" s="9">
        <v>127512.5</v>
      </c>
    </row>
    <row r="167" spans="1:4">
      <c r="A167" s="7">
        <v>3569</v>
      </c>
      <c r="B167" s="5">
        <v>3</v>
      </c>
      <c r="C167" s="5">
        <v>504.66666666666669</v>
      </c>
      <c r="D167" s="9">
        <v>76304.333333333314</v>
      </c>
    </row>
    <row r="168" spans="1:4">
      <c r="A168" s="7">
        <v>3589</v>
      </c>
      <c r="B168" s="5">
        <v>3</v>
      </c>
      <c r="C168" s="5">
        <v>511</v>
      </c>
      <c r="D168" s="9">
        <v>17508</v>
      </c>
    </row>
    <row r="169" spans="1:4">
      <c r="A169" s="7">
        <v>3601</v>
      </c>
      <c r="B169" s="5">
        <v>4</v>
      </c>
      <c r="C169" s="5">
        <v>372.75</v>
      </c>
      <c r="D169" s="9">
        <v>25966.916666666668</v>
      </c>
    </row>
    <row r="170" spans="1:4">
      <c r="A170" s="7">
        <v>3609</v>
      </c>
      <c r="B170" s="5">
        <v>1</v>
      </c>
      <c r="C170" s="5">
        <v>303</v>
      </c>
      <c r="D170" s="9">
        <v>0</v>
      </c>
    </row>
    <row r="171" spans="1:4">
      <c r="A171" s="7">
        <v>3628</v>
      </c>
      <c r="B171" s="5">
        <v>2</v>
      </c>
      <c r="C171" s="5">
        <v>872</v>
      </c>
      <c r="D171" s="9">
        <v>2738</v>
      </c>
    </row>
    <row r="172" spans="1:4">
      <c r="A172" s="7">
        <v>3717</v>
      </c>
      <c r="B172" s="5">
        <v>1</v>
      </c>
      <c r="C172" s="5">
        <v>532</v>
      </c>
      <c r="D172" s="9">
        <v>0</v>
      </c>
    </row>
    <row r="173" spans="1:4">
      <c r="A173" s="7">
        <v>3720</v>
      </c>
      <c r="B173" s="5">
        <v>1</v>
      </c>
      <c r="C173" s="5">
        <v>261</v>
      </c>
      <c r="D173" s="9">
        <v>0</v>
      </c>
    </row>
    <row r="174" spans="1:4">
      <c r="A174" s="7">
        <v>3723</v>
      </c>
      <c r="B174" s="5">
        <v>6</v>
      </c>
      <c r="C174" s="5">
        <v>377.83333333333331</v>
      </c>
      <c r="D174" s="9">
        <v>22094.966666666674</v>
      </c>
    </row>
    <row r="175" spans="1:4">
      <c r="A175" s="7">
        <v>3732</v>
      </c>
      <c r="B175" s="5">
        <v>1</v>
      </c>
      <c r="C175" s="5">
        <v>1466</v>
      </c>
      <c r="D175" s="9">
        <v>0</v>
      </c>
    </row>
    <row r="176" spans="1:4">
      <c r="A176" s="7">
        <v>3764</v>
      </c>
      <c r="B176" s="5">
        <v>1</v>
      </c>
      <c r="C176" s="5">
        <v>349</v>
      </c>
      <c r="D176" s="9">
        <v>0</v>
      </c>
    </row>
    <row r="177" spans="1:4">
      <c r="A177" s="7">
        <v>3775</v>
      </c>
      <c r="B177" s="5">
        <v>1</v>
      </c>
      <c r="C177" s="5">
        <v>1498</v>
      </c>
      <c r="D177" s="9">
        <v>0</v>
      </c>
    </row>
    <row r="178" spans="1:4">
      <c r="A178" s="7">
        <v>3779</v>
      </c>
      <c r="B178" s="5">
        <v>1</v>
      </c>
      <c r="C178" s="5">
        <v>1020</v>
      </c>
      <c r="D178" s="9">
        <v>0</v>
      </c>
    </row>
    <row r="179" spans="1:4">
      <c r="A179" s="7">
        <v>3819</v>
      </c>
      <c r="B179" s="5">
        <v>1</v>
      </c>
      <c r="C179" s="5">
        <v>468</v>
      </c>
      <c r="D179" s="9">
        <v>0</v>
      </c>
    </row>
    <row r="180" spans="1:4">
      <c r="A180" s="7">
        <v>3872</v>
      </c>
      <c r="B180" s="5">
        <v>1</v>
      </c>
      <c r="C180" s="5">
        <v>740</v>
      </c>
      <c r="D180" s="9">
        <v>0</v>
      </c>
    </row>
    <row r="181" spans="1:4">
      <c r="A181" s="7">
        <v>3873</v>
      </c>
      <c r="B181" s="5">
        <v>1</v>
      </c>
      <c r="C181" s="5">
        <v>722</v>
      </c>
      <c r="D181" s="9">
        <v>0</v>
      </c>
    </row>
    <row r="182" spans="1:4">
      <c r="A182" s="7">
        <v>3902</v>
      </c>
      <c r="B182" s="5">
        <v>1</v>
      </c>
      <c r="C182" s="5">
        <v>301</v>
      </c>
      <c r="D182" s="9">
        <v>0</v>
      </c>
    </row>
    <row r="183" spans="1:4">
      <c r="A183" s="7">
        <v>3917</v>
      </c>
      <c r="B183" s="5">
        <v>25</v>
      </c>
      <c r="C183" s="5">
        <v>784.24</v>
      </c>
      <c r="D183" s="9">
        <v>211136.10666666669</v>
      </c>
    </row>
    <row r="184" spans="1:4">
      <c r="A184" s="7">
        <v>3928</v>
      </c>
      <c r="B184" s="5">
        <v>1</v>
      </c>
      <c r="C184" s="5">
        <v>525</v>
      </c>
      <c r="D184" s="9">
        <v>0</v>
      </c>
    </row>
    <row r="185" spans="1:4">
      <c r="A185" s="7">
        <v>3954</v>
      </c>
      <c r="B185" s="5">
        <v>4</v>
      </c>
      <c r="C185" s="5">
        <v>1010.5</v>
      </c>
      <c r="D185" s="9">
        <v>201859</v>
      </c>
    </row>
    <row r="186" spans="1:4">
      <c r="A186" s="7">
        <v>3978</v>
      </c>
      <c r="B186" s="5">
        <v>2</v>
      </c>
      <c r="C186" s="5">
        <v>795.5</v>
      </c>
      <c r="D186" s="9">
        <v>111864.5</v>
      </c>
    </row>
    <row r="187" spans="1:4">
      <c r="A187" s="7">
        <v>4003</v>
      </c>
      <c r="B187" s="5">
        <v>3</v>
      </c>
      <c r="C187" s="5">
        <v>351.66666666666669</v>
      </c>
      <c r="D187" s="9">
        <v>2986.333333333343</v>
      </c>
    </row>
    <row r="188" spans="1:4">
      <c r="A188" s="7">
        <v>4038</v>
      </c>
      <c r="B188" s="5">
        <v>2</v>
      </c>
      <c r="C188" s="5">
        <v>377.5</v>
      </c>
      <c r="D188" s="9">
        <v>74884.5</v>
      </c>
    </row>
    <row r="189" spans="1:4">
      <c r="A189" s="7">
        <v>4054</v>
      </c>
      <c r="B189" s="5">
        <v>1</v>
      </c>
      <c r="C189" s="5">
        <v>873</v>
      </c>
      <c r="D189" s="9">
        <v>0</v>
      </c>
    </row>
    <row r="190" spans="1:4">
      <c r="A190" s="7">
        <v>4074</v>
      </c>
      <c r="B190" s="5">
        <v>1</v>
      </c>
      <c r="C190" s="5">
        <v>452</v>
      </c>
      <c r="D190" s="9">
        <v>0</v>
      </c>
    </row>
    <row r="191" spans="1:4">
      <c r="A191" s="7">
        <v>4081</v>
      </c>
      <c r="B191" s="5">
        <v>3</v>
      </c>
      <c r="C191" s="5">
        <v>705.66666666666663</v>
      </c>
      <c r="D191" s="9">
        <v>14008.333333333372</v>
      </c>
    </row>
    <row r="192" spans="1:4">
      <c r="A192" s="7">
        <v>4105</v>
      </c>
      <c r="B192" s="5">
        <v>2</v>
      </c>
      <c r="C192" s="5">
        <v>858.5</v>
      </c>
      <c r="D192" s="9">
        <v>71064.5</v>
      </c>
    </row>
    <row r="193" spans="1:4">
      <c r="A193" s="7">
        <v>4172</v>
      </c>
      <c r="B193" s="5">
        <v>1</v>
      </c>
      <c r="C193" s="5">
        <v>736</v>
      </c>
      <c r="D193" s="9">
        <v>0</v>
      </c>
    </row>
    <row r="194" spans="1:4">
      <c r="A194" s="7">
        <v>4174</v>
      </c>
      <c r="B194" s="5">
        <v>1</v>
      </c>
      <c r="C194" s="5">
        <v>129</v>
      </c>
      <c r="D194" s="9">
        <v>0</v>
      </c>
    </row>
    <row r="195" spans="1:4">
      <c r="A195" s="7">
        <v>4177</v>
      </c>
      <c r="B195" s="5">
        <v>1</v>
      </c>
      <c r="C195" s="5">
        <v>240</v>
      </c>
      <c r="D195" s="9">
        <v>0</v>
      </c>
    </row>
    <row r="196" spans="1:4">
      <c r="A196" s="7">
        <v>4180</v>
      </c>
      <c r="B196" s="5">
        <v>2</v>
      </c>
      <c r="C196" s="5">
        <v>468.5</v>
      </c>
      <c r="D196" s="9">
        <v>34584.5</v>
      </c>
    </row>
    <row r="197" spans="1:4">
      <c r="A197" s="7">
        <v>4193</v>
      </c>
      <c r="B197" s="5">
        <v>2</v>
      </c>
      <c r="C197" s="5">
        <v>586.5</v>
      </c>
      <c r="D197" s="9">
        <v>1300.5</v>
      </c>
    </row>
    <row r="198" spans="1:4">
      <c r="A198" s="7">
        <v>4200</v>
      </c>
      <c r="B198" s="5">
        <v>1</v>
      </c>
      <c r="C198" s="5">
        <v>156</v>
      </c>
      <c r="D198" s="9">
        <v>0</v>
      </c>
    </row>
    <row r="199" spans="1:4">
      <c r="A199" s="7">
        <v>4211</v>
      </c>
      <c r="B199" s="5">
        <v>4</v>
      </c>
      <c r="C199" s="5">
        <v>1706.25</v>
      </c>
      <c r="D199" s="9">
        <v>194822.25</v>
      </c>
    </row>
    <row r="200" spans="1:4">
      <c r="A200" s="7">
        <v>4228</v>
      </c>
      <c r="B200" s="5">
        <v>1</v>
      </c>
      <c r="C200" s="5">
        <v>454</v>
      </c>
      <c r="D200" s="9">
        <v>0</v>
      </c>
    </row>
    <row r="201" spans="1:4">
      <c r="A201" s="7">
        <v>4283</v>
      </c>
      <c r="B201" s="5">
        <v>1</v>
      </c>
      <c r="C201" s="5">
        <v>149</v>
      </c>
      <c r="D201" s="9">
        <v>0</v>
      </c>
    </row>
    <row r="202" spans="1:4">
      <c r="A202" s="7">
        <v>4284</v>
      </c>
      <c r="B202" s="5">
        <v>1</v>
      </c>
      <c r="C202" s="5">
        <v>211</v>
      </c>
      <c r="D202" s="9">
        <v>0</v>
      </c>
    </row>
    <row r="203" spans="1:4">
      <c r="A203" s="7">
        <v>4303</v>
      </c>
      <c r="B203" s="5">
        <v>4</v>
      </c>
      <c r="C203" s="5">
        <v>827.5</v>
      </c>
      <c r="D203" s="9">
        <v>80766.333333333328</v>
      </c>
    </row>
    <row r="204" spans="1:4">
      <c r="A204" s="7" t="s">
        <v>5756</v>
      </c>
      <c r="B204" s="5">
        <v>562</v>
      </c>
      <c r="C204" s="5">
        <v>716.27402135231318</v>
      </c>
      <c r="D204" s="9">
        <v>257372.47736312254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87427-A61E-E94E-89C1-C072CDB93C35}">
  <dimension ref="A3:D10"/>
  <sheetViews>
    <sheetView workbookViewId="0">
      <selection activeCell="F10" sqref="F10:F11"/>
    </sheetView>
  </sheetViews>
  <sheetFormatPr baseColWidth="10" defaultRowHeight="15"/>
  <cols>
    <col min="1" max="1" width="10.33203125" bestFit="1" customWidth="1"/>
    <col min="2" max="2" width="12" customWidth="1"/>
    <col min="3" max="3" width="15.33203125" customWidth="1"/>
    <col min="4" max="4" width="14.33203125" customWidth="1"/>
  </cols>
  <sheetData>
    <row r="3" spans="1:4">
      <c r="A3" s="6" t="s">
        <v>5755</v>
      </c>
      <c r="B3" t="s">
        <v>5759</v>
      </c>
      <c r="C3" t="s">
        <v>5758</v>
      </c>
      <c r="D3" t="s">
        <v>5757</v>
      </c>
    </row>
    <row r="4" spans="1:4">
      <c r="A4" s="7">
        <v>1</v>
      </c>
      <c r="B4" s="5">
        <v>36</v>
      </c>
      <c r="C4" s="5">
        <v>631.05555555555554</v>
      </c>
      <c r="D4" s="5">
        <v>164771.59682539679</v>
      </c>
    </row>
    <row r="5" spans="1:4">
      <c r="A5" s="7">
        <v>2</v>
      </c>
      <c r="B5" s="5">
        <v>83</v>
      </c>
      <c r="C5" s="5">
        <v>736.22891566265059</v>
      </c>
      <c r="D5" s="5">
        <v>238662.83720246839</v>
      </c>
    </row>
    <row r="6" spans="1:4">
      <c r="A6" s="7">
        <v>3</v>
      </c>
      <c r="B6" s="5">
        <v>45</v>
      </c>
      <c r="C6" s="5">
        <v>726.95555555555552</v>
      </c>
      <c r="D6" s="5">
        <v>156094.2252525253</v>
      </c>
    </row>
    <row r="7" spans="1:4">
      <c r="A7" s="7">
        <v>4</v>
      </c>
      <c r="B7" s="5">
        <v>44</v>
      </c>
      <c r="C7" s="5">
        <v>620.84090909090912</v>
      </c>
      <c r="D7" s="5">
        <v>175554.92758985201</v>
      </c>
    </row>
    <row r="8" spans="1:4">
      <c r="A8" s="7">
        <v>5</v>
      </c>
      <c r="B8" s="5">
        <v>273</v>
      </c>
      <c r="C8" s="5">
        <v>703.06227106227107</v>
      </c>
      <c r="D8" s="5">
        <v>195247.59537276451</v>
      </c>
    </row>
    <row r="9" spans="1:4">
      <c r="A9" s="7">
        <v>6</v>
      </c>
      <c r="B9" s="5">
        <v>81</v>
      </c>
      <c r="C9" s="5">
        <v>824.1358024691358</v>
      </c>
      <c r="D9" s="5">
        <v>622923.4438271604</v>
      </c>
    </row>
    <row r="10" spans="1:4">
      <c r="A10" s="7" t="s">
        <v>5756</v>
      </c>
      <c r="B10" s="5">
        <v>562</v>
      </c>
      <c r="C10" s="5">
        <v>716.27402135231318</v>
      </c>
      <c r="D10" s="5">
        <v>257372.47736312254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4D40A-2979-984A-8B37-D069921C73BE}">
  <dimension ref="A1:K201"/>
  <sheetViews>
    <sheetView tabSelected="1" workbookViewId="0">
      <selection activeCell="K48" sqref="K48"/>
    </sheetView>
  </sheetViews>
  <sheetFormatPr baseColWidth="10" defaultRowHeight="15"/>
  <cols>
    <col min="4" max="4" width="17.83203125" customWidth="1"/>
    <col min="6" max="6" width="15.33203125" customWidth="1"/>
    <col min="7" max="7" width="19.1640625" customWidth="1"/>
    <col min="8" max="8" width="16" customWidth="1"/>
    <col min="9" max="9" width="12" customWidth="1"/>
    <col min="10" max="10" width="12.6640625" customWidth="1"/>
    <col min="11" max="11" width="13.83203125" customWidth="1"/>
  </cols>
  <sheetData>
    <row r="1" spans="1:11">
      <c r="A1" s="8" t="s">
        <v>5760</v>
      </c>
      <c r="B1" s="8" t="s">
        <v>5759</v>
      </c>
      <c r="C1" s="8" t="s">
        <v>5758</v>
      </c>
      <c r="D1" s="8" t="s">
        <v>5757</v>
      </c>
      <c r="E1" s="10" t="s">
        <v>5754</v>
      </c>
      <c r="F1" s="10" t="s">
        <v>5761</v>
      </c>
      <c r="G1" s="10" t="s">
        <v>5762</v>
      </c>
      <c r="H1" s="10" t="s">
        <v>5763</v>
      </c>
      <c r="I1" s="10" t="s">
        <v>5764</v>
      </c>
      <c r="J1" s="10" t="s">
        <v>5767</v>
      </c>
      <c r="K1" s="10" t="s">
        <v>5765</v>
      </c>
    </row>
    <row r="2" spans="1:11">
      <c r="A2" s="7">
        <v>7</v>
      </c>
      <c r="B2" s="5">
        <v>3</v>
      </c>
      <c r="C2" s="5">
        <v>1562.6666666666667</v>
      </c>
      <c r="D2" s="9">
        <v>1022590.3333333335</v>
      </c>
      <c r="E2">
        <f>VLOOKUP(A2, 分群!A:G, 7, 0)</f>
        <v>5</v>
      </c>
      <c r="F2">
        <f>VLOOKUP($E2, 分群樞紐分析!A:D, 3, 0)</f>
        <v>703.06227106227107</v>
      </c>
      <c r="G2">
        <f>VLOOKUP($E2, 分群樞紐分析!A:D, 4, 0)</f>
        <v>195247.59537276451</v>
      </c>
      <c r="H2">
        <f>G2/(G2+(D2/B2))</f>
        <v>0.36419245430822617</v>
      </c>
      <c r="I2">
        <f>(D2/B2)/(G2+(D2/B2))</f>
        <v>0.63580754569177378</v>
      </c>
      <c r="J2">
        <f>H2*C2+I2*F2</f>
        <v>1016.1237056315751</v>
      </c>
      <c r="K2">
        <f>(C2-J2)/(C2-F2)*100</f>
        <v>63.580754569177401</v>
      </c>
    </row>
    <row r="3" spans="1:11">
      <c r="A3" s="7">
        <v>17</v>
      </c>
      <c r="B3" s="5">
        <v>1</v>
      </c>
      <c r="C3" s="5">
        <v>980</v>
      </c>
      <c r="D3" s="9">
        <v>0</v>
      </c>
      <c r="E3">
        <f>VLOOKUP(A3, 分群!A:G, 7, 0)</f>
        <v>3</v>
      </c>
      <c r="F3">
        <f>VLOOKUP($E3, 分群樞紐分析!A:D, 3, 0)</f>
        <v>726.95555555555552</v>
      </c>
      <c r="G3">
        <f>VLOOKUP($E3, 分群樞紐分析!A:D, 4, 0)</f>
        <v>156094.2252525253</v>
      </c>
      <c r="H3">
        <f t="shared" ref="H3:H66" si="0">G3/(G3+(D3/B3))</f>
        <v>1</v>
      </c>
      <c r="I3">
        <f t="shared" ref="I3:I66" si="1">(D3/B3)/(G3+(D3/B3))</f>
        <v>0</v>
      </c>
      <c r="J3">
        <f t="shared" ref="J3:J66" si="2">H3*C3+I3*F3</f>
        <v>980</v>
      </c>
      <c r="K3">
        <f t="shared" ref="K3:K66" si="3">(C3-J3)/(C3-F3)*100</f>
        <v>0</v>
      </c>
    </row>
    <row r="4" spans="1:11">
      <c r="A4" s="7">
        <v>42</v>
      </c>
      <c r="B4" s="5">
        <v>1</v>
      </c>
      <c r="C4" s="5">
        <v>635</v>
      </c>
      <c r="D4" s="9">
        <v>0</v>
      </c>
      <c r="E4">
        <f>VLOOKUP(A4, 分群!A:G, 7, 0)</f>
        <v>5</v>
      </c>
      <c r="F4">
        <f>VLOOKUP($E4, 分群樞紐分析!A:D, 3, 0)</f>
        <v>703.06227106227107</v>
      </c>
      <c r="G4">
        <f>VLOOKUP($E4, 分群樞紐分析!A:D, 4, 0)</f>
        <v>195247.59537276451</v>
      </c>
      <c r="H4">
        <f t="shared" si="0"/>
        <v>1</v>
      </c>
      <c r="I4">
        <f t="shared" si="1"/>
        <v>0</v>
      </c>
      <c r="J4">
        <f t="shared" si="2"/>
        <v>635</v>
      </c>
      <c r="K4">
        <f t="shared" si="3"/>
        <v>0</v>
      </c>
    </row>
    <row r="5" spans="1:11">
      <c r="A5" s="7">
        <v>51</v>
      </c>
      <c r="B5" s="5">
        <v>1</v>
      </c>
      <c r="C5" s="5">
        <v>499</v>
      </c>
      <c r="D5" s="9">
        <v>0</v>
      </c>
      <c r="E5">
        <f>VLOOKUP(A5, 分群!A:G, 7, 0)</f>
        <v>6</v>
      </c>
      <c r="F5">
        <f>VLOOKUP($E5, 分群樞紐分析!A:D, 3, 0)</f>
        <v>824.1358024691358</v>
      </c>
      <c r="G5">
        <f>VLOOKUP($E5, 分群樞紐分析!A:D, 4, 0)</f>
        <v>622923.4438271604</v>
      </c>
      <c r="H5">
        <f t="shared" si="0"/>
        <v>1</v>
      </c>
      <c r="I5">
        <f t="shared" si="1"/>
        <v>0</v>
      </c>
      <c r="J5">
        <f t="shared" si="2"/>
        <v>499</v>
      </c>
      <c r="K5">
        <f t="shared" si="3"/>
        <v>0</v>
      </c>
    </row>
    <row r="6" spans="1:11">
      <c r="A6" s="7">
        <v>59</v>
      </c>
      <c r="B6" s="5">
        <v>1</v>
      </c>
      <c r="C6" s="5">
        <v>239</v>
      </c>
      <c r="D6" s="9">
        <v>0</v>
      </c>
      <c r="E6">
        <f>VLOOKUP(A6, 分群!A:G, 7, 0)</f>
        <v>5</v>
      </c>
      <c r="F6">
        <f>VLOOKUP($E6, 分群樞紐分析!A:D, 3, 0)</f>
        <v>703.06227106227107</v>
      </c>
      <c r="G6">
        <f>VLOOKUP($E6, 分群樞紐分析!A:D, 4, 0)</f>
        <v>195247.59537276451</v>
      </c>
      <c r="H6">
        <f t="shared" si="0"/>
        <v>1</v>
      </c>
      <c r="I6">
        <f t="shared" si="1"/>
        <v>0</v>
      </c>
      <c r="J6">
        <f t="shared" si="2"/>
        <v>239</v>
      </c>
      <c r="K6">
        <f t="shared" si="3"/>
        <v>0</v>
      </c>
    </row>
    <row r="7" spans="1:11">
      <c r="A7" s="7">
        <v>62</v>
      </c>
      <c r="B7" s="5">
        <v>1</v>
      </c>
      <c r="C7" s="5">
        <v>459</v>
      </c>
      <c r="D7" s="9">
        <v>0</v>
      </c>
      <c r="E7">
        <f>VLOOKUP(A7, 分群!A:G, 7, 0)</f>
        <v>2</v>
      </c>
      <c r="F7">
        <f>VLOOKUP($E7, 分群樞紐分析!A:D, 3, 0)</f>
        <v>736.22891566265059</v>
      </c>
      <c r="G7">
        <f>VLOOKUP($E7, 分群樞紐分析!A:D, 4, 0)</f>
        <v>238662.83720246839</v>
      </c>
      <c r="H7">
        <f t="shared" si="0"/>
        <v>1</v>
      </c>
      <c r="I7">
        <f t="shared" si="1"/>
        <v>0</v>
      </c>
      <c r="J7">
        <f t="shared" si="2"/>
        <v>459</v>
      </c>
      <c r="K7">
        <f t="shared" si="3"/>
        <v>0</v>
      </c>
    </row>
    <row r="8" spans="1:11">
      <c r="A8" s="7">
        <v>74</v>
      </c>
      <c r="B8" s="5">
        <v>1</v>
      </c>
      <c r="C8" s="5">
        <v>1166</v>
      </c>
      <c r="D8" s="9">
        <v>0</v>
      </c>
      <c r="E8">
        <f>VLOOKUP(A8, 分群!A:G, 7, 0)</f>
        <v>5</v>
      </c>
      <c r="F8">
        <f>VLOOKUP($E8, 分群樞紐分析!A:D, 3, 0)</f>
        <v>703.06227106227107</v>
      </c>
      <c r="G8">
        <f>VLOOKUP($E8, 分群樞紐分析!A:D, 4, 0)</f>
        <v>195247.59537276451</v>
      </c>
      <c r="H8">
        <f t="shared" si="0"/>
        <v>1</v>
      </c>
      <c r="I8">
        <f t="shared" si="1"/>
        <v>0</v>
      </c>
      <c r="J8">
        <f t="shared" si="2"/>
        <v>1166</v>
      </c>
      <c r="K8">
        <f t="shared" si="3"/>
        <v>0</v>
      </c>
    </row>
    <row r="9" spans="1:11">
      <c r="A9" s="7">
        <v>78</v>
      </c>
      <c r="B9" s="5">
        <v>2</v>
      </c>
      <c r="C9" s="5">
        <v>245</v>
      </c>
      <c r="D9" s="9">
        <v>5000</v>
      </c>
      <c r="E9">
        <f>VLOOKUP(A9, 分群!A:G, 7, 0)</f>
        <v>2</v>
      </c>
      <c r="F9">
        <f>VLOOKUP($E9, 分群樞紐分析!A:D, 3, 0)</f>
        <v>736.22891566265059</v>
      </c>
      <c r="G9">
        <f>VLOOKUP($E9, 分群樞紐分析!A:D, 4, 0)</f>
        <v>238662.83720246839</v>
      </c>
      <c r="H9">
        <f t="shared" si="0"/>
        <v>0.98963356034038896</v>
      </c>
      <c r="I9">
        <f t="shared" si="1"/>
        <v>1.0366439659611084E-2</v>
      </c>
      <c r="J9">
        <f t="shared" si="2"/>
        <v>250.09229491327307</v>
      </c>
      <c r="K9">
        <f t="shared" si="3"/>
        <v>1.0366439659611115</v>
      </c>
    </row>
    <row r="10" spans="1:11">
      <c r="A10" s="7">
        <v>99</v>
      </c>
      <c r="B10" s="5">
        <v>1</v>
      </c>
      <c r="C10" s="5">
        <v>228</v>
      </c>
      <c r="D10" s="9">
        <v>0</v>
      </c>
      <c r="E10">
        <f>VLOOKUP(A10, 分群!A:G, 7, 0)</f>
        <v>6</v>
      </c>
      <c r="F10">
        <f>VLOOKUP($E10, 分群樞紐分析!A:D, 3, 0)</f>
        <v>824.1358024691358</v>
      </c>
      <c r="G10">
        <f>VLOOKUP($E10, 分群樞紐分析!A:D, 4, 0)</f>
        <v>622923.4438271604</v>
      </c>
      <c r="H10">
        <f t="shared" si="0"/>
        <v>1</v>
      </c>
      <c r="I10">
        <f t="shared" si="1"/>
        <v>0</v>
      </c>
      <c r="J10">
        <f t="shared" si="2"/>
        <v>228</v>
      </c>
      <c r="K10">
        <f t="shared" si="3"/>
        <v>0</v>
      </c>
    </row>
    <row r="11" spans="1:11">
      <c r="A11" s="7">
        <v>100</v>
      </c>
      <c r="B11" s="5">
        <v>8</v>
      </c>
      <c r="C11" s="5">
        <v>325.875</v>
      </c>
      <c r="D11" s="9">
        <v>34316.410714285717</v>
      </c>
      <c r="E11">
        <f>VLOOKUP(A11, 分群!A:G, 7, 0)</f>
        <v>5</v>
      </c>
      <c r="F11">
        <f>VLOOKUP($E11, 分群樞紐分析!A:D, 3, 0)</f>
        <v>703.06227106227107</v>
      </c>
      <c r="G11">
        <f>VLOOKUP($E11, 分群樞紐分析!A:D, 4, 0)</f>
        <v>195247.59537276451</v>
      </c>
      <c r="H11">
        <f t="shared" si="0"/>
        <v>0.97850249234306275</v>
      </c>
      <c r="I11">
        <f t="shared" si="1"/>
        <v>2.1497507656937268E-2</v>
      </c>
      <c r="J11">
        <f t="shared" si="2"/>
        <v>333.98358624776046</v>
      </c>
      <c r="K11">
        <f t="shared" si="3"/>
        <v>2.1497507656937298</v>
      </c>
    </row>
    <row r="12" spans="1:11">
      <c r="A12" s="7">
        <v>130</v>
      </c>
      <c r="B12" s="5">
        <v>1</v>
      </c>
      <c r="C12" s="5">
        <v>149</v>
      </c>
      <c r="D12" s="9">
        <v>0</v>
      </c>
      <c r="E12">
        <f>VLOOKUP(A12, 分群!A:G, 7, 0)</f>
        <v>6</v>
      </c>
      <c r="F12">
        <f>VLOOKUP($E12, 分群樞紐分析!A:D, 3, 0)</f>
        <v>824.1358024691358</v>
      </c>
      <c r="G12">
        <f>VLOOKUP($E12, 分群樞紐分析!A:D, 4, 0)</f>
        <v>622923.4438271604</v>
      </c>
      <c r="H12">
        <f t="shared" si="0"/>
        <v>1</v>
      </c>
      <c r="I12">
        <f t="shared" si="1"/>
        <v>0</v>
      </c>
      <c r="J12">
        <f t="shared" si="2"/>
        <v>149</v>
      </c>
      <c r="K12">
        <f t="shared" si="3"/>
        <v>0</v>
      </c>
    </row>
    <row r="13" spans="1:11">
      <c r="A13" s="7">
        <v>156</v>
      </c>
      <c r="B13" s="5">
        <v>4</v>
      </c>
      <c r="C13" s="5">
        <v>378</v>
      </c>
      <c r="D13" s="9">
        <v>43222</v>
      </c>
      <c r="E13">
        <f>VLOOKUP(A13, 分群!A:G, 7, 0)</f>
        <v>1</v>
      </c>
      <c r="F13">
        <f>VLOOKUP($E13, 分群樞紐分析!A:D, 3, 0)</f>
        <v>631.05555555555554</v>
      </c>
      <c r="G13">
        <f>VLOOKUP($E13, 分群樞紐分析!A:D, 4, 0)</f>
        <v>164771.59682539679</v>
      </c>
      <c r="H13">
        <f t="shared" si="0"/>
        <v>0.93845723505301171</v>
      </c>
      <c r="I13">
        <f t="shared" si="1"/>
        <v>6.15427649469883E-2</v>
      </c>
      <c r="J13">
        <f t="shared" si="2"/>
        <v>393.5737385740851</v>
      </c>
      <c r="K13">
        <f t="shared" si="3"/>
        <v>6.1542764946988315</v>
      </c>
    </row>
    <row r="14" spans="1:11">
      <c r="A14" s="7">
        <v>185</v>
      </c>
      <c r="B14" s="5">
        <v>1</v>
      </c>
      <c r="C14" s="5">
        <v>195</v>
      </c>
      <c r="D14" s="9">
        <v>0</v>
      </c>
      <c r="E14">
        <f>VLOOKUP(A14, 分群!A:G, 7, 0)</f>
        <v>6</v>
      </c>
      <c r="F14">
        <f>VLOOKUP($E14, 分群樞紐分析!A:D, 3, 0)</f>
        <v>824.1358024691358</v>
      </c>
      <c r="G14">
        <f>VLOOKUP($E14, 分群樞紐分析!A:D, 4, 0)</f>
        <v>622923.4438271604</v>
      </c>
      <c r="H14">
        <f t="shared" si="0"/>
        <v>1</v>
      </c>
      <c r="I14">
        <f t="shared" si="1"/>
        <v>0</v>
      </c>
      <c r="J14">
        <f t="shared" si="2"/>
        <v>195</v>
      </c>
      <c r="K14">
        <f t="shared" si="3"/>
        <v>0</v>
      </c>
    </row>
    <row r="15" spans="1:11">
      <c r="A15" s="7">
        <v>212</v>
      </c>
      <c r="B15" s="5">
        <v>3</v>
      </c>
      <c r="C15" s="5">
        <v>726.66666666666663</v>
      </c>
      <c r="D15" s="9">
        <v>13785.333333333372</v>
      </c>
      <c r="E15">
        <f>VLOOKUP(A15, 分群!A:G, 7, 0)</f>
        <v>5</v>
      </c>
      <c r="F15">
        <f>VLOOKUP($E15, 分群樞紐分析!A:D, 3, 0)</f>
        <v>703.06227106227107</v>
      </c>
      <c r="G15">
        <f>VLOOKUP($E15, 分群樞紐分析!A:D, 4, 0)</f>
        <v>195247.59537276451</v>
      </c>
      <c r="H15">
        <f t="shared" si="0"/>
        <v>0.97700636069256852</v>
      </c>
      <c r="I15">
        <f t="shared" si="1"/>
        <v>2.2993639307431427E-2</v>
      </c>
      <c r="J15">
        <f t="shared" si="2"/>
        <v>726.12391570806915</v>
      </c>
      <c r="K15">
        <f t="shared" si="3"/>
        <v>2.2993639307435196</v>
      </c>
    </row>
    <row r="16" spans="1:11">
      <c r="A16" s="7">
        <v>220</v>
      </c>
      <c r="B16" s="5">
        <v>7</v>
      </c>
      <c r="C16" s="5">
        <v>546.42857142857144</v>
      </c>
      <c r="D16" s="9">
        <v>105164.61904761905</v>
      </c>
      <c r="E16">
        <f>VLOOKUP(A16, 分群!A:G, 7, 0)</f>
        <v>5</v>
      </c>
      <c r="F16">
        <f>VLOOKUP($E16, 分群樞紐分析!A:D, 3, 0)</f>
        <v>703.06227106227107</v>
      </c>
      <c r="G16">
        <f>VLOOKUP($E16, 分群樞紐分析!A:D, 4, 0)</f>
        <v>195247.59537276451</v>
      </c>
      <c r="H16">
        <f t="shared" si="0"/>
        <v>0.92855168341106564</v>
      </c>
      <c r="I16">
        <f t="shared" si="1"/>
        <v>7.1448316588934399E-2</v>
      </c>
      <c r="J16">
        <f t="shared" si="2"/>
        <v>557.61978558849614</v>
      </c>
      <c r="K16">
        <f t="shared" si="3"/>
        <v>7.1448316588934846</v>
      </c>
    </row>
    <row r="17" spans="1:11">
      <c r="A17" s="7">
        <v>232</v>
      </c>
      <c r="B17" s="5">
        <v>12</v>
      </c>
      <c r="C17" s="5">
        <v>1210.5833333333333</v>
      </c>
      <c r="D17" s="9">
        <v>158325.35606060617</v>
      </c>
      <c r="E17">
        <f>VLOOKUP(A17, 分群!A:G, 7, 0)</f>
        <v>2</v>
      </c>
      <c r="F17">
        <f>VLOOKUP($E17, 分群樞紐分析!A:D, 3, 0)</f>
        <v>736.22891566265059</v>
      </c>
      <c r="G17">
        <f>VLOOKUP($E17, 分群樞紐分析!A:D, 4, 0)</f>
        <v>238662.83720246839</v>
      </c>
      <c r="H17">
        <f t="shared" si="0"/>
        <v>0.94761392479790163</v>
      </c>
      <c r="I17">
        <f t="shared" si="1"/>
        <v>5.2386075202098439E-2</v>
      </c>
      <c r="J17">
        <f t="shared" si="2"/>
        <v>1185.7337671367895</v>
      </c>
      <c r="K17">
        <f t="shared" si="3"/>
        <v>5.2386075202097855</v>
      </c>
    </row>
    <row r="18" spans="1:11">
      <c r="A18" s="7">
        <v>274</v>
      </c>
      <c r="B18" s="5">
        <v>4</v>
      </c>
      <c r="C18" s="5">
        <v>789</v>
      </c>
      <c r="D18" s="9">
        <v>123532.66666666667</v>
      </c>
      <c r="E18">
        <f>VLOOKUP(A18, 分群!A:G, 7, 0)</f>
        <v>5</v>
      </c>
      <c r="F18">
        <f>VLOOKUP($E18, 分群樞紐分析!A:D, 3, 0)</f>
        <v>703.06227106227107</v>
      </c>
      <c r="G18">
        <f>VLOOKUP($E18, 分群樞紐分析!A:D, 4, 0)</f>
        <v>195247.59537276451</v>
      </c>
      <c r="H18">
        <f t="shared" si="0"/>
        <v>0.8634278397678532</v>
      </c>
      <c r="I18">
        <f t="shared" si="1"/>
        <v>0.13657216023214686</v>
      </c>
      <c r="J18">
        <f t="shared" si="2"/>
        <v>777.26329871352971</v>
      </c>
      <c r="K18">
        <f t="shared" si="3"/>
        <v>13.657216023214655</v>
      </c>
    </row>
    <row r="19" spans="1:11">
      <c r="A19" s="7">
        <v>278</v>
      </c>
      <c r="B19" s="5">
        <v>11</v>
      </c>
      <c r="C19" s="5">
        <v>578.5454545454545</v>
      </c>
      <c r="D19" s="9">
        <v>72524.6727272727</v>
      </c>
      <c r="E19">
        <f>VLOOKUP(A19, 分群!A:G, 7, 0)</f>
        <v>5</v>
      </c>
      <c r="F19">
        <f>VLOOKUP($E19, 分群樞紐分析!A:D, 3, 0)</f>
        <v>703.06227106227107</v>
      </c>
      <c r="G19">
        <f>VLOOKUP($E19, 分群樞紐分析!A:D, 4, 0)</f>
        <v>195247.59537276451</v>
      </c>
      <c r="H19">
        <f t="shared" si="0"/>
        <v>0.96733488084157937</v>
      </c>
      <c r="I19">
        <f t="shared" si="1"/>
        <v>3.2665119158420602E-2</v>
      </c>
      <c r="J19">
        <f t="shared" si="2"/>
        <v>582.61281119420346</v>
      </c>
      <c r="K19">
        <f t="shared" si="3"/>
        <v>3.2665119158420177</v>
      </c>
    </row>
    <row r="20" spans="1:11">
      <c r="A20" s="7">
        <v>303</v>
      </c>
      <c r="B20" s="5">
        <v>1</v>
      </c>
      <c r="C20" s="5">
        <v>1084</v>
      </c>
      <c r="D20" s="9">
        <v>0</v>
      </c>
      <c r="E20">
        <f>VLOOKUP(A20, 分群!A:G, 7, 0)</f>
        <v>4</v>
      </c>
      <c r="F20">
        <f>VLOOKUP($E20, 分群樞紐分析!A:D, 3, 0)</f>
        <v>620.84090909090912</v>
      </c>
      <c r="G20">
        <f>VLOOKUP($E20, 分群樞紐分析!A:D, 4, 0)</f>
        <v>175554.92758985201</v>
      </c>
      <c r="H20">
        <f t="shared" si="0"/>
        <v>1</v>
      </c>
      <c r="I20">
        <f t="shared" si="1"/>
        <v>0</v>
      </c>
      <c r="J20">
        <f t="shared" si="2"/>
        <v>1084</v>
      </c>
      <c r="K20">
        <f t="shared" si="3"/>
        <v>0</v>
      </c>
    </row>
    <row r="21" spans="1:11">
      <c r="A21" s="7">
        <v>304</v>
      </c>
      <c r="B21" s="5">
        <v>1</v>
      </c>
      <c r="C21" s="5">
        <v>4030</v>
      </c>
      <c r="D21" s="9">
        <v>0</v>
      </c>
      <c r="E21">
        <f>VLOOKUP(A21, 分群!A:G, 7, 0)</f>
        <v>6</v>
      </c>
      <c r="F21">
        <f>VLOOKUP($E21, 分群樞紐分析!A:D, 3, 0)</f>
        <v>824.1358024691358</v>
      </c>
      <c r="G21">
        <f>VLOOKUP($E21, 分群樞紐分析!A:D, 4, 0)</f>
        <v>622923.4438271604</v>
      </c>
      <c r="H21">
        <f t="shared" si="0"/>
        <v>1</v>
      </c>
      <c r="I21">
        <f t="shared" si="1"/>
        <v>0</v>
      </c>
      <c r="J21">
        <f t="shared" si="2"/>
        <v>4030</v>
      </c>
      <c r="K21">
        <f t="shared" si="3"/>
        <v>0</v>
      </c>
    </row>
    <row r="22" spans="1:11">
      <c r="A22" s="7">
        <v>309</v>
      </c>
      <c r="B22" s="5">
        <v>2</v>
      </c>
      <c r="C22" s="5">
        <v>820.5</v>
      </c>
      <c r="D22" s="9">
        <v>84460.5</v>
      </c>
      <c r="E22">
        <f>VLOOKUP(A22, 分群!A:G, 7, 0)</f>
        <v>2</v>
      </c>
      <c r="F22">
        <f>VLOOKUP($E22, 分群樞紐分析!A:D, 3, 0)</f>
        <v>736.22891566265059</v>
      </c>
      <c r="G22">
        <f>VLOOKUP($E22, 分群樞紐分析!A:D, 4, 0)</f>
        <v>238662.83720246839</v>
      </c>
      <c r="H22">
        <f t="shared" si="0"/>
        <v>0.84965721150139817</v>
      </c>
      <c r="I22">
        <f t="shared" si="1"/>
        <v>0.15034278849860172</v>
      </c>
      <c r="J22">
        <f t="shared" si="2"/>
        <v>807.83045019092197</v>
      </c>
      <c r="K22">
        <f t="shared" si="3"/>
        <v>15.034278849860272</v>
      </c>
    </row>
    <row r="23" spans="1:11">
      <c r="A23" s="7">
        <v>332</v>
      </c>
      <c r="B23" s="5">
        <v>1</v>
      </c>
      <c r="C23" s="5">
        <v>1179</v>
      </c>
      <c r="D23" s="9">
        <v>0</v>
      </c>
      <c r="E23">
        <f>VLOOKUP(A23, 分群!A:G, 7, 0)</f>
        <v>5</v>
      </c>
      <c r="F23">
        <f>VLOOKUP($E23, 分群樞紐分析!A:D, 3, 0)</f>
        <v>703.06227106227107</v>
      </c>
      <c r="G23">
        <f>VLOOKUP($E23, 分群樞紐分析!A:D, 4, 0)</f>
        <v>195247.59537276451</v>
      </c>
      <c r="H23">
        <f t="shared" si="0"/>
        <v>1</v>
      </c>
      <c r="I23">
        <f t="shared" si="1"/>
        <v>0</v>
      </c>
      <c r="J23">
        <f t="shared" si="2"/>
        <v>1179</v>
      </c>
      <c r="K23">
        <f t="shared" si="3"/>
        <v>0</v>
      </c>
    </row>
    <row r="24" spans="1:11">
      <c r="A24" s="7">
        <v>355</v>
      </c>
      <c r="B24" s="5">
        <v>1</v>
      </c>
      <c r="C24" s="5">
        <v>459</v>
      </c>
      <c r="D24" s="9">
        <v>0</v>
      </c>
      <c r="E24">
        <f>VLOOKUP(A24, 分群!A:G, 7, 0)</f>
        <v>5</v>
      </c>
      <c r="F24">
        <f>VLOOKUP($E24, 分群樞紐分析!A:D, 3, 0)</f>
        <v>703.06227106227107</v>
      </c>
      <c r="G24">
        <f>VLOOKUP($E24, 分群樞紐分析!A:D, 4, 0)</f>
        <v>195247.59537276451</v>
      </c>
      <c r="H24">
        <f t="shared" si="0"/>
        <v>1</v>
      </c>
      <c r="I24">
        <f t="shared" si="1"/>
        <v>0</v>
      </c>
      <c r="J24">
        <f t="shared" si="2"/>
        <v>459</v>
      </c>
      <c r="K24">
        <f t="shared" si="3"/>
        <v>0</v>
      </c>
    </row>
    <row r="25" spans="1:11">
      <c r="A25" s="7">
        <v>373</v>
      </c>
      <c r="B25" s="5">
        <v>1</v>
      </c>
      <c r="C25" s="5">
        <v>580</v>
      </c>
      <c r="D25" s="9">
        <v>0</v>
      </c>
      <c r="E25">
        <f>VLOOKUP(A25, 分群!A:G, 7, 0)</f>
        <v>6</v>
      </c>
      <c r="F25">
        <f>VLOOKUP($E25, 分群樞紐分析!A:D, 3, 0)</f>
        <v>824.1358024691358</v>
      </c>
      <c r="G25">
        <f>VLOOKUP($E25, 分群樞紐分析!A:D, 4, 0)</f>
        <v>622923.4438271604</v>
      </c>
      <c r="H25">
        <f t="shared" si="0"/>
        <v>1</v>
      </c>
      <c r="I25">
        <f t="shared" si="1"/>
        <v>0</v>
      </c>
      <c r="J25">
        <f t="shared" si="2"/>
        <v>580</v>
      </c>
      <c r="K25">
        <f t="shared" si="3"/>
        <v>0</v>
      </c>
    </row>
    <row r="26" spans="1:11">
      <c r="A26" s="7">
        <v>374</v>
      </c>
      <c r="B26" s="5">
        <v>3</v>
      </c>
      <c r="C26" s="5">
        <v>604.33333333333337</v>
      </c>
      <c r="D26" s="9">
        <v>118369.33333333337</v>
      </c>
      <c r="E26">
        <f>VLOOKUP(A26, 分群!A:G, 7, 0)</f>
        <v>1</v>
      </c>
      <c r="F26">
        <f>VLOOKUP($E26, 分群樞紐分析!A:D, 3, 0)</f>
        <v>631.05555555555554</v>
      </c>
      <c r="G26">
        <f>VLOOKUP($E26, 分群樞紐分析!A:D, 4, 0)</f>
        <v>164771.59682539679</v>
      </c>
      <c r="H26">
        <f t="shared" si="0"/>
        <v>0.80680202288033653</v>
      </c>
      <c r="I26">
        <f t="shared" si="1"/>
        <v>0.19319797711966338</v>
      </c>
      <c r="J26">
        <f t="shared" si="2"/>
        <v>609.49601261080875</v>
      </c>
      <c r="K26">
        <f t="shared" si="3"/>
        <v>19.319797711966103</v>
      </c>
    </row>
    <row r="27" spans="1:11">
      <c r="A27" s="7">
        <v>396</v>
      </c>
      <c r="B27" s="5">
        <v>7</v>
      </c>
      <c r="C27" s="5">
        <v>648.71428571428567</v>
      </c>
      <c r="D27" s="9">
        <v>68457.238095238106</v>
      </c>
      <c r="E27">
        <f>VLOOKUP(A27, 分群!A:G, 7, 0)</f>
        <v>5</v>
      </c>
      <c r="F27">
        <f>VLOOKUP($E27, 分群樞紐分析!A:D, 3, 0)</f>
        <v>703.06227106227107</v>
      </c>
      <c r="G27">
        <f>VLOOKUP($E27, 分群樞紐分析!A:D, 4, 0)</f>
        <v>195247.59537276451</v>
      </c>
      <c r="H27">
        <f t="shared" si="0"/>
        <v>0.95230093664009008</v>
      </c>
      <c r="I27">
        <f t="shared" si="1"/>
        <v>4.769906335990997E-2</v>
      </c>
      <c r="J27">
        <f t="shared" si="2"/>
        <v>651.30663371088281</v>
      </c>
      <c r="K27">
        <f t="shared" si="3"/>
        <v>4.7699063359912302</v>
      </c>
    </row>
    <row r="28" spans="1:11">
      <c r="A28" s="7">
        <v>401</v>
      </c>
      <c r="B28" s="5">
        <v>1</v>
      </c>
      <c r="C28" s="5">
        <v>2089</v>
      </c>
      <c r="D28" s="9">
        <v>0</v>
      </c>
      <c r="E28">
        <f>VLOOKUP(A28, 分群!A:G, 7, 0)</f>
        <v>1</v>
      </c>
      <c r="F28">
        <f>VLOOKUP($E28, 分群樞紐分析!A:D, 3, 0)</f>
        <v>631.05555555555554</v>
      </c>
      <c r="G28">
        <f>VLOOKUP($E28, 分群樞紐分析!A:D, 4, 0)</f>
        <v>164771.59682539679</v>
      </c>
      <c r="H28">
        <f t="shared" si="0"/>
        <v>1</v>
      </c>
      <c r="I28">
        <f t="shared" si="1"/>
        <v>0</v>
      </c>
      <c r="J28">
        <f t="shared" si="2"/>
        <v>2089</v>
      </c>
      <c r="K28">
        <f t="shared" si="3"/>
        <v>0</v>
      </c>
    </row>
    <row r="29" spans="1:11">
      <c r="A29" s="7">
        <v>406</v>
      </c>
      <c r="B29" s="5">
        <v>3</v>
      </c>
      <c r="C29" s="5">
        <v>1140.6666666666667</v>
      </c>
      <c r="D29" s="9">
        <v>176465.33333333326</v>
      </c>
      <c r="E29">
        <f>VLOOKUP(A29, 分群!A:G, 7, 0)</f>
        <v>5</v>
      </c>
      <c r="F29">
        <f>VLOOKUP($E29, 分群樞紐分析!A:D, 3, 0)</f>
        <v>703.06227106227107</v>
      </c>
      <c r="G29">
        <f>VLOOKUP($E29, 分群樞紐分析!A:D, 4, 0)</f>
        <v>195247.59537276451</v>
      </c>
      <c r="H29">
        <f t="shared" si="0"/>
        <v>0.7684814306881278</v>
      </c>
      <c r="I29">
        <f t="shared" si="1"/>
        <v>0.23151856931187226</v>
      </c>
      <c r="J29">
        <f t="shared" si="2"/>
        <v>1039.3531230717506</v>
      </c>
      <c r="K29">
        <f t="shared" si="3"/>
        <v>23.151856931187204</v>
      </c>
    </row>
    <row r="30" spans="1:11">
      <c r="A30" s="7">
        <v>422</v>
      </c>
      <c r="B30" s="5">
        <v>3</v>
      </c>
      <c r="C30" s="5">
        <v>938.66666666666663</v>
      </c>
      <c r="D30" s="9">
        <v>72984.333333333256</v>
      </c>
      <c r="E30">
        <f>VLOOKUP(A30, 分群!A:G, 7, 0)</f>
        <v>3</v>
      </c>
      <c r="F30">
        <f>VLOOKUP($E30, 分群樞紐分析!A:D, 3, 0)</f>
        <v>726.95555555555552</v>
      </c>
      <c r="G30">
        <f>VLOOKUP($E30, 分群樞紐分析!A:D, 4, 0)</f>
        <v>156094.2252525253</v>
      </c>
      <c r="H30">
        <f t="shared" si="0"/>
        <v>0.86516020354553869</v>
      </c>
      <c r="I30">
        <f t="shared" si="1"/>
        <v>0.13483979645446131</v>
      </c>
      <c r="J30">
        <f t="shared" si="2"/>
        <v>910.11958353729653</v>
      </c>
      <c r="K30">
        <f t="shared" si="3"/>
        <v>13.483979645446146</v>
      </c>
    </row>
    <row r="31" spans="1:11">
      <c r="A31" s="7">
        <v>474</v>
      </c>
      <c r="B31" s="5">
        <v>3</v>
      </c>
      <c r="C31" s="5">
        <v>921</v>
      </c>
      <c r="D31" s="9">
        <v>160524</v>
      </c>
      <c r="E31">
        <f>VLOOKUP(A31, 分群!A:G, 7, 0)</f>
        <v>2</v>
      </c>
      <c r="F31">
        <f>VLOOKUP($E31, 分群樞紐分析!A:D, 3, 0)</f>
        <v>736.22891566265059</v>
      </c>
      <c r="G31">
        <f>VLOOKUP($E31, 分群樞紐分析!A:D, 4, 0)</f>
        <v>238662.83720246839</v>
      </c>
      <c r="H31">
        <f t="shared" si="0"/>
        <v>0.81686057201212015</v>
      </c>
      <c r="I31">
        <f t="shared" si="1"/>
        <v>0.18313942798787974</v>
      </c>
      <c r="J31">
        <f t="shared" si="2"/>
        <v>887.16112930575753</v>
      </c>
      <c r="K31">
        <f t="shared" si="3"/>
        <v>18.313942798787984</v>
      </c>
    </row>
    <row r="32" spans="1:11">
      <c r="A32" s="7">
        <v>486</v>
      </c>
      <c r="B32" s="5">
        <v>6</v>
      </c>
      <c r="C32" s="5">
        <v>1114.8333333333333</v>
      </c>
      <c r="D32" s="9">
        <v>160221.7666666666</v>
      </c>
      <c r="E32">
        <f>VLOOKUP(A32, 分群!A:G, 7, 0)</f>
        <v>5</v>
      </c>
      <c r="F32">
        <f>VLOOKUP($E32, 分群樞紐分析!A:D, 3, 0)</f>
        <v>703.06227106227107</v>
      </c>
      <c r="G32">
        <f>VLOOKUP($E32, 分群樞紐分析!A:D, 4, 0)</f>
        <v>195247.59537276451</v>
      </c>
      <c r="H32">
        <f t="shared" si="0"/>
        <v>0.8796869537426899</v>
      </c>
      <c r="I32">
        <f t="shared" si="1"/>
        <v>0.12031304625731019</v>
      </c>
      <c r="J32">
        <f t="shared" si="2"/>
        <v>1065.2919024708933</v>
      </c>
      <c r="K32">
        <f t="shared" si="3"/>
        <v>12.031304625730989</v>
      </c>
    </row>
    <row r="33" spans="1:11">
      <c r="A33" s="7">
        <v>492</v>
      </c>
      <c r="B33" s="5">
        <v>4</v>
      </c>
      <c r="C33" s="5">
        <v>480.25</v>
      </c>
      <c r="D33" s="9">
        <v>61258.916666666664</v>
      </c>
      <c r="E33">
        <f>VLOOKUP(A33, 分群!A:G, 7, 0)</f>
        <v>3</v>
      </c>
      <c r="F33">
        <f>VLOOKUP($E33, 分群樞紐分析!A:D, 3, 0)</f>
        <v>726.95555555555552</v>
      </c>
      <c r="G33">
        <f>VLOOKUP($E33, 分群樞紐分析!A:D, 4, 0)</f>
        <v>156094.2252525253</v>
      </c>
      <c r="H33">
        <f t="shared" si="0"/>
        <v>0.91065385575357127</v>
      </c>
      <c r="I33">
        <f t="shared" si="1"/>
        <v>8.934614424642881E-2</v>
      </c>
      <c r="J33">
        <f t="shared" si="2"/>
        <v>502.29219015306205</v>
      </c>
      <c r="K33">
        <f t="shared" si="3"/>
        <v>8.9346144246428931</v>
      </c>
    </row>
    <row r="34" spans="1:11">
      <c r="A34" s="7">
        <v>536</v>
      </c>
      <c r="B34" s="5">
        <v>3</v>
      </c>
      <c r="C34" s="5">
        <v>278</v>
      </c>
      <c r="D34" s="9">
        <v>9903</v>
      </c>
      <c r="E34">
        <f>VLOOKUP(A34, 分群!A:G, 7, 0)</f>
        <v>5</v>
      </c>
      <c r="F34">
        <f>VLOOKUP($E34, 分群樞紐分析!A:D, 3, 0)</f>
        <v>703.06227106227107</v>
      </c>
      <c r="G34">
        <f>VLOOKUP($E34, 分群樞紐分析!A:D, 4, 0)</f>
        <v>195247.59537276451</v>
      </c>
      <c r="H34">
        <f t="shared" si="0"/>
        <v>0.98337434725336359</v>
      </c>
      <c r="I34">
        <f t="shared" si="1"/>
        <v>1.6625652746636393E-2</v>
      </c>
      <c r="J34">
        <f t="shared" si="2"/>
        <v>285.06693771437796</v>
      </c>
      <c r="K34">
        <f t="shared" si="3"/>
        <v>1.662565274663641</v>
      </c>
    </row>
    <row r="35" spans="1:11">
      <c r="A35" s="7">
        <v>550</v>
      </c>
      <c r="B35" s="5">
        <v>1</v>
      </c>
      <c r="C35" s="5">
        <v>478</v>
      </c>
      <c r="D35" s="9">
        <v>0</v>
      </c>
      <c r="E35">
        <f>VLOOKUP(A35, 分群!A:G, 7, 0)</f>
        <v>5</v>
      </c>
      <c r="F35">
        <f>VLOOKUP($E35, 分群樞紐分析!A:D, 3, 0)</f>
        <v>703.06227106227107</v>
      </c>
      <c r="G35">
        <f>VLOOKUP($E35, 分群樞紐分析!A:D, 4, 0)</f>
        <v>195247.59537276451</v>
      </c>
      <c r="H35">
        <f t="shared" si="0"/>
        <v>1</v>
      </c>
      <c r="I35">
        <f t="shared" si="1"/>
        <v>0</v>
      </c>
      <c r="J35">
        <f t="shared" si="2"/>
        <v>478</v>
      </c>
      <c r="K35">
        <f t="shared" si="3"/>
        <v>0</v>
      </c>
    </row>
    <row r="36" spans="1:11">
      <c r="A36" s="7">
        <v>569</v>
      </c>
      <c r="B36" s="5">
        <v>15</v>
      </c>
      <c r="C36" s="5">
        <v>529.73333333333335</v>
      </c>
      <c r="D36" s="9">
        <v>42221.495238095253</v>
      </c>
      <c r="E36">
        <f>VLOOKUP(A36, 分群!A:G, 7, 0)</f>
        <v>5</v>
      </c>
      <c r="F36">
        <f>VLOOKUP($E36, 分群樞紐分析!A:D, 3, 0)</f>
        <v>703.06227106227107</v>
      </c>
      <c r="G36">
        <f>VLOOKUP($E36, 分群樞紐分析!A:D, 4, 0)</f>
        <v>195247.59537276451</v>
      </c>
      <c r="H36">
        <f t="shared" si="0"/>
        <v>0.98578848437060662</v>
      </c>
      <c r="I36">
        <f t="shared" si="1"/>
        <v>1.421151562939336E-2</v>
      </c>
      <c r="J36">
        <f t="shared" si="2"/>
        <v>532.19660024089421</v>
      </c>
      <c r="K36">
        <f t="shared" si="3"/>
        <v>1.4211515629392886</v>
      </c>
    </row>
    <row r="37" spans="1:11">
      <c r="A37" s="7">
        <v>596</v>
      </c>
      <c r="B37" s="5">
        <v>1</v>
      </c>
      <c r="C37" s="5">
        <v>364</v>
      </c>
      <c r="D37" s="9">
        <v>0</v>
      </c>
      <c r="E37">
        <f>VLOOKUP(A37, 分群!A:G, 7, 0)</f>
        <v>2</v>
      </c>
      <c r="F37">
        <f>VLOOKUP($E37, 分群樞紐分析!A:D, 3, 0)</f>
        <v>736.22891566265059</v>
      </c>
      <c r="G37">
        <f>VLOOKUP($E37, 分群樞紐分析!A:D, 4, 0)</f>
        <v>238662.83720246839</v>
      </c>
      <c r="H37">
        <f t="shared" si="0"/>
        <v>1</v>
      </c>
      <c r="I37">
        <f t="shared" si="1"/>
        <v>0</v>
      </c>
      <c r="J37">
        <f t="shared" si="2"/>
        <v>364</v>
      </c>
      <c r="K37">
        <f t="shared" si="3"/>
        <v>0</v>
      </c>
    </row>
    <row r="38" spans="1:11">
      <c r="A38" s="7">
        <v>612</v>
      </c>
      <c r="B38" s="5">
        <v>1</v>
      </c>
      <c r="C38" s="5">
        <v>205</v>
      </c>
      <c r="D38" s="9">
        <v>0</v>
      </c>
      <c r="E38">
        <f>VLOOKUP(A38, 分群!A:G, 7, 0)</f>
        <v>6</v>
      </c>
      <c r="F38">
        <f>VLOOKUP($E38, 分群樞紐分析!A:D, 3, 0)</f>
        <v>824.1358024691358</v>
      </c>
      <c r="G38">
        <f>VLOOKUP($E38, 分群樞紐分析!A:D, 4, 0)</f>
        <v>622923.4438271604</v>
      </c>
      <c r="H38">
        <f t="shared" si="0"/>
        <v>1</v>
      </c>
      <c r="I38">
        <f t="shared" si="1"/>
        <v>0</v>
      </c>
      <c r="J38">
        <f t="shared" si="2"/>
        <v>205</v>
      </c>
      <c r="K38">
        <f t="shared" si="3"/>
        <v>0</v>
      </c>
    </row>
    <row r="39" spans="1:11">
      <c r="A39" s="7">
        <v>613</v>
      </c>
      <c r="B39" s="5">
        <v>3</v>
      </c>
      <c r="C39" s="5">
        <v>328.33333333333331</v>
      </c>
      <c r="D39" s="9">
        <v>61369.333333333343</v>
      </c>
      <c r="E39">
        <f>VLOOKUP(A39, 分群!A:G, 7, 0)</f>
        <v>3</v>
      </c>
      <c r="F39">
        <f>VLOOKUP($E39, 分群樞紐分析!A:D, 3, 0)</f>
        <v>726.95555555555552</v>
      </c>
      <c r="G39">
        <f>VLOOKUP($E39, 分群樞紐分析!A:D, 4, 0)</f>
        <v>156094.2252525253</v>
      </c>
      <c r="H39">
        <f t="shared" si="0"/>
        <v>0.88413272813093413</v>
      </c>
      <c r="I39">
        <f t="shared" si="1"/>
        <v>0.11586727186906591</v>
      </c>
      <c r="J39">
        <f t="shared" si="2"/>
        <v>374.52060272860678</v>
      </c>
      <c r="K39">
        <f t="shared" si="3"/>
        <v>11.5867271869066</v>
      </c>
    </row>
    <row r="40" spans="1:11">
      <c r="A40" s="7">
        <v>650</v>
      </c>
      <c r="B40" s="5">
        <v>6</v>
      </c>
      <c r="C40" s="5">
        <v>590.66666666666663</v>
      </c>
      <c r="D40" s="9">
        <v>25792.66666666665</v>
      </c>
      <c r="E40">
        <f>VLOOKUP(A40, 分群!A:G, 7, 0)</f>
        <v>6</v>
      </c>
      <c r="F40">
        <f>VLOOKUP($E40, 分群樞紐分析!A:D, 3, 0)</f>
        <v>824.1358024691358</v>
      </c>
      <c r="G40">
        <f>VLOOKUP($E40, 分群樞紐分析!A:D, 4, 0)</f>
        <v>622923.4438271604</v>
      </c>
      <c r="H40">
        <f t="shared" si="0"/>
        <v>0.99314632417394588</v>
      </c>
      <c r="I40">
        <f t="shared" si="1"/>
        <v>6.853675826054199E-3</v>
      </c>
      <c r="J40">
        <f t="shared" si="2"/>
        <v>592.26678843884588</v>
      </c>
      <c r="K40">
        <f t="shared" si="3"/>
        <v>0.6853675826054636</v>
      </c>
    </row>
    <row r="41" spans="1:11">
      <c r="A41" s="7">
        <v>677</v>
      </c>
      <c r="B41" s="5">
        <v>15</v>
      </c>
      <c r="C41" s="5">
        <v>793.4666666666667</v>
      </c>
      <c r="D41" s="9">
        <v>118993.40952380946</v>
      </c>
      <c r="E41">
        <f>VLOOKUP(A41, 分群!A:G, 7, 0)</f>
        <v>5</v>
      </c>
      <c r="F41">
        <f>VLOOKUP($E41, 分群樞紐分析!A:D, 3, 0)</f>
        <v>703.06227106227107</v>
      </c>
      <c r="G41">
        <f>VLOOKUP($E41, 分群樞紐分析!A:D, 4, 0)</f>
        <v>195247.59537276451</v>
      </c>
      <c r="H41">
        <f t="shared" si="0"/>
        <v>0.96095641863063241</v>
      </c>
      <c r="I41">
        <f t="shared" si="1"/>
        <v>3.904358136936751E-2</v>
      </c>
      <c r="J41">
        <f t="shared" si="2"/>
        <v>789.93695529073796</v>
      </c>
      <c r="K41">
        <f t="shared" si="3"/>
        <v>3.9043581369367844</v>
      </c>
    </row>
    <row r="42" spans="1:11">
      <c r="A42" s="7">
        <v>678</v>
      </c>
      <c r="B42" s="5">
        <v>2</v>
      </c>
      <c r="C42" s="5">
        <v>481.5</v>
      </c>
      <c r="D42" s="9">
        <v>312.5</v>
      </c>
      <c r="E42">
        <f>VLOOKUP(A42, 分群!A:G, 7, 0)</f>
        <v>5</v>
      </c>
      <c r="F42">
        <f>VLOOKUP($E42, 分群樞紐分析!A:D, 3, 0)</f>
        <v>703.06227106227107</v>
      </c>
      <c r="G42">
        <f>VLOOKUP($E42, 分群樞紐分析!A:D, 4, 0)</f>
        <v>195247.59537276451</v>
      </c>
      <c r="H42">
        <f t="shared" si="0"/>
        <v>0.99920037397574279</v>
      </c>
      <c r="I42">
        <f t="shared" si="1"/>
        <v>7.9962602425723913E-4</v>
      </c>
      <c r="J42">
        <f t="shared" si="2"/>
        <v>481.67716695793496</v>
      </c>
      <c r="K42">
        <f t="shared" si="3"/>
        <v>7.9962602425737092E-2</v>
      </c>
    </row>
    <row r="43" spans="1:11">
      <c r="A43" s="7">
        <v>684</v>
      </c>
      <c r="B43" s="5">
        <v>1</v>
      </c>
      <c r="C43" s="5">
        <v>527</v>
      </c>
      <c r="D43" s="9">
        <v>0</v>
      </c>
      <c r="E43">
        <f>VLOOKUP(A43, 分群!A:G, 7, 0)</f>
        <v>5</v>
      </c>
      <c r="F43">
        <f>VLOOKUP($E43, 分群樞紐分析!A:D, 3, 0)</f>
        <v>703.06227106227107</v>
      </c>
      <c r="G43">
        <f>VLOOKUP($E43, 分群樞紐分析!A:D, 4, 0)</f>
        <v>195247.59537276451</v>
      </c>
      <c r="H43">
        <f t="shared" si="0"/>
        <v>1</v>
      </c>
      <c r="I43">
        <f t="shared" si="1"/>
        <v>0</v>
      </c>
      <c r="J43">
        <f t="shared" si="2"/>
        <v>527</v>
      </c>
      <c r="K43">
        <f t="shared" si="3"/>
        <v>0</v>
      </c>
    </row>
    <row r="44" spans="1:11">
      <c r="A44" s="7">
        <v>702</v>
      </c>
      <c r="B44" s="5">
        <v>4</v>
      </c>
      <c r="C44" s="5">
        <v>824.5</v>
      </c>
      <c r="D44" s="9">
        <v>165449.66666666666</v>
      </c>
      <c r="E44">
        <f>VLOOKUP(A44, 分群!A:G, 7, 0)</f>
        <v>1</v>
      </c>
      <c r="F44">
        <f>VLOOKUP($E44, 分群樞紐分析!A:D, 3, 0)</f>
        <v>631.05555555555554</v>
      </c>
      <c r="G44">
        <f>VLOOKUP($E44, 分群樞紐分析!A:D, 4, 0)</f>
        <v>164771.59682539679</v>
      </c>
      <c r="H44">
        <f t="shared" si="0"/>
        <v>0.79934210775816872</v>
      </c>
      <c r="I44">
        <f t="shared" si="1"/>
        <v>0.20065789224183128</v>
      </c>
      <c r="J44">
        <f t="shared" si="2"/>
        <v>785.68384551188581</v>
      </c>
      <c r="K44">
        <f t="shared" si="3"/>
        <v>20.065789224183099</v>
      </c>
    </row>
    <row r="45" spans="1:11">
      <c r="A45" s="7">
        <v>718</v>
      </c>
      <c r="B45" s="5">
        <v>1</v>
      </c>
      <c r="C45" s="5">
        <v>453</v>
      </c>
      <c r="D45" s="9">
        <v>0</v>
      </c>
      <c r="E45">
        <f>VLOOKUP(A45, 分群!A:G, 7, 0)</f>
        <v>2</v>
      </c>
      <c r="F45">
        <f>VLOOKUP($E45, 分群樞紐分析!A:D, 3, 0)</f>
        <v>736.22891566265059</v>
      </c>
      <c r="G45">
        <f>VLOOKUP($E45, 分群樞紐分析!A:D, 4, 0)</f>
        <v>238662.83720246839</v>
      </c>
      <c r="H45">
        <f t="shared" si="0"/>
        <v>1</v>
      </c>
      <c r="I45">
        <f t="shared" si="1"/>
        <v>0</v>
      </c>
      <c r="J45">
        <f t="shared" si="2"/>
        <v>453</v>
      </c>
      <c r="K45">
        <f t="shared" si="3"/>
        <v>0</v>
      </c>
    </row>
    <row r="46" spans="1:11">
      <c r="A46" s="7">
        <v>754</v>
      </c>
      <c r="B46" s="5">
        <v>1</v>
      </c>
      <c r="C46" s="5">
        <v>1217</v>
      </c>
      <c r="D46" s="9">
        <v>0</v>
      </c>
      <c r="E46">
        <f>VLOOKUP(A46, 分群!A:G, 7, 0)</f>
        <v>6</v>
      </c>
      <c r="F46">
        <f>VLOOKUP($E46, 分群樞紐分析!A:D, 3, 0)</f>
        <v>824.1358024691358</v>
      </c>
      <c r="G46">
        <f>VLOOKUP($E46, 分群樞紐分析!A:D, 4, 0)</f>
        <v>622923.4438271604</v>
      </c>
      <c r="H46">
        <f t="shared" si="0"/>
        <v>1</v>
      </c>
      <c r="I46">
        <f t="shared" si="1"/>
        <v>0</v>
      </c>
      <c r="J46">
        <f t="shared" si="2"/>
        <v>1217</v>
      </c>
      <c r="K46">
        <f t="shared" si="3"/>
        <v>0</v>
      </c>
    </row>
    <row r="47" spans="1:11">
      <c r="A47" s="7">
        <v>757</v>
      </c>
      <c r="B47" s="5">
        <v>1</v>
      </c>
      <c r="C47" s="5">
        <v>246</v>
      </c>
      <c r="D47" s="9">
        <v>0</v>
      </c>
      <c r="E47">
        <f>VLOOKUP(A47, 分群!A:G, 7, 0)</f>
        <v>5</v>
      </c>
      <c r="F47">
        <f>VLOOKUP($E47, 分群樞紐分析!A:D, 3, 0)</f>
        <v>703.06227106227107</v>
      </c>
      <c r="G47">
        <f>VLOOKUP($E47, 分群樞紐分析!A:D, 4, 0)</f>
        <v>195247.59537276451</v>
      </c>
      <c r="H47">
        <f t="shared" si="0"/>
        <v>1</v>
      </c>
      <c r="I47">
        <f t="shared" si="1"/>
        <v>0</v>
      </c>
      <c r="J47">
        <f t="shared" si="2"/>
        <v>246</v>
      </c>
      <c r="K47">
        <f t="shared" si="3"/>
        <v>0</v>
      </c>
    </row>
    <row r="48" spans="1:11">
      <c r="A48" s="7">
        <v>795</v>
      </c>
      <c r="B48" s="5">
        <v>2</v>
      </c>
      <c r="C48" s="5">
        <v>894.5</v>
      </c>
      <c r="D48" s="9">
        <v>556512.5</v>
      </c>
      <c r="E48">
        <f>VLOOKUP(A48, 分群!A:G, 7, 0)</f>
        <v>5</v>
      </c>
      <c r="F48">
        <f>VLOOKUP($E48, 分群樞紐分析!A:D, 3, 0)</f>
        <v>703.06227106227107</v>
      </c>
      <c r="G48">
        <f>VLOOKUP($E48, 分群樞紐分析!A:D, 4, 0)</f>
        <v>195247.59537276451</v>
      </c>
      <c r="H48">
        <f t="shared" si="0"/>
        <v>0.41234637750208009</v>
      </c>
      <c r="I48">
        <f t="shared" si="1"/>
        <v>0.58765362249791997</v>
      </c>
      <c r="J48">
        <f t="shared" si="2"/>
        <v>782.00092510696879</v>
      </c>
      <c r="K48" t="s">
        <v>5766</v>
      </c>
    </row>
    <row r="49" spans="1:11">
      <c r="A49" s="7">
        <v>835</v>
      </c>
      <c r="B49" s="5">
        <v>1</v>
      </c>
      <c r="C49" s="5">
        <v>419</v>
      </c>
      <c r="D49" s="9">
        <v>0</v>
      </c>
      <c r="E49">
        <f>VLOOKUP(A49, 分群!A:G, 7, 0)</f>
        <v>4</v>
      </c>
      <c r="F49">
        <f>VLOOKUP($E49, 分群樞紐分析!A:D, 3, 0)</f>
        <v>620.84090909090912</v>
      </c>
      <c r="G49">
        <f>VLOOKUP($E49, 分群樞紐分析!A:D, 4, 0)</f>
        <v>175554.92758985201</v>
      </c>
      <c r="H49">
        <f t="shared" si="0"/>
        <v>1</v>
      </c>
      <c r="I49">
        <f t="shared" si="1"/>
        <v>0</v>
      </c>
      <c r="J49">
        <f t="shared" si="2"/>
        <v>419</v>
      </c>
      <c r="K49">
        <f t="shared" si="3"/>
        <v>0</v>
      </c>
    </row>
    <row r="50" spans="1:11">
      <c r="A50" s="7">
        <v>840</v>
      </c>
      <c r="B50" s="5">
        <v>1</v>
      </c>
      <c r="C50" s="5">
        <v>201</v>
      </c>
      <c r="D50" s="9">
        <v>0</v>
      </c>
      <c r="E50">
        <f>VLOOKUP(A50, 分群!A:G, 7, 0)</f>
        <v>4</v>
      </c>
      <c r="F50">
        <f>VLOOKUP($E50, 分群樞紐分析!A:D, 3, 0)</f>
        <v>620.84090909090912</v>
      </c>
      <c r="G50">
        <f>VLOOKUP($E50, 分群樞紐分析!A:D, 4, 0)</f>
        <v>175554.92758985201</v>
      </c>
      <c r="H50">
        <f t="shared" si="0"/>
        <v>1</v>
      </c>
      <c r="I50">
        <f t="shared" si="1"/>
        <v>0</v>
      </c>
      <c r="J50">
        <f t="shared" si="2"/>
        <v>201</v>
      </c>
      <c r="K50">
        <f t="shared" si="3"/>
        <v>0</v>
      </c>
    </row>
    <row r="51" spans="1:11">
      <c r="A51" s="7">
        <v>842</v>
      </c>
      <c r="B51" s="5">
        <v>1</v>
      </c>
      <c r="C51" s="5">
        <v>1273</v>
      </c>
      <c r="D51" s="9">
        <v>0</v>
      </c>
      <c r="E51">
        <f>VLOOKUP(A51, 分群!A:G, 7, 0)</f>
        <v>2</v>
      </c>
      <c r="F51">
        <f>VLOOKUP($E51, 分群樞紐分析!A:D, 3, 0)</f>
        <v>736.22891566265059</v>
      </c>
      <c r="G51">
        <f>VLOOKUP($E51, 分群樞紐分析!A:D, 4, 0)</f>
        <v>238662.83720246839</v>
      </c>
      <c r="H51">
        <f t="shared" si="0"/>
        <v>1</v>
      </c>
      <c r="I51">
        <f t="shared" si="1"/>
        <v>0</v>
      </c>
      <c r="J51">
        <f t="shared" si="2"/>
        <v>1273</v>
      </c>
      <c r="K51">
        <f t="shared" si="3"/>
        <v>0</v>
      </c>
    </row>
    <row r="52" spans="1:11">
      <c r="A52" s="7">
        <v>851</v>
      </c>
      <c r="B52" s="5">
        <v>14</v>
      </c>
      <c r="C52" s="5">
        <v>572.78571428571433</v>
      </c>
      <c r="D52" s="9">
        <v>45581.719780219792</v>
      </c>
      <c r="E52">
        <f>VLOOKUP(A52, 分群!A:G, 7, 0)</f>
        <v>5</v>
      </c>
      <c r="F52">
        <f>VLOOKUP($E52, 分群樞紐分析!A:D, 3, 0)</f>
        <v>703.06227106227107</v>
      </c>
      <c r="G52">
        <f>VLOOKUP($E52, 分群樞紐分析!A:D, 4, 0)</f>
        <v>195247.59537276451</v>
      </c>
      <c r="H52">
        <f t="shared" si="0"/>
        <v>0.9835980814731764</v>
      </c>
      <c r="I52">
        <f t="shared" si="1"/>
        <v>1.6401918526823552E-2</v>
      </c>
      <c r="J52">
        <f t="shared" si="2"/>
        <v>574.92249975591847</v>
      </c>
      <c r="K52">
        <f t="shared" si="3"/>
        <v>1.6401918526823132</v>
      </c>
    </row>
    <row r="53" spans="1:11">
      <c r="A53" s="7">
        <v>869</v>
      </c>
      <c r="B53" s="5">
        <v>1</v>
      </c>
      <c r="C53" s="5">
        <v>135</v>
      </c>
      <c r="D53" s="9">
        <v>0</v>
      </c>
      <c r="E53">
        <f>VLOOKUP(A53, 分群!A:G, 7, 0)</f>
        <v>5</v>
      </c>
      <c r="F53">
        <f>VLOOKUP($E53, 分群樞紐分析!A:D, 3, 0)</f>
        <v>703.06227106227107</v>
      </c>
      <c r="G53">
        <f>VLOOKUP($E53, 分群樞紐分析!A:D, 4, 0)</f>
        <v>195247.59537276451</v>
      </c>
      <c r="H53">
        <f t="shared" si="0"/>
        <v>1</v>
      </c>
      <c r="I53">
        <f t="shared" si="1"/>
        <v>0</v>
      </c>
      <c r="J53">
        <f t="shared" si="2"/>
        <v>135</v>
      </c>
      <c r="K53">
        <f t="shared" si="3"/>
        <v>0</v>
      </c>
    </row>
    <row r="54" spans="1:11">
      <c r="A54" s="7">
        <v>882</v>
      </c>
      <c r="B54" s="5">
        <v>7</v>
      </c>
      <c r="C54" s="5">
        <v>870.57142857142856</v>
      </c>
      <c r="D54" s="9">
        <v>137117.95238095243</v>
      </c>
      <c r="E54">
        <f>VLOOKUP(A54, 分群!A:G, 7, 0)</f>
        <v>2</v>
      </c>
      <c r="F54">
        <f>VLOOKUP($E54, 分群樞紐分析!A:D, 3, 0)</f>
        <v>736.22891566265059</v>
      </c>
      <c r="G54">
        <f>VLOOKUP($E54, 分群樞紐分析!A:D, 4, 0)</f>
        <v>238662.83720246839</v>
      </c>
      <c r="H54">
        <f t="shared" si="0"/>
        <v>0.92415026426094793</v>
      </c>
      <c r="I54">
        <f t="shared" si="1"/>
        <v>7.5849735739051974E-2</v>
      </c>
      <c r="J54">
        <f t="shared" si="2"/>
        <v>860.38158446877742</v>
      </c>
      <c r="K54">
        <f t="shared" si="3"/>
        <v>7.5849735739053088</v>
      </c>
    </row>
    <row r="55" spans="1:11">
      <c r="A55" s="7">
        <v>928</v>
      </c>
      <c r="B55" s="5">
        <v>1</v>
      </c>
      <c r="C55" s="5">
        <v>557</v>
      </c>
      <c r="D55" s="9">
        <v>0</v>
      </c>
      <c r="E55">
        <f>VLOOKUP(A55, 分群!A:G, 7, 0)</f>
        <v>4</v>
      </c>
      <c r="F55">
        <f>VLOOKUP($E55, 分群樞紐分析!A:D, 3, 0)</f>
        <v>620.84090909090912</v>
      </c>
      <c r="G55">
        <f>VLOOKUP($E55, 分群樞紐分析!A:D, 4, 0)</f>
        <v>175554.92758985201</v>
      </c>
      <c r="H55">
        <f t="shared" si="0"/>
        <v>1</v>
      </c>
      <c r="I55">
        <f t="shared" si="1"/>
        <v>0</v>
      </c>
      <c r="J55">
        <f t="shared" si="2"/>
        <v>557</v>
      </c>
      <c r="K55">
        <f t="shared" si="3"/>
        <v>0</v>
      </c>
    </row>
    <row r="56" spans="1:11">
      <c r="A56" s="7">
        <v>994</v>
      </c>
      <c r="B56" s="5">
        <v>2</v>
      </c>
      <c r="C56" s="5">
        <v>647</v>
      </c>
      <c r="D56" s="9">
        <v>145800</v>
      </c>
      <c r="E56">
        <f>VLOOKUP(A56, 分群!A:G, 7, 0)</f>
        <v>5</v>
      </c>
      <c r="F56">
        <f>VLOOKUP($E56, 分群樞紐分析!A:D, 3, 0)</f>
        <v>703.06227106227107</v>
      </c>
      <c r="G56">
        <f>VLOOKUP($E56, 分群樞紐分析!A:D, 4, 0)</f>
        <v>195247.59537276451</v>
      </c>
      <c r="H56">
        <f t="shared" si="0"/>
        <v>0.72813479867810005</v>
      </c>
      <c r="I56">
        <f t="shared" si="1"/>
        <v>0.27186520132190001</v>
      </c>
      <c r="J56">
        <f t="shared" si="2"/>
        <v>662.24138060890732</v>
      </c>
      <c r="K56">
        <f t="shared" si="3"/>
        <v>27.186520132190122</v>
      </c>
    </row>
    <row r="57" spans="1:11">
      <c r="A57" s="7">
        <v>1032</v>
      </c>
      <c r="B57" s="5">
        <v>1</v>
      </c>
      <c r="C57" s="5">
        <v>1117</v>
      </c>
      <c r="D57" s="9">
        <v>0</v>
      </c>
      <c r="E57">
        <f>VLOOKUP(A57, 分群!A:G, 7, 0)</f>
        <v>3</v>
      </c>
      <c r="F57">
        <f>VLOOKUP($E57, 分群樞紐分析!A:D, 3, 0)</f>
        <v>726.95555555555552</v>
      </c>
      <c r="G57">
        <f>VLOOKUP($E57, 分群樞紐分析!A:D, 4, 0)</f>
        <v>156094.2252525253</v>
      </c>
      <c r="H57">
        <f t="shared" si="0"/>
        <v>1</v>
      </c>
      <c r="I57">
        <f t="shared" si="1"/>
        <v>0</v>
      </c>
      <c r="J57">
        <f t="shared" si="2"/>
        <v>1117</v>
      </c>
      <c r="K57">
        <f t="shared" si="3"/>
        <v>0</v>
      </c>
    </row>
    <row r="58" spans="1:11">
      <c r="A58" s="7">
        <v>1036</v>
      </c>
      <c r="B58" s="5">
        <v>3</v>
      </c>
      <c r="C58" s="5">
        <v>762.66666666666663</v>
      </c>
      <c r="D58" s="9">
        <v>354930.33333333337</v>
      </c>
      <c r="E58">
        <f>VLOOKUP(A58, 分群!A:G, 7, 0)</f>
        <v>5</v>
      </c>
      <c r="F58">
        <f>VLOOKUP($E58, 分群樞紐分析!A:D, 3, 0)</f>
        <v>703.06227106227107</v>
      </c>
      <c r="G58">
        <f>VLOOKUP($E58, 分群樞紐分析!A:D, 4, 0)</f>
        <v>195247.59537276451</v>
      </c>
      <c r="H58">
        <f t="shared" si="0"/>
        <v>0.62268472863321223</v>
      </c>
      <c r="I58">
        <f t="shared" si="1"/>
        <v>0.37731527136678777</v>
      </c>
      <c r="J58">
        <f t="shared" si="2"/>
        <v>740.17701796454071</v>
      </c>
      <c r="K58">
        <f t="shared" si="3"/>
        <v>37.731527136678835</v>
      </c>
    </row>
    <row r="59" spans="1:11">
      <c r="A59" s="7">
        <v>1049</v>
      </c>
      <c r="B59" s="5">
        <v>1</v>
      </c>
      <c r="C59" s="5">
        <v>358</v>
      </c>
      <c r="D59" s="9">
        <v>0</v>
      </c>
      <c r="E59">
        <f>VLOOKUP(A59, 分群!A:G, 7, 0)</f>
        <v>4</v>
      </c>
      <c r="F59">
        <f>VLOOKUP($E59, 分群樞紐分析!A:D, 3, 0)</f>
        <v>620.84090909090912</v>
      </c>
      <c r="G59">
        <f>VLOOKUP($E59, 分群樞紐分析!A:D, 4, 0)</f>
        <v>175554.92758985201</v>
      </c>
      <c r="H59">
        <f t="shared" si="0"/>
        <v>1</v>
      </c>
      <c r="I59">
        <f t="shared" si="1"/>
        <v>0</v>
      </c>
      <c r="J59">
        <f t="shared" si="2"/>
        <v>358</v>
      </c>
      <c r="K59">
        <f t="shared" si="3"/>
        <v>0</v>
      </c>
    </row>
    <row r="60" spans="1:11">
      <c r="A60" s="7">
        <v>1053</v>
      </c>
      <c r="B60" s="5">
        <v>2</v>
      </c>
      <c r="C60" s="5">
        <v>574</v>
      </c>
      <c r="D60" s="9">
        <v>72</v>
      </c>
      <c r="E60">
        <f>VLOOKUP(A60, 分群!A:G, 7, 0)</f>
        <v>6</v>
      </c>
      <c r="F60">
        <f>VLOOKUP($E60, 分群樞紐分析!A:D, 3, 0)</f>
        <v>824.1358024691358</v>
      </c>
      <c r="G60">
        <f>VLOOKUP($E60, 分群樞紐分析!A:D, 4, 0)</f>
        <v>622923.4438271604</v>
      </c>
      <c r="H60">
        <f t="shared" si="0"/>
        <v>0.99994221132634442</v>
      </c>
      <c r="I60">
        <f t="shared" si="1"/>
        <v>5.7788673655597027E-5</v>
      </c>
      <c r="J60">
        <f t="shared" si="2"/>
        <v>574.01445501625847</v>
      </c>
      <c r="K60">
        <f t="shared" si="3"/>
        <v>5.7788673655583787E-3</v>
      </c>
    </row>
    <row r="61" spans="1:11">
      <c r="A61" s="7">
        <v>1077</v>
      </c>
      <c r="B61" s="5">
        <v>1</v>
      </c>
      <c r="C61" s="5">
        <v>2065</v>
      </c>
      <c r="D61" s="9">
        <v>0</v>
      </c>
      <c r="E61">
        <f>VLOOKUP(A61, 分群!A:G, 7, 0)</f>
        <v>6</v>
      </c>
      <c r="F61">
        <f>VLOOKUP($E61, 分群樞紐分析!A:D, 3, 0)</f>
        <v>824.1358024691358</v>
      </c>
      <c r="G61">
        <f>VLOOKUP($E61, 分群樞紐分析!A:D, 4, 0)</f>
        <v>622923.4438271604</v>
      </c>
      <c r="H61">
        <f t="shared" si="0"/>
        <v>1</v>
      </c>
      <c r="I61">
        <f t="shared" si="1"/>
        <v>0</v>
      </c>
      <c r="J61">
        <f t="shared" si="2"/>
        <v>2065</v>
      </c>
      <c r="K61">
        <f t="shared" si="3"/>
        <v>0</v>
      </c>
    </row>
    <row r="62" spans="1:11">
      <c r="A62" s="7">
        <v>1086</v>
      </c>
      <c r="B62" s="5">
        <v>1</v>
      </c>
      <c r="C62" s="5">
        <v>982</v>
      </c>
      <c r="D62" s="9">
        <v>0</v>
      </c>
      <c r="E62">
        <f>VLOOKUP(A62, 分群!A:G, 7, 0)</f>
        <v>5</v>
      </c>
      <c r="F62">
        <f>VLOOKUP($E62, 分群樞紐分析!A:D, 3, 0)</f>
        <v>703.06227106227107</v>
      </c>
      <c r="G62">
        <f>VLOOKUP($E62, 分群樞紐分析!A:D, 4, 0)</f>
        <v>195247.59537276451</v>
      </c>
      <c r="H62">
        <f t="shared" si="0"/>
        <v>1</v>
      </c>
      <c r="I62">
        <f t="shared" si="1"/>
        <v>0</v>
      </c>
      <c r="J62">
        <f t="shared" si="2"/>
        <v>982</v>
      </c>
      <c r="K62">
        <f t="shared" si="3"/>
        <v>0</v>
      </c>
    </row>
    <row r="63" spans="1:11">
      <c r="A63" s="7">
        <v>1105</v>
      </c>
      <c r="B63" s="5">
        <v>1</v>
      </c>
      <c r="C63" s="5">
        <v>432</v>
      </c>
      <c r="D63" s="9">
        <v>0</v>
      </c>
      <c r="E63">
        <f>VLOOKUP(A63, 分群!A:G, 7, 0)</f>
        <v>5</v>
      </c>
      <c r="F63">
        <f>VLOOKUP($E63, 分群樞紐分析!A:D, 3, 0)</f>
        <v>703.06227106227107</v>
      </c>
      <c r="G63">
        <f>VLOOKUP($E63, 分群樞紐分析!A:D, 4, 0)</f>
        <v>195247.59537276451</v>
      </c>
      <c r="H63">
        <f t="shared" si="0"/>
        <v>1</v>
      </c>
      <c r="I63">
        <f t="shared" si="1"/>
        <v>0</v>
      </c>
      <c r="J63">
        <f t="shared" si="2"/>
        <v>432</v>
      </c>
      <c r="K63">
        <f t="shared" si="3"/>
        <v>0</v>
      </c>
    </row>
    <row r="64" spans="1:11">
      <c r="A64" s="7">
        <v>1215</v>
      </c>
      <c r="B64" s="5">
        <v>16</v>
      </c>
      <c r="C64" s="5">
        <v>736.6875</v>
      </c>
      <c r="D64" s="9">
        <v>111469.29583333334</v>
      </c>
      <c r="E64">
        <f>VLOOKUP(A64, 分群!A:G, 7, 0)</f>
        <v>5</v>
      </c>
      <c r="F64">
        <f>VLOOKUP($E64, 分群樞紐分析!A:D, 3, 0)</f>
        <v>703.06227106227107</v>
      </c>
      <c r="G64">
        <f>VLOOKUP($E64, 分群樞紐分析!A:D, 4, 0)</f>
        <v>195247.59537276451</v>
      </c>
      <c r="H64">
        <f t="shared" si="0"/>
        <v>0.96554730977947401</v>
      </c>
      <c r="I64">
        <f t="shared" si="1"/>
        <v>3.4452690220525987E-2</v>
      </c>
      <c r="J64">
        <f t="shared" si="2"/>
        <v>735.52902040381412</v>
      </c>
      <c r="K64">
        <f t="shared" si="3"/>
        <v>3.4452690220527278</v>
      </c>
    </row>
    <row r="65" spans="1:11">
      <c r="A65" s="7">
        <v>1216</v>
      </c>
      <c r="B65" s="5">
        <v>10</v>
      </c>
      <c r="C65" s="5">
        <v>652.20000000000005</v>
      </c>
      <c r="D65" s="9">
        <v>314263.28888888884</v>
      </c>
      <c r="E65">
        <f>VLOOKUP(A65, 分群!A:G, 7, 0)</f>
        <v>5</v>
      </c>
      <c r="F65">
        <f>VLOOKUP($E65, 分群樞紐分析!A:D, 3, 0)</f>
        <v>703.06227106227107</v>
      </c>
      <c r="G65">
        <f>VLOOKUP($E65, 分群樞紐分析!A:D, 4, 0)</f>
        <v>195247.59537276451</v>
      </c>
      <c r="H65">
        <f t="shared" si="0"/>
        <v>0.86135887049534221</v>
      </c>
      <c r="I65">
        <f t="shared" si="1"/>
        <v>0.13864112950465782</v>
      </c>
      <c r="J65">
        <f t="shared" si="2"/>
        <v>659.25160270924539</v>
      </c>
      <c r="K65">
        <f t="shared" si="3"/>
        <v>13.864112950465818</v>
      </c>
    </row>
    <row r="66" spans="1:11">
      <c r="A66" s="7">
        <v>1230</v>
      </c>
      <c r="B66" s="5">
        <v>1</v>
      </c>
      <c r="C66" s="5">
        <v>414</v>
      </c>
      <c r="D66" s="9">
        <v>0</v>
      </c>
      <c r="E66">
        <f>VLOOKUP(A66, 分群!A:G, 7, 0)</f>
        <v>3</v>
      </c>
      <c r="F66">
        <f>VLOOKUP($E66, 分群樞紐分析!A:D, 3, 0)</f>
        <v>726.95555555555552</v>
      </c>
      <c r="G66">
        <f>VLOOKUP($E66, 分群樞紐分析!A:D, 4, 0)</f>
        <v>156094.2252525253</v>
      </c>
      <c r="H66">
        <f t="shared" si="0"/>
        <v>1</v>
      </c>
      <c r="I66">
        <f t="shared" si="1"/>
        <v>0</v>
      </c>
      <c r="J66">
        <f t="shared" si="2"/>
        <v>414</v>
      </c>
      <c r="K66">
        <f t="shared" si="3"/>
        <v>0</v>
      </c>
    </row>
    <row r="67" spans="1:11">
      <c r="A67" s="7">
        <v>1235</v>
      </c>
      <c r="B67" s="5">
        <v>12</v>
      </c>
      <c r="C67" s="5">
        <v>433.41666666666669</v>
      </c>
      <c r="D67" s="9">
        <v>33028.810606060593</v>
      </c>
      <c r="E67">
        <f>VLOOKUP(A67, 分群!A:G, 7, 0)</f>
        <v>1</v>
      </c>
      <c r="F67">
        <f>VLOOKUP($E67, 分群樞紐分析!A:D, 3, 0)</f>
        <v>631.05555555555554</v>
      </c>
      <c r="G67">
        <f>VLOOKUP($E67, 分群樞紐分析!A:D, 4, 0)</f>
        <v>164771.59682539679</v>
      </c>
      <c r="H67">
        <f t="shared" ref="H67:H130" si="4">G67/(G67+(D67/B67))</f>
        <v>0.98357010982620163</v>
      </c>
      <c r="I67">
        <f t="shared" ref="I67:I130" si="5">(D67/B67)/(G67+(D67/B67))</f>
        <v>1.6429890173798367E-2</v>
      </c>
      <c r="J67">
        <f t="shared" ref="J67:J130" si="6">H67*C67+I67*F67</f>
        <v>436.66385190518264</v>
      </c>
      <c r="K67">
        <f t="shared" ref="K67:K130" si="7">(C67-J67)/(C67-F67)*100</f>
        <v>1.6429890173798221</v>
      </c>
    </row>
    <row r="68" spans="1:11">
      <c r="A68" s="7">
        <v>1238</v>
      </c>
      <c r="B68" s="5">
        <v>7</v>
      </c>
      <c r="C68" s="5">
        <v>821</v>
      </c>
      <c r="D68" s="9">
        <v>65743</v>
      </c>
      <c r="E68">
        <f>VLOOKUP(A68, 分群!A:G, 7, 0)</f>
        <v>2</v>
      </c>
      <c r="F68">
        <f>VLOOKUP($E68, 分群樞紐分析!A:D, 3, 0)</f>
        <v>736.22891566265059</v>
      </c>
      <c r="G68">
        <f>VLOOKUP($E68, 分群樞紐分析!A:D, 4, 0)</f>
        <v>238662.83720246839</v>
      </c>
      <c r="H68">
        <f t="shared" si="4"/>
        <v>0.96213795845450756</v>
      </c>
      <c r="I68">
        <f t="shared" si="5"/>
        <v>3.7862041545492435E-2</v>
      </c>
      <c r="J68">
        <f t="shared" si="6"/>
        <v>817.79039368296287</v>
      </c>
      <c r="K68">
        <f t="shared" si="7"/>
        <v>3.7862041545491985</v>
      </c>
    </row>
    <row r="69" spans="1:11">
      <c r="A69" s="7">
        <v>1247</v>
      </c>
      <c r="B69" s="5">
        <v>1</v>
      </c>
      <c r="C69" s="5">
        <v>614</v>
      </c>
      <c r="D69" s="9">
        <v>0</v>
      </c>
      <c r="E69">
        <f>VLOOKUP(A69, 分群!A:G, 7, 0)</f>
        <v>6</v>
      </c>
      <c r="F69">
        <f>VLOOKUP($E69, 分群樞紐分析!A:D, 3, 0)</f>
        <v>824.1358024691358</v>
      </c>
      <c r="G69">
        <f>VLOOKUP($E69, 分群樞紐分析!A:D, 4, 0)</f>
        <v>622923.4438271604</v>
      </c>
      <c r="H69">
        <f t="shared" si="4"/>
        <v>1</v>
      </c>
      <c r="I69">
        <f t="shared" si="5"/>
        <v>0</v>
      </c>
      <c r="J69">
        <f t="shared" si="6"/>
        <v>614</v>
      </c>
      <c r="K69">
        <f t="shared" si="7"/>
        <v>0</v>
      </c>
    </row>
    <row r="70" spans="1:11">
      <c r="A70" s="7">
        <v>1265</v>
      </c>
      <c r="B70" s="5">
        <v>7</v>
      </c>
      <c r="C70" s="5">
        <v>938</v>
      </c>
      <c r="D70" s="9">
        <v>379457.66666666669</v>
      </c>
      <c r="E70">
        <f>VLOOKUP(A70, 分群!A:G, 7, 0)</f>
        <v>2</v>
      </c>
      <c r="F70">
        <f>VLOOKUP($E70, 分群樞紐分析!A:D, 3, 0)</f>
        <v>736.22891566265059</v>
      </c>
      <c r="G70">
        <f>VLOOKUP($E70, 分群樞紐分析!A:D, 4, 0)</f>
        <v>238662.83720246839</v>
      </c>
      <c r="H70">
        <f t="shared" si="4"/>
        <v>0.81490750481202401</v>
      </c>
      <c r="I70">
        <f t="shared" si="5"/>
        <v>0.18509249518797602</v>
      </c>
      <c r="J70">
        <f t="shared" si="6"/>
        <v>900.65368654321651</v>
      </c>
      <c r="K70">
        <f t="shared" si="7"/>
        <v>18.509249518797574</v>
      </c>
    </row>
    <row r="71" spans="1:11">
      <c r="A71" s="7">
        <v>1266</v>
      </c>
      <c r="B71" s="5">
        <v>1</v>
      </c>
      <c r="C71" s="5">
        <v>149</v>
      </c>
      <c r="D71" s="9">
        <v>0</v>
      </c>
      <c r="E71">
        <f>VLOOKUP(A71, 分群!A:G, 7, 0)</f>
        <v>4</v>
      </c>
      <c r="F71">
        <f>VLOOKUP($E71, 分群樞紐分析!A:D, 3, 0)</f>
        <v>620.84090909090912</v>
      </c>
      <c r="G71">
        <f>VLOOKUP($E71, 分群樞紐分析!A:D, 4, 0)</f>
        <v>175554.92758985201</v>
      </c>
      <c r="H71">
        <f t="shared" si="4"/>
        <v>1</v>
      </c>
      <c r="I71">
        <f t="shared" si="5"/>
        <v>0</v>
      </c>
      <c r="J71">
        <f t="shared" si="6"/>
        <v>149</v>
      </c>
      <c r="K71">
        <f t="shared" si="7"/>
        <v>0</v>
      </c>
    </row>
    <row r="72" spans="1:11">
      <c r="A72" s="7">
        <v>1286</v>
      </c>
      <c r="B72" s="5">
        <v>2</v>
      </c>
      <c r="C72" s="5">
        <v>565.5</v>
      </c>
      <c r="D72" s="9">
        <v>29524.5</v>
      </c>
      <c r="E72">
        <f>VLOOKUP(A72, 分群!A:G, 7, 0)</f>
        <v>6</v>
      </c>
      <c r="F72">
        <f>VLOOKUP($E72, 分群樞紐分析!A:D, 3, 0)</f>
        <v>824.1358024691358</v>
      </c>
      <c r="G72">
        <f>VLOOKUP($E72, 分群樞紐分析!A:D, 4, 0)</f>
        <v>622923.4438271604</v>
      </c>
      <c r="H72">
        <f t="shared" si="4"/>
        <v>0.97685027256703494</v>
      </c>
      <c r="I72">
        <f t="shared" si="5"/>
        <v>2.3149727432965103E-2</v>
      </c>
      <c r="J72">
        <f t="shared" si="6"/>
        <v>571.48734833156675</v>
      </c>
      <c r="K72">
        <f t="shared" si="7"/>
        <v>2.314972743296531</v>
      </c>
    </row>
    <row r="73" spans="1:11">
      <c r="A73" s="7">
        <v>1287</v>
      </c>
      <c r="B73" s="5">
        <v>2</v>
      </c>
      <c r="C73" s="5">
        <v>715.5</v>
      </c>
      <c r="D73" s="9">
        <v>112.5</v>
      </c>
      <c r="E73">
        <f>VLOOKUP(A73, 分群!A:G, 7, 0)</f>
        <v>5</v>
      </c>
      <c r="F73">
        <f>VLOOKUP($E73, 分群樞紐分析!A:D, 3, 0)</f>
        <v>703.06227106227107</v>
      </c>
      <c r="G73">
        <f>VLOOKUP($E73, 分群樞紐分析!A:D, 4, 0)</f>
        <v>195247.59537276451</v>
      </c>
      <c r="H73">
        <f t="shared" si="4"/>
        <v>0.9997119872376673</v>
      </c>
      <c r="I73">
        <f t="shared" si="5"/>
        <v>2.8801276233265689E-4</v>
      </c>
      <c r="J73">
        <f t="shared" si="6"/>
        <v>715.49641777533145</v>
      </c>
      <c r="K73">
        <f t="shared" si="7"/>
        <v>2.8801276233653812E-2</v>
      </c>
    </row>
    <row r="74" spans="1:11">
      <c r="A74" s="7">
        <v>1300</v>
      </c>
      <c r="B74" s="5">
        <v>2</v>
      </c>
      <c r="C74" s="5">
        <v>1282</v>
      </c>
      <c r="D74" s="9">
        <v>169362</v>
      </c>
      <c r="E74">
        <f>VLOOKUP(A74, 分群!A:G, 7, 0)</f>
        <v>4</v>
      </c>
      <c r="F74">
        <f>VLOOKUP($E74, 分群樞紐分析!A:D, 3, 0)</f>
        <v>620.84090909090912</v>
      </c>
      <c r="G74">
        <f>VLOOKUP($E74, 分群樞紐分析!A:D, 4, 0)</f>
        <v>175554.92758985201</v>
      </c>
      <c r="H74">
        <f t="shared" si="4"/>
        <v>0.67459911940574735</v>
      </c>
      <c r="I74">
        <f t="shared" si="5"/>
        <v>0.3254008805942526</v>
      </c>
      <c r="J74">
        <f t="shared" si="6"/>
        <v>1066.8582496052861</v>
      </c>
      <c r="K74">
        <f t="shared" si="7"/>
        <v>32.540088059425294</v>
      </c>
    </row>
    <row r="75" spans="1:11">
      <c r="A75" s="7">
        <v>1316</v>
      </c>
      <c r="B75" s="5">
        <v>1</v>
      </c>
      <c r="C75" s="5">
        <v>525</v>
      </c>
      <c r="D75" s="9">
        <v>0</v>
      </c>
      <c r="E75">
        <f>VLOOKUP(A75, 分群!A:G, 7, 0)</f>
        <v>2</v>
      </c>
      <c r="F75">
        <f>VLOOKUP($E75, 分群樞紐分析!A:D, 3, 0)</f>
        <v>736.22891566265059</v>
      </c>
      <c r="G75">
        <f>VLOOKUP($E75, 分群樞紐分析!A:D, 4, 0)</f>
        <v>238662.83720246839</v>
      </c>
      <c r="H75">
        <f t="shared" si="4"/>
        <v>1</v>
      </c>
      <c r="I75">
        <f t="shared" si="5"/>
        <v>0</v>
      </c>
      <c r="J75">
        <f t="shared" si="6"/>
        <v>525</v>
      </c>
      <c r="K75">
        <f t="shared" si="7"/>
        <v>0</v>
      </c>
    </row>
    <row r="76" spans="1:11">
      <c r="A76" s="7">
        <v>1361</v>
      </c>
      <c r="B76" s="5">
        <v>1</v>
      </c>
      <c r="C76" s="5">
        <v>1343</v>
      </c>
      <c r="D76" s="9">
        <v>0</v>
      </c>
      <c r="E76">
        <f>VLOOKUP(A76, 分群!A:G, 7, 0)</f>
        <v>6</v>
      </c>
      <c r="F76">
        <f>VLOOKUP($E76, 分群樞紐分析!A:D, 3, 0)</f>
        <v>824.1358024691358</v>
      </c>
      <c r="G76">
        <f>VLOOKUP($E76, 分群樞紐分析!A:D, 4, 0)</f>
        <v>622923.4438271604</v>
      </c>
      <c r="H76">
        <f t="shared" si="4"/>
        <v>1</v>
      </c>
      <c r="I76">
        <f t="shared" si="5"/>
        <v>0</v>
      </c>
      <c r="J76">
        <f t="shared" si="6"/>
        <v>1343</v>
      </c>
      <c r="K76">
        <f t="shared" si="7"/>
        <v>0</v>
      </c>
    </row>
    <row r="77" spans="1:11">
      <c r="A77" s="7">
        <v>1404</v>
      </c>
      <c r="B77" s="5">
        <v>1</v>
      </c>
      <c r="C77" s="5">
        <v>194</v>
      </c>
      <c r="D77" s="9">
        <v>0</v>
      </c>
      <c r="E77">
        <f>VLOOKUP(A77, 分群!A:G, 7, 0)</f>
        <v>4</v>
      </c>
      <c r="F77">
        <f>VLOOKUP($E77, 分群樞紐分析!A:D, 3, 0)</f>
        <v>620.84090909090912</v>
      </c>
      <c r="G77">
        <f>VLOOKUP($E77, 分群樞紐分析!A:D, 4, 0)</f>
        <v>175554.92758985201</v>
      </c>
      <c r="H77">
        <f t="shared" si="4"/>
        <v>1</v>
      </c>
      <c r="I77">
        <f t="shared" si="5"/>
        <v>0</v>
      </c>
      <c r="J77">
        <f t="shared" si="6"/>
        <v>194</v>
      </c>
      <c r="K77">
        <f t="shared" si="7"/>
        <v>0</v>
      </c>
    </row>
    <row r="78" spans="1:11">
      <c r="A78" s="7">
        <v>1417</v>
      </c>
      <c r="B78" s="5">
        <v>12</v>
      </c>
      <c r="C78" s="5">
        <v>954.75</v>
      </c>
      <c r="D78" s="9">
        <v>202584.75</v>
      </c>
      <c r="E78">
        <f>VLOOKUP(A78, 分群!A:G, 7, 0)</f>
        <v>6</v>
      </c>
      <c r="F78">
        <f>VLOOKUP($E78, 分群樞紐分析!A:D, 3, 0)</f>
        <v>824.1358024691358</v>
      </c>
      <c r="G78">
        <f>VLOOKUP($E78, 分群樞紐分析!A:D, 4, 0)</f>
        <v>622923.4438271604</v>
      </c>
      <c r="H78">
        <f t="shared" si="4"/>
        <v>0.97361375866095246</v>
      </c>
      <c r="I78">
        <f t="shared" si="5"/>
        <v>2.63862413390476E-2</v>
      </c>
      <c r="J78">
        <f t="shared" si="6"/>
        <v>951.30358226164469</v>
      </c>
      <c r="K78">
        <f t="shared" si="7"/>
        <v>2.6386241339046759</v>
      </c>
    </row>
    <row r="79" spans="1:11">
      <c r="A79" s="7">
        <v>1426</v>
      </c>
      <c r="B79" s="5">
        <v>3</v>
      </c>
      <c r="C79" s="5">
        <v>2771</v>
      </c>
      <c r="D79" s="9">
        <v>4149444</v>
      </c>
      <c r="E79">
        <f>VLOOKUP(A79, 分群!A:G, 7, 0)</f>
        <v>6</v>
      </c>
      <c r="F79">
        <f>VLOOKUP($E79, 分群樞紐分析!A:D, 3, 0)</f>
        <v>824.1358024691358</v>
      </c>
      <c r="G79">
        <f>VLOOKUP($E79, 分群樞紐分析!A:D, 4, 0)</f>
        <v>622923.4438271604</v>
      </c>
      <c r="H79">
        <f t="shared" si="4"/>
        <v>0.31051907236102921</v>
      </c>
      <c r="I79">
        <f t="shared" si="5"/>
        <v>0.68948092763897073</v>
      </c>
      <c r="J79">
        <f t="shared" si="6"/>
        <v>1428.6742670993192</v>
      </c>
      <c r="K79">
        <f t="shared" si="7"/>
        <v>68.94809276389708</v>
      </c>
    </row>
    <row r="80" spans="1:11">
      <c r="A80" s="7">
        <v>1445</v>
      </c>
      <c r="B80" s="5">
        <v>2</v>
      </c>
      <c r="C80" s="5">
        <v>312.5</v>
      </c>
      <c r="D80" s="9">
        <v>14964.5</v>
      </c>
      <c r="E80">
        <f>VLOOKUP(A80, 分群!A:G, 7, 0)</f>
        <v>5</v>
      </c>
      <c r="F80">
        <f>VLOOKUP($E80, 分群樞紐分析!A:D, 3, 0)</f>
        <v>703.06227106227107</v>
      </c>
      <c r="G80">
        <f>VLOOKUP($E80, 分群樞紐分析!A:D, 4, 0)</f>
        <v>195247.59537276451</v>
      </c>
      <c r="H80">
        <f t="shared" si="4"/>
        <v>0.9630925087214357</v>
      </c>
      <c r="I80">
        <f t="shared" si="5"/>
        <v>3.6907491278564325E-2</v>
      </c>
      <c r="J80">
        <f t="shared" si="6"/>
        <v>326.91467361296702</v>
      </c>
      <c r="K80">
        <f t="shared" si="7"/>
        <v>3.6907491278564262</v>
      </c>
    </row>
    <row r="81" spans="1:11">
      <c r="A81" s="7">
        <v>1574</v>
      </c>
      <c r="B81" s="5">
        <v>21</v>
      </c>
      <c r="C81" s="5">
        <v>714.66666666666663</v>
      </c>
      <c r="D81" s="9">
        <v>139174.23333333331</v>
      </c>
      <c r="E81">
        <f>VLOOKUP(A81, 分群!A:G, 7, 0)</f>
        <v>3</v>
      </c>
      <c r="F81">
        <f>VLOOKUP($E81, 分群樞紐分析!A:D, 3, 0)</f>
        <v>726.95555555555552</v>
      </c>
      <c r="G81">
        <f>VLOOKUP($E81, 分群樞紐分析!A:D, 4, 0)</f>
        <v>156094.2252525253</v>
      </c>
      <c r="H81">
        <f t="shared" si="4"/>
        <v>0.95927187491623711</v>
      </c>
      <c r="I81">
        <f t="shared" si="5"/>
        <v>4.0728125083763007E-2</v>
      </c>
      <c r="J81">
        <f t="shared" si="6"/>
        <v>715.16717007047396</v>
      </c>
      <c r="K81">
        <f t="shared" si="7"/>
        <v>4.0728125083779032</v>
      </c>
    </row>
    <row r="82" spans="1:11">
      <c r="A82" s="7">
        <v>1599</v>
      </c>
      <c r="B82" s="5">
        <v>6</v>
      </c>
      <c r="C82" s="5">
        <v>246.16666666666666</v>
      </c>
      <c r="D82" s="9">
        <v>15759.766666666663</v>
      </c>
      <c r="E82">
        <f>VLOOKUP(A82, 分群!A:G, 7, 0)</f>
        <v>5</v>
      </c>
      <c r="F82">
        <f>VLOOKUP($E82, 分群樞紐分析!A:D, 3, 0)</f>
        <v>703.06227106227107</v>
      </c>
      <c r="G82">
        <f>VLOOKUP($E82, 分群樞紐分析!A:D, 4, 0)</f>
        <v>195247.59537276451</v>
      </c>
      <c r="H82">
        <f t="shared" si="4"/>
        <v>0.98672577086617563</v>
      </c>
      <c r="I82">
        <f t="shared" si="5"/>
        <v>1.327422913382429E-2</v>
      </c>
      <c r="J82">
        <f t="shared" si="6"/>
        <v>252.23160360965102</v>
      </c>
      <c r="K82">
        <f t="shared" si="7"/>
        <v>1.3274229133824227</v>
      </c>
    </row>
    <row r="83" spans="1:11">
      <c r="A83" s="7">
        <v>1627</v>
      </c>
      <c r="B83" s="5">
        <v>1</v>
      </c>
      <c r="C83" s="5">
        <v>2090</v>
      </c>
      <c r="D83" s="9">
        <v>0</v>
      </c>
      <c r="E83">
        <f>VLOOKUP(A83, 分群!A:G, 7, 0)</f>
        <v>3</v>
      </c>
      <c r="F83">
        <f>VLOOKUP($E83, 分群樞紐分析!A:D, 3, 0)</f>
        <v>726.95555555555552</v>
      </c>
      <c r="G83">
        <f>VLOOKUP($E83, 分群樞紐分析!A:D, 4, 0)</f>
        <v>156094.2252525253</v>
      </c>
      <c r="H83">
        <f t="shared" si="4"/>
        <v>1</v>
      </c>
      <c r="I83">
        <f t="shared" si="5"/>
        <v>0</v>
      </c>
      <c r="J83">
        <f t="shared" si="6"/>
        <v>2090</v>
      </c>
      <c r="K83">
        <f t="shared" si="7"/>
        <v>0</v>
      </c>
    </row>
    <row r="84" spans="1:11">
      <c r="A84" s="7">
        <v>1667</v>
      </c>
      <c r="B84" s="5">
        <v>5</v>
      </c>
      <c r="C84" s="5">
        <v>531.6</v>
      </c>
      <c r="D84" s="9">
        <v>23108.299999999988</v>
      </c>
      <c r="E84">
        <f>VLOOKUP(A84, 分群!A:G, 7, 0)</f>
        <v>5</v>
      </c>
      <c r="F84">
        <f>VLOOKUP($E84, 分群樞紐分析!A:D, 3, 0)</f>
        <v>703.06227106227107</v>
      </c>
      <c r="G84">
        <f>VLOOKUP($E84, 分群樞紐分析!A:D, 4, 0)</f>
        <v>195247.59537276451</v>
      </c>
      <c r="H84">
        <f t="shared" si="4"/>
        <v>0.9768765836877692</v>
      </c>
      <c r="I84">
        <f t="shared" si="5"/>
        <v>2.3123416312230759E-2</v>
      </c>
      <c r="J84">
        <f t="shared" si="6"/>
        <v>535.56479347561344</v>
      </c>
      <c r="K84">
        <f t="shared" si="7"/>
        <v>2.3123416312230578</v>
      </c>
    </row>
    <row r="85" spans="1:11">
      <c r="A85" s="7">
        <v>1699</v>
      </c>
      <c r="B85" s="5">
        <v>2</v>
      </c>
      <c r="C85" s="5">
        <v>473.5</v>
      </c>
      <c r="D85" s="9">
        <v>12640.5</v>
      </c>
      <c r="E85">
        <f>VLOOKUP(A85, 分群!A:G, 7, 0)</f>
        <v>6</v>
      </c>
      <c r="F85">
        <f>VLOOKUP($E85, 分群樞紐分析!A:D, 3, 0)</f>
        <v>824.1358024691358</v>
      </c>
      <c r="G85">
        <f>VLOOKUP($E85, 分群樞紐分析!A:D, 4, 0)</f>
        <v>622923.4438271604</v>
      </c>
      <c r="H85">
        <f t="shared" si="4"/>
        <v>0.98995579922055443</v>
      </c>
      <c r="I85">
        <f t="shared" si="5"/>
        <v>1.0044200779445612E-2</v>
      </c>
      <c r="J85">
        <f t="shared" si="6"/>
        <v>477.02185640046207</v>
      </c>
      <c r="K85">
        <f t="shared" si="7"/>
        <v>1.0044200779445722</v>
      </c>
    </row>
    <row r="86" spans="1:11">
      <c r="A86" s="7">
        <v>1708</v>
      </c>
      <c r="B86" s="5">
        <v>1</v>
      </c>
      <c r="C86" s="5">
        <v>1052</v>
      </c>
      <c r="D86" s="9">
        <v>0</v>
      </c>
      <c r="E86">
        <f>VLOOKUP(A86, 分群!A:G, 7, 0)</f>
        <v>4</v>
      </c>
      <c r="F86">
        <f>VLOOKUP($E86, 分群樞紐分析!A:D, 3, 0)</f>
        <v>620.84090909090912</v>
      </c>
      <c r="G86">
        <f>VLOOKUP($E86, 分群樞紐分析!A:D, 4, 0)</f>
        <v>175554.92758985201</v>
      </c>
      <c r="H86">
        <f t="shared" si="4"/>
        <v>1</v>
      </c>
      <c r="I86">
        <f t="shared" si="5"/>
        <v>0</v>
      </c>
      <c r="J86">
        <f t="shared" si="6"/>
        <v>1052</v>
      </c>
      <c r="K86">
        <f t="shared" si="7"/>
        <v>0</v>
      </c>
    </row>
    <row r="87" spans="1:11">
      <c r="A87" s="7">
        <v>1718</v>
      </c>
      <c r="B87" s="5">
        <v>2</v>
      </c>
      <c r="C87" s="5">
        <v>322.5</v>
      </c>
      <c r="D87" s="9">
        <v>17484.5</v>
      </c>
      <c r="E87">
        <f>VLOOKUP(A87, 分群!A:G, 7, 0)</f>
        <v>5</v>
      </c>
      <c r="F87">
        <f>VLOOKUP($E87, 分群樞紐分析!A:D, 3, 0)</f>
        <v>703.06227106227107</v>
      </c>
      <c r="G87">
        <f>VLOOKUP($E87, 分群樞紐分析!A:D, 4, 0)</f>
        <v>195247.59537276451</v>
      </c>
      <c r="H87">
        <f t="shared" si="4"/>
        <v>0.95714370005024174</v>
      </c>
      <c r="I87">
        <f t="shared" si="5"/>
        <v>4.2856299949758245E-2</v>
      </c>
      <c r="J87">
        <f t="shared" si="6"/>
        <v>338.80949083820593</v>
      </c>
      <c r="K87">
        <f t="shared" si="7"/>
        <v>4.2856299949758352</v>
      </c>
    </row>
    <row r="88" spans="1:11">
      <c r="A88" s="7">
        <v>1749</v>
      </c>
      <c r="B88" s="5">
        <v>1</v>
      </c>
      <c r="C88" s="5">
        <v>202</v>
      </c>
      <c r="D88" s="9">
        <v>0</v>
      </c>
      <c r="E88">
        <f>VLOOKUP(A88, 分群!A:G, 7, 0)</f>
        <v>6</v>
      </c>
      <c r="F88">
        <f>VLOOKUP($E88, 分群樞紐分析!A:D, 3, 0)</f>
        <v>824.1358024691358</v>
      </c>
      <c r="G88">
        <f>VLOOKUP($E88, 分群樞紐分析!A:D, 4, 0)</f>
        <v>622923.4438271604</v>
      </c>
      <c r="H88">
        <f t="shared" si="4"/>
        <v>1</v>
      </c>
      <c r="I88">
        <f t="shared" si="5"/>
        <v>0</v>
      </c>
      <c r="J88">
        <f t="shared" si="6"/>
        <v>202</v>
      </c>
      <c r="K88">
        <f t="shared" si="7"/>
        <v>0</v>
      </c>
    </row>
    <row r="89" spans="1:11">
      <c r="A89" s="7">
        <v>1757</v>
      </c>
      <c r="B89" s="5">
        <v>1</v>
      </c>
      <c r="C89" s="5">
        <v>821</v>
      </c>
      <c r="D89" s="9">
        <v>0</v>
      </c>
      <c r="E89">
        <f>VLOOKUP(A89, 分群!A:G, 7, 0)</f>
        <v>4</v>
      </c>
      <c r="F89">
        <f>VLOOKUP($E89, 分群樞紐分析!A:D, 3, 0)</f>
        <v>620.84090909090912</v>
      </c>
      <c r="G89">
        <f>VLOOKUP($E89, 分群樞紐分析!A:D, 4, 0)</f>
        <v>175554.92758985201</v>
      </c>
      <c r="H89">
        <f t="shared" si="4"/>
        <v>1</v>
      </c>
      <c r="I89">
        <f t="shared" si="5"/>
        <v>0</v>
      </c>
      <c r="J89">
        <f t="shared" si="6"/>
        <v>821</v>
      </c>
      <c r="K89">
        <f t="shared" si="7"/>
        <v>0</v>
      </c>
    </row>
    <row r="90" spans="1:11">
      <c r="A90" s="7">
        <v>1758</v>
      </c>
      <c r="B90" s="5">
        <v>2</v>
      </c>
      <c r="C90" s="5">
        <v>1090.5</v>
      </c>
      <c r="D90" s="9">
        <v>70312.5</v>
      </c>
      <c r="E90">
        <f>VLOOKUP(A90, 分群!A:G, 7, 0)</f>
        <v>5</v>
      </c>
      <c r="F90">
        <f>VLOOKUP($E90, 分群樞紐分析!A:D, 3, 0)</f>
        <v>703.06227106227107</v>
      </c>
      <c r="G90">
        <f>VLOOKUP($E90, 分群樞紐分析!A:D, 4, 0)</f>
        <v>195247.59537276451</v>
      </c>
      <c r="H90">
        <f t="shared" si="4"/>
        <v>0.84741465602224819</v>
      </c>
      <c r="I90">
        <f t="shared" si="5"/>
        <v>0.15258534397775175</v>
      </c>
      <c r="J90">
        <f t="shared" si="6"/>
        <v>1031.3826808600777</v>
      </c>
      <c r="K90">
        <f t="shared" si="7"/>
        <v>15.258534397775172</v>
      </c>
    </row>
    <row r="91" spans="1:11">
      <c r="A91" s="7">
        <v>1805</v>
      </c>
      <c r="B91" s="5">
        <v>1</v>
      </c>
      <c r="C91" s="5">
        <v>161</v>
      </c>
      <c r="D91" s="9">
        <v>0</v>
      </c>
      <c r="E91">
        <f>VLOOKUP(A91, 分群!A:G, 7, 0)</f>
        <v>5</v>
      </c>
      <c r="F91">
        <f>VLOOKUP($E91, 分群樞紐分析!A:D, 3, 0)</f>
        <v>703.06227106227107</v>
      </c>
      <c r="G91">
        <f>VLOOKUP($E91, 分群樞紐分析!A:D, 4, 0)</f>
        <v>195247.59537276451</v>
      </c>
      <c r="H91">
        <f t="shared" si="4"/>
        <v>1</v>
      </c>
      <c r="I91">
        <f t="shared" si="5"/>
        <v>0</v>
      </c>
      <c r="J91">
        <f t="shared" si="6"/>
        <v>161</v>
      </c>
      <c r="K91">
        <f t="shared" si="7"/>
        <v>0</v>
      </c>
    </row>
    <row r="92" spans="1:11">
      <c r="A92" s="7">
        <v>1807</v>
      </c>
      <c r="B92" s="5">
        <v>1</v>
      </c>
      <c r="C92" s="5">
        <v>1002</v>
      </c>
      <c r="D92" s="9">
        <v>0</v>
      </c>
      <c r="E92">
        <f>VLOOKUP(A92, 分群!A:G, 7, 0)</f>
        <v>5</v>
      </c>
      <c r="F92">
        <f>VLOOKUP($E92, 分群樞紐分析!A:D, 3, 0)</f>
        <v>703.06227106227107</v>
      </c>
      <c r="G92">
        <f>VLOOKUP($E92, 分群樞紐分析!A:D, 4, 0)</f>
        <v>195247.59537276451</v>
      </c>
      <c r="H92">
        <f t="shared" si="4"/>
        <v>1</v>
      </c>
      <c r="I92">
        <f t="shared" si="5"/>
        <v>0</v>
      </c>
      <c r="J92">
        <f t="shared" si="6"/>
        <v>1002</v>
      </c>
      <c r="K92">
        <f t="shared" si="7"/>
        <v>0</v>
      </c>
    </row>
    <row r="93" spans="1:11">
      <c r="A93" s="7">
        <v>1853</v>
      </c>
      <c r="B93" s="5">
        <v>1</v>
      </c>
      <c r="C93" s="5">
        <v>217</v>
      </c>
      <c r="D93" s="9">
        <v>0</v>
      </c>
      <c r="E93">
        <f>VLOOKUP(A93, 分群!A:G, 7, 0)</f>
        <v>5</v>
      </c>
      <c r="F93">
        <f>VLOOKUP($E93, 分群樞紐分析!A:D, 3, 0)</f>
        <v>703.06227106227107</v>
      </c>
      <c r="G93">
        <f>VLOOKUP($E93, 分群樞紐分析!A:D, 4, 0)</f>
        <v>195247.59537276451</v>
      </c>
      <c r="H93">
        <f t="shared" si="4"/>
        <v>1</v>
      </c>
      <c r="I93">
        <f t="shared" si="5"/>
        <v>0</v>
      </c>
      <c r="J93">
        <f t="shared" si="6"/>
        <v>217</v>
      </c>
      <c r="K93">
        <f t="shared" si="7"/>
        <v>0</v>
      </c>
    </row>
    <row r="94" spans="1:11">
      <c r="A94" s="7">
        <v>1895</v>
      </c>
      <c r="B94" s="5">
        <v>1</v>
      </c>
      <c r="C94" s="5">
        <v>308</v>
      </c>
      <c r="D94" s="9">
        <v>0</v>
      </c>
      <c r="E94">
        <f>VLOOKUP(A94, 分群!A:G, 7, 0)</f>
        <v>4</v>
      </c>
      <c r="F94">
        <f>VLOOKUP($E94, 分群樞紐分析!A:D, 3, 0)</f>
        <v>620.84090909090912</v>
      </c>
      <c r="G94">
        <f>VLOOKUP($E94, 分群樞紐分析!A:D, 4, 0)</f>
        <v>175554.92758985201</v>
      </c>
      <c r="H94">
        <f t="shared" si="4"/>
        <v>1</v>
      </c>
      <c r="I94">
        <f t="shared" si="5"/>
        <v>0</v>
      </c>
      <c r="J94">
        <f t="shared" si="6"/>
        <v>308</v>
      </c>
      <c r="K94">
        <f t="shared" si="7"/>
        <v>0</v>
      </c>
    </row>
    <row r="95" spans="1:11">
      <c r="A95" s="7">
        <v>1904</v>
      </c>
      <c r="B95" s="5">
        <v>1</v>
      </c>
      <c r="C95" s="5">
        <v>693</v>
      </c>
      <c r="D95" s="9">
        <v>0</v>
      </c>
      <c r="E95">
        <f>VLOOKUP(A95, 分群!A:G, 7, 0)</f>
        <v>4</v>
      </c>
      <c r="F95">
        <f>VLOOKUP($E95, 分群樞紐分析!A:D, 3, 0)</f>
        <v>620.84090909090912</v>
      </c>
      <c r="G95">
        <f>VLOOKUP($E95, 分群樞紐分析!A:D, 4, 0)</f>
        <v>175554.92758985201</v>
      </c>
      <c r="H95">
        <f t="shared" si="4"/>
        <v>1</v>
      </c>
      <c r="I95">
        <f t="shared" si="5"/>
        <v>0</v>
      </c>
      <c r="J95">
        <f t="shared" si="6"/>
        <v>693</v>
      </c>
      <c r="K95">
        <f t="shared" si="7"/>
        <v>0</v>
      </c>
    </row>
    <row r="96" spans="1:11">
      <c r="A96" s="7">
        <v>1910</v>
      </c>
      <c r="B96" s="5">
        <v>3</v>
      </c>
      <c r="C96" s="5">
        <v>1380.6666666666667</v>
      </c>
      <c r="D96" s="9">
        <v>124712.33333333349</v>
      </c>
      <c r="E96">
        <f>VLOOKUP(A96, 分群!A:G, 7, 0)</f>
        <v>5</v>
      </c>
      <c r="F96">
        <f>VLOOKUP($E96, 分群樞紐分析!A:D, 3, 0)</f>
        <v>703.06227106227107</v>
      </c>
      <c r="G96">
        <f>VLOOKUP($E96, 分群樞紐分析!A:D, 4, 0)</f>
        <v>195247.59537276451</v>
      </c>
      <c r="H96">
        <f t="shared" si="4"/>
        <v>0.82446134890322953</v>
      </c>
      <c r="I96">
        <f t="shared" si="5"/>
        <v>0.17553865109677039</v>
      </c>
      <c r="J96">
        <f t="shared" si="6"/>
        <v>1261.7209050850286</v>
      </c>
      <c r="K96">
        <f t="shared" si="7"/>
        <v>17.553865109677066</v>
      </c>
    </row>
    <row r="97" spans="1:11">
      <c r="A97" s="7">
        <v>1960</v>
      </c>
      <c r="B97" s="5">
        <v>2</v>
      </c>
      <c r="C97" s="5">
        <v>393.5</v>
      </c>
      <c r="D97" s="9">
        <v>3960.5</v>
      </c>
      <c r="E97">
        <f>VLOOKUP(A97, 分群!A:G, 7, 0)</f>
        <v>6</v>
      </c>
      <c r="F97">
        <f>VLOOKUP($E97, 分群樞紐分析!A:D, 3, 0)</f>
        <v>824.1358024691358</v>
      </c>
      <c r="G97">
        <f>VLOOKUP($E97, 分群樞紐分析!A:D, 4, 0)</f>
        <v>622923.4438271604</v>
      </c>
      <c r="H97">
        <f t="shared" si="4"/>
        <v>0.99683111170639405</v>
      </c>
      <c r="I97">
        <f t="shared" si="5"/>
        <v>3.1688882936059416E-3</v>
      </c>
      <c r="J97">
        <f t="shared" si="6"/>
        <v>394.86463675325206</v>
      </c>
      <c r="K97">
        <f t="shared" si="7"/>
        <v>0.31688882936059698</v>
      </c>
    </row>
    <row r="98" spans="1:11">
      <c r="A98" s="7">
        <v>1963</v>
      </c>
      <c r="B98" s="5">
        <v>1</v>
      </c>
      <c r="C98" s="5">
        <v>1076</v>
      </c>
      <c r="D98" s="9">
        <v>0</v>
      </c>
      <c r="E98">
        <f>VLOOKUP(A98, 分群!A:G, 7, 0)</f>
        <v>2</v>
      </c>
      <c r="F98">
        <f>VLOOKUP($E98, 分群樞紐分析!A:D, 3, 0)</f>
        <v>736.22891566265059</v>
      </c>
      <c r="G98">
        <f>VLOOKUP($E98, 分群樞紐分析!A:D, 4, 0)</f>
        <v>238662.83720246839</v>
      </c>
      <c r="H98">
        <f t="shared" si="4"/>
        <v>1</v>
      </c>
      <c r="I98">
        <f t="shared" si="5"/>
        <v>0</v>
      </c>
      <c r="J98">
        <f t="shared" si="6"/>
        <v>1076</v>
      </c>
      <c r="K98">
        <f t="shared" si="7"/>
        <v>0</v>
      </c>
    </row>
    <row r="99" spans="1:11">
      <c r="A99" s="7">
        <v>1988</v>
      </c>
      <c r="B99" s="5">
        <v>1</v>
      </c>
      <c r="C99" s="5">
        <v>929</v>
      </c>
      <c r="D99" s="9">
        <v>0</v>
      </c>
      <c r="E99">
        <f>VLOOKUP(A99, 分群!A:G, 7, 0)</f>
        <v>3</v>
      </c>
      <c r="F99">
        <f>VLOOKUP($E99, 分群樞紐分析!A:D, 3, 0)</f>
        <v>726.95555555555552</v>
      </c>
      <c r="G99">
        <f>VLOOKUP($E99, 分群樞紐分析!A:D, 4, 0)</f>
        <v>156094.2252525253</v>
      </c>
      <c r="H99">
        <f t="shared" si="4"/>
        <v>1</v>
      </c>
      <c r="I99">
        <f t="shared" si="5"/>
        <v>0</v>
      </c>
      <c r="J99">
        <f t="shared" si="6"/>
        <v>929</v>
      </c>
      <c r="K99">
        <f t="shared" si="7"/>
        <v>0</v>
      </c>
    </row>
    <row r="100" spans="1:11">
      <c r="A100" s="7">
        <v>1989</v>
      </c>
      <c r="B100" s="5">
        <v>1</v>
      </c>
      <c r="C100" s="5">
        <v>342</v>
      </c>
      <c r="D100" s="9">
        <v>0</v>
      </c>
      <c r="E100">
        <f>VLOOKUP(A100, 分群!A:G, 7, 0)</f>
        <v>5</v>
      </c>
      <c r="F100">
        <f>VLOOKUP($E100, 分群樞紐分析!A:D, 3, 0)</f>
        <v>703.06227106227107</v>
      </c>
      <c r="G100">
        <f>VLOOKUP($E100, 分群樞紐分析!A:D, 4, 0)</f>
        <v>195247.59537276451</v>
      </c>
      <c r="H100">
        <f t="shared" si="4"/>
        <v>1</v>
      </c>
      <c r="I100">
        <f t="shared" si="5"/>
        <v>0</v>
      </c>
      <c r="J100">
        <f t="shared" si="6"/>
        <v>342</v>
      </c>
      <c r="K100">
        <f t="shared" si="7"/>
        <v>0</v>
      </c>
    </row>
    <row r="101" spans="1:11">
      <c r="A101" s="7">
        <v>2006</v>
      </c>
      <c r="B101" s="5">
        <v>1</v>
      </c>
      <c r="C101" s="5">
        <v>869</v>
      </c>
      <c r="D101" s="9">
        <v>0</v>
      </c>
      <c r="E101">
        <f>VLOOKUP(A101, 分群!A:G, 7, 0)</f>
        <v>5</v>
      </c>
      <c r="F101">
        <f>VLOOKUP($E101, 分群樞紐分析!A:D, 3, 0)</f>
        <v>703.06227106227107</v>
      </c>
      <c r="G101">
        <f>VLOOKUP($E101, 分群樞紐分析!A:D, 4, 0)</f>
        <v>195247.59537276451</v>
      </c>
      <c r="H101">
        <f t="shared" si="4"/>
        <v>1</v>
      </c>
      <c r="I101">
        <f t="shared" si="5"/>
        <v>0</v>
      </c>
      <c r="J101">
        <f t="shared" si="6"/>
        <v>869</v>
      </c>
      <c r="K101">
        <f t="shared" si="7"/>
        <v>0</v>
      </c>
    </row>
    <row r="102" spans="1:11">
      <c r="A102" s="7">
        <v>2010</v>
      </c>
      <c r="B102" s="5">
        <v>1</v>
      </c>
      <c r="C102" s="5">
        <v>1042</v>
      </c>
      <c r="D102" s="9">
        <v>0</v>
      </c>
      <c r="E102">
        <f>VLOOKUP(A102, 分群!A:G, 7, 0)</f>
        <v>2</v>
      </c>
      <c r="F102">
        <f>VLOOKUP($E102, 分群樞紐分析!A:D, 3, 0)</f>
        <v>736.22891566265059</v>
      </c>
      <c r="G102">
        <f>VLOOKUP($E102, 分群樞紐分析!A:D, 4, 0)</f>
        <v>238662.83720246839</v>
      </c>
      <c r="H102">
        <f t="shared" si="4"/>
        <v>1</v>
      </c>
      <c r="I102">
        <f t="shared" si="5"/>
        <v>0</v>
      </c>
      <c r="J102">
        <f t="shared" si="6"/>
        <v>1042</v>
      </c>
      <c r="K102">
        <f t="shared" si="7"/>
        <v>0</v>
      </c>
    </row>
    <row r="103" spans="1:11">
      <c r="A103" s="7">
        <v>2013</v>
      </c>
      <c r="B103" s="5">
        <v>5</v>
      </c>
      <c r="C103" s="5">
        <v>643</v>
      </c>
      <c r="D103" s="9">
        <v>245151</v>
      </c>
      <c r="E103">
        <f>VLOOKUP(A103, 分群!A:G, 7, 0)</f>
        <v>4</v>
      </c>
      <c r="F103">
        <f>VLOOKUP($E103, 分群樞紐分析!A:D, 3, 0)</f>
        <v>620.84090909090912</v>
      </c>
      <c r="G103">
        <f>VLOOKUP($E103, 分群樞紐分析!A:D, 4, 0)</f>
        <v>175554.92758985201</v>
      </c>
      <c r="H103">
        <f t="shared" si="4"/>
        <v>0.7816854547486275</v>
      </c>
      <c r="I103">
        <f t="shared" si="5"/>
        <v>0.21831454525137242</v>
      </c>
      <c r="J103">
        <f t="shared" si="6"/>
        <v>638.16234814499796</v>
      </c>
      <c r="K103">
        <f t="shared" si="7"/>
        <v>21.831454525137424</v>
      </c>
    </row>
    <row r="104" spans="1:11">
      <c r="A104" s="7">
        <v>2033</v>
      </c>
      <c r="B104" s="5">
        <v>1</v>
      </c>
      <c r="C104" s="5">
        <v>1926</v>
      </c>
      <c r="D104" s="9">
        <v>0</v>
      </c>
      <c r="E104">
        <f>VLOOKUP(A104, 分群!A:G, 7, 0)</f>
        <v>5</v>
      </c>
      <c r="F104">
        <f>VLOOKUP($E104, 分群樞紐分析!A:D, 3, 0)</f>
        <v>703.06227106227107</v>
      </c>
      <c r="G104">
        <f>VLOOKUP($E104, 分群樞紐分析!A:D, 4, 0)</f>
        <v>195247.59537276451</v>
      </c>
      <c r="H104">
        <f t="shared" si="4"/>
        <v>1</v>
      </c>
      <c r="I104">
        <f t="shared" si="5"/>
        <v>0</v>
      </c>
      <c r="J104">
        <f t="shared" si="6"/>
        <v>1926</v>
      </c>
      <c r="K104">
        <f t="shared" si="7"/>
        <v>0</v>
      </c>
    </row>
    <row r="105" spans="1:11">
      <c r="A105" s="7">
        <v>2042</v>
      </c>
      <c r="B105" s="5">
        <v>2</v>
      </c>
      <c r="C105" s="5">
        <v>425.5</v>
      </c>
      <c r="D105" s="9">
        <v>13284.5</v>
      </c>
      <c r="E105">
        <f>VLOOKUP(A105, 分群!A:G, 7, 0)</f>
        <v>6</v>
      </c>
      <c r="F105">
        <f>VLOOKUP($E105, 分群樞紐分析!A:D, 3, 0)</f>
        <v>824.1358024691358</v>
      </c>
      <c r="G105">
        <f>VLOOKUP($E105, 分群樞紐分析!A:D, 4, 0)</f>
        <v>622923.4438271604</v>
      </c>
      <c r="H105">
        <f t="shared" si="4"/>
        <v>0.9894494727633244</v>
      </c>
      <c r="I105">
        <f t="shared" si="5"/>
        <v>1.0550527236675556E-2</v>
      </c>
      <c r="J105">
        <f t="shared" si="6"/>
        <v>429.70581789146462</v>
      </c>
      <c r="K105">
        <f t="shared" si="7"/>
        <v>1.0550527236675518</v>
      </c>
    </row>
    <row r="106" spans="1:11">
      <c r="A106" s="7">
        <v>2049</v>
      </c>
      <c r="B106" s="5">
        <v>1</v>
      </c>
      <c r="C106" s="5">
        <v>400</v>
      </c>
      <c r="D106" s="9">
        <v>0</v>
      </c>
      <c r="E106">
        <f>VLOOKUP(A106, 分群!A:G, 7, 0)</f>
        <v>3</v>
      </c>
      <c r="F106">
        <f>VLOOKUP($E106, 分群樞紐分析!A:D, 3, 0)</f>
        <v>726.95555555555552</v>
      </c>
      <c r="G106">
        <f>VLOOKUP($E106, 分群樞紐分析!A:D, 4, 0)</f>
        <v>156094.2252525253</v>
      </c>
      <c r="H106">
        <f t="shared" si="4"/>
        <v>1</v>
      </c>
      <c r="I106">
        <f t="shared" si="5"/>
        <v>0</v>
      </c>
      <c r="J106">
        <f t="shared" si="6"/>
        <v>400</v>
      </c>
      <c r="K106">
        <f t="shared" si="7"/>
        <v>0</v>
      </c>
    </row>
    <row r="107" spans="1:11">
      <c r="A107" s="7">
        <v>2072</v>
      </c>
      <c r="B107" s="5">
        <v>2</v>
      </c>
      <c r="C107" s="5">
        <v>1002</v>
      </c>
      <c r="D107" s="9">
        <v>361250</v>
      </c>
      <c r="E107">
        <f>VLOOKUP(A107, 分群!A:G, 7, 0)</f>
        <v>5</v>
      </c>
      <c r="F107">
        <f>VLOOKUP($E107, 分群樞紐分析!A:D, 3, 0)</f>
        <v>703.06227106227107</v>
      </c>
      <c r="G107">
        <f>VLOOKUP($E107, 分群樞紐分析!A:D, 4, 0)</f>
        <v>195247.59537276451</v>
      </c>
      <c r="H107">
        <f t="shared" si="4"/>
        <v>0.51945153165298319</v>
      </c>
      <c r="I107">
        <f t="shared" si="5"/>
        <v>0.48054846834701687</v>
      </c>
      <c r="J107">
        <f t="shared" si="6"/>
        <v>858.34593222783883</v>
      </c>
      <c r="K107">
        <f t="shared" si="7"/>
        <v>48.054846834701628</v>
      </c>
    </row>
    <row r="108" spans="1:11">
      <c r="A108" s="7">
        <v>2104</v>
      </c>
      <c r="B108" s="5">
        <v>7</v>
      </c>
      <c r="C108" s="5">
        <v>939.28571428571433</v>
      </c>
      <c r="D108" s="9">
        <v>64636.571428571362</v>
      </c>
      <c r="E108">
        <f>VLOOKUP(A108, 分群!A:G, 7, 0)</f>
        <v>5</v>
      </c>
      <c r="F108">
        <f>VLOOKUP($E108, 分群樞紐分析!A:D, 3, 0)</f>
        <v>703.06227106227107</v>
      </c>
      <c r="G108">
        <f>VLOOKUP($E108, 分群樞紐分析!A:D, 4, 0)</f>
        <v>195247.59537276451</v>
      </c>
      <c r="H108">
        <f t="shared" si="4"/>
        <v>0.95484285459882923</v>
      </c>
      <c r="I108">
        <f t="shared" si="5"/>
        <v>4.515714540117078E-2</v>
      </c>
      <c r="J108">
        <f t="shared" si="6"/>
        <v>928.6185379129081</v>
      </c>
      <c r="K108">
        <f t="shared" si="7"/>
        <v>4.5157145401170782</v>
      </c>
    </row>
    <row r="109" spans="1:11">
      <c r="A109" s="7">
        <v>2114</v>
      </c>
      <c r="B109" s="5">
        <v>15</v>
      </c>
      <c r="C109" s="5">
        <v>330.13333333333333</v>
      </c>
      <c r="D109" s="9">
        <v>7858.1238095238141</v>
      </c>
      <c r="E109">
        <f>VLOOKUP(A109, 分群!A:G, 7, 0)</f>
        <v>2</v>
      </c>
      <c r="F109">
        <f>VLOOKUP($E109, 分群樞紐分析!A:D, 3, 0)</f>
        <v>736.22891566265059</v>
      </c>
      <c r="G109">
        <f>VLOOKUP($E109, 分群樞紐分析!A:D, 4, 0)</f>
        <v>238662.83720246839</v>
      </c>
      <c r="H109">
        <f t="shared" si="4"/>
        <v>0.99780976578512726</v>
      </c>
      <c r="I109">
        <f t="shared" si="5"/>
        <v>2.1902342148726718E-3</v>
      </c>
      <c r="J109">
        <f t="shared" si="6"/>
        <v>331.02277777225959</v>
      </c>
      <c r="K109">
        <f t="shared" si="7"/>
        <v>0.21902342148725462</v>
      </c>
    </row>
    <row r="110" spans="1:11">
      <c r="A110" s="7">
        <v>2120</v>
      </c>
      <c r="B110" s="5">
        <v>3</v>
      </c>
      <c r="C110" s="5">
        <v>414.33333333333331</v>
      </c>
      <c r="D110" s="9">
        <v>27190.333333333343</v>
      </c>
      <c r="E110">
        <f>VLOOKUP(A110, 分群!A:G, 7, 0)</f>
        <v>6</v>
      </c>
      <c r="F110">
        <f>VLOOKUP($E110, 分群樞紐分析!A:D, 3, 0)</f>
        <v>824.1358024691358</v>
      </c>
      <c r="G110">
        <f>VLOOKUP($E110, 分群樞紐分析!A:D, 4, 0)</f>
        <v>622923.4438271604</v>
      </c>
      <c r="H110">
        <f t="shared" si="4"/>
        <v>0.98565880936354278</v>
      </c>
      <c r="I110">
        <f t="shared" si="5"/>
        <v>1.4341190636457175E-2</v>
      </c>
      <c r="J110">
        <f t="shared" si="6"/>
        <v>420.21038866650071</v>
      </c>
      <c r="K110">
        <f t="shared" si="7"/>
        <v>1.4341190636457151</v>
      </c>
    </row>
    <row r="111" spans="1:11">
      <c r="A111" s="7">
        <v>2121</v>
      </c>
      <c r="B111" s="5">
        <v>4</v>
      </c>
      <c r="C111" s="5">
        <v>333</v>
      </c>
      <c r="D111" s="9">
        <v>28816.666666666668</v>
      </c>
      <c r="E111">
        <f>VLOOKUP(A111, 分群!A:G, 7, 0)</f>
        <v>2</v>
      </c>
      <c r="F111">
        <f>VLOOKUP($E111, 分群樞紐分析!A:D, 3, 0)</f>
        <v>736.22891566265059</v>
      </c>
      <c r="G111">
        <f>VLOOKUP($E111, 分群樞紐分析!A:D, 4, 0)</f>
        <v>238662.83720246839</v>
      </c>
      <c r="H111">
        <f t="shared" si="4"/>
        <v>0.97069892847231698</v>
      </c>
      <c r="I111">
        <f t="shared" si="5"/>
        <v>2.9301071527683114E-2</v>
      </c>
      <c r="J111">
        <f t="shared" si="6"/>
        <v>344.8150392998615</v>
      </c>
      <c r="K111">
        <f t="shared" si="7"/>
        <v>2.9301071527683282</v>
      </c>
    </row>
    <row r="112" spans="1:11">
      <c r="A112" s="7">
        <v>2140</v>
      </c>
      <c r="B112" s="5">
        <v>1</v>
      </c>
      <c r="C112" s="5">
        <v>537</v>
      </c>
      <c r="D112" s="9">
        <v>0</v>
      </c>
      <c r="E112">
        <f>VLOOKUP(A112, 分群!A:G, 7, 0)</f>
        <v>1</v>
      </c>
      <c r="F112">
        <f>VLOOKUP($E112, 分群樞紐分析!A:D, 3, 0)</f>
        <v>631.05555555555554</v>
      </c>
      <c r="G112">
        <f>VLOOKUP($E112, 分群樞紐分析!A:D, 4, 0)</f>
        <v>164771.59682539679</v>
      </c>
      <c r="H112">
        <f t="shared" si="4"/>
        <v>1</v>
      </c>
      <c r="I112">
        <f t="shared" si="5"/>
        <v>0</v>
      </c>
      <c r="J112">
        <f t="shared" si="6"/>
        <v>537</v>
      </c>
      <c r="K112">
        <f t="shared" si="7"/>
        <v>0</v>
      </c>
    </row>
    <row r="113" spans="1:11">
      <c r="A113" s="7">
        <v>2148</v>
      </c>
      <c r="B113" s="5">
        <v>1</v>
      </c>
      <c r="C113" s="5">
        <v>474</v>
      </c>
      <c r="D113" s="9">
        <v>0</v>
      </c>
      <c r="E113">
        <f>VLOOKUP(A113, 分群!A:G, 7, 0)</f>
        <v>6</v>
      </c>
      <c r="F113">
        <f>VLOOKUP($E113, 分群樞紐分析!A:D, 3, 0)</f>
        <v>824.1358024691358</v>
      </c>
      <c r="G113">
        <f>VLOOKUP($E113, 分群樞紐分析!A:D, 4, 0)</f>
        <v>622923.4438271604</v>
      </c>
      <c r="H113">
        <f t="shared" si="4"/>
        <v>1</v>
      </c>
      <c r="I113">
        <f t="shared" si="5"/>
        <v>0</v>
      </c>
      <c r="J113">
        <f t="shared" si="6"/>
        <v>474</v>
      </c>
      <c r="K113">
        <f t="shared" si="7"/>
        <v>0</v>
      </c>
    </row>
    <row r="114" spans="1:11">
      <c r="A114" s="7">
        <v>2154</v>
      </c>
      <c r="B114" s="5">
        <v>1</v>
      </c>
      <c r="C114" s="5">
        <v>1935</v>
      </c>
      <c r="D114" s="9">
        <v>0</v>
      </c>
      <c r="E114">
        <f>VLOOKUP(A114, 分群!A:G, 7, 0)</f>
        <v>2</v>
      </c>
      <c r="F114">
        <f>VLOOKUP($E114, 分群樞紐分析!A:D, 3, 0)</f>
        <v>736.22891566265059</v>
      </c>
      <c r="G114">
        <f>VLOOKUP($E114, 分群樞紐分析!A:D, 4, 0)</f>
        <v>238662.83720246839</v>
      </c>
      <c r="H114">
        <f t="shared" si="4"/>
        <v>1</v>
      </c>
      <c r="I114">
        <f t="shared" si="5"/>
        <v>0</v>
      </c>
      <c r="J114">
        <f t="shared" si="6"/>
        <v>1935</v>
      </c>
      <c r="K114">
        <f t="shared" si="7"/>
        <v>0</v>
      </c>
    </row>
    <row r="115" spans="1:11">
      <c r="A115" s="7">
        <v>2172</v>
      </c>
      <c r="B115" s="5">
        <v>1</v>
      </c>
      <c r="C115" s="5">
        <v>1840</v>
      </c>
      <c r="D115" s="9">
        <v>0</v>
      </c>
      <c r="E115">
        <f>VLOOKUP(A115, 分群!A:G, 7, 0)</f>
        <v>5</v>
      </c>
      <c r="F115">
        <f>VLOOKUP($E115, 分群樞紐分析!A:D, 3, 0)</f>
        <v>703.06227106227107</v>
      </c>
      <c r="G115">
        <f>VLOOKUP($E115, 分群樞紐分析!A:D, 4, 0)</f>
        <v>195247.59537276451</v>
      </c>
      <c r="H115">
        <f t="shared" si="4"/>
        <v>1</v>
      </c>
      <c r="I115">
        <f t="shared" si="5"/>
        <v>0</v>
      </c>
      <c r="J115">
        <f t="shared" si="6"/>
        <v>1840</v>
      </c>
      <c r="K115">
        <f t="shared" si="7"/>
        <v>0</v>
      </c>
    </row>
    <row r="116" spans="1:11">
      <c r="A116" s="7">
        <v>2247</v>
      </c>
      <c r="B116" s="5">
        <v>9</v>
      </c>
      <c r="C116" s="5">
        <v>460.66666666666669</v>
      </c>
      <c r="D116" s="9">
        <v>45612.75</v>
      </c>
      <c r="E116">
        <f>VLOOKUP(A116, 分群!A:G, 7, 0)</f>
        <v>6</v>
      </c>
      <c r="F116">
        <f>VLOOKUP($E116, 分群樞紐分析!A:D, 3, 0)</f>
        <v>824.1358024691358</v>
      </c>
      <c r="G116">
        <f>VLOOKUP($E116, 分群樞紐分析!A:D, 4, 0)</f>
        <v>622923.4438271604</v>
      </c>
      <c r="H116">
        <f t="shared" si="4"/>
        <v>0.99192969472653703</v>
      </c>
      <c r="I116">
        <f t="shared" si="5"/>
        <v>8.0703052734628685E-3</v>
      </c>
      <c r="J116">
        <f t="shared" si="6"/>
        <v>463.59997355007431</v>
      </c>
      <c r="K116">
        <f t="shared" si="7"/>
        <v>0.80703052734627767</v>
      </c>
    </row>
    <row r="117" spans="1:11">
      <c r="A117" s="7">
        <v>2289</v>
      </c>
      <c r="B117" s="5">
        <v>1</v>
      </c>
      <c r="C117" s="5">
        <v>336</v>
      </c>
      <c r="D117" s="9">
        <v>0</v>
      </c>
      <c r="E117">
        <f>VLOOKUP(A117, 分群!A:G, 7, 0)</f>
        <v>5</v>
      </c>
      <c r="F117">
        <f>VLOOKUP($E117, 分群樞紐分析!A:D, 3, 0)</f>
        <v>703.06227106227107</v>
      </c>
      <c r="G117">
        <f>VLOOKUP($E117, 分群樞紐分析!A:D, 4, 0)</f>
        <v>195247.59537276451</v>
      </c>
      <c r="H117">
        <f t="shared" si="4"/>
        <v>1</v>
      </c>
      <c r="I117">
        <f t="shared" si="5"/>
        <v>0</v>
      </c>
      <c r="J117">
        <f t="shared" si="6"/>
        <v>336</v>
      </c>
      <c r="K117">
        <f t="shared" si="7"/>
        <v>0</v>
      </c>
    </row>
    <row r="118" spans="1:11">
      <c r="A118" s="7">
        <v>2367</v>
      </c>
      <c r="B118" s="5">
        <v>3</v>
      </c>
      <c r="C118" s="5">
        <v>350.66666666666669</v>
      </c>
      <c r="D118" s="9">
        <v>35352.333333333343</v>
      </c>
      <c r="E118">
        <f>VLOOKUP(A118, 分群!A:G, 7, 0)</f>
        <v>4</v>
      </c>
      <c r="F118">
        <f>VLOOKUP($E118, 分群樞紐分析!A:D, 3, 0)</f>
        <v>620.84090909090912</v>
      </c>
      <c r="G118">
        <f>VLOOKUP($E118, 分群樞紐分析!A:D, 4, 0)</f>
        <v>175554.92758985201</v>
      </c>
      <c r="H118">
        <f t="shared" si="4"/>
        <v>0.93709740803185548</v>
      </c>
      <c r="I118">
        <f t="shared" si="5"/>
        <v>6.2902591968144503E-2</v>
      </c>
      <c r="J118">
        <f t="shared" si="6"/>
        <v>367.66132679818139</v>
      </c>
      <c r="K118">
        <f t="shared" si="7"/>
        <v>6.2902591968144614</v>
      </c>
    </row>
    <row r="119" spans="1:11">
      <c r="A119" s="7">
        <v>2386</v>
      </c>
      <c r="B119" s="5">
        <v>1</v>
      </c>
      <c r="C119" s="5">
        <v>739</v>
      </c>
      <c r="D119" s="9">
        <v>0</v>
      </c>
      <c r="E119">
        <f>VLOOKUP(A119, 分群!A:G, 7, 0)</f>
        <v>5</v>
      </c>
      <c r="F119">
        <f>VLOOKUP($E119, 分群樞紐分析!A:D, 3, 0)</f>
        <v>703.06227106227107</v>
      </c>
      <c r="G119">
        <f>VLOOKUP($E119, 分群樞紐分析!A:D, 4, 0)</f>
        <v>195247.59537276451</v>
      </c>
      <c r="H119">
        <f t="shared" si="4"/>
        <v>1</v>
      </c>
      <c r="I119">
        <f t="shared" si="5"/>
        <v>0</v>
      </c>
      <c r="J119">
        <f t="shared" si="6"/>
        <v>739</v>
      </c>
      <c r="K119">
        <f t="shared" si="7"/>
        <v>0</v>
      </c>
    </row>
    <row r="120" spans="1:11">
      <c r="A120" s="7">
        <v>2387</v>
      </c>
      <c r="B120" s="5">
        <v>1</v>
      </c>
      <c r="C120" s="5">
        <v>520</v>
      </c>
      <c r="D120" s="9">
        <v>0</v>
      </c>
      <c r="E120">
        <f>VLOOKUP(A120, 分群!A:G, 7, 0)</f>
        <v>1</v>
      </c>
      <c r="F120">
        <f>VLOOKUP($E120, 分群樞紐分析!A:D, 3, 0)</f>
        <v>631.05555555555554</v>
      </c>
      <c r="G120">
        <f>VLOOKUP($E120, 分群樞紐分析!A:D, 4, 0)</f>
        <v>164771.59682539679</v>
      </c>
      <c r="H120">
        <f t="shared" si="4"/>
        <v>1</v>
      </c>
      <c r="I120">
        <f t="shared" si="5"/>
        <v>0</v>
      </c>
      <c r="J120">
        <f t="shared" si="6"/>
        <v>520</v>
      </c>
      <c r="K120">
        <f t="shared" si="7"/>
        <v>0</v>
      </c>
    </row>
    <row r="121" spans="1:11">
      <c r="A121" s="7">
        <v>2453</v>
      </c>
      <c r="B121" s="5">
        <v>1</v>
      </c>
      <c r="C121" s="5">
        <v>330</v>
      </c>
      <c r="D121" s="9">
        <v>0</v>
      </c>
      <c r="E121">
        <f>VLOOKUP(A121, 分群!A:G, 7, 0)</f>
        <v>2</v>
      </c>
      <c r="F121">
        <f>VLOOKUP($E121, 分群樞紐分析!A:D, 3, 0)</f>
        <v>736.22891566265059</v>
      </c>
      <c r="G121">
        <f>VLOOKUP($E121, 分群樞紐分析!A:D, 4, 0)</f>
        <v>238662.83720246839</v>
      </c>
      <c r="H121">
        <f t="shared" si="4"/>
        <v>1</v>
      </c>
      <c r="I121">
        <f t="shared" si="5"/>
        <v>0</v>
      </c>
      <c r="J121">
        <f t="shared" si="6"/>
        <v>330</v>
      </c>
      <c r="K121">
        <f t="shared" si="7"/>
        <v>0</v>
      </c>
    </row>
    <row r="122" spans="1:11">
      <c r="A122" s="7">
        <v>2484</v>
      </c>
      <c r="B122" s="5">
        <v>2</v>
      </c>
      <c r="C122" s="5">
        <v>312</v>
      </c>
      <c r="D122" s="9">
        <v>59858</v>
      </c>
      <c r="E122">
        <f>VLOOKUP(A122, 分群!A:G, 7, 0)</f>
        <v>2</v>
      </c>
      <c r="F122">
        <f>VLOOKUP($E122, 分群樞紐分析!A:D, 3, 0)</f>
        <v>736.22891566265059</v>
      </c>
      <c r="G122">
        <f>VLOOKUP($E122, 分群樞紐分析!A:D, 4, 0)</f>
        <v>238662.83720246839</v>
      </c>
      <c r="H122">
        <f t="shared" si="4"/>
        <v>0.88857070150855288</v>
      </c>
      <c r="I122">
        <f t="shared" si="5"/>
        <v>0.11142929849144703</v>
      </c>
      <c r="J122">
        <f t="shared" si="6"/>
        <v>359.27153047207639</v>
      </c>
      <c r="K122">
        <f t="shared" si="7"/>
        <v>11.1429298491447</v>
      </c>
    </row>
    <row r="123" spans="1:11">
      <c r="A123" s="7">
        <v>2520</v>
      </c>
      <c r="B123" s="5">
        <v>2</v>
      </c>
      <c r="C123" s="5">
        <v>834</v>
      </c>
      <c r="D123" s="9">
        <v>260642</v>
      </c>
      <c r="E123">
        <f>VLOOKUP(A123, 分群!A:G, 7, 0)</f>
        <v>5</v>
      </c>
      <c r="F123">
        <f>VLOOKUP($E123, 分群樞紐分析!A:D, 3, 0)</f>
        <v>703.06227106227107</v>
      </c>
      <c r="G123">
        <f>VLOOKUP($E123, 分群樞紐分析!A:D, 4, 0)</f>
        <v>195247.59537276451</v>
      </c>
      <c r="H123">
        <f t="shared" si="4"/>
        <v>0.59971262015985582</v>
      </c>
      <c r="I123">
        <f t="shared" si="5"/>
        <v>0.40028737984014418</v>
      </c>
      <c r="J123">
        <f t="shared" si="6"/>
        <v>781.58727956129746</v>
      </c>
      <c r="K123">
        <f t="shared" si="7"/>
        <v>40.028737984014413</v>
      </c>
    </row>
    <row r="124" spans="1:11">
      <c r="A124" s="7">
        <v>2569</v>
      </c>
      <c r="B124" s="5">
        <v>1</v>
      </c>
      <c r="C124" s="5">
        <v>1496</v>
      </c>
      <c r="D124" s="9">
        <v>0</v>
      </c>
      <c r="E124">
        <f>VLOOKUP(A124, 分群!A:G, 7, 0)</f>
        <v>5</v>
      </c>
      <c r="F124">
        <f>VLOOKUP($E124, 分群樞紐分析!A:D, 3, 0)</f>
        <v>703.06227106227107</v>
      </c>
      <c r="G124">
        <f>VLOOKUP($E124, 分群樞紐分析!A:D, 4, 0)</f>
        <v>195247.59537276451</v>
      </c>
      <c r="H124">
        <f t="shared" si="4"/>
        <v>1</v>
      </c>
      <c r="I124">
        <f t="shared" si="5"/>
        <v>0</v>
      </c>
      <c r="J124">
        <f t="shared" si="6"/>
        <v>1496</v>
      </c>
      <c r="K124">
        <f t="shared" si="7"/>
        <v>0</v>
      </c>
    </row>
    <row r="125" spans="1:11">
      <c r="A125" s="7">
        <v>2595</v>
      </c>
      <c r="B125" s="5">
        <v>2</v>
      </c>
      <c r="C125" s="5">
        <v>1461</v>
      </c>
      <c r="D125" s="9">
        <v>170528</v>
      </c>
      <c r="E125">
        <f>VLOOKUP(A125, 分群!A:G, 7, 0)</f>
        <v>4</v>
      </c>
      <c r="F125">
        <f>VLOOKUP($E125, 分群樞紐分析!A:D, 3, 0)</f>
        <v>620.84090909090912</v>
      </c>
      <c r="G125">
        <f>VLOOKUP($E125, 分群樞紐分析!A:D, 4, 0)</f>
        <v>175554.92758985201</v>
      </c>
      <c r="H125">
        <f t="shared" si="4"/>
        <v>0.67309121010542228</v>
      </c>
      <c r="I125">
        <f t="shared" si="5"/>
        <v>0.32690878989457767</v>
      </c>
      <c r="J125">
        <f t="shared" si="6"/>
        <v>1186.3446082719806</v>
      </c>
      <c r="K125">
        <f t="shared" si="7"/>
        <v>32.690878989457765</v>
      </c>
    </row>
    <row r="126" spans="1:11">
      <c r="A126" s="7">
        <v>2609</v>
      </c>
      <c r="B126" s="5">
        <v>1</v>
      </c>
      <c r="C126" s="5">
        <v>1062</v>
      </c>
      <c r="D126" s="9">
        <v>0</v>
      </c>
      <c r="E126">
        <f>VLOOKUP(A126, 分群!A:G, 7, 0)</f>
        <v>5</v>
      </c>
      <c r="F126">
        <f>VLOOKUP($E126, 分群樞紐分析!A:D, 3, 0)</f>
        <v>703.06227106227107</v>
      </c>
      <c r="G126">
        <f>VLOOKUP($E126, 分群樞紐分析!A:D, 4, 0)</f>
        <v>195247.59537276451</v>
      </c>
      <c r="H126">
        <f t="shared" si="4"/>
        <v>1</v>
      </c>
      <c r="I126">
        <f t="shared" si="5"/>
        <v>0</v>
      </c>
      <c r="J126">
        <f t="shared" si="6"/>
        <v>1062</v>
      </c>
      <c r="K126">
        <f t="shared" si="7"/>
        <v>0</v>
      </c>
    </row>
    <row r="127" spans="1:11">
      <c r="A127" s="7">
        <v>2633</v>
      </c>
      <c r="B127" s="5">
        <v>1</v>
      </c>
      <c r="C127" s="5">
        <v>225</v>
      </c>
      <c r="D127" s="9">
        <v>0</v>
      </c>
      <c r="E127">
        <f>VLOOKUP(A127, 分群!A:G, 7, 0)</f>
        <v>5</v>
      </c>
      <c r="F127">
        <f>VLOOKUP($E127, 分群樞紐分析!A:D, 3, 0)</f>
        <v>703.06227106227107</v>
      </c>
      <c r="G127">
        <f>VLOOKUP($E127, 分群樞紐分析!A:D, 4, 0)</f>
        <v>195247.59537276451</v>
      </c>
      <c r="H127">
        <f t="shared" si="4"/>
        <v>1</v>
      </c>
      <c r="I127">
        <f t="shared" si="5"/>
        <v>0</v>
      </c>
      <c r="J127">
        <f t="shared" si="6"/>
        <v>225</v>
      </c>
      <c r="K127">
        <f t="shared" si="7"/>
        <v>0</v>
      </c>
    </row>
    <row r="128" spans="1:11">
      <c r="A128" s="7">
        <v>2657</v>
      </c>
      <c r="B128" s="5">
        <v>1</v>
      </c>
      <c r="C128" s="5">
        <v>820</v>
      </c>
      <c r="D128" s="9">
        <v>0</v>
      </c>
      <c r="E128">
        <f>VLOOKUP(A128, 分群!A:G, 7, 0)</f>
        <v>5</v>
      </c>
      <c r="F128">
        <f>VLOOKUP($E128, 分群樞紐分析!A:D, 3, 0)</f>
        <v>703.06227106227107</v>
      </c>
      <c r="G128">
        <f>VLOOKUP($E128, 分群樞紐分析!A:D, 4, 0)</f>
        <v>195247.59537276451</v>
      </c>
      <c r="H128">
        <f t="shared" si="4"/>
        <v>1</v>
      </c>
      <c r="I128">
        <f t="shared" si="5"/>
        <v>0</v>
      </c>
      <c r="J128">
        <f t="shared" si="6"/>
        <v>820</v>
      </c>
      <c r="K128">
        <f t="shared" si="7"/>
        <v>0</v>
      </c>
    </row>
    <row r="129" spans="1:11">
      <c r="A129" s="7">
        <v>2660</v>
      </c>
      <c r="B129" s="5">
        <v>2</v>
      </c>
      <c r="C129" s="5">
        <v>423.5</v>
      </c>
      <c r="D129" s="9">
        <v>7320.5</v>
      </c>
      <c r="E129">
        <f>VLOOKUP(A129, 分群!A:G, 7, 0)</f>
        <v>4</v>
      </c>
      <c r="F129">
        <f>VLOOKUP($E129, 分群樞紐分析!A:D, 3, 0)</f>
        <v>620.84090909090912</v>
      </c>
      <c r="G129">
        <f>VLOOKUP($E129, 分群樞紐分析!A:D, 4, 0)</f>
        <v>175554.92758985201</v>
      </c>
      <c r="H129">
        <f t="shared" si="4"/>
        <v>0.97957622758728191</v>
      </c>
      <c r="I129">
        <f t="shared" si="5"/>
        <v>2.042377241271813E-2</v>
      </c>
      <c r="J129">
        <f t="shared" si="6"/>
        <v>427.53044581499165</v>
      </c>
      <c r="K129">
        <f t="shared" si="7"/>
        <v>2.0423772412718257</v>
      </c>
    </row>
    <row r="130" spans="1:11">
      <c r="A130" s="7">
        <v>2748</v>
      </c>
      <c r="B130" s="5">
        <v>5</v>
      </c>
      <c r="C130" s="5">
        <v>582.6</v>
      </c>
      <c r="D130" s="9">
        <v>113675.29999999999</v>
      </c>
      <c r="E130">
        <f>VLOOKUP(A130, 分群!A:G, 7, 0)</f>
        <v>5</v>
      </c>
      <c r="F130">
        <f>VLOOKUP($E130, 分群樞紐分析!A:D, 3, 0)</f>
        <v>703.06227106227107</v>
      </c>
      <c r="G130">
        <f>VLOOKUP($E130, 分群樞紐分析!A:D, 4, 0)</f>
        <v>195247.59537276451</v>
      </c>
      <c r="H130">
        <f t="shared" si="4"/>
        <v>0.89570243576893049</v>
      </c>
      <c r="I130">
        <f t="shared" si="5"/>
        <v>0.10429756423106952</v>
      </c>
      <c r="J130">
        <f t="shared" si="6"/>
        <v>595.16392145353768</v>
      </c>
      <c r="K130">
        <f t="shared" si="7"/>
        <v>10.4297564231069</v>
      </c>
    </row>
    <row r="131" spans="1:11">
      <c r="A131" s="7">
        <v>2769</v>
      </c>
      <c r="B131" s="5">
        <v>1</v>
      </c>
      <c r="C131" s="5">
        <v>577</v>
      </c>
      <c r="D131" s="9">
        <v>0</v>
      </c>
      <c r="E131">
        <f>VLOOKUP(A131, 分群!A:G, 7, 0)</f>
        <v>5</v>
      </c>
      <c r="F131">
        <f>VLOOKUP($E131, 分群樞紐分析!A:D, 3, 0)</f>
        <v>703.06227106227107</v>
      </c>
      <c r="G131">
        <f>VLOOKUP($E131, 分群樞紐分析!A:D, 4, 0)</f>
        <v>195247.59537276451</v>
      </c>
      <c r="H131">
        <f t="shared" ref="H131:H194" si="8">G131/(G131+(D131/B131))</f>
        <v>1</v>
      </c>
      <c r="I131">
        <f t="shared" ref="I131:I194" si="9">(D131/B131)/(G131+(D131/B131))</f>
        <v>0</v>
      </c>
      <c r="J131">
        <f t="shared" ref="J131:J194" si="10">H131*C131+I131*F131</f>
        <v>577</v>
      </c>
      <c r="K131">
        <f t="shared" ref="K131:K194" si="11">(C131-J131)/(C131-F131)*100</f>
        <v>0</v>
      </c>
    </row>
    <row r="132" spans="1:11">
      <c r="A132" s="7">
        <v>2775</v>
      </c>
      <c r="B132" s="5">
        <v>3</v>
      </c>
      <c r="C132" s="5">
        <v>657</v>
      </c>
      <c r="D132" s="9">
        <v>78547</v>
      </c>
      <c r="E132">
        <f>VLOOKUP(A132, 分群!A:G, 7, 0)</f>
        <v>5</v>
      </c>
      <c r="F132">
        <f>VLOOKUP($E132, 分群樞紐分析!A:D, 3, 0)</f>
        <v>703.06227106227107</v>
      </c>
      <c r="G132">
        <f>VLOOKUP($E132, 分群樞紐分析!A:D, 4, 0)</f>
        <v>195247.59537276451</v>
      </c>
      <c r="H132">
        <f t="shared" si="8"/>
        <v>0.88175792908245509</v>
      </c>
      <c r="I132">
        <f t="shared" si="9"/>
        <v>0.11824207091754489</v>
      </c>
      <c r="J132">
        <f t="shared" si="10"/>
        <v>662.44649832156824</v>
      </c>
      <c r="K132">
        <f t="shared" si="11"/>
        <v>11.824207091754513</v>
      </c>
    </row>
    <row r="133" spans="1:11">
      <c r="A133" s="7">
        <v>2783</v>
      </c>
      <c r="B133" s="5">
        <v>1</v>
      </c>
      <c r="C133" s="5">
        <v>426</v>
      </c>
      <c r="D133" s="9">
        <v>0</v>
      </c>
      <c r="E133">
        <f>VLOOKUP(A133, 分群!A:G, 7, 0)</f>
        <v>2</v>
      </c>
      <c r="F133">
        <f>VLOOKUP($E133, 分群樞紐分析!A:D, 3, 0)</f>
        <v>736.22891566265059</v>
      </c>
      <c r="G133">
        <f>VLOOKUP($E133, 分群樞紐分析!A:D, 4, 0)</f>
        <v>238662.83720246839</v>
      </c>
      <c r="H133">
        <f t="shared" si="8"/>
        <v>1</v>
      </c>
      <c r="I133">
        <f t="shared" si="9"/>
        <v>0</v>
      </c>
      <c r="J133">
        <f t="shared" si="10"/>
        <v>426</v>
      </c>
      <c r="K133">
        <f t="shared" si="11"/>
        <v>0</v>
      </c>
    </row>
    <row r="134" spans="1:11">
      <c r="A134" s="7">
        <v>2806</v>
      </c>
      <c r="B134" s="5">
        <v>2</v>
      </c>
      <c r="C134" s="5">
        <v>1884</v>
      </c>
      <c r="D134" s="9">
        <v>13448</v>
      </c>
      <c r="E134">
        <f>VLOOKUP(A134, 分群!A:G, 7, 0)</f>
        <v>5</v>
      </c>
      <c r="F134">
        <f>VLOOKUP($E134, 分群樞紐分析!A:D, 3, 0)</f>
        <v>703.06227106227107</v>
      </c>
      <c r="G134">
        <f>VLOOKUP($E134, 分群樞紐分析!A:D, 4, 0)</f>
        <v>195247.59537276451</v>
      </c>
      <c r="H134">
        <f t="shared" si="8"/>
        <v>0.96670818989378182</v>
      </c>
      <c r="I134">
        <f t="shared" si="9"/>
        <v>3.329181010621813E-2</v>
      </c>
      <c r="J134">
        <f t="shared" si="10"/>
        <v>1844.6844453809365</v>
      </c>
      <c r="K134">
        <f t="shared" si="11"/>
        <v>3.329181010621824</v>
      </c>
    </row>
    <row r="135" spans="1:11">
      <c r="A135" s="7">
        <v>2813</v>
      </c>
      <c r="B135" s="5">
        <v>1</v>
      </c>
      <c r="C135" s="5">
        <v>403</v>
      </c>
      <c r="D135" s="9">
        <v>0</v>
      </c>
      <c r="E135">
        <f>VLOOKUP(A135, 分群!A:G, 7, 0)</f>
        <v>5</v>
      </c>
      <c r="F135">
        <f>VLOOKUP($E135, 分群樞紐分析!A:D, 3, 0)</f>
        <v>703.06227106227107</v>
      </c>
      <c r="G135">
        <f>VLOOKUP($E135, 分群樞紐分析!A:D, 4, 0)</f>
        <v>195247.59537276451</v>
      </c>
      <c r="H135">
        <f t="shared" si="8"/>
        <v>1</v>
      </c>
      <c r="I135">
        <f t="shared" si="9"/>
        <v>0</v>
      </c>
      <c r="J135">
        <f t="shared" si="10"/>
        <v>403</v>
      </c>
      <c r="K135">
        <f t="shared" si="11"/>
        <v>0</v>
      </c>
    </row>
    <row r="136" spans="1:11">
      <c r="A136" s="7">
        <v>2854</v>
      </c>
      <c r="B136" s="5">
        <v>1</v>
      </c>
      <c r="C136" s="5">
        <v>1411</v>
      </c>
      <c r="D136" s="9">
        <v>0</v>
      </c>
      <c r="E136">
        <f>VLOOKUP(A136, 分群!A:G, 7, 0)</f>
        <v>2</v>
      </c>
      <c r="F136">
        <f>VLOOKUP($E136, 分群樞紐分析!A:D, 3, 0)</f>
        <v>736.22891566265059</v>
      </c>
      <c r="G136">
        <f>VLOOKUP($E136, 分群樞紐分析!A:D, 4, 0)</f>
        <v>238662.83720246839</v>
      </c>
      <c r="H136">
        <f t="shared" si="8"/>
        <v>1</v>
      </c>
      <c r="I136">
        <f t="shared" si="9"/>
        <v>0</v>
      </c>
      <c r="J136">
        <f t="shared" si="10"/>
        <v>1411</v>
      </c>
      <c r="K136">
        <f t="shared" si="11"/>
        <v>0</v>
      </c>
    </row>
    <row r="137" spans="1:11">
      <c r="A137" s="7">
        <v>2880</v>
      </c>
      <c r="B137" s="5">
        <v>3</v>
      </c>
      <c r="C137" s="5">
        <v>497</v>
      </c>
      <c r="D137" s="9">
        <v>13669</v>
      </c>
      <c r="E137">
        <f>VLOOKUP(A137, 分群!A:G, 7, 0)</f>
        <v>5</v>
      </c>
      <c r="F137">
        <f>VLOOKUP($E137, 分群樞紐分析!A:D, 3, 0)</f>
        <v>703.06227106227107</v>
      </c>
      <c r="G137">
        <f>VLOOKUP($E137, 分群樞紐分析!A:D, 4, 0)</f>
        <v>195247.59537276451</v>
      </c>
      <c r="H137">
        <f t="shared" si="8"/>
        <v>0.97719597726211127</v>
      </c>
      <c r="I137">
        <f t="shared" si="9"/>
        <v>2.2804022737888625E-2</v>
      </c>
      <c r="J137">
        <f t="shared" si="10"/>
        <v>501.69904871472494</v>
      </c>
      <c r="K137">
        <f t="shared" si="11"/>
        <v>2.280402273788833</v>
      </c>
    </row>
    <row r="138" spans="1:11">
      <c r="A138" s="7">
        <v>2889</v>
      </c>
      <c r="B138" s="5">
        <v>1</v>
      </c>
      <c r="C138" s="5">
        <v>340</v>
      </c>
      <c r="D138" s="9">
        <v>0</v>
      </c>
      <c r="E138">
        <f>VLOOKUP(A138, 分群!A:G, 7, 0)</f>
        <v>4</v>
      </c>
      <c r="F138">
        <f>VLOOKUP($E138, 分群樞紐分析!A:D, 3, 0)</f>
        <v>620.84090909090912</v>
      </c>
      <c r="G138">
        <f>VLOOKUP($E138, 分群樞紐分析!A:D, 4, 0)</f>
        <v>175554.92758985201</v>
      </c>
      <c r="H138">
        <f t="shared" si="8"/>
        <v>1</v>
      </c>
      <c r="I138">
        <f t="shared" si="9"/>
        <v>0</v>
      </c>
      <c r="J138">
        <f t="shared" si="10"/>
        <v>340</v>
      </c>
      <c r="K138">
        <f t="shared" si="11"/>
        <v>0</v>
      </c>
    </row>
    <row r="139" spans="1:11">
      <c r="A139" s="7">
        <v>2906</v>
      </c>
      <c r="B139" s="5">
        <v>2</v>
      </c>
      <c r="C139" s="5">
        <v>1333</v>
      </c>
      <c r="D139" s="9">
        <v>69938</v>
      </c>
      <c r="E139">
        <f>VLOOKUP(A139, 分群!A:G, 7, 0)</f>
        <v>4</v>
      </c>
      <c r="F139">
        <f>VLOOKUP($E139, 分群樞紐分析!A:D, 3, 0)</f>
        <v>620.84090909090912</v>
      </c>
      <c r="G139">
        <f>VLOOKUP($E139, 分群樞紐分析!A:D, 4, 0)</f>
        <v>175554.92758985201</v>
      </c>
      <c r="H139">
        <f t="shared" si="8"/>
        <v>0.83389536571763245</v>
      </c>
      <c r="I139">
        <f t="shared" si="9"/>
        <v>0.16610463428236757</v>
      </c>
      <c r="J139">
        <f t="shared" si="10"/>
        <v>1214.707074653682</v>
      </c>
      <c r="K139">
        <f t="shared" si="11"/>
        <v>16.610463428236777</v>
      </c>
    </row>
    <row r="140" spans="1:11">
      <c r="A140" s="7">
        <v>2927</v>
      </c>
      <c r="B140" s="5">
        <v>2</v>
      </c>
      <c r="C140" s="5">
        <v>494.5</v>
      </c>
      <c r="D140" s="9">
        <v>79600.5</v>
      </c>
      <c r="E140">
        <f>VLOOKUP(A140, 分群!A:G, 7, 0)</f>
        <v>4</v>
      </c>
      <c r="F140">
        <f>VLOOKUP($E140, 分群樞紐分析!A:D, 3, 0)</f>
        <v>620.84090909090912</v>
      </c>
      <c r="G140">
        <f>VLOOKUP($E140, 分群樞紐分析!A:D, 4, 0)</f>
        <v>175554.92758985201</v>
      </c>
      <c r="H140">
        <f t="shared" si="8"/>
        <v>0.81518786571363366</v>
      </c>
      <c r="I140">
        <f t="shared" si="9"/>
        <v>0.18481213428636634</v>
      </c>
      <c r="J140">
        <f t="shared" si="10"/>
        <v>517.84933305677077</v>
      </c>
      <c r="K140">
        <f t="shared" si="11"/>
        <v>18.481213428636696</v>
      </c>
    </row>
    <row r="141" spans="1:11">
      <c r="A141" s="7">
        <v>2947</v>
      </c>
      <c r="B141" s="5">
        <v>1</v>
      </c>
      <c r="C141" s="5">
        <v>115</v>
      </c>
      <c r="D141" s="9">
        <v>0</v>
      </c>
      <c r="E141">
        <f>VLOOKUP(A141, 分群!A:G, 7, 0)</f>
        <v>2</v>
      </c>
      <c r="F141">
        <f>VLOOKUP($E141, 分群樞紐分析!A:D, 3, 0)</f>
        <v>736.22891566265059</v>
      </c>
      <c r="G141">
        <f>VLOOKUP($E141, 分群樞紐分析!A:D, 4, 0)</f>
        <v>238662.83720246839</v>
      </c>
      <c r="H141">
        <f t="shared" si="8"/>
        <v>1</v>
      </c>
      <c r="I141">
        <f t="shared" si="9"/>
        <v>0</v>
      </c>
      <c r="J141">
        <f t="shared" si="10"/>
        <v>115</v>
      </c>
      <c r="K141">
        <f t="shared" si="11"/>
        <v>0</v>
      </c>
    </row>
    <row r="142" spans="1:11">
      <c r="A142" s="7">
        <v>2951</v>
      </c>
      <c r="B142" s="5">
        <v>1</v>
      </c>
      <c r="C142" s="5">
        <v>299</v>
      </c>
      <c r="D142" s="9">
        <v>0</v>
      </c>
      <c r="E142">
        <f>VLOOKUP(A142, 分群!A:G, 7, 0)</f>
        <v>5</v>
      </c>
      <c r="F142">
        <f>VLOOKUP($E142, 分群樞紐分析!A:D, 3, 0)</f>
        <v>703.06227106227107</v>
      </c>
      <c r="G142">
        <f>VLOOKUP($E142, 分群樞紐分析!A:D, 4, 0)</f>
        <v>195247.59537276451</v>
      </c>
      <c r="H142">
        <f t="shared" si="8"/>
        <v>1</v>
      </c>
      <c r="I142">
        <f t="shared" si="9"/>
        <v>0</v>
      </c>
      <c r="J142">
        <f t="shared" si="10"/>
        <v>299</v>
      </c>
      <c r="K142">
        <f t="shared" si="11"/>
        <v>0</v>
      </c>
    </row>
    <row r="143" spans="1:11">
      <c r="A143" s="7">
        <v>2957</v>
      </c>
      <c r="B143" s="5">
        <v>6</v>
      </c>
      <c r="C143" s="5">
        <v>1062.1666666666667</v>
      </c>
      <c r="D143" s="9">
        <v>291121.36666666658</v>
      </c>
      <c r="E143">
        <f>VLOOKUP(A143, 分群!A:G, 7, 0)</f>
        <v>5</v>
      </c>
      <c r="F143">
        <f>VLOOKUP($E143, 分群樞紐分析!A:D, 3, 0)</f>
        <v>703.06227106227107</v>
      </c>
      <c r="G143">
        <f>VLOOKUP($E143, 分群樞紐分析!A:D, 4, 0)</f>
        <v>195247.59537276451</v>
      </c>
      <c r="H143">
        <f t="shared" si="8"/>
        <v>0.80095720940243453</v>
      </c>
      <c r="I143">
        <f t="shared" si="9"/>
        <v>0.19904279059756549</v>
      </c>
      <c r="J143">
        <f t="shared" si="10"/>
        <v>990.68952564971573</v>
      </c>
      <c r="K143">
        <f t="shared" si="11"/>
        <v>19.90427905975654</v>
      </c>
    </row>
    <row r="144" spans="1:11">
      <c r="A144" s="7">
        <v>2984</v>
      </c>
      <c r="B144" s="5">
        <v>1</v>
      </c>
      <c r="C144" s="5">
        <v>1005</v>
      </c>
      <c r="D144" s="9">
        <v>0</v>
      </c>
      <c r="E144">
        <f>VLOOKUP(A144, 分群!A:G, 7, 0)</f>
        <v>5</v>
      </c>
      <c r="F144">
        <f>VLOOKUP($E144, 分群樞紐分析!A:D, 3, 0)</f>
        <v>703.06227106227107</v>
      </c>
      <c r="G144">
        <f>VLOOKUP($E144, 分群樞紐分析!A:D, 4, 0)</f>
        <v>195247.59537276451</v>
      </c>
      <c r="H144">
        <f t="shared" si="8"/>
        <v>1</v>
      </c>
      <c r="I144">
        <f t="shared" si="9"/>
        <v>0</v>
      </c>
      <c r="J144">
        <f t="shared" si="10"/>
        <v>1005</v>
      </c>
      <c r="K144">
        <f t="shared" si="11"/>
        <v>0</v>
      </c>
    </row>
    <row r="145" spans="1:11">
      <c r="A145" s="7">
        <v>2996</v>
      </c>
      <c r="B145" s="5">
        <v>3</v>
      </c>
      <c r="C145" s="5">
        <v>510.66666666666669</v>
      </c>
      <c r="D145" s="9">
        <v>69908.333333333314</v>
      </c>
      <c r="E145">
        <f>VLOOKUP(A145, 分群!A:G, 7, 0)</f>
        <v>5</v>
      </c>
      <c r="F145">
        <f>VLOOKUP($E145, 分群樞紐分析!A:D, 3, 0)</f>
        <v>703.06227106227107</v>
      </c>
      <c r="G145">
        <f>VLOOKUP($E145, 分群樞紐分析!A:D, 4, 0)</f>
        <v>195247.59537276451</v>
      </c>
      <c r="H145">
        <f t="shared" si="8"/>
        <v>0.89337571269335547</v>
      </c>
      <c r="I145">
        <f t="shared" si="9"/>
        <v>0.10662428730664443</v>
      </c>
      <c r="J145">
        <f t="shared" si="10"/>
        <v>531.18071086627901</v>
      </c>
      <c r="K145">
        <f t="shared" si="11"/>
        <v>10.662428730664393</v>
      </c>
    </row>
    <row r="146" spans="1:11">
      <c r="A146" s="7">
        <v>3020</v>
      </c>
      <c r="B146" s="5">
        <v>1</v>
      </c>
      <c r="C146" s="5">
        <v>784</v>
      </c>
      <c r="D146" s="9">
        <v>0</v>
      </c>
      <c r="E146">
        <f>VLOOKUP(A146, 分群!A:G, 7, 0)</f>
        <v>5</v>
      </c>
      <c r="F146">
        <f>VLOOKUP($E146, 分群樞紐分析!A:D, 3, 0)</f>
        <v>703.06227106227107</v>
      </c>
      <c r="G146">
        <f>VLOOKUP($E146, 分群樞紐分析!A:D, 4, 0)</f>
        <v>195247.59537276451</v>
      </c>
      <c r="H146">
        <f t="shared" si="8"/>
        <v>1</v>
      </c>
      <c r="I146">
        <f t="shared" si="9"/>
        <v>0</v>
      </c>
      <c r="J146">
        <f t="shared" si="10"/>
        <v>784</v>
      </c>
      <c r="K146">
        <f t="shared" si="11"/>
        <v>0</v>
      </c>
    </row>
    <row r="147" spans="1:11">
      <c r="A147" s="7">
        <v>3069</v>
      </c>
      <c r="B147" s="5">
        <v>3</v>
      </c>
      <c r="C147" s="5">
        <v>1408.6666666666667</v>
      </c>
      <c r="D147" s="9">
        <v>1349772.3333333335</v>
      </c>
      <c r="E147">
        <f>VLOOKUP(A147, 分群!A:G, 7, 0)</f>
        <v>5</v>
      </c>
      <c r="F147">
        <f>VLOOKUP($E147, 分群樞紐分析!A:D, 3, 0)</f>
        <v>703.06227106227107</v>
      </c>
      <c r="G147">
        <f>VLOOKUP($E147, 分群樞紐分析!A:D, 4, 0)</f>
        <v>195247.59537276451</v>
      </c>
      <c r="H147">
        <f t="shared" si="8"/>
        <v>0.30262888686927286</v>
      </c>
      <c r="I147">
        <f t="shared" si="9"/>
        <v>0.69737111313072719</v>
      </c>
      <c r="J147">
        <f t="shared" si="10"/>
        <v>916.59854387409541</v>
      </c>
      <c r="K147">
        <f t="shared" si="11"/>
        <v>69.737111313072703</v>
      </c>
    </row>
    <row r="148" spans="1:11">
      <c r="A148" s="7">
        <v>3070</v>
      </c>
      <c r="B148" s="5">
        <v>3</v>
      </c>
      <c r="C148" s="5">
        <v>417.33333333333331</v>
      </c>
      <c r="D148" s="9">
        <v>22780.333333333343</v>
      </c>
      <c r="E148">
        <f>VLOOKUP(A148, 分群!A:G, 7, 0)</f>
        <v>4</v>
      </c>
      <c r="F148">
        <f>VLOOKUP($E148, 分群樞紐分析!A:D, 3, 0)</f>
        <v>620.84090909090912</v>
      </c>
      <c r="G148">
        <f>VLOOKUP($E148, 分群樞紐分析!A:D, 4, 0)</f>
        <v>175554.92758985201</v>
      </c>
      <c r="H148">
        <f t="shared" si="8"/>
        <v>0.95853938334203437</v>
      </c>
      <c r="I148">
        <f t="shared" si="9"/>
        <v>4.1460616657965688E-2</v>
      </c>
      <c r="J148">
        <f t="shared" si="10"/>
        <v>425.77088291881006</v>
      </c>
      <c r="K148">
        <f t="shared" si="11"/>
        <v>4.1460616657965605</v>
      </c>
    </row>
    <row r="149" spans="1:11">
      <c r="A149" s="7">
        <v>3088</v>
      </c>
      <c r="B149" s="5">
        <v>3</v>
      </c>
      <c r="C149" s="5">
        <v>267</v>
      </c>
      <c r="D149" s="9">
        <v>13872</v>
      </c>
      <c r="E149">
        <f>VLOOKUP(A149, 分群!A:G, 7, 0)</f>
        <v>5</v>
      </c>
      <c r="F149">
        <f>VLOOKUP($E149, 分群樞紐分析!A:D, 3, 0)</f>
        <v>703.06227106227107</v>
      </c>
      <c r="G149">
        <f>VLOOKUP($E149, 分群樞紐分析!A:D, 4, 0)</f>
        <v>195247.59537276451</v>
      </c>
      <c r="H149">
        <f t="shared" si="8"/>
        <v>0.97686514688905068</v>
      </c>
      <c r="I149">
        <f t="shared" si="9"/>
        <v>2.3134853110949295E-2</v>
      </c>
      <c r="J149">
        <f t="shared" si="10"/>
        <v>277.08823658825258</v>
      </c>
      <c r="K149">
        <f t="shared" si="11"/>
        <v>2.3134853110949267</v>
      </c>
    </row>
    <row r="150" spans="1:11">
      <c r="A150" s="7">
        <v>3101</v>
      </c>
      <c r="B150" s="5">
        <v>1</v>
      </c>
      <c r="C150" s="5">
        <v>328</v>
      </c>
      <c r="D150" s="9">
        <v>0</v>
      </c>
      <c r="E150">
        <f>VLOOKUP(A150, 分群!A:G, 7, 0)</f>
        <v>1</v>
      </c>
      <c r="F150">
        <f>VLOOKUP($E150, 分群樞紐分析!A:D, 3, 0)</f>
        <v>631.05555555555554</v>
      </c>
      <c r="G150">
        <f>VLOOKUP($E150, 分群樞紐分析!A:D, 4, 0)</f>
        <v>164771.59682539679</v>
      </c>
      <c r="H150">
        <f t="shared" si="8"/>
        <v>1</v>
      </c>
      <c r="I150">
        <f t="shared" si="9"/>
        <v>0</v>
      </c>
      <c r="J150">
        <f t="shared" si="10"/>
        <v>328</v>
      </c>
      <c r="K150">
        <f t="shared" si="11"/>
        <v>0</v>
      </c>
    </row>
    <row r="151" spans="1:11">
      <c r="A151" s="7">
        <v>3189</v>
      </c>
      <c r="B151" s="5">
        <v>4</v>
      </c>
      <c r="C151" s="5">
        <v>863.25</v>
      </c>
      <c r="D151" s="9">
        <v>67493.583333333328</v>
      </c>
      <c r="E151">
        <f>VLOOKUP(A151, 分群!A:G, 7, 0)</f>
        <v>3</v>
      </c>
      <c r="F151">
        <f>VLOOKUP($E151, 分群樞紐分析!A:D, 3, 0)</f>
        <v>726.95555555555552</v>
      </c>
      <c r="G151">
        <f>VLOOKUP($E151, 分群樞紐分析!A:D, 4, 0)</f>
        <v>156094.2252525253</v>
      </c>
      <c r="H151">
        <f t="shared" si="8"/>
        <v>0.90244766201092841</v>
      </c>
      <c r="I151">
        <f t="shared" si="9"/>
        <v>9.7552337989071494E-2</v>
      </c>
      <c r="J151">
        <f t="shared" si="10"/>
        <v>849.95415828952275</v>
      </c>
      <c r="K151">
        <f t="shared" si="11"/>
        <v>9.7552337989072022</v>
      </c>
    </row>
    <row r="152" spans="1:11">
      <c r="A152" s="7">
        <v>3212</v>
      </c>
      <c r="B152" s="5">
        <v>1</v>
      </c>
      <c r="C152" s="5">
        <v>398</v>
      </c>
      <c r="D152" s="9">
        <v>0</v>
      </c>
      <c r="E152">
        <f>VLOOKUP(A152, 分群!A:G, 7, 0)</f>
        <v>5</v>
      </c>
      <c r="F152">
        <f>VLOOKUP($E152, 分群樞紐分析!A:D, 3, 0)</f>
        <v>703.06227106227107</v>
      </c>
      <c r="G152">
        <f>VLOOKUP($E152, 分群樞紐分析!A:D, 4, 0)</f>
        <v>195247.59537276451</v>
      </c>
      <c r="H152">
        <f t="shared" si="8"/>
        <v>1</v>
      </c>
      <c r="I152">
        <f t="shared" si="9"/>
        <v>0</v>
      </c>
      <c r="J152">
        <f t="shared" si="10"/>
        <v>398</v>
      </c>
      <c r="K152">
        <f t="shared" si="11"/>
        <v>0</v>
      </c>
    </row>
    <row r="153" spans="1:11">
      <c r="A153" s="7">
        <v>3223</v>
      </c>
      <c r="B153" s="5">
        <v>1</v>
      </c>
      <c r="C153" s="5">
        <v>498</v>
      </c>
      <c r="D153" s="9">
        <v>0</v>
      </c>
      <c r="E153">
        <f>VLOOKUP(A153, 分群!A:G, 7, 0)</f>
        <v>5</v>
      </c>
      <c r="F153">
        <f>VLOOKUP($E153, 分群樞紐分析!A:D, 3, 0)</f>
        <v>703.06227106227107</v>
      </c>
      <c r="G153">
        <f>VLOOKUP($E153, 分群樞紐分析!A:D, 4, 0)</f>
        <v>195247.59537276451</v>
      </c>
      <c r="H153">
        <f t="shared" si="8"/>
        <v>1</v>
      </c>
      <c r="I153">
        <f t="shared" si="9"/>
        <v>0</v>
      </c>
      <c r="J153">
        <f t="shared" si="10"/>
        <v>498</v>
      </c>
      <c r="K153">
        <f t="shared" si="11"/>
        <v>0</v>
      </c>
    </row>
    <row r="154" spans="1:11">
      <c r="A154" s="7">
        <v>3289</v>
      </c>
      <c r="B154" s="5">
        <v>1</v>
      </c>
      <c r="C154" s="5">
        <v>975</v>
      </c>
      <c r="D154" s="9">
        <v>0</v>
      </c>
      <c r="E154">
        <f>VLOOKUP(A154, 分群!A:G, 7, 0)</f>
        <v>3</v>
      </c>
      <c r="F154">
        <f>VLOOKUP($E154, 分群樞紐分析!A:D, 3, 0)</f>
        <v>726.95555555555552</v>
      </c>
      <c r="G154">
        <f>VLOOKUP($E154, 分群樞紐分析!A:D, 4, 0)</f>
        <v>156094.2252525253</v>
      </c>
      <c r="H154">
        <f t="shared" si="8"/>
        <v>1</v>
      </c>
      <c r="I154">
        <f t="shared" si="9"/>
        <v>0</v>
      </c>
      <c r="J154">
        <f t="shared" si="10"/>
        <v>975</v>
      </c>
      <c r="K154">
        <f t="shared" si="11"/>
        <v>0</v>
      </c>
    </row>
    <row r="155" spans="1:11">
      <c r="A155" s="7">
        <v>3314</v>
      </c>
      <c r="B155" s="5">
        <v>1</v>
      </c>
      <c r="C155" s="5">
        <v>2544</v>
      </c>
      <c r="D155" s="9">
        <v>0</v>
      </c>
      <c r="E155">
        <f>VLOOKUP(A155, 分群!A:G, 7, 0)</f>
        <v>6</v>
      </c>
      <c r="F155">
        <f>VLOOKUP($E155, 分群樞紐分析!A:D, 3, 0)</f>
        <v>824.1358024691358</v>
      </c>
      <c r="G155">
        <f>VLOOKUP($E155, 分群樞紐分析!A:D, 4, 0)</f>
        <v>622923.4438271604</v>
      </c>
      <c r="H155">
        <f t="shared" si="8"/>
        <v>1</v>
      </c>
      <c r="I155">
        <f t="shared" si="9"/>
        <v>0</v>
      </c>
      <c r="J155">
        <f t="shared" si="10"/>
        <v>2544</v>
      </c>
      <c r="K155">
        <f t="shared" si="11"/>
        <v>0</v>
      </c>
    </row>
    <row r="156" spans="1:11">
      <c r="A156" s="7">
        <v>3341</v>
      </c>
      <c r="B156" s="5">
        <v>1</v>
      </c>
      <c r="C156" s="5">
        <v>492</v>
      </c>
      <c r="D156" s="9">
        <v>0</v>
      </c>
      <c r="E156">
        <f>VLOOKUP(A156, 分群!A:G, 7, 0)</f>
        <v>6</v>
      </c>
      <c r="F156">
        <f>VLOOKUP($E156, 分群樞紐分析!A:D, 3, 0)</f>
        <v>824.1358024691358</v>
      </c>
      <c r="G156">
        <f>VLOOKUP($E156, 分群樞紐分析!A:D, 4, 0)</f>
        <v>622923.4438271604</v>
      </c>
      <c r="H156">
        <f t="shared" si="8"/>
        <v>1</v>
      </c>
      <c r="I156">
        <f t="shared" si="9"/>
        <v>0</v>
      </c>
      <c r="J156">
        <f t="shared" si="10"/>
        <v>492</v>
      </c>
      <c r="K156">
        <f t="shared" si="11"/>
        <v>0</v>
      </c>
    </row>
    <row r="157" spans="1:11">
      <c r="A157" s="7">
        <v>3386</v>
      </c>
      <c r="B157" s="5">
        <v>1</v>
      </c>
      <c r="C157" s="5">
        <v>1170</v>
      </c>
      <c r="D157" s="9">
        <v>0</v>
      </c>
      <c r="E157">
        <f>VLOOKUP(A157, 分群!A:G, 7, 0)</f>
        <v>6</v>
      </c>
      <c r="F157">
        <f>VLOOKUP($E157, 分群樞紐分析!A:D, 3, 0)</f>
        <v>824.1358024691358</v>
      </c>
      <c r="G157">
        <f>VLOOKUP($E157, 分群樞紐分析!A:D, 4, 0)</f>
        <v>622923.4438271604</v>
      </c>
      <c r="H157">
        <f t="shared" si="8"/>
        <v>1</v>
      </c>
      <c r="I157">
        <f t="shared" si="9"/>
        <v>0</v>
      </c>
      <c r="J157">
        <f t="shared" si="10"/>
        <v>1170</v>
      </c>
      <c r="K157">
        <f t="shared" si="11"/>
        <v>0</v>
      </c>
    </row>
    <row r="158" spans="1:11">
      <c r="A158" s="7">
        <v>3412</v>
      </c>
      <c r="B158" s="5">
        <v>1</v>
      </c>
      <c r="C158" s="5">
        <v>543</v>
      </c>
      <c r="D158" s="9">
        <v>0</v>
      </c>
      <c r="E158">
        <f>VLOOKUP(A158, 分群!A:G, 7, 0)</f>
        <v>2</v>
      </c>
      <c r="F158">
        <f>VLOOKUP($E158, 分群樞紐分析!A:D, 3, 0)</f>
        <v>736.22891566265059</v>
      </c>
      <c r="G158">
        <f>VLOOKUP($E158, 分群樞紐分析!A:D, 4, 0)</f>
        <v>238662.83720246839</v>
      </c>
      <c r="H158">
        <f t="shared" si="8"/>
        <v>1</v>
      </c>
      <c r="I158">
        <f t="shared" si="9"/>
        <v>0</v>
      </c>
      <c r="J158">
        <f t="shared" si="10"/>
        <v>543</v>
      </c>
      <c r="K158">
        <f t="shared" si="11"/>
        <v>0</v>
      </c>
    </row>
    <row r="159" spans="1:11">
      <c r="A159" s="7">
        <v>3414</v>
      </c>
      <c r="B159" s="5">
        <v>1</v>
      </c>
      <c r="C159" s="5">
        <v>902</v>
      </c>
      <c r="D159" s="9">
        <v>0</v>
      </c>
      <c r="E159">
        <f>VLOOKUP(A159, 分群!A:G, 7, 0)</f>
        <v>6</v>
      </c>
      <c r="F159">
        <f>VLOOKUP($E159, 分群樞紐分析!A:D, 3, 0)</f>
        <v>824.1358024691358</v>
      </c>
      <c r="G159">
        <f>VLOOKUP($E159, 分群樞紐分析!A:D, 4, 0)</f>
        <v>622923.4438271604</v>
      </c>
      <c r="H159">
        <f t="shared" si="8"/>
        <v>1</v>
      </c>
      <c r="I159">
        <f t="shared" si="9"/>
        <v>0</v>
      </c>
      <c r="J159">
        <f t="shared" si="10"/>
        <v>902</v>
      </c>
      <c r="K159">
        <f t="shared" si="11"/>
        <v>0</v>
      </c>
    </row>
    <row r="160" spans="1:11">
      <c r="A160" s="7">
        <v>3458</v>
      </c>
      <c r="B160" s="5">
        <v>1</v>
      </c>
      <c r="C160" s="5">
        <v>739</v>
      </c>
      <c r="D160" s="9">
        <v>0</v>
      </c>
      <c r="E160">
        <f>VLOOKUP(A160, 分群!A:G, 7, 0)</f>
        <v>1</v>
      </c>
      <c r="F160">
        <f>VLOOKUP($E160, 分群樞紐分析!A:D, 3, 0)</f>
        <v>631.05555555555554</v>
      </c>
      <c r="G160">
        <f>VLOOKUP($E160, 分群樞紐分析!A:D, 4, 0)</f>
        <v>164771.59682539679</v>
      </c>
      <c r="H160">
        <f t="shared" si="8"/>
        <v>1</v>
      </c>
      <c r="I160">
        <f t="shared" si="9"/>
        <v>0</v>
      </c>
      <c r="J160">
        <f t="shared" si="10"/>
        <v>739</v>
      </c>
      <c r="K160">
        <f t="shared" si="11"/>
        <v>0</v>
      </c>
    </row>
    <row r="161" spans="1:11">
      <c r="A161" s="7">
        <v>3462</v>
      </c>
      <c r="B161" s="5">
        <v>1</v>
      </c>
      <c r="C161" s="5">
        <v>260</v>
      </c>
      <c r="D161" s="9">
        <v>0</v>
      </c>
      <c r="E161">
        <f>VLOOKUP(A161, 分群!A:G, 7, 0)</f>
        <v>5</v>
      </c>
      <c r="F161">
        <f>VLOOKUP($E161, 分群樞紐分析!A:D, 3, 0)</f>
        <v>703.06227106227107</v>
      </c>
      <c r="G161">
        <f>VLOOKUP($E161, 分群樞紐分析!A:D, 4, 0)</f>
        <v>195247.59537276451</v>
      </c>
      <c r="H161">
        <f t="shared" si="8"/>
        <v>1</v>
      </c>
      <c r="I161">
        <f t="shared" si="9"/>
        <v>0</v>
      </c>
      <c r="J161">
        <f t="shared" si="10"/>
        <v>260</v>
      </c>
      <c r="K161">
        <f t="shared" si="11"/>
        <v>0</v>
      </c>
    </row>
    <row r="162" spans="1:11">
      <c r="A162" s="7">
        <v>3548</v>
      </c>
      <c r="B162" s="5">
        <v>3</v>
      </c>
      <c r="C162" s="5">
        <v>708.66666666666663</v>
      </c>
      <c r="D162" s="9">
        <v>7336.3333333333721</v>
      </c>
      <c r="E162">
        <f>VLOOKUP(A162, 分群!A:G, 7, 0)</f>
        <v>6</v>
      </c>
      <c r="F162">
        <f>VLOOKUP($E162, 分群樞紐分析!A:D, 3, 0)</f>
        <v>824.1358024691358</v>
      </c>
      <c r="G162">
        <f>VLOOKUP($E162, 分群樞紐分析!A:D, 4, 0)</f>
        <v>622923.4438271604</v>
      </c>
      <c r="H162">
        <f t="shared" si="8"/>
        <v>0.99608959689183896</v>
      </c>
      <c r="I162">
        <f t="shared" si="9"/>
        <v>3.9104031081609756E-3</v>
      </c>
      <c r="J162">
        <f t="shared" si="10"/>
        <v>709.11819753420525</v>
      </c>
      <c r="K162">
        <f t="shared" si="11"/>
        <v>0.39104031081608465</v>
      </c>
    </row>
    <row r="163" spans="1:11">
      <c r="A163" s="7">
        <v>3549</v>
      </c>
      <c r="B163" s="5">
        <v>1</v>
      </c>
      <c r="C163" s="5">
        <v>2087</v>
      </c>
      <c r="D163" s="9">
        <v>0</v>
      </c>
      <c r="E163">
        <f>VLOOKUP(A163, 分群!A:G, 7, 0)</f>
        <v>2</v>
      </c>
      <c r="F163">
        <f>VLOOKUP($E163, 分群樞紐分析!A:D, 3, 0)</f>
        <v>736.22891566265059</v>
      </c>
      <c r="G163">
        <f>VLOOKUP($E163, 分群樞紐分析!A:D, 4, 0)</f>
        <v>238662.83720246839</v>
      </c>
      <c r="H163">
        <f t="shared" si="8"/>
        <v>1</v>
      </c>
      <c r="I163">
        <f t="shared" si="9"/>
        <v>0</v>
      </c>
      <c r="J163">
        <f t="shared" si="10"/>
        <v>2087</v>
      </c>
      <c r="K163">
        <f t="shared" si="11"/>
        <v>0</v>
      </c>
    </row>
    <row r="164" spans="1:11">
      <c r="A164" s="7">
        <v>3561</v>
      </c>
      <c r="B164" s="5">
        <v>2</v>
      </c>
      <c r="C164" s="5">
        <v>1032.5</v>
      </c>
      <c r="D164" s="9">
        <v>127512.5</v>
      </c>
      <c r="E164">
        <f>VLOOKUP(A164, 分群!A:G, 7, 0)</f>
        <v>2</v>
      </c>
      <c r="F164">
        <f>VLOOKUP($E164, 分群樞紐分析!A:D, 3, 0)</f>
        <v>736.22891566265059</v>
      </c>
      <c r="G164">
        <f>VLOOKUP($E164, 分群樞紐分析!A:D, 4, 0)</f>
        <v>238662.83720246839</v>
      </c>
      <c r="H164">
        <f t="shared" si="8"/>
        <v>0.78917914676028544</v>
      </c>
      <c r="I164">
        <f t="shared" si="9"/>
        <v>0.21082085323971445</v>
      </c>
      <c r="J164">
        <f t="shared" si="10"/>
        <v>970.03987720974453</v>
      </c>
      <c r="K164">
        <f t="shared" si="11"/>
        <v>21.082085323971466</v>
      </c>
    </row>
    <row r="165" spans="1:11">
      <c r="A165" s="7">
        <v>3569</v>
      </c>
      <c r="B165" s="5">
        <v>3</v>
      </c>
      <c r="C165" s="5">
        <v>504.66666666666669</v>
      </c>
      <c r="D165" s="9">
        <v>76304.333333333314</v>
      </c>
      <c r="E165">
        <f>VLOOKUP(A165, 分群!A:G, 7, 0)</f>
        <v>4</v>
      </c>
      <c r="F165">
        <f>VLOOKUP($E165, 分群樞紐分析!A:D, 3, 0)</f>
        <v>620.84090909090912</v>
      </c>
      <c r="G165">
        <f>VLOOKUP($E165, 分群樞紐分析!A:D, 4, 0)</f>
        <v>175554.92758985201</v>
      </c>
      <c r="H165">
        <f t="shared" si="8"/>
        <v>0.87345233562457791</v>
      </c>
      <c r="I165">
        <f t="shared" si="9"/>
        <v>0.126547664375422</v>
      </c>
      <c r="J165">
        <f t="shared" si="10"/>
        <v>519.36824570603858</v>
      </c>
      <c r="K165">
        <f t="shared" si="11"/>
        <v>12.654766437542156</v>
      </c>
    </row>
    <row r="166" spans="1:11">
      <c r="A166" s="7">
        <v>3589</v>
      </c>
      <c r="B166" s="5">
        <v>3</v>
      </c>
      <c r="C166" s="5">
        <v>511</v>
      </c>
      <c r="D166" s="9">
        <v>17508</v>
      </c>
      <c r="E166">
        <f>VLOOKUP(A166, 分群!A:G, 7, 0)</f>
        <v>6</v>
      </c>
      <c r="F166">
        <f>VLOOKUP($E166, 分群樞紐分析!A:D, 3, 0)</f>
        <v>824.1358024691358</v>
      </c>
      <c r="G166">
        <f>VLOOKUP($E166, 分群樞紐分析!A:D, 4, 0)</f>
        <v>622923.4438271604</v>
      </c>
      <c r="H166">
        <f t="shared" si="8"/>
        <v>0.99071823086349653</v>
      </c>
      <c r="I166">
        <f t="shared" si="9"/>
        <v>9.2817691365034306E-3</v>
      </c>
      <c r="J166">
        <f t="shared" si="10"/>
        <v>513.90645422689227</v>
      </c>
      <c r="K166">
        <f t="shared" si="11"/>
        <v>0.92817691365034483</v>
      </c>
    </row>
    <row r="167" spans="1:11">
      <c r="A167" s="7">
        <v>3601</v>
      </c>
      <c r="B167" s="5">
        <v>4</v>
      </c>
      <c r="C167" s="5">
        <v>372.75</v>
      </c>
      <c r="D167" s="9">
        <v>25966.916666666668</v>
      </c>
      <c r="E167">
        <f>VLOOKUP(A167, 分群!A:G, 7, 0)</f>
        <v>4</v>
      </c>
      <c r="F167">
        <f>VLOOKUP($E167, 分群樞紐分析!A:D, 3, 0)</f>
        <v>620.84090909090912</v>
      </c>
      <c r="G167">
        <f>VLOOKUP($E167, 分群樞紐分析!A:D, 4, 0)</f>
        <v>175554.92758985201</v>
      </c>
      <c r="H167">
        <f t="shared" si="8"/>
        <v>0.96434029999601079</v>
      </c>
      <c r="I167">
        <f t="shared" si="9"/>
        <v>3.5659700003989298E-2</v>
      </c>
      <c r="J167">
        <f t="shared" si="10"/>
        <v>381.59684739189885</v>
      </c>
      <c r="K167">
        <f t="shared" si="11"/>
        <v>3.5659700003989494</v>
      </c>
    </row>
    <row r="168" spans="1:11">
      <c r="A168" s="7">
        <v>3609</v>
      </c>
      <c r="B168" s="5">
        <v>1</v>
      </c>
      <c r="C168" s="5">
        <v>303</v>
      </c>
      <c r="D168" s="9">
        <v>0</v>
      </c>
      <c r="E168">
        <f>VLOOKUP(A168, 分群!A:G, 7, 0)</f>
        <v>5</v>
      </c>
      <c r="F168">
        <f>VLOOKUP($E168, 分群樞紐分析!A:D, 3, 0)</f>
        <v>703.06227106227107</v>
      </c>
      <c r="G168">
        <f>VLOOKUP($E168, 分群樞紐分析!A:D, 4, 0)</f>
        <v>195247.59537276451</v>
      </c>
      <c r="H168">
        <f t="shared" si="8"/>
        <v>1</v>
      </c>
      <c r="I168">
        <f t="shared" si="9"/>
        <v>0</v>
      </c>
      <c r="J168">
        <f t="shared" si="10"/>
        <v>303</v>
      </c>
      <c r="K168">
        <f t="shared" si="11"/>
        <v>0</v>
      </c>
    </row>
    <row r="169" spans="1:11">
      <c r="A169" s="7">
        <v>3628</v>
      </c>
      <c r="B169" s="5">
        <v>2</v>
      </c>
      <c r="C169" s="5">
        <v>872</v>
      </c>
      <c r="D169" s="9">
        <v>2738</v>
      </c>
      <c r="E169">
        <f>VLOOKUP(A169, 分群!A:G, 7, 0)</f>
        <v>4</v>
      </c>
      <c r="F169">
        <f>VLOOKUP($E169, 分群樞紐分析!A:D, 3, 0)</f>
        <v>620.84090909090912</v>
      </c>
      <c r="G169">
        <f>VLOOKUP($E169, 分群樞紐分析!A:D, 4, 0)</f>
        <v>175554.92758985201</v>
      </c>
      <c r="H169">
        <f t="shared" si="8"/>
        <v>0.99226221111723434</v>
      </c>
      <c r="I169">
        <f t="shared" si="9"/>
        <v>7.7377888827656963E-3</v>
      </c>
      <c r="J169">
        <f t="shared" si="10"/>
        <v>870.05658397855814</v>
      </c>
      <c r="K169">
        <f t="shared" si="11"/>
        <v>0.77377888827655383</v>
      </c>
    </row>
    <row r="170" spans="1:11">
      <c r="A170" s="7">
        <v>3717</v>
      </c>
      <c r="B170" s="5">
        <v>1</v>
      </c>
      <c r="C170" s="5">
        <v>532</v>
      </c>
      <c r="D170" s="9">
        <v>0</v>
      </c>
      <c r="E170">
        <f>VLOOKUP(A170, 分群!A:G, 7, 0)</f>
        <v>5</v>
      </c>
      <c r="F170">
        <f>VLOOKUP($E170, 分群樞紐分析!A:D, 3, 0)</f>
        <v>703.06227106227107</v>
      </c>
      <c r="G170">
        <f>VLOOKUP($E170, 分群樞紐分析!A:D, 4, 0)</f>
        <v>195247.59537276451</v>
      </c>
      <c r="H170">
        <f t="shared" si="8"/>
        <v>1</v>
      </c>
      <c r="I170">
        <f t="shared" si="9"/>
        <v>0</v>
      </c>
      <c r="J170">
        <f t="shared" si="10"/>
        <v>532</v>
      </c>
      <c r="K170">
        <f t="shared" si="11"/>
        <v>0</v>
      </c>
    </row>
    <row r="171" spans="1:11">
      <c r="A171" s="7">
        <v>3720</v>
      </c>
      <c r="B171" s="5">
        <v>1</v>
      </c>
      <c r="C171" s="5">
        <v>261</v>
      </c>
      <c r="D171" s="9">
        <v>0</v>
      </c>
      <c r="E171">
        <f>VLOOKUP(A171, 分群!A:G, 7, 0)</f>
        <v>5</v>
      </c>
      <c r="F171">
        <f>VLOOKUP($E171, 分群樞紐分析!A:D, 3, 0)</f>
        <v>703.06227106227107</v>
      </c>
      <c r="G171">
        <f>VLOOKUP($E171, 分群樞紐分析!A:D, 4, 0)</f>
        <v>195247.59537276451</v>
      </c>
      <c r="H171">
        <f t="shared" si="8"/>
        <v>1</v>
      </c>
      <c r="I171">
        <f t="shared" si="9"/>
        <v>0</v>
      </c>
      <c r="J171">
        <f t="shared" si="10"/>
        <v>261</v>
      </c>
      <c r="K171">
        <f t="shared" si="11"/>
        <v>0</v>
      </c>
    </row>
    <row r="172" spans="1:11">
      <c r="A172" s="7">
        <v>3723</v>
      </c>
      <c r="B172" s="5">
        <v>6</v>
      </c>
      <c r="C172" s="5">
        <v>377.83333333333331</v>
      </c>
      <c r="D172" s="9">
        <v>22094.966666666674</v>
      </c>
      <c r="E172">
        <f>VLOOKUP(A172, 分群!A:G, 7, 0)</f>
        <v>2</v>
      </c>
      <c r="F172">
        <f>VLOOKUP($E172, 分群樞紐分析!A:D, 3, 0)</f>
        <v>736.22891566265059</v>
      </c>
      <c r="G172">
        <f>VLOOKUP($E172, 分群樞紐分析!A:D, 4, 0)</f>
        <v>238662.83720246839</v>
      </c>
      <c r="H172">
        <f t="shared" si="8"/>
        <v>0.98480476426172836</v>
      </c>
      <c r="I172">
        <f t="shared" si="9"/>
        <v>1.5195235738271569E-2</v>
      </c>
      <c r="J172">
        <f t="shared" si="10"/>
        <v>383.2792386943824</v>
      </c>
      <c r="K172">
        <f t="shared" si="11"/>
        <v>1.5195235738271549</v>
      </c>
    </row>
    <row r="173" spans="1:11">
      <c r="A173" s="7">
        <v>3732</v>
      </c>
      <c r="B173" s="5">
        <v>1</v>
      </c>
      <c r="C173" s="5">
        <v>1466</v>
      </c>
      <c r="D173" s="9">
        <v>0</v>
      </c>
      <c r="E173">
        <f>VLOOKUP(A173, 分群!A:G, 7, 0)</f>
        <v>5</v>
      </c>
      <c r="F173">
        <f>VLOOKUP($E173, 分群樞紐分析!A:D, 3, 0)</f>
        <v>703.06227106227107</v>
      </c>
      <c r="G173">
        <f>VLOOKUP($E173, 分群樞紐分析!A:D, 4, 0)</f>
        <v>195247.59537276451</v>
      </c>
      <c r="H173">
        <f t="shared" si="8"/>
        <v>1</v>
      </c>
      <c r="I173">
        <f t="shared" si="9"/>
        <v>0</v>
      </c>
      <c r="J173">
        <f t="shared" si="10"/>
        <v>1466</v>
      </c>
      <c r="K173">
        <f t="shared" si="11"/>
        <v>0</v>
      </c>
    </row>
    <row r="174" spans="1:11">
      <c r="A174" s="7">
        <v>3764</v>
      </c>
      <c r="B174" s="5">
        <v>1</v>
      </c>
      <c r="C174" s="5">
        <v>349</v>
      </c>
      <c r="D174" s="9">
        <v>0</v>
      </c>
      <c r="E174">
        <f>VLOOKUP(A174, 分群!A:G, 7, 0)</f>
        <v>5</v>
      </c>
      <c r="F174">
        <f>VLOOKUP($E174, 分群樞紐分析!A:D, 3, 0)</f>
        <v>703.06227106227107</v>
      </c>
      <c r="G174">
        <f>VLOOKUP($E174, 分群樞紐分析!A:D, 4, 0)</f>
        <v>195247.59537276451</v>
      </c>
      <c r="H174">
        <f t="shared" si="8"/>
        <v>1</v>
      </c>
      <c r="I174">
        <f t="shared" si="9"/>
        <v>0</v>
      </c>
      <c r="J174">
        <f t="shared" si="10"/>
        <v>349</v>
      </c>
      <c r="K174">
        <f t="shared" si="11"/>
        <v>0</v>
      </c>
    </row>
    <row r="175" spans="1:11">
      <c r="A175" s="7">
        <v>3775</v>
      </c>
      <c r="B175" s="5">
        <v>1</v>
      </c>
      <c r="C175" s="5">
        <v>1498</v>
      </c>
      <c r="D175" s="9">
        <v>0</v>
      </c>
      <c r="E175">
        <f>VLOOKUP(A175, 分群!A:G, 7, 0)</f>
        <v>5</v>
      </c>
      <c r="F175">
        <f>VLOOKUP($E175, 分群樞紐分析!A:D, 3, 0)</f>
        <v>703.06227106227107</v>
      </c>
      <c r="G175">
        <f>VLOOKUP($E175, 分群樞紐分析!A:D, 4, 0)</f>
        <v>195247.59537276451</v>
      </c>
      <c r="H175">
        <f t="shared" si="8"/>
        <v>1</v>
      </c>
      <c r="I175">
        <f t="shared" si="9"/>
        <v>0</v>
      </c>
      <c r="J175">
        <f t="shared" si="10"/>
        <v>1498</v>
      </c>
      <c r="K175">
        <f t="shared" si="11"/>
        <v>0</v>
      </c>
    </row>
    <row r="176" spans="1:11">
      <c r="A176" s="7">
        <v>3779</v>
      </c>
      <c r="B176" s="5">
        <v>1</v>
      </c>
      <c r="C176" s="5">
        <v>1020</v>
      </c>
      <c r="D176" s="9">
        <v>0</v>
      </c>
      <c r="E176">
        <f>VLOOKUP(A176, 分群!A:G, 7, 0)</f>
        <v>5</v>
      </c>
      <c r="F176">
        <f>VLOOKUP($E176, 分群樞紐分析!A:D, 3, 0)</f>
        <v>703.06227106227107</v>
      </c>
      <c r="G176">
        <f>VLOOKUP($E176, 分群樞紐分析!A:D, 4, 0)</f>
        <v>195247.59537276451</v>
      </c>
      <c r="H176">
        <f t="shared" si="8"/>
        <v>1</v>
      </c>
      <c r="I176">
        <f t="shared" si="9"/>
        <v>0</v>
      </c>
      <c r="J176">
        <f t="shared" si="10"/>
        <v>1020</v>
      </c>
      <c r="K176">
        <f t="shared" si="11"/>
        <v>0</v>
      </c>
    </row>
    <row r="177" spans="1:11">
      <c r="A177" s="7">
        <v>3819</v>
      </c>
      <c r="B177" s="5">
        <v>1</v>
      </c>
      <c r="C177" s="5">
        <v>468</v>
      </c>
      <c r="D177" s="9">
        <v>0</v>
      </c>
      <c r="E177">
        <f>VLOOKUP(A177, 分群!A:G, 7, 0)</f>
        <v>1</v>
      </c>
      <c r="F177">
        <f>VLOOKUP($E177, 分群樞紐分析!A:D, 3, 0)</f>
        <v>631.05555555555554</v>
      </c>
      <c r="G177">
        <f>VLOOKUP($E177, 分群樞紐分析!A:D, 4, 0)</f>
        <v>164771.59682539679</v>
      </c>
      <c r="H177">
        <f t="shared" si="8"/>
        <v>1</v>
      </c>
      <c r="I177">
        <f t="shared" si="9"/>
        <v>0</v>
      </c>
      <c r="J177">
        <f t="shared" si="10"/>
        <v>468</v>
      </c>
      <c r="K177">
        <f t="shared" si="11"/>
        <v>0</v>
      </c>
    </row>
    <row r="178" spans="1:11">
      <c r="A178" s="7">
        <v>3872</v>
      </c>
      <c r="B178" s="5">
        <v>1</v>
      </c>
      <c r="C178" s="5">
        <v>740</v>
      </c>
      <c r="D178" s="9">
        <v>0</v>
      </c>
      <c r="E178">
        <f>VLOOKUP(A178, 分群!A:G, 7, 0)</f>
        <v>5</v>
      </c>
      <c r="F178">
        <f>VLOOKUP($E178, 分群樞紐分析!A:D, 3, 0)</f>
        <v>703.06227106227107</v>
      </c>
      <c r="G178">
        <f>VLOOKUP($E178, 分群樞紐分析!A:D, 4, 0)</f>
        <v>195247.59537276451</v>
      </c>
      <c r="H178">
        <f t="shared" si="8"/>
        <v>1</v>
      </c>
      <c r="I178">
        <f t="shared" si="9"/>
        <v>0</v>
      </c>
      <c r="J178">
        <f t="shared" si="10"/>
        <v>740</v>
      </c>
      <c r="K178">
        <f t="shared" si="11"/>
        <v>0</v>
      </c>
    </row>
    <row r="179" spans="1:11">
      <c r="A179" s="7">
        <v>3873</v>
      </c>
      <c r="B179" s="5">
        <v>1</v>
      </c>
      <c r="C179" s="5">
        <v>722</v>
      </c>
      <c r="D179" s="9">
        <v>0</v>
      </c>
      <c r="E179">
        <f>VLOOKUP(A179, 分群!A:G, 7, 0)</f>
        <v>6</v>
      </c>
      <c r="F179">
        <f>VLOOKUP($E179, 分群樞紐分析!A:D, 3, 0)</f>
        <v>824.1358024691358</v>
      </c>
      <c r="G179">
        <f>VLOOKUP($E179, 分群樞紐分析!A:D, 4, 0)</f>
        <v>622923.4438271604</v>
      </c>
      <c r="H179">
        <f t="shared" si="8"/>
        <v>1</v>
      </c>
      <c r="I179">
        <f t="shared" si="9"/>
        <v>0</v>
      </c>
      <c r="J179">
        <f t="shared" si="10"/>
        <v>722</v>
      </c>
      <c r="K179">
        <f t="shared" si="11"/>
        <v>0</v>
      </c>
    </row>
    <row r="180" spans="1:11">
      <c r="A180" s="7">
        <v>3902</v>
      </c>
      <c r="B180" s="5">
        <v>1</v>
      </c>
      <c r="C180" s="5">
        <v>301</v>
      </c>
      <c r="D180" s="9">
        <v>0</v>
      </c>
      <c r="E180">
        <f>VLOOKUP(A180, 分群!A:G, 7, 0)</f>
        <v>6</v>
      </c>
      <c r="F180">
        <f>VLOOKUP($E180, 分群樞紐分析!A:D, 3, 0)</f>
        <v>824.1358024691358</v>
      </c>
      <c r="G180">
        <f>VLOOKUP($E180, 分群樞紐分析!A:D, 4, 0)</f>
        <v>622923.4438271604</v>
      </c>
      <c r="H180">
        <f t="shared" si="8"/>
        <v>1</v>
      </c>
      <c r="I180">
        <f t="shared" si="9"/>
        <v>0</v>
      </c>
      <c r="J180">
        <f t="shared" si="10"/>
        <v>301</v>
      </c>
      <c r="K180">
        <f t="shared" si="11"/>
        <v>0</v>
      </c>
    </row>
    <row r="181" spans="1:11">
      <c r="A181" s="7">
        <v>3917</v>
      </c>
      <c r="B181" s="5">
        <v>25</v>
      </c>
      <c r="C181" s="5">
        <v>784.24</v>
      </c>
      <c r="D181" s="9">
        <v>211136.10666666669</v>
      </c>
      <c r="E181">
        <f>VLOOKUP(A181, 分群!A:G, 7, 0)</f>
        <v>5</v>
      </c>
      <c r="F181">
        <f>VLOOKUP($E181, 分群樞紐分析!A:D, 3, 0)</f>
        <v>703.06227106227107</v>
      </c>
      <c r="G181">
        <f>VLOOKUP($E181, 分群樞紐分析!A:D, 4, 0)</f>
        <v>195247.59537276451</v>
      </c>
      <c r="H181">
        <f t="shared" si="8"/>
        <v>0.95853837577554724</v>
      </c>
      <c r="I181">
        <f t="shared" si="9"/>
        <v>4.146162422445282E-2</v>
      </c>
      <c r="J181">
        <f t="shared" si="10"/>
        <v>780.87423950738935</v>
      </c>
      <c r="K181">
        <f t="shared" si="11"/>
        <v>4.1461624224453493</v>
      </c>
    </row>
    <row r="182" spans="1:11">
      <c r="A182" s="7">
        <v>3928</v>
      </c>
      <c r="B182" s="5">
        <v>1</v>
      </c>
      <c r="C182" s="5">
        <v>525</v>
      </c>
      <c r="D182" s="9">
        <v>0</v>
      </c>
      <c r="E182">
        <f>VLOOKUP(A182, 分群!A:G, 7, 0)</f>
        <v>5</v>
      </c>
      <c r="F182">
        <f>VLOOKUP($E182, 分群樞紐分析!A:D, 3, 0)</f>
        <v>703.06227106227107</v>
      </c>
      <c r="G182">
        <f>VLOOKUP($E182, 分群樞紐分析!A:D, 4, 0)</f>
        <v>195247.59537276451</v>
      </c>
      <c r="H182">
        <f t="shared" si="8"/>
        <v>1</v>
      </c>
      <c r="I182">
        <f t="shared" si="9"/>
        <v>0</v>
      </c>
      <c r="J182">
        <f t="shared" si="10"/>
        <v>525</v>
      </c>
      <c r="K182">
        <f t="shared" si="11"/>
        <v>0</v>
      </c>
    </row>
    <row r="183" spans="1:11">
      <c r="A183" s="7">
        <v>3954</v>
      </c>
      <c r="B183" s="5">
        <v>4</v>
      </c>
      <c r="C183" s="5">
        <v>1010.5</v>
      </c>
      <c r="D183" s="9">
        <v>201859</v>
      </c>
      <c r="E183">
        <f>VLOOKUP(A183, 分群!A:G, 7, 0)</f>
        <v>1</v>
      </c>
      <c r="F183">
        <f>VLOOKUP($E183, 分群樞紐分析!A:D, 3, 0)</f>
        <v>631.05555555555554</v>
      </c>
      <c r="G183">
        <f>VLOOKUP($E183, 分群樞紐分析!A:D, 4, 0)</f>
        <v>164771.59682539679</v>
      </c>
      <c r="H183">
        <f t="shared" si="8"/>
        <v>0.76553797374688848</v>
      </c>
      <c r="I183">
        <f t="shared" si="9"/>
        <v>0.23446202625311152</v>
      </c>
      <c r="J183">
        <f t="shared" si="10"/>
        <v>921.53468670506936</v>
      </c>
      <c r="K183">
        <f t="shared" si="11"/>
        <v>23.446202625311148</v>
      </c>
    </row>
    <row r="184" spans="1:11">
      <c r="A184" s="7">
        <v>3978</v>
      </c>
      <c r="B184" s="5">
        <v>2</v>
      </c>
      <c r="C184" s="5">
        <v>795.5</v>
      </c>
      <c r="D184" s="9">
        <v>111864.5</v>
      </c>
      <c r="E184">
        <f>VLOOKUP(A184, 分群!A:G, 7, 0)</f>
        <v>5</v>
      </c>
      <c r="F184">
        <f>VLOOKUP($E184, 分群樞紐分析!A:D, 3, 0)</f>
        <v>703.06227106227107</v>
      </c>
      <c r="G184">
        <f>VLOOKUP($E184, 分群樞紐分析!A:D, 4, 0)</f>
        <v>195247.59537276451</v>
      </c>
      <c r="H184">
        <f t="shared" si="8"/>
        <v>0.77732190288996517</v>
      </c>
      <c r="I184">
        <f t="shared" si="9"/>
        <v>0.22267809711003489</v>
      </c>
      <c r="J184">
        <f t="shared" si="10"/>
        <v>774.91614241897332</v>
      </c>
      <c r="K184">
        <f t="shared" si="11"/>
        <v>22.26780971100348</v>
      </c>
    </row>
    <row r="185" spans="1:11">
      <c r="A185" s="7">
        <v>4003</v>
      </c>
      <c r="B185" s="5">
        <v>3</v>
      </c>
      <c r="C185" s="5">
        <v>351.66666666666669</v>
      </c>
      <c r="D185" s="9">
        <v>2986.333333333343</v>
      </c>
      <c r="E185">
        <f>VLOOKUP(A185, 分群!A:G, 7, 0)</f>
        <v>5</v>
      </c>
      <c r="F185">
        <f>VLOOKUP($E185, 分群樞紐分析!A:D, 3, 0)</f>
        <v>703.06227106227107</v>
      </c>
      <c r="G185">
        <f>VLOOKUP($E185, 分群樞紐分析!A:D, 4, 0)</f>
        <v>195247.59537276451</v>
      </c>
      <c r="H185">
        <f t="shared" si="8"/>
        <v>0.99492749171959605</v>
      </c>
      <c r="I185">
        <f t="shared" si="9"/>
        <v>5.0725082804040176E-3</v>
      </c>
      <c r="J185">
        <f t="shared" si="10"/>
        <v>353.44912377966097</v>
      </c>
      <c r="K185">
        <f t="shared" si="11"/>
        <v>0.50725082804040234</v>
      </c>
    </row>
    <row r="186" spans="1:11">
      <c r="A186" s="7">
        <v>4038</v>
      </c>
      <c r="B186" s="5">
        <v>2</v>
      </c>
      <c r="C186" s="5">
        <v>377.5</v>
      </c>
      <c r="D186" s="9">
        <v>74884.5</v>
      </c>
      <c r="E186">
        <f>VLOOKUP(A186, 分群!A:G, 7, 0)</f>
        <v>5</v>
      </c>
      <c r="F186">
        <f>VLOOKUP($E186, 分群樞紐分析!A:D, 3, 0)</f>
        <v>703.06227106227107</v>
      </c>
      <c r="G186">
        <f>VLOOKUP($E186, 分群樞紐分析!A:D, 4, 0)</f>
        <v>195247.59537276451</v>
      </c>
      <c r="H186">
        <f t="shared" si="8"/>
        <v>0.83908945429046011</v>
      </c>
      <c r="I186">
        <f t="shared" si="9"/>
        <v>0.16091054570953991</v>
      </c>
      <c r="J186">
        <f t="shared" si="10"/>
        <v>429.88640269906716</v>
      </c>
      <c r="K186">
        <f t="shared" si="11"/>
        <v>16.091054570953983</v>
      </c>
    </row>
    <row r="187" spans="1:11">
      <c r="A187" s="7">
        <v>4054</v>
      </c>
      <c r="B187" s="5">
        <v>1</v>
      </c>
      <c r="C187" s="5">
        <v>873</v>
      </c>
      <c r="D187" s="9">
        <v>0</v>
      </c>
      <c r="E187">
        <f>VLOOKUP(A187, 分群!A:G, 7, 0)</f>
        <v>5</v>
      </c>
      <c r="F187">
        <f>VLOOKUP($E187, 分群樞紐分析!A:D, 3, 0)</f>
        <v>703.06227106227107</v>
      </c>
      <c r="G187">
        <f>VLOOKUP($E187, 分群樞紐分析!A:D, 4, 0)</f>
        <v>195247.59537276451</v>
      </c>
      <c r="H187">
        <f t="shared" si="8"/>
        <v>1</v>
      </c>
      <c r="I187">
        <f t="shared" si="9"/>
        <v>0</v>
      </c>
      <c r="J187">
        <f t="shared" si="10"/>
        <v>873</v>
      </c>
      <c r="K187">
        <f t="shared" si="11"/>
        <v>0</v>
      </c>
    </row>
    <row r="188" spans="1:11">
      <c r="A188" s="7">
        <v>4074</v>
      </c>
      <c r="B188" s="5">
        <v>1</v>
      </c>
      <c r="C188" s="5">
        <v>452</v>
      </c>
      <c r="D188" s="9">
        <v>0</v>
      </c>
      <c r="E188">
        <f>VLOOKUP(A188, 分群!A:G, 7, 0)</f>
        <v>3</v>
      </c>
      <c r="F188">
        <f>VLOOKUP($E188, 分群樞紐分析!A:D, 3, 0)</f>
        <v>726.95555555555552</v>
      </c>
      <c r="G188">
        <f>VLOOKUP($E188, 分群樞紐分析!A:D, 4, 0)</f>
        <v>156094.2252525253</v>
      </c>
      <c r="H188">
        <f t="shared" si="8"/>
        <v>1</v>
      </c>
      <c r="I188">
        <f t="shared" si="9"/>
        <v>0</v>
      </c>
      <c r="J188">
        <f t="shared" si="10"/>
        <v>452</v>
      </c>
      <c r="K188">
        <f t="shared" si="11"/>
        <v>0</v>
      </c>
    </row>
    <row r="189" spans="1:11">
      <c r="A189" s="7">
        <v>4081</v>
      </c>
      <c r="B189" s="5">
        <v>3</v>
      </c>
      <c r="C189" s="5">
        <v>705.66666666666663</v>
      </c>
      <c r="D189" s="9">
        <v>14008.333333333372</v>
      </c>
      <c r="E189">
        <f>VLOOKUP(A189, 分群!A:G, 7, 0)</f>
        <v>5</v>
      </c>
      <c r="F189">
        <f>VLOOKUP($E189, 分群樞紐分析!A:D, 3, 0)</f>
        <v>703.06227106227107</v>
      </c>
      <c r="G189">
        <f>VLOOKUP($E189, 分群樞紐分析!A:D, 4, 0)</f>
        <v>195247.59537276451</v>
      </c>
      <c r="H189">
        <f t="shared" si="8"/>
        <v>0.9766430893098762</v>
      </c>
      <c r="I189">
        <f t="shared" si="9"/>
        <v>2.3356910690123717E-2</v>
      </c>
      <c r="J189">
        <f t="shared" si="10"/>
        <v>705.60583603113298</v>
      </c>
      <c r="K189">
        <f t="shared" si="11"/>
        <v>2.3356910690135289</v>
      </c>
    </row>
    <row r="190" spans="1:11">
      <c r="A190" s="7">
        <v>4105</v>
      </c>
      <c r="B190" s="5">
        <v>2</v>
      </c>
      <c r="C190" s="5">
        <v>858.5</v>
      </c>
      <c r="D190" s="9">
        <v>71064.5</v>
      </c>
      <c r="E190">
        <f>VLOOKUP(A190, 分群!A:G, 7, 0)</f>
        <v>1</v>
      </c>
      <c r="F190">
        <f>VLOOKUP($E190, 分群樞紐分析!A:D, 3, 0)</f>
        <v>631.05555555555554</v>
      </c>
      <c r="G190">
        <f>VLOOKUP($E190, 分群樞紐分析!A:D, 4, 0)</f>
        <v>164771.59682539679</v>
      </c>
      <c r="H190">
        <f t="shared" si="8"/>
        <v>0.8226082496010515</v>
      </c>
      <c r="I190">
        <f t="shared" si="9"/>
        <v>0.1773917503989485</v>
      </c>
      <c r="J190">
        <f t="shared" si="10"/>
        <v>818.15323188148363</v>
      </c>
      <c r="K190">
        <f t="shared" si="11"/>
        <v>17.739175039894835</v>
      </c>
    </row>
    <row r="191" spans="1:11">
      <c r="A191" s="7">
        <v>4172</v>
      </c>
      <c r="B191" s="5">
        <v>1</v>
      </c>
      <c r="C191" s="5">
        <v>736</v>
      </c>
      <c r="D191" s="9">
        <v>0</v>
      </c>
      <c r="E191">
        <f>VLOOKUP(A191, 分群!A:G, 7, 0)</f>
        <v>4</v>
      </c>
      <c r="F191">
        <f>VLOOKUP($E191, 分群樞紐分析!A:D, 3, 0)</f>
        <v>620.84090909090912</v>
      </c>
      <c r="G191">
        <f>VLOOKUP($E191, 分群樞紐分析!A:D, 4, 0)</f>
        <v>175554.92758985201</v>
      </c>
      <c r="H191">
        <f t="shared" si="8"/>
        <v>1</v>
      </c>
      <c r="I191">
        <f t="shared" si="9"/>
        <v>0</v>
      </c>
      <c r="J191">
        <f t="shared" si="10"/>
        <v>736</v>
      </c>
      <c r="K191">
        <f t="shared" si="11"/>
        <v>0</v>
      </c>
    </row>
    <row r="192" spans="1:11">
      <c r="A192" s="7">
        <v>4174</v>
      </c>
      <c r="B192" s="5">
        <v>1</v>
      </c>
      <c r="C192" s="5">
        <v>129</v>
      </c>
      <c r="D192" s="9">
        <v>0</v>
      </c>
      <c r="E192">
        <f>VLOOKUP(A192, 分群!A:G, 7, 0)</f>
        <v>6</v>
      </c>
      <c r="F192">
        <f>VLOOKUP($E192, 分群樞紐分析!A:D, 3, 0)</f>
        <v>824.1358024691358</v>
      </c>
      <c r="G192">
        <f>VLOOKUP($E192, 分群樞紐分析!A:D, 4, 0)</f>
        <v>622923.4438271604</v>
      </c>
      <c r="H192">
        <f t="shared" si="8"/>
        <v>1</v>
      </c>
      <c r="I192">
        <f t="shared" si="9"/>
        <v>0</v>
      </c>
      <c r="J192">
        <f t="shared" si="10"/>
        <v>129</v>
      </c>
      <c r="K192">
        <f t="shared" si="11"/>
        <v>0</v>
      </c>
    </row>
    <row r="193" spans="1:11">
      <c r="A193" s="7">
        <v>4177</v>
      </c>
      <c r="B193" s="5">
        <v>1</v>
      </c>
      <c r="C193" s="5">
        <v>240</v>
      </c>
      <c r="D193" s="9">
        <v>0</v>
      </c>
      <c r="E193">
        <f>VLOOKUP(A193, 分群!A:G, 7, 0)</f>
        <v>6</v>
      </c>
      <c r="F193">
        <f>VLOOKUP($E193, 分群樞紐分析!A:D, 3, 0)</f>
        <v>824.1358024691358</v>
      </c>
      <c r="G193">
        <f>VLOOKUP($E193, 分群樞紐分析!A:D, 4, 0)</f>
        <v>622923.4438271604</v>
      </c>
      <c r="H193">
        <f t="shared" si="8"/>
        <v>1</v>
      </c>
      <c r="I193">
        <f t="shared" si="9"/>
        <v>0</v>
      </c>
      <c r="J193">
        <f t="shared" si="10"/>
        <v>240</v>
      </c>
      <c r="K193">
        <f t="shared" si="11"/>
        <v>0</v>
      </c>
    </row>
    <row r="194" spans="1:11">
      <c r="A194" s="7">
        <v>4180</v>
      </c>
      <c r="B194" s="5">
        <v>2</v>
      </c>
      <c r="C194" s="5">
        <v>468.5</v>
      </c>
      <c r="D194" s="9">
        <v>34584.5</v>
      </c>
      <c r="E194">
        <f>VLOOKUP(A194, 分群!A:G, 7, 0)</f>
        <v>6</v>
      </c>
      <c r="F194">
        <f>VLOOKUP($E194, 分群樞紐分析!A:D, 3, 0)</f>
        <v>824.1358024691358</v>
      </c>
      <c r="G194">
        <f>VLOOKUP($E194, 分群樞紐分析!A:D, 4, 0)</f>
        <v>622923.4438271604</v>
      </c>
      <c r="H194">
        <f t="shared" si="8"/>
        <v>0.97298996234124124</v>
      </c>
      <c r="I194">
        <f t="shared" si="9"/>
        <v>2.7010037658758805E-2</v>
      </c>
      <c r="J194">
        <f t="shared" si="10"/>
        <v>478.10573641749426</v>
      </c>
      <c r="K194">
        <f t="shared" si="11"/>
        <v>2.7010037658758779</v>
      </c>
    </row>
    <row r="195" spans="1:11">
      <c r="A195" s="7">
        <v>4193</v>
      </c>
      <c r="B195" s="5">
        <v>2</v>
      </c>
      <c r="C195" s="5">
        <v>586.5</v>
      </c>
      <c r="D195" s="9">
        <v>1300.5</v>
      </c>
      <c r="E195">
        <f>VLOOKUP(A195, 分群!A:G, 7, 0)</f>
        <v>3</v>
      </c>
      <c r="F195">
        <f>VLOOKUP($E195, 分群樞紐分析!A:D, 3, 0)</f>
        <v>726.95555555555552</v>
      </c>
      <c r="G195">
        <f>VLOOKUP($E195, 分群樞紐分析!A:D, 4, 0)</f>
        <v>156094.2252525253</v>
      </c>
      <c r="H195">
        <f t="shared" ref="H195:H201" si="12">G195/(G195+(D195/B195))</f>
        <v>0.99585152842578717</v>
      </c>
      <c r="I195">
        <f t="shared" ref="I195:I201" si="13">(D195/B195)/(G195+(D195/B195))</f>
        <v>4.1484715742127814E-3</v>
      </c>
      <c r="J195">
        <f t="shared" ref="J195:J201" si="14">H195*C195+I195*F195</f>
        <v>587.08267587966247</v>
      </c>
      <c r="K195">
        <f t="shared" ref="K195:K201" si="15">(C195-J195)/(C195-F195)*100</f>
        <v>0.41484715742126982</v>
      </c>
    </row>
    <row r="196" spans="1:11">
      <c r="A196" s="7">
        <v>4200</v>
      </c>
      <c r="B196" s="5">
        <v>1</v>
      </c>
      <c r="C196" s="5">
        <v>156</v>
      </c>
      <c r="D196" s="9">
        <v>0</v>
      </c>
      <c r="E196">
        <f>VLOOKUP(A196, 分群!A:G, 7, 0)</f>
        <v>6</v>
      </c>
      <c r="F196">
        <f>VLOOKUP($E196, 分群樞紐分析!A:D, 3, 0)</f>
        <v>824.1358024691358</v>
      </c>
      <c r="G196">
        <f>VLOOKUP($E196, 分群樞紐分析!A:D, 4, 0)</f>
        <v>622923.4438271604</v>
      </c>
      <c r="H196">
        <f t="shared" si="12"/>
        <v>1</v>
      </c>
      <c r="I196">
        <f t="shared" si="13"/>
        <v>0</v>
      </c>
      <c r="J196">
        <f t="shared" si="14"/>
        <v>156</v>
      </c>
      <c r="K196">
        <f t="shared" si="15"/>
        <v>0</v>
      </c>
    </row>
    <row r="197" spans="1:11">
      <c r="A197" s="7">
        <v>4211</v>
      </c>
      <c r="B197" s="5">
        <v>4</v>
      </c>
      <c r="C197" s="5">
        <v>1706.25</v>
      </c>
      <c r="D197" s="9">
        <v>194822.25</v>
      </c>
      <c r="E197">
        <f>VLOOKUP(A197, 分群!A:G, 7, 0)</f>
        <v>6</v>
      </c>
      <c r="F197">
        <f>VLOOKUP($E197, 分群樞紐分析!A:D, 3, 0)</f>
        <v>824.1358024691358</v>
      </c>
      <c r="G197">
        <f>VLOOKUP($E197, 分群樞紐分析!A:D, 4, 0)</f>
        <v>622923.4438271604</v>
      </c>
      <c r="H197">
        <f t="shared" si="12"/>
        <v>0.92748144877430327</v>
      </c>
      <c r="I197">
        <f t="shared" si="13"/>
        <v>7.2518551225696767E-2</v>
      </c>
      <c r="J197">
        <f t="shared" si="14"/>
        <v>1642.2803563794437</v>
      </c>
      <c r="K197">
        <f t="shared" si="15"/>
        <v>7.2518551225696708</v>
      </c>
    </row>
    <row r="198" spans="1:11">
      <c r="A198" s="7">
        <v>4228</v>
      </c>
      <c r="B198" s="5">
        <v>1</v>
      </c>
      <c r="C198" s="5">
        <v>454</v>
      </c>
      <c r="D198" s="9">
        <v>0</v>
      </c>
      <c r="E198">
        <f>VLOOKUP(A198, 分群!A:G, 7, 0)</f>
        <v>1</v>
      </c>
      <c r="F198">
        <f>VLOOKUP($E198, 分群樞紐分析!A:D, 3, 0)</f>
        <v>631.05555555555554</v>
      </c>
      <c r="G198">
        <f>VLOOKUP($E198, 分群樞紐分析!A:D, 4, 0)</f>
        <v>164771.59682539679</v>
      </c>
      <c r="H198">
        <f t="shared" si="12"/>
        <v>1</v>
      </c>
      <c r="I198">
        <f t="shared" si="13"/>
        <v>0</v>
      </c>
      <c r="J198">
        <f t="shared" si="14"/>
        <v>454</v>
      </c>
      <c r="K198">
        <f t="shared" si="15"/>
        <v>0</v>
      </c>
    </row>
    <row r="199" spans="1:11">
      <c r="A199" s="7">
        <v>4283</v>
      </c>
      <c r="B199" s="5">
        <v>1</v>
      </c>
      <c r="C199" s="5">
        <v>149</v>
      </c>
      <c r="D199" s="9">
        <v>0</v>
      </c>
      <c r="E199">
        <f>VLOOKUP(A199, 分群!A:G, 7, 0)</f>
        <v>4</v>
      </c>
      <c r="F199">
        <f>VLOOKUP($E199, 分群樞紐分析!A:D, 3, 0)</f>
        <v>620.84090909090912</v>
      </c>
      <c r="G199">
        <f>VLOOKUP($E199, 分群樞紐分析!A:D, 4, 0)</f>
        <v>175554.92758985201</v>
      </c>
      <c r="H199">
        <f t="shared" si="12"/>
        <v>1</v>
      </c>
      <c r="I199">
        <f t="shared" si="13"/>
        <v>0</v>
      </c>
      <c r="J199">
        <f t="shared" si="14"/>
        <v>149</v>
      </c>
      <c r="K199">
        <f t="shared" si="15"/>
        <v>0</v>
      </c>
    </row>
    <row r="200" spans="1:11">
      <c r="A200" s="7">
        <v>4284</v>
      </c>
      <c r="B200" s="5">
        <v>1</v>
      </c>
      <c r="C200" s="5">
        <v>211</v>
      </c>
      <c r="D200" s="9">
        <v>0</v>
      </c>
      <c r="E200">
        <f>VLOOKUP(A200, 分群!A:G, 7, 0)</f>
        <v>5</v>
      </c>
      <c r="F200">
        <f>VLOOKUP($E200, 分群樞紐分析!A:D, 3, 0)</f>
        <v>703.06227106227107</v>
      </c>
      <c r="G200">
        <f>VLOOKUP($E200, 分群樞紐分析!A:D, 4, 0)</f>
        <v>195247.59537276451</v>
      </c>
      <c r="H200">
        <f t="shared" si="12"/>
        <v>1</v>
      </c>
      <c r="I200">
        <f t="shared" si="13"/>
        <v>0</v>
      </c>
      <c r="J200">
        <f t="shared" si="14"/>
        <v>211</v>
      </c>
      <c r="K200">
        <f t="shared" si="15"/>
        <v>0</v>
      </c>
    </row>
    <row r="201" spans="1:11">
      <c r="A201" s="7">
        <v>4303</v>
      </c>
      <c r="B201" s="5">
        <v>4</v>
      </c>
      <c r="C201" s="5">
        <v>827.5</v>
      </c>
      <c r="D201" s="9">
        <v>80766.333333333328</v>
      </c>
      <c r="E201">
        <f>VLOOKUP(A201, 分群!A:G, 7, 0)</f>
        <v>6</v>
      </c>
      <c r="F201">
        <f>VLOOKUP($E201, 分群樞紐分析!A:D, 3, 0)</f>
        <v>824.1358024691358</v>
      </c>
      <c r="G201">
        <f>VLOOKUP($E201, 分群樞紐分析!A:D, 4, 0)</f>
        <v>622923.4438271604</v>
      </c>
      <c r="H201">
        <f t="shared" si="12"/>
        <v>0.96860346519582352</v>
      </c>
      <c r="I201">
        <f t="shared" si="13"/>
        <v>3.1396534804176458E-2</v>
      </c>
      <c r="J201">
        <f t="shared" si="14"/>
        <v>827.39437585513417</v>
      </c>
      <c r="K201">
        <f t="shared" si="15"/>
        <v>3.1396534804154443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會員資料檔</vt:lpstr>
      <vt:lpstr>交易紀錄檔</vt:lpstr>
      <vt:lpstr>分群</vt:lpstr>
      <vt:lpstr>分群匯總</vt:lpstr>
      <vt:lpstr>個體樞紐分析</vt:lpstr>
      <vt:lpstr>分群樞紐分析</vt:lpstr>
      <vt:lpstr>CRI彙整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2022-04-23T10:19:09Z</dcterms:created>
  <dcterms:modified xsi:type="dcterms:W3CDTF">2022-04-29T10:49:32Z</dcterms:modified>
</cp:coreProperties>
</file>