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2180" windowWidth="38360" windowHeight="248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2" i="1"/>
  <c r="C12"/>
  <c r="D12"/>
  <c r="E12"/>
  <c r="F12"/>
  <c r="G12"/>
  <c r="H12"/>
  <c r="I12"/>
  <c r="J12"/>
  <c r="B13"/>
  <c r="C13"/>
  <c r="D13"/>
  <c r="E13"/>
  <c r="F13"/>
  <c r="G13"/>
  <c r="H13"/>
  <c r="I13"/>
  <c r="J13"/>
  <c r="B11"/>
  <c r="C11"/>
  <c r="D11"/>
  <c r="E11"/>
  <c r="F11"/>
  <c r="G11"/>
  <c r="H11"/>
  <c r="I11"/>
  <c r="J11"/>
  <c r="B4"/>
  <c r="C4"/>
  <c r="D4"/>
  <c r="E4"/>
  <c r="F4"/>
  <c r="G4"/>
  <c r="H4"/>
  <c r="I4"/>
  <c r="J4"/>
  <c r="B23"/>
  <c r="C23"/>
  <c r="D23"/>
  <c r="E23"/>
  <c r="F23"/>
  <c r="G23"/>
  <c r="H23"/>
  <c r="I23"/>
  <c r="J23"/>
  <c r="B24"/>
  <c r="C24"/>
  <c r="D24"/>
  <c r="E24"/>
  <c r="F24"/>
  <c r="G24"/>
  <c r="H24"/>
  <c r="I24"/>
  <c r="J24"/>
  <c r="B22"/>
  <c r="C22"/>
  <c r="D22"/>
  <c r="E22"/>
  <c r="F22"/>
  <c r="G22"/>
  <c r="H22"/>
  <c r="I22"/>
  <c r="J22"/>
</calcChain>
</file>

<file path=xl/sharedStrings.xml><?xml version="1.0" encoding="utf-8"?>
<sst xmlns="http://schemas.openxmlformats.org/spreadsheetml/2006/main" count="26" uniqueCount="18">
  <si>
    <t>Philo</t>
    <phoneticPr fontId="1" type="noConversion"/>
  </si>
  <si>
    <t>Elevator</t>
    <phoneticPr fontId="1" type="noConversion"/>
  </si>
  <si>
    <t>Sor</t>
    <phoneticPr fontId="1" type="noConversion"/>
  </si>
  <si>
    <t>tsp</t>
    <phoneticPr fontId="1" type="noConversion"/>
  </si>
  <si>
    <t>hedc</t>
    <phoneticPr fontId="1" type="noConversion"/>
  </si>
  <si>
    <t>moldyn</t>
    <phoneticPr fontId="1" type="noConversion"/>
  </si>
  <si>
    <t>raytracer</t>
    <phoneticPr fontId="1" type="noConversion"/>
  </si>
  <si>
    <t>montecarlo</t>
    <phoneticPr fontId="1" type="noConversion"/>
  </si>
  <si>
    <t>average</t>
    <phoneticPr fontId="1" type="noConversion"/>
  </si>
  <si>
    <t xml:space="preserve"> (1) points-to analysis only                        </t>
  </si>
  <si>
    <t xml:space="preserve"> (2) points-to + schedule analysis                  </t>
  </si>
  <si>
    <t xml:space="preserve"> improvement of (2) over (1)                        </t>
  </si>
  <si>
    <t xml:space="preserve"> (2) points-to + escape analysis                    </t>
  </si>
  <si>
    <t xml:space="preserve"> (3) points-to + schedule analysis                  </t>
  </si>
  <si>
    <t xml:space="preserve"> (4) points-to + escape + schedule analysis         </t>
  </si>
  <si>
    <t xml:space="preserve"> improvement of (4) over (1)                        </t>
  </si>
  <si>
    <t xml:space="preserve"> improvement of (4) over (2)                        </t>
  </si>
  <si>
    <t xml:space="preserve"> improvement of (4) over (3)                        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</si>
</sst>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4"/>
  <sheetViews>
    <sheetView tabSelected="1" view="pageLayout" workbookViewId="0">
      <selection activeCell="F33" sqref="F33"/>
    </sheetView>
  </sheetViews>
  <sheetFormatPr baseColWidth="10" defaultRowHeight="13"/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101</v>
      </c>
      <c r="C2">
        <v>90</v>
      </c>
      <c r="D2">
        <v>254</v>
      </c>
      <c r="E2">
        <v>30</v>
      </c>
      <c r="F2">
        <v>286</v>
      </c>
      <c r="G2">
        <v>351</v>
      </c>
      <c r="H2">
        <v>159</v>
      </c>
      <c r="I2">
        <v>444</v>
      </c>
    </row>
    <row r="3" spans="1:10">
      <c r="A3" t="s">
        <v>10</v>
      </c>
      <c r="B3">
        <v>42</v>
      </c>
      <c r="C3">
        <v>27</v>
      </c>
      <c r="D3">
        <v>0</v>
      </c>
      <c r="E3">
        <v>2</v>
      </c>
      <c r="F3">
        <v>129</v>
      </c>
      <c r="G3">
        <v>16</v>
      </c>
      <c r="H3">
        <v>9</v>
      </c>
      <c r="I3">
        <v>54</v>
      </c>
    </row>
    <row r="4" spans="1:10">
      <c r="A4" t="s">
        <v>11</v>
      </c>
      <c r="B4" s="1">
        <f>1-(B3/B2)</f>
        <v>0.58415841584158423</v>
      </c>
      <c r="C4" s="1">
        <f>1-(C3/C2)</f>
        <v>0.7</v>
      </c>
      <c r="D4" s="1">
        <f>1-(D3/D2)</f>
        <v>1</v>
      </c>
      <c r="E4" s="1">
        <f>1-(E3/E2)</f>
        <v>0.93333333333333335</v>
      </c>
      <c r="F4" s="1">
        <f>1-(F3/F2)</f>
        <v>0.54895104895104896</v>
      </c>
      <c r="G4" s="1">
        <f>1-(G3/G2)</f>
        <v>0.95441595441595439</v>
      </c>
      <c r="H4" s="1">
        <f>1-(H3/H2)</f>
        <v>0.94339622641509435</v>
      </c>
      <c r="I4" s="1">
        <f>1-(I3/I2)</f>
        <v>0.8783783783783784</v>
      </c>
      <c r="J4" s="1">
        <f>SUM(B4:I4)/8</f>
        <v>0.81782916966692421</v>
      </c>
    </row>
    <row r="7" spans="1:10">
      <c r="A7" t="s">
        <v>9</v>
      </c>
      <c r="B7">
        <v>1067</v>
      </c>
      <c r="C7">
        <v>1555</v>
      </c>
      <c r="D7">
        <v>2750</v>
      </c>
      <c r="E7">
        <v>1244</v>
      </c>
      <c r="F7">
        <v>2297</v>
      </c>
      <c r="G7">
        <v>5061</v>
      </c>
      <c r="H7">
        <v>996</v>
      </c>
      <c r="I7">
        <v>19916</v>
      </c>
    </row>
    <row r="8" spans="1:10">
      <c r="A8" t="s">
        <v>12</v>
      </c>
      <c r="B8">
        <v>149</v>
      </c>
      <c r="C8">
        <v>720</v>
      </c>
      <c r="D8">
        <v>25</v>
      </c>
      <c r="E8">
        <v>808</v>
      </c>
      <c r="F8">
        <v>451</v>
      </c>
      <c r="G8">
        <v>2159</v>
      </c>
      <c r="H8">
        <v>586</v>
      </c>
      <c r="I8">
        <v>287</v>
      </c>
    </row>
    <row r="9" spans="1:10">
      <c r="A9" t="s">
        <v>13</v>
      </c>
      <c r="B9">
        <v>674</v>
      </c>
      <c r="C9">
        <v>841</v>
      </c>
      <c r="D9">
        <v>6</v>
      </c>
      <c r="E9">
        <v>826</v>
      </c>
      <c r="F9">
        <v>1095</v>
      </c>
      <c r="G9">
        <v>1190</v>
      </c>
      <c r="H9">
        <v>286</v>
      </c>
      <c r="I9">
        <v>1352</v>
      </c>
    </row>
    <row r="10" spans="1:10">
      <c r="A10" t="s">
        <v>14</v>
      </c>
      <c r="B10">
        <v>100</v>
      </c>
      <c r="C10">
        <v>616</v>
      </c>
      <c r="D10">
        <v>6</v>
      </c>
      <c r="E10">
        <v>729</v>
      </c>
      <c r="F10">
        <v>323</v>
      </c>
      <c r="G10">
        <v>1190</v>
      </c>
      <c r="H10">
        <v>210</v>
      </c>
      <c r="I10">
        <v>156</v>
      </c>
    </row>
    <row r="11" spans="1:10">
      <c r="A11" t="s">
        <v>15</v>
      </c>
      <c r="B11" s="1">
        <f>1-(B10/B7)</f>
        <v>0.9062792877225867</v>
      </c>
      <c r="C11" s="1">
        <f>1-(C10/C7)</f>
        <v>0.60385852090032155</v>
      </c>
      <c r="D11" s="1">
        <f>1-(D10/D7)</f>
        <v>0.99781818181818183</v>
      </c>
      <c r="E11" s="1">
        <f>1-(E10/E7)</f>
        <v>0.41398713826366562</v>
      </c>
      <c r="F11" s="1">
        <f>1-(F10/F7)</f>
        <v>0.85938180235089245</v>
      </c>
      <c r="G11" s="1">
        <f>1-(G10/G7)</f>
        <v>0.76486860304287685</v>
      </c>
      <c r="H11" s="1">
        <f>1-(H10/H7)</f>
        <v>0.78915662650602414</v>
      </c>
      <c r="I11" s="1">
        <f>1-(I10/I7)</f>
        <v>0.9921671018276762</v>
      </c>
      <c r="J11" s="1">
        <f>SUM(B11:I11)/8</f>
        <v>0.79093965780402808</v>
      </c>
    </row>
    <row r="12" spans="1:10">
      <c r="A12" t="s">
        <v>16</v>
      </c>
      <c r="B12" s="1">
        <f>1-(B10/B8)</f>
        <v>0.32885906040268453</v>
      </c>
      <c r="C12" s="1">
        <f>1-(C10/C8)</f>
        <v>0.14444444444444449</v>
      </c>
      <c r="D12" s="1">
        <f>1-(D10/D8)</f>
        <v>0.76</v>
      </c>
      <c r="E12" s="1">
        <f>1-(E10/E8)</f>
        <v>9.7772277227722748E-2</v>
      </c>
      <c r="F12" s="1">
        <f>1-(F10/F8)</f>
        <v>0.28381374722838137</v>
      </c>
      <c r="G12" s="1">
        <f>1-(G10/G8)</f>
        <v>0.44881889763779526</v>
      </c>
      <c r="H12" s="1">
        <f>1-(H10/H8)</f>
        <v>0.64163822525597269</v>
      </c>
      <c r="I12" s="1">
        <f>1-(I10/I8)</f>
        <v>0.45644599303135891</v>
      </c>
      <c r="J12" s="1">
        <f t="shared" ref="J12:J13" si="0">SUM(B12:I12)/8</f>
        <v>0.39522408065354497</v>
      </c>
    </row>
    <row r="13" spans="1:10">
      <c r="A13" t="s">
        <v>17</v>
      </c>
      <c r="B13" s="1">
        <f>1-(B10/B9)</f>
        <v>0.85163204747774479</v>
      </c>
      <c r="C13" s="1">
        <f>1-(C10/C9)</f>
        <v>0.26753864447086806</v>
      </c>
      <c r="D13" s="1">
        <f>1-(D10/D9)</f>
        <v>0</v>
      </c>
      <c r="E13" s="1">
        <f>1-(E10/E9)</f>
        <v>0.11743341404358354</v>
      </c>
      <c r="F13" s="1">
        <f>1-(F10/F9)</f>
        <v>0.70502283105022834</v>
      </c>
      <c r="G13" s="1">
        <f>1-(G10/G9)</f>
        <v>0</v>
      </c>
      <c r="H13" s="1">
        <f>1-(H10/H9)</f>
        <v>0.26573426573426573</v>
      </c>
      <c r="I13" s="1">
        <f>1-(I10/I9)</f>
        <v>0.88461538461538458</v>
      </c>
      <c r="J13" s="1">
        <f t="shared" si="0"/>
        <v>0.38649707342400941</v>
      </c>
    </row>
    <row r="18" spans="1:10">
      <c r="A18" t="s">
        <v>9</v>
      </c>
      <c r="B18">
        <v>9.4</v>
      </c>
      <c r="C18">
        <v>10.37</v>
      </c>
      <c r="D18">
        <v>14.88</v>
      </c>
      <c r="E18">
        <v>8.51</v>
      </c>
      <c r="F18">
        <v>135.82</v>
      </c>
      <c r="G18">
        <v>19.29</v>
      </c>
      <c r="H18">
        <v>9.98</v>
      </c>
      <c r="I18">
        <v>258.73</v>
      </c>
    </row>
    <row r="19" spans="1:10">
      <c r="A19" t="s">
        <v>12</v>
      </c>
      <c r="B19">
        <v>4.58</v>
      </c>
      <c r="C19">
        <v>5.34</v>
      </c>
      <c r="D19">
        <v>5.25</v>
      </c>
      <c r="E19">
        <v>5.19</v>
      </c>
      <c r="F19">
        <v>25.08</v>
      </c>
      <c r="G19">
        <v>7.18</v>
      </c>
      <c r="H19">
        <v>5.0599999999999996</v>
      </c>
      <c r="I19">
        <v>58.34</v>
      </c>
    </row>
    <row r="20" spans="1:10">
      <c r="A20" t="s">
        <v>13</v>
      </c>
      <c r="B20">
        <v>4.16</v>
      </c>
      <c r="C20">
        <v>4.2300000000000004</v>
      </c>
      <c r="D20">
        <v>3.56</v>
      </c>
      <c r="E20">
        <v>3.92</v>
      </c>
      <c r="F20">
        <v>9.8800000000000008</v>
      </c>
      <c r="G20">
        <v>3.7</v>
      </c>
      <c r="H20">
        <v>3.72</v>
      </c>
      <c r="I20">
        <v>5.83</v>
      </c>
    </row>
    <row r="21" spans="1:10">
      <c r="A21" t="s">
        <v>14</v>
      </c>
      <c r="B21">
        <v>3.97</v>
      </c>
      <c r="C21">
        <v>4.12</v>
      </c>
      <c r="D21">
        <v>3.19</v>
      </c>
      <c r="E21">
        <v>3.68</v>
      </c>
      <c r="F21">
        <v>10.47</v>
      </c>
      <c r="G21">
        <v>3.74</v>
      </c>
      <c r="H21">
        <v>3.69</v>
      </c>
      <c r="I21">
        <v>6.32</v>
      </c>
    </row>
    <row r="22" spans="1:10">
      <c r="A22" t="s">
        <v>15</v>
      </c>
      <c r="B22" s="1">
        <f>1-(B$21/B18)</f>
        <v>0.57765957446808502</v>
      </c>
      <c r="C22" s="1">
        <f>1-(C$21/C18)</f>
        <v>0.60270009643201539</v>
      </c>
      <c r="D22" s="1">
        <f>1-(D$21/D18)</f>
        <v>0.7856182795698925</v>
      </c>
      <c r="E22" s="1">
        <f>1-(E$21/E18)</f>
        <v>0.56756756756756754</v>
      </c>
      <c r="F22" s="1">
        <f>1-(F$21/F18)</f>
        <v>0.92291267854513326</v>
      </c>
      <c r="G22" s="1">
        <f>1-(G$21/G18)</f>
        <v>0.80611715914981852</v>
      </c>
      <c r="H22" s="1">
        <f>1-(H$21/H18)</f>
        <v>0.63026052104208419</v>
      </c>
      <c r="I22" s="1">
        <f>1-(I$21/I18)</f>
        <v>0.97557299114907436</v>
      </c>
      <c r="J22" s="1">
        <f>SUM(B22:I22)/8</f>
        <v>0.73355110849045879</v>
      </c>
    </row>
    <row r="23" spans="1:10">
      <c r="A23" t="s">
        <v>16</v>
      </c>
      <c r="B23" s="1">
        <f>1-(B$21/B19)</f>
        <v>0.13318777292576411</v>
      </c>
      <c r="C23" s="1">
        <f>1-(C$21/C19)</f>
        <v>0.22846441947565543</v>
      </c>
      <c r="D23" s="1">
        <f>1-(D$21/D19)</f>
        <v>0.39238095238095239</v>
      </c>
      <c r="E23" s="1">
        <f>1-(E$21/E19)</f>
        <v>0.29094412331406549</v>
      </c>
      <c r="F23" s="1">
        <f>1-(F$21/F19)</f>
        <v>0.58253588516746402</v>
      </c>
      <c r="G23" s="1">
        <f>1-(G$21/G19)</f>
        <v>0.47910863509749302</v>
      </c>
      <c r="H23" s="1">
        <f>1-(H$21/H19)</f>
        <v>0.27075098814229248</v>
      </c>
      <c r="I23" s="1">
        <f>1-(I$21/I19)</f>
        <v>0.89166952348303052</v>
      </c>
      <c r="J23" s="1">
        <f t="shared" ref="J23:J24" si="1">SUM(B23:I23)/8</f>
        <v>0.40863028749833968</v>
      </c>
    </row>
    <row r="24" spans="1:10">
      <c r="A24" t="s">
        <v>17</v>
      </c>
      <c r="B24" s="1">
        <f>1-(B$21/B20)</f>
        <v>4.5673076923076872E-2</v>
      </c>
      <c r="C24" s="1">
        <f>1-(C$21/C20)</f>
        <v>2.6004728132387744E-2</v>
      </c>
      <c r="D24" s="1">
        <f>1-(D$21/D20)</f>
        <v>0.1039325842696629</v>
      </c>
      <c r="E24" s="1">
        <f>1-(E$21/E20)</f>
        <v>6.1224489795918324E-2</v>
      </c>
      <c r="F24" s="1">
        <f>1-(F$21/F20)</f>
        <v>-5.9716599190283493E-2</v>
      </c>
      <c r="G24" s="1">
        <f>1-(G$21/G20)</f>
        <v>-1.0810810810810922E-2</v>
      </c>
      <c r="H24" s="1">
        <f>1-(H$21/H20)</f>
        <v>8.0645161290323619E-3</v>
      </c>
      <c r="I24" s="1">
        <f>1-(I$21/I20)</f>
        <v>-8.4048027444253881E-2</v>
      </c>
      <c r="J24" s="1">
        <f t="shared" si="1"/>
        <v>1.1290494725591238E-2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Zurich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Angerer</dc:creator>
  <cp:lastModifiedBy>Christoph Angerer</cp:lastModifiedBy>
  <dcterms:created xsi:type="dcterms:W3CDTF">2010-11-15T17:57:31Z</dcterms:created>
  <dcterms:modified xsi:type="dcterms:W3CDTF">2010-11-16T11:51:30Z</dcterms:modified>
</cp:coreProperties>
</file>