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9DA64323-F5F4-43CD-95F4-DD91DB0CB51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Table" sheetId="2" r:id="rId2"/>
    <sheet name="Pivot Table" sheetId="5" r:id="rId3"/>
    <sheet name="Dashboard" sheetId="4" r:id="rId4"/>
  </sheets>
  <definedNames>
    <definedName name="_xlnm._FilterDatabase" localSheetId="0" hidden="1">bike_buyers!$A$1:$M$1001</definedName>
    <definedName name="_xlnm._FilterDatabase" localSheetId="1" hidden="1">'Worksheet Table'!$A$1:$N$1027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<sst xmlns="http://schemas.openxmlformats.org/spreadsheetml/2006/main" count="16475" uniqueCount="51">
  <si>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</si>
  <si>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</si>
  <si>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</si>
  <si>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</si>
  <si>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</si>
  <si>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</si>
  <si>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</si>
  <si>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</si>
  <si>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</si>
  <si>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</si>
  <si>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</si>
  <si>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</si>
  <si>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</si>
  <si>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</si>
  <si>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</si>
  <si>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</si>
  <si>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</si>
  <si>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</si>
  <si>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</si>
  <si>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</si>
  <si>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</si>
  <si>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</si>
  <si>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</si>
  <si>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</si>
  <si>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</si>
  <si>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</si>
  <si>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</si>
  <si>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</si>
  <si>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</si>
  <si>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</si>
  <si>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</si>
  <si>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</si>
  <si>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</si>
  <si>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</si>
  <si>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</si>
  <si>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</si>
  <si>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</si>
  <si>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</si>
  <si>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</si>
  <si>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</si>
  <si>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</si>
  <si>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t>
  </si>
  <si>
    <t>Row Labels</t>
  </si>
  <si>
    <t>Grand Total</t>
  </si>
  <si>
    <t>Column Labels</t>
  </si>
  <si>
    <t>Average of Income</t>
  </si>
  <si>
    <t>Adolescent</t>
  </si>
  <si>
    <t>Adult</t>
  </si>
  <si>
    <t>Old</t>
  </si>
  <si>
    <t>Count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</si>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</sst>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 by Gender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18AE-4AB5-BFC7-96B788D5400C}"/>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18AE-4AB5-BFC7-96B788D5400C}"/>
            </c:ext>
          </c:extLst>
        </c:ser>
        <c:dLbls>
          <c:dLblPos val="outEnd"/>
          <c:showLegendKey val="0"/>
          <c:showVal val="1"/>
          <c:showCatName val="0"/>
          <c:showSerName val="0"/>
          <c:showPercent val="0"/>
          <c:showBubbleSize val="0"/>
        </c:dLbls>
        <c:gapWidth val="219"/>
        <c:overlap val="-27"/>
        <c:axId val="1503372863"/>
        <c:axId val="211275087"/>
      </c:barChart>
      <c:catAx>
        <c:axId val="150337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75087"/>
        <c:crosses val="autoZero"/>
        <c:auto val="1"/>
        <c:lblAlgn val="ctr"/>
        <c:lblOffset val="100"/>
        <c:noMultiLvlLbl val="0"/>
      </c:catAx>
      <c:valAx>
        <c:axId val="21127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7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a:t>
            </a:r>
            <a:r>
              <a:rPr lang="en-ID" baseline="0"/>
              <a:t> by Distance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03E-47FD-B906-20637BD2D3BB}"/>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03E-47FD-B906-20637BD2D3BB}"/>
            </c:ext>
          </c:extLst>
        </c:ser>
        <c:dLbls>
          <c:showLegendKey val="0"/>
          <c:showVal val="0"/>
          <c:showCatName val="0"/>
          <c:showSerName val="0"/>
          <c:showPercent val="0"/>
          <c:showBubbleSize val="0"/>
        </c:dLbls>
        <c:marker val="1"/>
        <c:smooth val="0"/>
        <c:axId val="1509364319"/>
        <c:axId val="211293439"/>
      </c:lineChart>
      <c:catAx>
        <c:axId val="150936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3439"/>
        <c:crosses val="autoZero"/>
        <c:auto val="1"/>
        <c:lblAlgn val="ctr"/>
        <c:lblOffset val="100"/>
        <c:noMultiLvlLbl val="0"/>
      </c:catAx>
      <c:valAx>
        <c:axId val="21129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36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by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Adult</c:v>
                </c:pt>
                <c:pt idx="2">
                  <c:v>Old</c:v>
                </c:pt>
              </c:strCache>
            </c:strRef>
          </c:cat>
          <c:val>
            <c:numRef>
              <c:f>'Pivot Table'!$B$43:$B$46</c:f>
              <c:numCache>
                <c:formatCode>General</c:formatCode>
                <c:ptCount val="3"/>
                <c:pt idx="0">
                  <c:v>2</c:v>
                </c:pt>
                <c:pt idx="1">
                  <c:v>283</c:v>
                </c:pt>
                <c:pt idx="2">
                  <c:v>246</c:v>
                </c:pt>
              </c:numCache>
            </c:numRef>
          </c:val>
          <c:smooth val="0"/>
          <c:extLst>
            <c:ext xmlns:c16="http://schemas.microsoft.com/office/drawing/2014/chart" uri="{C3380CC4-5D6E-409C-BE32-E72D297353CC}">
              <c16:uniqueId val="{00000000-C554-41B0-B0F5-51C75597654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Adult</c:v>
                </c:pt>
                <c:pt idx="2">
                  <c:v>Old</c:v>
                </c:pt>
              </c:strCache>
            </c:strRef>
          </c:cat>
          <c:val>
            <c:numRef>
              <c:f>'Pivot Table'!$C$43:$C$46</c:f>
              <c:numCache>
                <c:formatCode>General</c:formatCode>
                <c:ptCount val="3"/>
                <c:pt idx="0">
                  <c:v>4</c:v>
                </c:pt>
                <c:pt idx="1">
                  <c:v>309</c:v>
                </c:pt>
                <c:pt idx="2">
                  <c:v>182</c:v>
                </c:pt>
              </c:numCache>
            </c:numRef>
          </c:val>
          <c:smooth val="0"/>
          <c:extLst>
            <c:ext xmlns:c16="http://schemas.microsoft.com/office/drawing/2014/chart" uri="{C3380CC4-5D6E-409C-BE32-E72D297353CC}">
              <c16:uniqueId val="{00000001-C554-41B0-B0F5-51C75597654C}"/>
            </c:ext>
          </c:extLst>
        </c:ser>
        <c:dLbls>
          <c:showLegendKey val="0"/>
          <c:showVal val="0"/>
          <c:showCatName val="0"/>
          <c:showSerName val="0"/>
          <c:showPercent val="0"/>
          <c:showBubbleSize val="0"/>
        </c:dLbls>
        <c:smooth val="0"/>
        <c:axId val="1793602863"/>
        <c:axId val="211278559"/>
      </c:lineChart>
      <c:catAx>
        <c:axId val="179360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78559"/>
        <c:crosses val="autoZero"/>
        <c:auto val="1"/>
        <c:lblAlgn val="ctr"/>
        <c:lblOffset val="100"/>
        <c:noMultiLvlLbl val="0"/>
      </c:catAx>
      <c:valAx>
        <c:axId val="21127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0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a:t>
            </a:r>
            <a:r>
              <a:rPr lang="en-ID" baseline="0"/>
              <a:t> Income per Purchase by Gender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 #,##0_-;_-* "-"??_-;_-@_-</c:formatCode>
                <c:ptCount val="2"/>
                <c:pt idx="0">
                  <c:v>53449.612403100778</c:v>
                </c:pt>
                <c:pt idx="1">
                  <c:v>56520.146520146518</c:v>
                </c:pt>
              </c:numCache>
            </c:numRef>
          </c:val>
          <c:extLst>
            <c:ext xmlns:c16="http://schemas.microsoft.com/office/drawing/2014/chart" uri="{C3380CC4-5D6E-409C-BE32-E72D297353CC}">
              <c16:uniqueId val="{00000000-977F-447B-976A-A164E18AE3B8}"/>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 #,##0_-;_-* "-"??_-;_-@_-</c:formatCode>
                <c:ptCount val="2"/>
                <c:pt idx="0">
                  <c:v>55267.489711934155</c:v>
                </c:pt>
                <c:pt idx="1">
                  <c:v>59603.174603174601</c:v>
                </c:pt>
              </c:numCache>
            </c:numRef>
          </c:val>
          <c:extLst>
            <c:ext xmlns:c16="http://schemas.microsoft.com/office/drawing/2014/chart" uri="{C3380CC4-5D6E-409C-BE32-E72D297353CC}">
              <c16:uniqueId val="{00000001-977F-447B-976A-A164E18AE3B8}"/>
            </c:ext>
          </c:extLst>
        </c:ser>
        <c:dLbls>
          <c:dLblPos val="outEnd"/>
          <c:showLegendKey val="0"/>
          <c:showVal val="1"/>
          <c:showCatName val="0"/>
          <c:showSerName val="0"/>
          <c:showPercent val="0"/>
          <c:showBubbleSize val="0"/>
        </c:dLbls>
        <c:gapWidth val="219"/>
        <c:overlap val="-27"/>
        <c:axId val="1503372863"/>
        <c:axId val="211275087"/>
      </c:barChart>
      <c:catAx>
        <c:axId val="150337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75087"/>
        <c:crosses val="autoZero"/>
        <c:auto val="1"/>
        <c:lblAlgn val="ctr"/>
        <c:lblOffset val="100"/>
        <c:noMultiLvlLbl val="0"/>
      </c:catAx>
      <c:valAx>
        <c:axId val="211275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7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by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Adult</c:v>
                </c:pt>
                <c:pt idx="2">
                  <c:v>Old</c:v>
                </c:pt>
              </c:strCache>
            </c:strRef>
          </c:cat>
          <c:val>
            <c:numRef>
              <c:f>'Pivot Table'!$B$43:$B$46</c:f>
              <c:numCache>
                <c:formatCode>General</c:formatCode>
                <c:ptCount val="3"/>
                <c:pt idx="0">
                  <c:v>2</c:v>
                </c:pt>
                <c:pt idx="1">
                  <c:v>283</c:v>
                </c:pt>
                <c:pt idx="2">
                  <c:v>246</c:v>
                </c:pt>
              </c:numCache>
            </c:numRef>
          </c:val>
          <c:smooth val="0"/>
          <c:extLst>
            <c:ext xmlns:c16="http://schemas.microsoft.com/office/drawing/2014/chart" uri="{C3380CC4-5D6E-409C-BE32-E72D297353CC}">
              <c16:uniqueId val="{00000000-89AB-4132-8E99-F2273F22695A}"/>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Adult</c:v>
                </c:pt>
                <c:pt idx="2">
                  <c:v>Old</c:v>
                </c:pt>
              </c:strCache>
            </c:strRef>
          </c:cat>
          <c:val>
            <c:numRef>
              <c:f>'Pivot Table'!$C$43:$C$46</c:f>
              <c:numCache>
                <c:formatCode>General</c:formatCode>
                <c:ptCount val="3"/>
                <c:pt idx="0">
                  <c:v>4</c:v>
                </c:pt>
                <c:pt idx="1">
                  <c:v>309</c:v>
                </c:pt>
                <c:pt idx="2">
                  <c:v>182</c:v>
                </c:pt>
              </c:numCache>
            </c:numRef>
          </c:val>
          <c:smooth val="0"/>
          <c:extLst>
            <c:ext xmlns:c16="http://schemas.microsoft.com/office/drawing/2014/chart" uri="{C3380CC4-5D6E-409C-BE32-E72D297353CC}">
              <c16:uniqueId val="{00000001-89AB-4132-8E99-F2273F22695A}"/>
            </c:ext>
          </c:extLst>
        </c:ser>
        <c:dLbls>
          <c:showLegendKey val="0"/>
          <c:showVal val="0"/>
          <c:showCatName val="0"/>
          <c:showSerName val="0"/>
          <c:showPercent val="0"/>
          <c:showBubbleSize val="0"/>
        </c:dLbls>
        <c:smooth val="0"/>
        <c:axId val="1793602863"/>
        <c:axId val="211278559"/>
      </c:lineChart>
      <c:catAx>
        <c:axId val="179360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78559"/>
        <c:crosses val="autoZero"/>
        <c:auto val="1"/>
        <c:lblAlgn val="ctr"/>
        <c:lblOffset val="100"/>
        <c:noMultiLvlLbl val="0"/>
      </c:catAx>
      <c:valAx>
        <c:axId val="21127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0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Purchased</a:t>
            </a:r>
            <a:r>
              <a:rPr lang="en-ID" baseline="0"/>
              <a:t> by Distance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E6D-4616-9EB0-F6079C7ACC7C}"/>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E6D-4616-9EB0-F6079C7ACC7C}"/>
            </c:ext>
          </c:extLst>
        </c:ser>
        <c:dLbls>
          <c:showLegendKey val="0"/>
          <c:showVal val="0"/>
          <c:showCatName val="0"/>
          <c:showSerName val="0"/>
          <c:showPercent val="0"/>
          <c:showBubbleSize val="0"/>
        </c:dLbls>
        <c:marker val="1"/>
        <c:smooth val="0"/>
        <c:axId val="1509364319"/>
        <c:axId val="211293439"/>
      </c:lineChart>
      <c:catAx>
        <c:axId val="150936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3439"/>
        <c:crosses val="autoZero"/>
        <c:auto val="1"/>
        <c:lblAlgn val="ctr"/>
        <c:lblOffset val="100"/>
        <c:noMultiLvlLbl val="0"/>
      </c:catAx>
      <c:valAx>
        <c:axId val="21129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36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0</xdr:row>
      <xdr:rowOff>133350</xdr:rowOff>
    </xdr:from>
    <xdr:to>
      <xdr:col>11</xdr:col>
      <xdr:colOff>556260</xdr:colOff>
      <xdr:row>15</xdr:row>
      <xdr:rowOff>133350</xdr:rowOff>
    </xdr:to>
    <xdr:graphicFrame macro="">
      <xdr:nvGraphicFramePr>
        <xdr:cNvPr id="2" name="Chart 1">
          <a:extLst>
            <a:ext uri="{FF2B5EF4-FFF2-40B4-BE49-F238E27FC236}">
              <a16:creationId xmlns:a16="http://schemas.microsoft.com/office/drawing/2014/main" id="{060FB36E-E11F-1C56-DCDB-990C8B46B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18</xdr:row>
      <xdr:rowOff>140970</xdr:rowOff>
    </xdr:from>
    <xdr:to>
      <xdr:col>12</xdr:col>
      <xdr:colOff>68580</xdr:colOff>
      <xdr:row>33</xdr:row>
      <xdr:rowOff>140970</xdr:rowOff>
    </xdr:to>
    <xdr:graphicFrame macro="">
      <xdr:nvGraphicFramePr>
        <xdr:cNvPr id="3" name="Chart 2">
          <a:extLst>
            <a:ext uri="{FF2B5EF4-FFF2-40B4-BE49-F238E27FC236}">
              <a16:creationId xmlns:a16="http://schemas.microsoft.com/office/drawing/2014/main" id="{9D7C48D7-4BF7-29E4-5796-E985B6A1E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37</xdr:row>
      <xdr:rowOff>163830</xdr:rowOff>
    </xdr:from>
    <xdr:to>
      <xdr:col>12</xdr:col>
      <xdr:colOff>30480</xdr:colOff>
      <xdr:row>52</xdr:row>
      <xdr:rowOff>163830</xdr:rowOff>
    </xdr:to>
    <xdr:graphicFrame macro="">
      <xdr:nvGraphicFramePr>
        <xdr:cNvPr id="4" name="Chart 3">
          <a:extLst>
            <a:ext uri="{FF2B5EF4-FFF2-40B4-BE49-F238E27FC236}">
              <a16:creationId xmlns:a16="http://schemas.microsoft.com/office/drawing/2014/main" id="{EC355D21-0D40-44D8-F11B-BC87BA1F7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60960</xdr:colOff>
      <xdr:row>5</xdr:row>
      <xdr:rowOff>76200</xdr:rowOff>
    </xdr:from>
    <xdr:to>
      <xdr:col>8</xdr:col>
      <xdr:colOff>563880</xdr:colOff>
      <xdr:row>18</xdr:row>
      <xdr:rowOff>152400</xdr:rowOff>
    </xdr:to>
    <xdr:graphicFrame macro="">
      <xdr:nvGraphicFramePr>
        <xdr:cNvPr id="13" name="Chart 12">
          <a:extLst>
            <a:ext uri="{FF2B5EF4-FFF2-40B4-BE49-F238E27FC236}">
              <a16:creationId xmlns:a16="http://schemas.microsoft.com/office/drawing/2014/main" id="{6A44508D-79FD-4C69-A43B-58F274B46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xdr:colOff>
      <xdr:row>5</xdr:row>
      <xdr:rowOff>76200</xdr:rowOff>
    </xdr:from>
    <xdr:to>
      <xdr:col>15</xdr:col>
      <xdr:colOff>0</xdr:colOff>
      <xdr:row>18</xdr:row>
      <xdr:rowOff>144780</xdr:rowOff>
    </xdr:to>
    <xdr:graphicFrame macro="">
      <xdr:nvGraphicFramePr>
        <xdr:cNvPr id="14" name="Chart 13">
          <a:extLst>
            <a:ext uri="{FF2B5EF4-FFF2-40B4-BE49-F238E27FC236}">
              <a16:creationId xmlns:a16="http://schemas.microsoft.com/office/drawing/2014/main" id="{1108FC4C-86D2-4A72-A29C-4DD98D5A8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xdr:colOff>
      <xdr:row>19</xdr:row>
      <xdr:rowOff>45720</xdr:rowOff>
    </xdr:from>
    <xdr:to>
      <xdr:col>15</xdr:col>
      <xdr:colOff>0</xdr:colOff>
      <xdr:row>33</xdr:row>
      <xdr:rowOff>114300</xdr:rowOff>
    </xdr:to>
    <xdr:graphicFrame macro="">
      <xdr:nvGraphicFramePr>
        <xdr:cNvPr id="15" name="Chart 14">
          <a:extLst>
            <a:ext uri="{FF2B5EF4-FFF2-40B4-BE49-F238E27FC236}">
              <a16:creationId xmlns:a16="http://schemas.microsoft.com/office/drawing/2014/main" id="{5205B60A-4FC3-4582-855A-B3F1FAC21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83821</xdr:rowOff>
    </xdr:from>
    <xdr:to>
      <xdr:col>2</xdr:col>
      <xdr:colOff>0</xdr:colOff>
      <xdr:row>10</xdr:row>
      <xdr:rowOff>60961</xdr:rowOff>
    </xdr:to>
    <mc:AlternateContent xmlns:mc="http://schemas.openxmlformats.org/markup-compatibility/2006" xmlns:a14="http://schemas.microsoft.com/office/drawing/2010/main">
      <mc:Choice Requires="a14">
        <xdr:graphicFrame macro="">
          <xdr:nvGraphicFramePr>
            <xdr:cNvPr id="17" name="Marital Status">
              <a:extLst>
                <a:ext uri="{FF2B5EF4-FFF2-40B4-BE49-F238E27FC236}">
                  <a16:creationId xmlns:a16="http://schemas.microsoft.com/office/drawing/2014/main" id="{20E2AF75-3D2E-8C79-75AF-FDBDE0AAE6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8221"/>
              <a:ext cx="1219200" cy="8915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160021</xdr:rowOff>
    </xdr:from>
    <xdr:to>
      <xdr:col>1</xdr:col>
      <xdr:colOff>601980</xdr:colOff>
      <xdr:row>18</xdr:row>
      <xdr:rowOff>83821</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149CF49F-BC44-E374-FA40-8BC6A7CB44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1"/>
              <a:ext cx="1211580" cy="120396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60961</xdr:rowOff>
    </xdr:from>
    <xdr:to>
      <xdr:col>1</xdr:col>
      <xdr:colOff>594360</xdr:colOff>
      <xdr:row>29</xdr:row>
      <xdr:rowOff>129541</xdr:rowOff>
    </xdr:to>
    <mc:AlternateContent xmlns:mc="http://schemas.openxmlformats.org/markup-compatibility/2006" xmlns:a14="http://schemas.microsoft.com/office/drawing/2010/main">
      <mc:Choice Requires="a14">
        <xdr:graphicFrame macro="">
          <xdr:nvGraphicFramePr>
            <xdr:cNvPr id="19" name="Education">
              <a:extLst>
                <a:ext uri="{FF2B5EF4-FFF2-40B4-BE49-F238E27FC236}">
                  <a16:creationId xmlns:a16="http://schemas.microsoft.com/office/drawing/2014/main" id="{D4286B5D-AC9C-3994-5EE1-CB1146FE6B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18561"/>
              <a:ext cx="1203960" cy="17145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11.517366319444" createdVersion="8" refreshedVersion="8" minRefreshableVersion="3" recordCount="1026" xr:uid="{3E89EB22-A6C4-40AA-AB22-4FE6A137660C}">
  <cacheSource type="worksheet">
    <worksheetSource ref="A1:N1027" sheet="Worksheet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9853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1"/>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1"/>
  </r>
  <r>
    <n v="29380"/>
    <x v="0"/>
    <x v="0"/>
    <n v="20000"/>
    <n v="3"/>
    <x v="2"/>
    <s v="Manual"/>
    <s v="Yes"/>
    <n v="0"/>
    <x v="0"/>
    <x v="0"/>
    <n v="41"/>
    <x v="0"/>
    <x v="1"/>
  </r>
  <r>
    <n v="23986"/>
    <x v="0"/>
    <x v="0"/>
    <n v="20000"/>
    <n v="1"/>
    <x v="0"/>
    <s v="Clerical"/>
    <s v="Yes"/>
    <n v="0"/>
    <x v="0"/>
    <x v="0"/>
    <n v="66"/>
    <x v="1"/>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1"/>
    <x v="1"/>
  </r>
  <r>
    <n v="28412"/>
    <x v="1"/>
    <x v="1"/>
    <n v="20000"/>
    <n v="0"/>
    <x v="2"/>
    <s v="Manual"/>
    <s v="No"/>
    <n v="1"/>
    <x v="1"/>
    <x v="0"/>
    <n v="29"/>
    <x v="0"/>
    <x v="0"/>
  </r>
  <r>
    <n v="24485"/>
    <x v="1"/>
    <x v="1"/>
    <n v="40000"/>
    <n v="2"/>
    <x v="0"/>
    <s v="Management"/>
    <s v="No"/>
    <n v="1"/>
    <x v="2"/>
    <x v="1"/>
    <n v="52"/>
    <x v="1"/>
    <x v="1"/>
  </r>
  <r>
    <n v="16514"/>
    <x v="1"/>
    <x v="1"/>
    <n v="10000"/>
    <n v="0"/>
    <x v="1"/>
    <s v="Manual"/>
    <s v="Yes"/>
    <n v="1"/>
    <x v="3"/>
    <x v="1"/>
    <n v="26"/>
    <x v="0"/>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1"/>
    <x v="0"/>
  </r>
  <r>
    <n v="26139"/>
    <x v="1"/>
    <x v="1"/>
    <n v="60000"/>
    <n v="1"/>
    <x v="1"/>
    <s v="Skilled Manual"/>
    <s v="Yes"/>
    <n v="1"/>
    <x v="2"/>
    <x v="1"/>
    <n v="45"/>
    <x v="0"/>
    <x v="0"/>
  </r>
  <r>
    <n v="18491"/>
    <x v="1"/>
    <x v="0"/>
    <n v="70000"/>
    <n v="2"/>
    <x v="2"/>
    <s v="Professional"/>
    <s v="Yes"/>
    <n v="2"/>
    <x v="2"/>
    <x v="1"/>
    <n v="49"/>
    <x v="1"/>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1"/>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1"/>
    <x v="0"/>
  </r>
  <r>
    <n v="17845"/>
    <x v="1"/>
    <x v="0"/>
    <n v="20000"/>
    <n v="0"/>
    <x v="3"/>
    <s v="Manual"/>
    <s v="No"/>
    <n v="2"/>
    <x v="3"/>
    <x v="0"/>
    <n v="32"/>
    <x v="0"/>
    <x v="0"/>
  </r>
  <r>
    <n v="25058"/>
    <x v="0"/>
    <x v="1"/>
    <n v="100000"/>
    <n v="1"/>
    <x v="0"/>
    <s v="Management"/>
    <s v="Yes"/>
    <n v="3"/>
    <x v="1"/>
    <x v="1"/>
    <n v="47"/>
    <x v="1"/>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1"/>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1"/>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1"/>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0"/>
    <x v="1"/>
  </r>
  <r>
    <n v="22527"/>
    <x v="1"/>
    <x v="0"/>
    <n v="20000"/>
    <n v="0"/>
    <x v="2"/>
    <s v="Manual"/>
    <s v="No"/>
    <n v="1"/>
    <x v="1"/>
    <x v="0"/>
    <n v="29"/>
    <x v="0"/>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1"/>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1"/>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1"/>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0"/>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0"/>
    <x v="1"/>
  </r>
  <r>
    <n v="20923"/>
    <x v="0"/>
    <x v="0"/>
    <n v="40000"/>
    <n v="1"/>
    <x v="0"/>
    <s v="Skilled Manual"/>
    <s v="Yes"/>
    <n v="0"/>
    <x v="0"/>
    <x v="0"/>
    <n v="42"/>
    <x v="0"/>
    <x v="1"/>
  </r>
  <r>
    <n v="11378"/>
    <x v="1"/>
    <x v="0"/>
    <n v="10000"/>
    <n v="1"/>
    <x v="2"/>
    <s v="Manual"/>
    <s v="No"/>
    <n v="1"/>
    <x v="1"/>
    <x v="0"/>
    <n v="46"/>
    <x v="1"/>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1"/>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1"/>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1"/>
    <x v="0"/>
  </r>
  <r>
    <n v="12718"/>
    <x v="1"/>
    <x v="0"/>
    <n v="30000"/>
    <n v="0"/>
    <x v="1"/>
    <s v="Clerical"/>
    <s v="Yes"/>
    <n v="1"/>
    <x v="1"/>
    <x v="0"/>
    <n v="31"/>
    <x v="0"/>
    <x v="0"/>
  </r>
  <r>
    <n v="15019"/>
    <x v="1"/>
    <x v="0"/>
    <n v="30000"/>
    <n v="3"/>
    <x v="2"/>
    <s v="Skilled Manual"/>
    <s v="Yes"/>
    <n v="2"/>
    <x v="2"/>
    <x v="1"/>
    <n v="55"/>
    <x v="1"/>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1"/>
    <x v="0"/>
  </r>
  <r>
    <n v="20711"/>
    <x v="0"/>
    <x v="0"/>
    <n v="40000"/>
    <n v="1"/>
    <x v="0"/>
    <s v="Skilled Manual"/>
    <s v="Yes"/>
    <n v="0"/>
    <x v="3"/>
    <x v="0"/>
    <n v="32"/>
    <x v="0"/>
    <x v="1"/>
  </r>
  <r>
    <n v="11383"/>
    <x v="0"/>
    <x v="0"/>
    <n v="30000"/>
    <n v="3"/>
    <x v="4"/>
    <s v="Clerical"/>
    <s v="Yes"/>
    <n v="0"/>
    <x v="0"/>
    <x v="0"/>
    <n v="46"/>
    <x v="1"/>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1"/>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1"/>
    <x v="0"/>
  </r>
  <r>
    <n v="16549"/>
    <x v="1"/>
    <x v="0"/>
    <n v="30000"/>
    <n v="3"/>
    <x v="0"/>
    <s v="Clerical"/>
    <s v="Yes"/>
    <n v="0"/>
    <x v="0"/>
    <x v="0"/>
    <n v="47"/>
    <x v="1"/>
    <x v="1"/>
  </r>
  <r>
    <n v="24305"/>
    <x v="1"/>
    <x v="1"/>
    <n v="100000"/>
    <n v="1"/>
    <x v="0"/>
    <s v="Management"/>
    <s v="No"/>
    <n v="3"/>
    <x v="0"/>
    <x v="1"/>
    <n v="46"/>
    <x v="1"/>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0"/>
    <x v="0"/>
  </r>
  <r>
    <n v="24357"/>
    <x v="0"/>
    <x v="1"/>
    <n v="80000"/>
    <n v="3"/>
    <x v="0"/>
    <s v="Professional"/>
    <s v="Yes"/>
    <n v="1"/>
    <x v="1"/>
    <x v="2"/>
    <n v="48"/>
    <x v="1"/>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1"/>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1"/>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1"/>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1"/>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1"/>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1"/>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1"/>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1"/>
    <x v="0"/>
  </r>
  <r>
    <n v="18517"/>
    <x v="0"/>
    <x v="1"/>
    <n v="100000"/>
    <n v="3"/>
    <x v="0"/>
    <s v="Management"/>
    <s v="Yes"/>
    <n v="4"/>
    <x v="0"/>
    <x v="2"/>
    <n v="41"/>
    <x v="0"/>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0"/>
    <x v="0"/>
  </r>
  <r>
    <n v="27040"/>
    <x v="0"/>
    <x v="1"/>
    <n v="20000"/>
    <n v="2"/>
    <x v="3"/>
    <s v="Clerical"/>
    <s v="Yes"/>
    <n v="2"/>
    <x v="3"/>
    <x v="2"/>
    <n v="49"/>
    <x v="1"/>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1"/>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0"/>
    <x v="0"/>
  </r>
  <r>
    <n v="11886"/>
    <x v="0"/>
    <x v="0"/>
    <n v="60000"/>
    <n v="3"/>
    <x v="0"/>
    <s v="Professional"/>
    <s v="Yes"/>
    <n v="1"/>
    <x v="0"/>
    <x v="2"/>
    <n v="48"/>
    <x v="1"/>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0"/>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1"/>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0"/>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1"/>
    <x v="1"/>
  </r>
  <r>
    <n v="19147"/>
    <x v="0"/>
    <x v="1"/>
    <n v="40000"/>
    <n v="0"/>
    <x v="0"/>
    <s v="Professional"/>
    <s v="No"/>
    <n v="1"/>
    <x v="0"/>
    <x v="2"/>
    <n v="42"/>
    <x v="0"/>
    <x v="0"/>
  </r>
  <r>
    <n v="19217"/>
    <x v="0"/>
    <x v="1"/>
    <n v="30000"/>
    <n v="2"/>
    <x v="2"/>
    <s v="Skilled Manual"/>
    <s v="Yes"/>
    <n v="2"/>
    <x v="3"/>
    <x v="2"/>
    <n v="49"/>
    <x v="1"/>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1"/>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1"/>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1"/>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1"/>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0"/>
    <x v="0"/>
  </r>
  <r>
    <n v="25148"/>
    <x v="0"/>
    <x v="1"/>
    <n v="60000"/>
    <n v="2"/>
    <x v="2"/>
    <s v="Professional"/>
    <s v="No"/>
    <n v="2"/>
    <x v="3"/>
    <x v="2"/>
    <n v="48"/>
    <x v="1"/>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1"/>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r>
    <n v="13507"/>
    <x v="0"/>
    <x v="0"/>
    <n v="10000"/>
    <n v="2"/>
    <x v="1"/>
    <s v="Manual"/>
    <s v="Yes"/>
    <n v="0"/>
    <x v="3"/>
    <x v="0"/>
    <n v="50"/>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1"/>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9E1AB1-D12E-421B-A68B-303F03F777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A31FEB-BDBA-4674-9C3A-CA5A690B3C3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ncome" fld="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97445F-212C-4D3A-8F89-63C76D01705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601111-25F5-4CBD-946F-4DD18B2EAF5D}" sourceName="Marital Status">
  <pivotTables>
    <pivotTable tabId="5" name="PivotTable6"/>
    <pivotTable tabId="5" name="PivotTable7"/>
    <pivotTable tabId="5" name="PivotTable8"/>
  </pivotTables>
  <data>
    <tabular pivotCacheId="7898531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A2A4A5-BBF6-488B-A1DF-1B3AB9F530D3}" sourceName="Region">
  <pivotTables>
    <pivotTable tabId="5" name="PivotTable6"/>
    <pivotTable tabId="5" name="PivotTable7"/>
    <pivotTable tabId="5" name="PivotTable8"/>
  </pivotTables>
  <data>
    <tabular pivotCacheId="7898531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443CD7-CFB0-414F-8CAE-609637A766C8}" sourceName="Education">
  <pivotTables>
    <pivotTable tabId="5" name="PivotTable6"/>
    <pivotTable tabId="5" name="PivotTable7"/>
    <pivotTable tabId="5" name="PivotTable8"/>
  </pivotTables>
  <data>
    <tabular pivotCacheId="78985311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2ED2B6-A36A-439C-96FE-3C547F920659}" cache="Slicer_Marital_Status" caption="Marital Status" rowHeight="234950"/>
  <slicer name="Region" xr10:uid="{D4588E2D-B3AB-499D-B30B-7F838831B264}" cache="Slicer_Region" caption="Region" rowHeight="234950"/>
  <slicer name="Education" xr10:uid="{CC4F9215-8447-4F26-9B1E-AF695E118450}" cache="Slicer_Education" caption="Educ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02" workbookViewId="0">
      <selection activeCell="O1010" sqref="O10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CAAD3-9A49-415B-8EDC-0F0B97F6878A}">
  <dimension ref="A1:N1027"/>
  <sheetViews>
    <sheetView topLeftCell="A6" workbookViewId="0">
      <selection activeCell="P11" sqref="P11"/>
    </sheetView>
  </sheetViews>
  <sheetFormatPr defaultRowHeight="14.4" x14ac:dyDescent="0.3"/>
  <cols>
    <col min="2" max="2" width="15.77734375" customWidth="1"/>
    <col min="4" max="4" width="13.5546875" customWidth="1"/>
    <col min="5" max="5" width="11.109375" customWidth="1"/>
    <col min="6" max="6" width="22.33203125" customWidth="1"/>
    <col min="7" max="7" width="17.44140625" customWidth="1"/>
    <col min="8" max="8" width="12.109375" customWidth="1"/>
    <col min="10" max="10" width="19.21875" customWidth="1"/>
    <col min="11" max="11" width="14.88671875" customWidth="1"/>
    <col min="13" max="13" width="14.109375" customWidth="1"/>
    <col min="14" max="14" width="15.33203125" customWidth="1"/>
  </cols>
  <sheetData>
    <row r="1" spans="1:14" x14ac:dyDescent="0.3">
      <c r="A1" t="s">
        <v>0</v>
      </c>
      <c r="B1" t="s">
        <v>1</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IF(L2&gt;=46,"Old",IF(L2&gt;=26,"Adult",IF(L2&lt;26,"Adolescent","Invalid")))</f>
        <v>Adult</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IF(L3&gt;=46,"Old",IF(L3&gt;=26,"Adult",IF(L3&lt;26,"Adolescent","Invalid")))</f>
        <v>Adult</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Adult</v>
      </c>
      <c r="N5" t="s">
        <v>15</v>
      </c>
    </row>
    <row r="6" spans="1:14" x14ac:dyDescent="0.3">
      <c r="A6">
        <v>25597</v>
      </c>
      <c r="B6" t="s">
        <v>37</v>
      </c>
      <c r="C6" t="s">
        <v>38</v>
      </c>
      <c r="D6" s="3">
        <v>30000</v>
      </c>
      <c r="E6">
        <v>0</v>
      </c>
      <c r="F6" t="s">
        <v>13</v>
      </c>
      <c r="G6" t="s">
        <v>20</v>
      </c>
      <c r="H6" t="s">
        <v>18</v>
      </c>
      <c r="I6">
        <v>0</v>
      </c>
      <c r="J6" t="s">
        <v>16</v>
      </c>
      <c r="K6" t="s">
        <v>17</v>
      </c>
      <c r="L6">
        <v>36</v>
      </c>
      <c r="M6" t="str">
        <f t="shared" si="0"/>
        <v>Adult</v>
      </c>
      <c r="N6" t="s">
        <v>15</v>
      </c>
    </row>
    <row r="7" spans="1:14" x14ac:dyDescent="0.3">
      <c r="A7">
        <v>13507</v>
      </c>
      <c r="B7" t="s">
        <v>36</v>
      </c>
      <c r="C7" t="s">
        <v>39</v>
      </c>
      <c r="D7" s="3">
        <v>10000</v>
      </c>
      <c r="E7">
        <v>2</v>
      </c>
      <c r="F7" t="s">
        <v>19</v>
      </c>
      <c r="G7" t="s">
        <v>25</v>
      </c>
      <c r="H7" t="s">
        <v>15</v>
      </c>
      <c r="I7">
        <v>0</v>
      </c>
      <c r="J7" t="s">
        <v>26</v>
      </c>
      <c r="K7" t="s">
        <v>17</v>
      </c>
      <c r="L7">
        <v>50</v>
      </c>
      <c r="M7" t="str">
        <f t="shared" si="0"/>
        <v>Old</v>
      </c>
      <c r="N7" t="s">
        <v>18</v>
      </c>
    </row>
    <row r="8" spans="1:14" x14ac:dyDescent="0.3">
      <c r="A8">
        <v>27974</v>
      </c>
      <c r="B8" t="s">
        <v>37</v>
      </c>
      <c r="C8" t="s">
        <v>38</v>
      </c>
      <c r="D8" s="3">
        <v>160000</v>
      </c>
      <c r="E8">
        <v>2</v>
      </c>
      <c r="F8" t="s">
        <v>27</v>
      </c>
      <c r="G8" t="s">
        <v>28</v>
      </c>
      <c r="H8" t="s">
        <v>15</v>
      </c>
      <c r="I8">
        <v>4</v>
      </c>
      <c r="J8" t="s">
        <v>16</v>
      </c>
      <c r="K8" t="s">
        <v>24</v>
      </c>
      <c r="L8">
        <v>33</v>
      </c>
      <c r="M8" t="str">
        <f t="shared" si="0"/>
        <v>Adult</v>
      </c>
      <c r="N8" t="s">
        <v>15</v>
      </c>
    </row>
    <row r="9" spans="1:14" x14ac:dyDescent="0.3">
      <c r="A9">
        <v>19364</v>
      </c>
      <c r="B9" t="s">
        <v>36</v>
      </c>
      <c r="C9" t="s">
        <v>38</v>
      </c>
      <c r="D9" s="3">
        <v>40000</v>
      </c>
      <c r="E9">
        <v>1</v>
      </c>
      <c r="F9" t="s">
        <v>13</v>
      </c>
      <c r="G9" t="s">
        <v>14</v>
      </c>
      <c r="H9" t="s">
        <v>15</v>
      </c>
      <c r="I9">
        <v>0</v>
      </c>
      <c r="J9" t="s">
        <v>16</v>
      </c>
      <c r="K9" t="s">
        <v>17</v>
      </c>
      <c r="L9">
        <v>43</v>
      </c>
      <c r="M9" t="str">
        <f t="shared" si="0"/>
        <v>Adult</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40</v>
      </c>
      <c r="K13" t="s">
        <v>24</v>
      </c>
      <c r="L13">
        <v>36</v>
      </c>
      <c r="M13" t="str">
        <f t="shared" si="0"/>
        <v>Adult</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39</v>
      </c>
      <c r="D23" s="3">
        <v>80000</v>
      </c>
      <c r="E23">
        <v>0</v>
      </c>
      <c r="F23" t="s">
        <v>13</v>
      </c>
      <c r="G23" t="s">
        <v>21</v>
      </c>
      <c r="H23" t="s">
        <v>15</v>
      </c>
      <c r="I23">
        <v>4</v>
      </c>
      <c r="J23" t="s">
        <v>40</v>
      </c>
      <c r="K23" t="s">
        <v>24</v>
      </c>
      <c r="L23">
        <v>35</v>
      </c>
      <c r="M23" t="str">
        <f t="shared" si="0"/>
        <v>Adult</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Old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Old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3">
        <v>80000</v>
      </c>
      <c r="E53">
        <v>0</v>
      </c>
      <c r="F53" t="s">
        <v>13</v>
      </c>
      <c r="G53" t="s">
        <v>21</v>
      </c>
      <c r="H53" t="s">
        <v>18</v>
      </c>
      <c r="I53">
        <v>4</v>
      </c>
      <c r="J53" t="s">
        <v>40</v>
      </c>
      <c r="K53" t="s">
        <v>24</v>
      </c>
      <c r="L53">
        <v>35</v>
      </c>
      <c r="M53" t="str">
        <f t="shared" si="0"/>
        <v>Adult</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38</v>
      </c>
      <c r="D57" s="3">
        <v>80000</v>
      </c>
      <c r="E57">
        <v>4</v>
      </c>
      <c r="F57" t="s">
        <v>27</v>
      </c>
      <c r="G57" t="s">
        <v>21</v>
      </c>
      <c r="H57" t="s">
        <v>15</v>
      </c>
      <c r="I57">
        <v>2</v>
      </c>
      <c r="J57" t="s">
        <v>40</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40</v>
      </c>
      <c r="K65" t="s">
        <v>24</v>
      </c>
      <c r="L65">
        <v>41</v>
      </c>
      <c r="M65" t="str">
        <f t="shared" si="0"/>
        <v>Adult</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IF(L67&gt;=46,"Old",IF(L67&gt;=26,"Adult",IF(L67&lt;26,"Adolescent","Invalid")))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3">
        <v>120000</v>
      </c>
      <c r="E72">
        <v>0</v>
      </c>
      <c r="F72" t="s">
        <v>29</v>
      </c>
      <c r="G72" t="s">
        <v>21</v>
      </c>
      <c r="H72" t="s">
        <v>15</v>
      </c>
      <c r="I72">
        <v>4</v>
      </c>
      <c r="J72" t="s">
        <v>40</v>
      </c>
      <c r="K72" t="s">
        <v>24</v>
      </c>
      <c r="L72">
        <v>36</v>
      </c>
      <c r="M72" t="str">
        <f t="shared" si="1"/>
        <v>Adult</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3">
        <v>80000</v>
      </c>
      <c r="E79">
        <v>0</v>
      </c>
      <c r="F79" t="s">
        <v>13</v>
      </c>
      <c r="G79" t="s">
        <v>21</v>
      </c>
      <c r="H79" t="s">
        <v>15</v>
      </c>
      <c r="I79">
        <v>2</v>
      </c>
      <c r="J79" t="s">
        <v>40</v>
      </c>
      <c r="K79" t="s">
        <v>24</v>
      </c>
      <c r="L79">
        <v>29</v>
      </c>
      <c r="M79" t="str">
        <f t="shared" si="1"/>
        <v>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Old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Old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Old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Old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Old</v>
      </c>
      <c r="N123" t="s">
        <v>18</v>
      </c>
    </row>
    <row r="124" spans="1:14" x14ac:dyDescent="0.3">
      <c r="A124">
        <v>12344</v>
      </c>
      <c r="B124" t="s">
        <v>37</v>
      </c>
      <c r="C124" t="s">
        <v>39</v>
      </c>
      <c r="D124" s="3">
        <v>80000</v>
      </c>
      <c r="E124">
        <v>0</v>
      </c>
      <c r="F124" t="s">
        <v>13</v>
      </c>
      <c r="G124" t="s">
        <v>21</v>
      </c>
      <c r="H124" t="s">
        <v>18</v>
      </c>
      <c r="I124">
        <v>3</v>
      </c>
      <c r="J124" t="s">
        <v>40</v>
      </c>
      <c r="K124" t="s">
        <v>24</v>
      </c>
      <c r="L124">
        <v>31</v>
      </c>
      <c r="M124" t="str">
        <f t="shared" si="1"/>
        <v>Adult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IF(L131&gt;=46,"Old",IF(L131&gt;=26,"Adult",IF(L131&lt;26,"Adolescent","Invalid")))</f>
        <v>Adult</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39</v>
      </c>
      <c r="D145" s="3">
        <v>80000</v>
      </c>
      <c r="E145">
        <v>0</v>
      </c>
      <c r="F145" t="s">
        <v>13</v>
      </c>
      <c r="G145" t="s">
        <v>21</v>
      </c>
      <c r="H145" t="s">
        <v>15</v>
      </c>
      <c r="I145">
        <v>3</v>
      </c>
      <c r="J145" t="s">
        <v>40</v>
      </c>
      <c r="K145" t="s">
        <v>24</v>
      </c>
      <c r="L145">
        <v>32</v>
      </c>
      <c r="M145" t="str">
        <f t="shared" si="2"/>
        <v>Adult</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Old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Old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Old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Old</v>
      </c>
      <c r="N168" t="s">
        <v>15</v>
      </c>
    </row>
    <row r="169" spans="1:14" x14ac:dyDescent="0.3">
      <c r="A169">
        <v>14233</v>
      </c>
      <c r="B169" t="s">
        <v>37</v>
      </c>
      <c r="C169" t="s">
        <v>38</v>
      </c>
      <c r="D169" s="3">
        <v>100000</v>
      </c>
      <c r="E169">
        <v>0</v>
      </c>
      <c r="F169" t="s">
        <v>27</v>
      </c>
      <c r="G169" t="s">
        <v>28</v>
      </c>
      <c r="H169" t="s">
        <v>15</v>
      </c>
      <c r="I169">
        <v>3</v>
      </c>
      <c r="J169" t="s">
        <v>40</v>
      </c>
      <c r="K169" t="s">
        <v>24</v>
      </c>
      <c r="L169">
        <v>35</v>
      </c>
      <c r="M169" t="str">
        <f t="shared" si="2"/>
        <v>Adult</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Old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3">
      <c r="A180">
        <v>14191</v>
      </c>
      <c r="B180" t="s">
        <v>36</v>
      </c>
      <c r="C180" t="s">
        <v>38</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Old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40</v>
      </c>
      <c r="K190" t="s">
        <v>24</v>
      </c>
      <c r="L190">
        <v>32</v>
      </c>
      <c r="M190" t="str">
        <f t="shared" si="2"/>
        <v>Adult</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39</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40</v>
      </c>
      <c r="K195" t="s">
        <v>24</v>
      </c>
      <c r="L195">
        <v>41</v>
      </c>
      <c r="M195" t="str">
        <f t="shared" ref="M195:M258" si="3">IF(L195&gt;=46,"Old",IF(L195&gt;=26,"Adult",IF(L195&lt;26,"Adolescent","Invalid")))</f>
        <v>Adult</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38</v>
      </c>
      <c r="D201" s="3">
        <v>80000</v>
      </c>
      <c r="E201">
        <v>0</v>
      </c>
      <c r="F201" t="s">
        <v>13</v>
      </c>
      <c r="G201" t="s">
        <v>21</v>
      </c>
      <c r="H201" t="s">
        <v>18</v>
      </c>
      <c r="I201">
        <v>3</v>
      </c>
      <c r="J201" t="s">
        <v>40</v>
      </c>
      <c r="K201" t="s">
        <v>24</v>
      </c>
      <c r="L201">
        <v>33</v>
      </c>
      <c r="M201" t="str">
        <f t="shared" si="3"/>
        <v>Adult</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Old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Old</v>
      </c>
      <c r="N207" t="s">
        <v>15</v>
      </c>
    </row>
    <row r="208" spans="1:14" x14ac:dyDescent="0.3">
      <c r="A208">
        <v>11415</v>
      </c>
      <c r="B208" t="s">
        <v>37</v>
      </c>
      <c r="C208" t="s">
        <v>38</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3">
        <v>70000</v>
      </c>
      <c r="E215">
        <v>0</v>
      </c>
      <c r="F215" t="s">
        <v>13</v>
      </c>
      <c r="G215" t="s">
        <v>21</v>
      </c>
      <c r="H215" t="s">
        <v>18</v>
      </c>
      <c r="I215">
        <v>4</v>
      </c>
      <c r="J215" t="s">
        <v>40</v>
      </c>
      <c r="K215" t="s">
        <v>24</v>
      </c>
      <c r="L215">
        <v>31</v>
      </c>
      <c r="M215" t="str">
        <f t="shared" si="3"/>
        <v>Adult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Old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39</v>
      </c>
      <c r="D225" s="3">
        <v>70000</v>
      </c>
      <c r="E225">
        <v>5</v>
      </c>
      <c r="F225" t="s">
        <v>13</v>
      </c>
      <c r="G225" t="s">
        <v>21</v>
      </c>
      <c r="H225" t="s">
        <v>15</v>
      </c>
      <c r="I225">
        <v>4</v>
      </c>
      <c r="J225" t="s">
        <v>40</v>
      </c>
      <c r="K225" t="s">
        <v>24</v>
      </c>
      <c r="L225">
        <v>39</v>
      </c>
      <c r="M225" t="str">
        <f t="shared" si="3"/>
        <v>Adult</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38</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3">
        <v>90000</v>
      </c>
      <c r="E236">
        <v>0</v>
      </c>
      <c r="F236" t="s">
        <v>13</v>
      </c>
      <c r="G236" t="s">
        <v>21</v>
      </c>
      <c r="H236" t="s">
        <v>18</v>
      </c>
      <c r="I236">
        <v>4</v>
      </c>
      <c r="J236" t="s">
        <v>40</v>
      </c>
      <c r="K236" t="s">
        <v>24</v>
      </c>
      <c r="L236">
        <v>35</v>
      </c>
      <c r="M236" t="str">
        <f t="shared" si="3"/>
        <v>Adult</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Old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3">
        <v>120000</v>
      </c>
      <c r="E246">
        <v>3</v>
      </c>
      <c r="F246" t="s">
        <v>13</v>
      </c>
      <c r="G246" t="s">
        <v>28</v>
      </c>
      <c r="H246" t="s">
        <v>18</v>
      </c>
      <c r="I246">
        <v>2</v>
      </c>
      <c r="J246" t="s">
        <v>40</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Old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40</v>
      </c>
      <c r="K249" t="s">
        <v>24</v>
      </c>
      <c r="L249">
        <v>34</v>
      </c>
      <c r="M249" t="str">
        <f t="shared" si="3"/>
        <v>Adult</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38</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Old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IF(L259&gt;=46,"Old",IF(L259&gt;=26,"Adult",IF(L259&lt;26,"Adolescent","Invalid")))</f>
        <v>Adult</v>
      </c>
      <c r="N259" t="s">
        <v>15</v>
      </c>
    </row>
    <row r="260" spans="1:14" x14ac:dyDescent="0.3">
      <c r="A260">
        <v>14193</v>
      </c>
      <c r="B260" t="s">
        <v>37</v>
      </c>
      <c r="C260" t="s">
        <v>39</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40</v>
      </c>
      <c r="K265" t="s">
        <v>24</v>
      </c>
      <c r="L265">
        <v>39</v>
      </c>
      <c r="M265" t="str">
        <f t="shared" si="4"/>
        <v>Adult</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Old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Old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38</v>
      </c>
      <c r="D280" s="3">
        <v>100000</v>
      </c>
      <c r="E280">
        <v>0</v>
      </c>
      <c r="F280" t="s">
        <v>27</v>
      </c>
      <c r="G280" t="s">
        <v>28</v>
      </c>
      <c r="H280" t="s">
        <v>15</v>
      </c>
      <c r="I280">
        <v>3</v>
      </c>
      <c r="J280" t="s">
        <v>40</v>
      </c>
      <c r="K280" t="s">
        <v>24</v>
      </c>
      <c r="L280">
        <v>35</v>
      </c>
      <c r="M280" t="str">
        <f t="shared" si="4"/>
        <v>Adult</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Old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Old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Old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Old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Old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Old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Old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39</v>
      </c>
      <c r="D297" s="3">
        <v>110000</v>
      </c>
      <c r="E297">
        <v>0</v>
      </c>
      <c r="F297" t="s">
        <v>19</v>
      </c>
      <c r="G297" t="s">
        <v>28</v>
      </c>
      <c r="H297" t="s">
        <v>15</v>
      </c>
      <c r="I297">
        <v>3</v>
      </c>
      <c r="J297" t="s">
        <v>40</v>
      </c>
      <c r="K297" t="s">
        <v>24</v>
      </c>
      <c r="L297">
        <v>32</v>
      </c>
      <c r="M297" t="str">
        <f t="shared" si="4"/>
        <v>Adult</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Old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Old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Old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Old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38</v>
      </c>
      <c r="D320" s="3">
        <v>130000</v>
      </c>
      <c r="E320">
        <v>4</v>
      </c>
      <c r="F320" t="s">
        <v>19</v>
      </c>
      <c r="G320" t="s">
        <v>21</v>
      </c>
      <c r="H320" t="s">
        <v>18</v>
      </c>
      <c r="I320">
        <v>3</v>
      </c>
      <c r="J320" t="s">
        <v>40</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IF(L323&gt;=46,"Old",IF(L323&gt;=26,"Adult",IF(L323&lt;26,"Adolescent","Invalid")))</f>
        <v>Old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39</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40</v>
      </c>
      <c r="K332" t="s">
        <v>24</v>
      </c>
      <c r="L332">
        <v>32</v>
      </c>
      <c r="M332" t="str">
        <f t="shared" si="5"/>
        <v>Adult</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Old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38</v>
      </c>
      <c r="D357" s="3">
        <v>80000</v>
      </c>
      <c r="E357">
        <v>0</v>
      </c>
      <c r="F357" t="s">
        <v>13</v>
      </c>
      <c r="G357" t="s">
        <v>21</v>
      </c>
      <c r="H357" t="s">
        <v>15</v>
      </c>
      <c r="I357">
        <v>3</v>
      </c>
      <c r="J357" t="s">
        <v>40</v>
      </c>
      <c r="K357" t="s">
        <v>24</v>
      </c>
      <c r="L357">
        <v>32</v>
      </c>
      <c r="M357" t="str">
        <f t="shared" si="5"/>
        <v>Adult</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40</v>
      </c>
      <c r="K361" t="s">
        <v>24</v>
      </c>
      <c r="L361">
        <v>30</v>
      </c>
      <c r="M361" t="str">
        <f t="shared" si="5"/>
        <v>Adult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Old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40</v>
      </c>
      <c r="K372" t="s">
        <v>24</v>
      </c>
      <c r="L372">
        <v>46</v>
      </c>
      <c r="M372" t="str">
        <f t="shared" si="5"/>
        <v>Old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Old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38</v>
      </c>
      <c r="D382" s="3">
        <v>70000</v>
      </c>
      <c r="E382">
        <v>0</v>
      </c>
      <c r="F382" t="s">
        <v>13</v>
      </c>
      <c r="G382" t="s">
        <v>21</v>
      </c>
      <c r="H382" t="s">
        <v>18</v>
      </c>
      <c r="I382">
        <v>3</v>
      </c>
      <c r="J382" t="s">
        <v>40</v>
      </c>
      <c r="K382" t="s">
        <v>24</v>
      </c>
      <c r="L382">
        <v>30</v>
      </c>
      <c r="M382" t="str">
        <f t="shared" si="5"/>
        <v>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40</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IF(L387&gt;=46,"Old",IF(L387&gt;=26,"Adult",IF(L387&lt;26,"Adolescent","Invalid")))</f>
        <v>Adult</v>
      </c>
      <c r="N387" t="s">
        <v>18</v>
      </c>
    </row>
    <row r="388" spans="1:14" x14ac:dyDescent="0.3">
      <c r="A388">
        <v>28957</v>
      </c>
      <c r="B388" t="s">
        <v>37</v>
      </c>
      <c r="C388" t="s">
        <v>39</v>
      </c>
      <c r="D388" s="3">
        <v>120000</v>
      </c>
      <c r="E388">
        <v>0</v>
      </c>
      <c r="F388" t="s">
        <v>29</v>
      </c>
      <c r="G388" t="s">
        <v>21</v>
      </c>
      <c r="H388" t="s">
        <v>15</v>
      </c>
      <c r="I388">
        <v>4</v>
      </c>
      <c r="J388" t="s">
        <v>40</v>
      </c>
      <c r="K388" t="s">
        <v>24</v>
      </c>
      <c r="L388">
        <v>34</v>
      </c>
      <c r="M388" t="str">
        <f t="shared" si="6"/>
        <v>Adult</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40</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Old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40</v>
      </c>
      <c r="K424" t="s">
        <v>24</v>
      </c>
      <c r="L424">
        <v>32</v>
      </c>
      <c r="M424" t="str">
        <f t="shared" si="6"/>
        <v>Adult</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Old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3">
        <v>110000</v>
      </c>
      <c r="E434">
        <v>0</v>
      </c>
      <c r="F434" t="s">
        <v>27</v>
      </c>
      <c r="G434" t="s">
        <v>28</v>
      </c>
      <c r="H434" t="s">
        <v>15</v>
      </c>
      <c r="I434">
        <v>3</v>
      </c>
      <c r="J434" t="s">
        <v>40</v>
      </c>
      <c r="K434" t="s">
        <v>24</v>
      </c>
      <c r="L434">
        <v>34</v>
      </c>
      <c r="M434" t="str">
        <f t="shared" si="6"/>
        <v>Adult</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38</v>
      </c>
      <c r="D442" s="3">
        <v>90000</v>
      </c>
      <c r="E442">
        <v>0</v>
      </c>
      <c r="F442" t="s">
        <v>13</v>
      </c>
      <c r="G442" t="s">
        <v>21</v>
      </c>
      <c r="H442" t="s">
        <v>18</v>
      </c>
      <c r="I442">
        <v>3</v>
      </c>
      <c r="J442" t="s">
        <v>40</v>
      </c>
      <c r="K442" t="s">
        <v>24</v>
      </c>
      <c r="L442">
        <v>34</v>
      </c>
      <c r="M442" t="str">
        <f t="shared" si="6"/>
        <v>Adult</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39</v>
      </c>
      <c r="D448" s="3">
        <v>130000</v>
      </c>
      <c r="E448">
        <v>0</v>
      </c>
      <c r="F448" t="s">
        <v>31</v>
      </c>
      <c r="G448" t="s">
        <v>28</v>
      </c>
      <c r="H448" t="s">
        <v>15</v>
      </c>
      <c r="I448">
        <v>1</v>
      </c>
      <c r="J448" t="s">
        <v>40</v>
      </c>
      <c r="K448" t="s">
        <v>24</v>
      </c>
      <c r="L448">
        <v>48</v>
      </c>
      <c r="M448" t="str">
        <f t="shared" si="6"/>
        <v>Old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Old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IF(L451&gt;=46,"Old",IF(L451&gt;=26,"Adult",IF(L451&lt;26,"Adolescent","Invalid")))</f>
        <v>Adult</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40</v>
      </c>
      <c r="K460" t="s">
        <v>24</v>
      </c>
      <c r="L460">
        <v>32</v>
      </c>
      <c r="M460" t="str">
        <f t="shared" si="7"/>
        <v>Adult</v>
      </c>
      <c r="N460" t="s">
        <v>15</v>
      </c>
    </row>
    <row r="461" spans="1:14" x14ac:dyDescent="0.3">
      <c r="A461">
        <v>21554</v>
      </c>
      <c r="B461" t="s">
        <v>37</v>
      </c>
      <c r="C461" t="s">
        <v>39</v>
      </c>
      <c r="D461" s="3">
        <v>80000</v>
      </c>
      <c r="E461">
        <v>0</v>
      </c>
      <c r="F461" t="s">
        <v>13</v>
      </c>
      <c r="G461" t="s">
        <v>21</v>
      </c>
      <c r="H461" t="s">
        <v>18</v>
      </c>
      <c r="I461">
        <v>3</v>
      </c>
      <c r="J461" t="s">
        <v>40</v>
      </c>
      <c r="K461" t="s">
        <v>24</v>
      </c>
      <c r="L461">
        <v>33</v>
      </c>
      <c r="M461" t="str">
        <f t="shared" si="7"/>
        <v>Adult</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Old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Old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Old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Old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Old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Old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39</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Old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Old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38</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Old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Old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Old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39</v>
      </c>
      <c r="D515" s="3">
        <v>60000</v>
      </c>
      <c r="E515">
        <v>4</v>
      </c>
      <c r="F515" t="s">
        <v>31</v>
      </c>
      <c r="G515" t="s">
        <v>28</v>
      </c>
      <c r="H515" t="s">
        <v>15</v>
      </c>
      <c r="I515">
        <v>2</v>
      </c>
      <c r="J515" t="s">
        <v>40</v>
      </c>
      <c r="K515" t="s">
        <v>32</v>
      </c>
      <c r="L515">
        <v>61</v>
      </c>
      <c r="M515" t="str">
        <f t="shared" ref="M515:M578" si="8">IF(L515&gt;=46,"Old",IF(L515&gt;=26,"Adult",IF(L515&lt;26,"Adolescent","Invalid")))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Old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Old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Old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38</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Old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Old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38</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40</v>
      </c>
      <c r="K537" t="s">
        <v>32</v>
      </c>
      <c r="L537">
        <v>41</v>
      </c>
      <c r="M537" t="str">
        <f t="shared" si="8"/>
        <v>Adult</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Old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Old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39</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40</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39</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Old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38</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38</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IF(L579&gt;=46,"Old",IF(L579&gt;=26,"Adult",IF(L579&lt;26,"Adolescent","Invalid")))</f>
        <v>Adult</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39</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Old</v>
      </c>
      <c r="N584" t="s">
        <v>18</v>
      </c>
    </row>
    <row r="585" spans="1:14" x14ac:dyDescent="0.3">
      <c r="A585">
        <v>24943</v>
      </c>
      <c r="B585" t="s">
        <v>36</v>
      </c>
      <c r="C585" t="s">
        <v>38</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39</v>
      </c>
      <c r="D590" s="3">
        <v>90000</v>
      </c>
      <c r="E590">
        <v>2</v>
      </c>
      <c r="F590" t="s">
        <v>27</v>
      </c>
      <c r="G590" t="s">
        <v>21</v>
      </c>
      <c r="H590" t="s">
        <v>15</v>
      </c>
      <c r="I590">
        <v>1</v>
      </c>
      <c r="J590" t="s">
        <v>40</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38</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Old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Old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39</v>
      </c>
      <c r="D609" s="3">
        <v>70000</v>
      </c>
      <c r="E609">
        <v>5</v>
      </c>
      <c r="F609" t="s">
        <v>31</v>
      </c>
      <c r="G609" t="s">
        <v>21</v>
      </c>
      <c r="H609" t="s">
        <v>15</v>
      </c>
      <c r="I609">
        <v>3</v>
      </c>
      <c r="J609" t="s">
        <v>40</v>
      </c>
      <c r="K609" t="s">
        <v>32</v>
      </c>
      <c r="L609">
        <v>46</v>
      </c>
      <c r="M609" t="str">
        <f t="shared" si="9"/>
        <v>Old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Old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Old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Old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Old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Old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40</v>
      </c>
      <c r="K643" t="s">
        <v>32</v>
      </c>
      <c r="L643">
        <v>64</v>
      </c>
      <c r="M643" t="str">
        <f t="shared" ref="M643:M706" si="10">IF(L643&gt;=46,"Old",IF(L643&gt;=26,"Adult",IF(L643&lt;26,"Adolescent","Invalid")))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39</v>
      </c>
      <c r="D646" s="3">
        <v>60000</v>
      </c>
      <c r="E646">
        <v>5</v>
      </c>
      <c r="F646" t="s">
        <v>13</v>
      </c>
      <c r="G646" t="s">
        <v>14</v>
      </c>
      <c r="H646" t="s">
        <v>15</v>
      </c>
      <c r="I646">
        <v>3</v>
      </c>
      <c r="J646" t="s">
        <v>40</v>
      </c>
      <c r="K646" t="s">
        <v>32</v>
      </c>
      <c r="L646">
        <v>41</v>
      </c>
      <c r="M646" t="str">
        <f t="shared" si="10"/>
        <v>Adult</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Old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39</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Old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39</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Old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3">
      <c r="A669">
        <v>20505</v>
      </c>
      <c r="B669" t="s">
        <v>36</v>
      </c>
      <c r="C669" t="s">
        <v>39</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3">
      <c r="A672">
        <v>21471</v>
      </c>
      <c r="B672" t="s">
        <v>36</v>
      </c>
      <c r="C672" t="s">
        <v>38</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Old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Old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Old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Old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Old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Old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39</v>
      </c>
      <c r="D707" s="3">
        <v>70000</v>
      </c>
      <c r="E707">
        <v>4</v>
      </c>
      <c r="F707" t="s">
        <v>13</v>
      </c>
      <c r="G707" t="s">
        <v>28</v>
      </c>
      <c r="H707" t="s">
        <v>15</v>
      </c>
      <c r="I707">
        <v>1</v>
      </c>
      <c r="J707" t="s">
        <v>40</v>
      </c>
      <c r="K707" t="s">
        <v>32</v>
      </c>
      <c r="L707">
        <v>59</v>
      </c>
      <c r="M707" t="str">
        <f t="shared" ref="M707:M770" si="11">IF(L707&gt;=46,"Old",IF(L707&gt;=26,"Adult",IF(L707&lt;26,"Adolescent","Invalid")))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38</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39</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Old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Old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Old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Old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Old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Old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Old</v>
      </c>
      <c r="N740" t="s">
        <v>15</v>
      </c>
    </row>
    <row r="741" spans="1:14" x14ac:dyDescent="0.3">
      <c r="A741">
        <v>11225</v>
      </c>
      <c r="B741" t="s">
        <v>36</v>
      </c>
      <c r="C741" t="s">
        <v>39</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Old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39</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Old</v>
      </c>
      <c r="N747" t="s">
        <v>15</v>
      </c>
    </row>
    <row r="748" spans="1:14" x14ac:dyDescent="0.3">
      <c r="A748">
        <v>28043</v>
      </c>
      <c r="B748" t="s">
        <v>36</v>
      </c>
      <c r="C748" t="s">
        <v>39</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Old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3">
      <c r="A763">
        <v>13216</v>
      </c>
      <c r="B763" t="s">
        <v>36</v>
      </c>
      <c r="C763" t="s">
        <v>39</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38</v>
      </c>
      <c r="D768" s="3">
        <v>50000</v>
      </c>
      <c r="E768">
        <v>4</v>
      </c>
      <c r="F768" t="s">
        <v>13</v>
      </c>
      <c r="G768" t="s">
        <v>14</v>
      </c>
      <c r="H768" t="s">
        <v>15</v>
      </c>
      <c r="I768">
        <v>3</v>
      </c>
      <c r="J768" t="s">
        <v>40</v>
      </c>
      <c r="K768" t="s">
        <v>32</v>
      </c>
      <c r="L768">
        <v>42</v>
      </c>
      <c r="M768" t="str">
        <f t="shared" si="11"/>
        <v>Adult</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IF(L771&gt;=46,"Old",IF(L771&gt;=26,"Adult",IF(L771&lt;26,"Adolescent","Invalid")))</f>
        <v>Adult</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Old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Old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38</v>
      </c>
      <c r="D777" s="3">
        <v>70000</v>
      </c>
      <c r="E777">
        <v>2</v>
      </c>
      <c r="F777" t="s">
        <v>29</v>
      </c>
      <c r="G777" t="s">
        <v>14</v>
      </c>
      <c r="H777" t="s">
        <v>15</v>
      </c>
      <c r="I777">
        <v>2</v>
      </c>
      <c r="J777" t="s">
        <v>40</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3">
      <c r="A782">
        <v>18105</v>
      </c>
      <c r="B782" t="s">
        <v>36</v>
      </c>
      <c r="C782" t="s">
        <v>39</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Old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39</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40</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IF(L835&gt;=46,"Old",IF(L835&gt;=26,"Adult",IF(L835&lt;26,"Adolescent","Invalid")))</f>
        <v>Adult</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38</v>
      </c>
      <c r="D842" s="3">
        <v>70000</v>
      </c>
      <c r="E842">
        <v>4</v>
      </c>
      <c r="F842" t="s">
        <v>19</v>
      </c>
      <c r="G842" t="s">
        <v>21</v>
      </c>
      <c r="H842" t="s">
        <v>15</v>
      </c>
      <c r="I842">
        <v>2</v>
      </c>
      <c r="J842" t="s">
        <v>40</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Old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Old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38</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Old</v>
      </c>
      <c r="N869" t="s">
        <v>18</v>
      </c>
    </row>
    <row r="870" spans="1:14" x14ac:dyDescent="0.3">
      <c r="A870">
        <v>24955</v>
      </c>
      <c r="B870" t="s">
        <v>37</v>
      </c>
      <c r="C870" t="s">
        <v>38</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Old</v>
      </c>
      <c r="N872" t="s">
        <v>18</v>
      </c>
    </row>
    <row r="873" spans="1:14" x14ac:dyDescent="0.3">
      <c r="A873">
        <v>11219</v>
      </c>
      <c r="B873" t="s">
        <v>36</v>
      </c>
      <c r="C873" t="s">
        <v>38</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Old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IF(L899&gt;=46,"Old",IF(L899&gt;=26,"Adult",IF(L899&lt;26,"Adolescent","Invalid")))</f>
        <v>Adult</v>
      </c>
      <c r="N899" t="s">
        <v>18</v>
      </c>
    </row>
    <row r="900" spans="1:14" x14ac:dyDescent="0.3">
      <c r="A900">
        <v>18066</v>
      </c>
      <c r="B900" t="s">
        <v>37</v>
      </c>
      <c r="C900" t="s">
        <v>38</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40</v>
      </c>
      <c r="K901" t="s">
        <v>32</v>
      </c>
      <c r="L901">
        <v>46</v>
      </c>
      <c r="M901" t="str">
        <f t="shared" si="14"/>
        <v>Old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38</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Old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Old</v>
      </c>
      <c r="N916" t="s">
        <v>18</v>
      </c>
    </row>
    <row r="917" spans="1:14" x14ac:dyDescent="0.3">
      <c r="A917">
        <v>21752</v>
      </c>
      <c r="B917" t="s">
        <v>36</v>
      </c>
      <c r="C917" t="s">
        <v>38</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39</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Old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Old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39</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Old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Old</v>
      </c>
      <c r="N931" t="s">
        <v>18</v>
      </c>
    </row>
    <row r="932" spans="1:14" x14ac:dyDescent="0.3">
      <c r="A932">
        <v>19543</v>
      </c>
      <c r="B932" t="s">
        <v>36</v>
      </c>
      <c r="C932" t="s">
        <v>38</v>
      </c>
      <c r="D932" s="3">
        <v>70000</v>
      </c>
      <c r="E932">
        <v>5</v>
      </c>
      <c r="F932" t="s">
        <v>31</v>
      </c>
      <c r="G932" t="s">
        <v>21</v>
      </c>
      <c r="H932" t="s">
        <v>18</v>
      </c>
      <c r="I932">
        <v>3</v>
      </c>
      <c r="J932" t="s">
        <v>40</v>
      </c>
      <c r="K932" t="s">
        <v>32</v>
      </c>
      <c r="L932">
        <v>47</v>
      </c>
      <c r="M932" t="str">
        <f t="shared" si="14"/>
        <v>Old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Old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38</v>
      </c>
      <c r="D951" s="3">
        <v>70000</v>
      </c>
      <c r="E951">
        <v>2</v>
      </c>
      <c r="F951" t="s">
        <v>29</v>
      </c>
      <c r="G951" t="s">
        <v>14</v>
      </c>
      <c r="H951" t="s">
        <v>15</v>
      </c>
      <c r="I951">
        <v>2</v>
      </c>
      <c r="J951" t="s">
        <v>40</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Old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Old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26" si="15">IF(L963&gt;=46,"Old",IF(L963&gt;=26,"Adult",IF(L963&lt;26,"Adolescent","Invalid")))</f>
        <v>Old</v>
      </c>
      <c r="N963" t="s">
        <v>18</v>
      </c>
    </row>
    <row r="964" spans="1:14" x14ac:dyDescent="0.3">
      <c r="A964">
        <v>16813</v>
      </c>
      <c r="B964" t="s">
        <v>36</v>
      </c>
      <c r="C964" t="s">
        <v>38</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Old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39</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39</v>
      </c>
      <c r="D982" s="3">
        <v>80000</v>
      </c>
      <c r="E982">
        <v>3</v>
      </c>
      <c r="F982" t="s">
        <v>13</v>
      </c>
      <c r="G982" t="s">
        <v>14</v>
      </c>
      <c r="H982" t="s">
        <v>15</v>
      </c>
      <c r="I982">
        <v>3</v>
      </c>
      <c r="J982" t="s">
        <v>40</v>
      </c>
      <c r="K982" t="s">
        <v>32</v>
      </c>
      <c r="L982">
        <v>40</v>
      </c>
      <c r="M982" t="str">
        <f t="shared" si="15"/>
        <v>Adult</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Old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Old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Old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38</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40</v>
      </c>
      <c r="K991" t="s">
        <v>32</v>
      </c>
      <c r="L991">
        <v>42</v>
      </c>
      <c r="M991" t="str">
        <f t="shared" si="15"/>
        <v>Adult</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Old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Old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38</v>
      </c>
      <c r="D1001" s="3">
        <v>60000</v>
      </c>
      <c r="E1001">
        <v>3</v>
      </c>
      <c r="F1001" t="s">
        <v>27</v>
      </c>
      <c r="G1001" t="s">
        <v>21</v>
      </c>
      <c r="H1001" t="s">
        <v>15</v>
      </c>
      <c r="I1001">
        <v>2</v>
      </c>
      <c r="J1001" t="s">
        <v>40</v>
      </c>
      <c r="K1001" t="s">
        <v>32</v>
      </c>
      <c r="L1001">
        <v>53</v>
      </c>
      <c r="M1001" t="str">
        <f t="shared" si="15"/>
        <v>Old</v>
      </c>
      <c r="N1001" t="s">
        <v>15</v>
      </c>
    </row>
    <row r="1002" spans="1:14" x14ac:dyDescent="0.3">
      <c r="A1002">
        <v>13507</v>
      </c>
      <c r="B1002" t="s">
        <v>36</v>
      </c>
      <c r="C1002" t="s">
        <v>39</v>
      </c>
      <c r="D1002" s="3">
        <v>10000</v>
      </c>
      <c r="E1002">
        <v>2</v>
      </c>
      <c r="F1002" t="s">
        <v>19</v>
      </c>
      <c r="G1002" t="s">
        <v>25</v>
      </c>
      <c r="H1002" t="s">
        <v>15</v>
      </c>
      <c r="I1002">
        <v>0</v>
      </c>
      <c r="J1002" t="s">
        <v>26</v>
      </c>
      <c r="K1002" t="s">
        <v>17</v>
      </c>
      <c r="L1002">
        <v>50</v>
      </c>
      <c r="M1002" t="str">
        <f t="shared" si="15"/>
        <v>Old</v>
      </c>
      <c r="N1002" t="s">
        <v>18</v>
      </c>
    </row>
    <row r="1003" spans="1:14" x14ac:dyDescent="0.3">
      <c r="A1003">
        <v>19280</v>
      </c>
      <c r="B1003" t="s">
        <v>36</v>
      </c>
      <c r="C1003" t="s">
        <v>38</v>
      </c>
      <c r="D1003" s="3">
        <v>120000</v>
      </c>
      <c r="E1003">
        <v>2</v>
      </c>
      <c r="F1003" t="s">
        <v>19</v>
      </c>
      <c r="G1003" t="s">
        <v>25</v>
      </c>
      <c r="H1003" t="s">
        <v>15</v>
      </c>
      <c r="I1003">
        <v>1</v>
      </c>
      <c r="J1003" t="s">
        <v>16</v>
      </c>
      <c r="K1003" t="s">
        <v>17</v>
      </c>
      <c r="L1003">
        <v>40</v>
      </c>
      <c r="M1003" t="str">
        <f t="shared" si="15"/>
        <v>Adult</v>
      </c>
      <c r="N1003" t="s">
        <v>15</v>
      </c>
    </row>
    <row r="1004" spans="1:14" x14ac:dyDescent="0.3">
      <c r="A1004">
        <v>22173</v>
      </c>
      <c r="B1004" t="s">
        <v>36</v>
      </c>
      <c r="C1004" t="s">
        <v>39</v>
      </c>
      <c r="D1004" s="3">
        <v>30000</v>
      </c>
      <c r="E1004">
        <v>3</v>
      </c>
      <c r="F1004" t="s">
        <v>27</v>
      </c>
      <c r="G1004" t="s">
        <v>14</v>
      </c>
      <c r="H1004" t="s">
        <v>18</v>
      </c>
      <c r="I1004">
        <v>2</v>
      </c>
      <c r="J1004" t="s">
        <v>26</v>
      </c>
      <c r="K1004" t="s">
        <v>24</v>
      </c>
      <c r="L1004">
        <v>54</v>
      </c>
      <c r="M1004" t="str">
        <f t="shared" si="15"/>
        <v>Old</v>
      </c>
      <c r="N1004" t="s">
        <v>15</v>
      </c>
    </row>
    <row r="1005" spans="1:14" x14ac:dyDescent="0.3">
      <c r="A1005">
        <v>12697</v>
      </c>
      <c r="B1005" t="s">
        <v>37</v>
      </c>
      <c r="C1005" t="s">
        <v>39</v>
      </c>
      <c r="D1005" s="3">
        <v>90000</v>
      </c>
      <c r="E1005">
        <v>0</v>
      </c>
      <c r="F1005" t="s">
        <v>13</v>
      </c>
      <c r="G1005" t="s">
        <v>21</v>
      </c>
      <c r="H1005" t="s">
        <v>18</v>
      </c>
      <c r="I1005">
        <v>4</v>
      </c>
      <c r="J1005" t="s">
        <v>40</v>
      </c>
      <c r="K1005" t="s">
        <v>24</v>
      </c>
      <c r="L1005">
        <v>36</v>
      </c>
      <c r="M1005" t="str">
        <f t="shared" si="15"/>
        <v>Adult</v>
      </c>
      <c r="N1005" t="s">
        <v>18</v>
      </c>
    </row>
    <row r="1006" spans="1:14" x14ac:dyDescent="0.3">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38</v>
      </c>
      <c r="D1007" s="3">
        <v>40000</v>
      </c>
      <c r="E1007">
        <v>2</v>
      </c>
      <c r="F1007" t="s">
        <v>19</v>
      </c>
      <c r="G1007" t="s">
        <v>20</v>
      </c>
      <c r="H1007" t="s">
        <v>15</v>
      </c>
      <c r="I1007">
        <v>1</v>
      </c>
      <c r="J1007" t="s">
        <v>26</v>
      </c>
      <c r="K1007" t="s">
        <v>17</v>
      </c>
      <c r="L1007">
        <v>35</v>
      </c>
      <c r="M1007" t="str">
        <f t="shared" si="15"/>
        <v>Adult</v>
      </c>
      <c r="N1007" t="s">
        <v>15</v>
      </c>
    </row>
    <row r="1008" spans="1:14" x14ac:dyDescent="0.3">
      <c r="A1008">
        <v>23542</v>
      </c>
      <c r="B1008" t="s">
        <v>37</v>
      </c>
      <c r="C1008" t="s">
        <v>38</v>
      </c>
      <c r="D1008" s="3">
        <v>60000</v>
      </c>
      <c r="E1008">
        <v>1</v>
      </c>
      <c r="F1008" t="s">
        <v>19</v>
      </c>
      <c r="G1008" t="s">
        <v>14</v>
      </c>
      <c r="H1008" t="s">
        <v>18</v>
      </c>
      <c r="I1008">
        <v>1</v>
      </c>
      <c r="J1008" t="s">
        <v>16</v>
      </c>
      <c r="K1008" t="s">
        <v>24</v>
      </c>
      <c r="L1008">
        <v>45</v>
      </c>
      <c r="M1008" t="str">
        <f t="shared" si="15"/>
        <v>Adult</v>
      </c>
      <c r="N1008" t="s">
        <v>15</v>
      </c>
    </row>
    <row r="1009" spans="1:14" x14ac:dyDescent="0.3">
      <c r="A1009">
        <v>20870</v>
      </c>
      <c r="B1009" t="s">
        <v>37</v>
      </c>
      <c r="C1009" t="s">
        <v>39</v>
      </c>
      <c r="D1009" s="3">
        <v>10000</v>
      </c>
      <c r="E1009">
        <v>2</v>
      </c>
      <c r="F1009" t="s">
        <v>27</v>
      </c>
      <c r="G1009" t="s">
        <v>25</v>
      </c>
      <c r="H1009" t="s">
        <v>15</v>
      </c>
      <c r="I1009">
        <v>1</v>
      </c>
      <c r="J1009" t="s">
        <v>16</v>
      </c>
      <c r="K1009" t="s">
        <v>17</v>
      </c>
      <c r="L1009">
        <v>38</v>
      </c>
      <c r="M1009" t="str">
        <f t="shared" si="15"/>
        <v>Adult</v>
      </c>
      <c r="N1009" t="s">
        <v>15</v>
      </c>
    </row>
    <row r="1010" spans="1:14" x14ac:dyDescent="0.3">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39</v>
      </c>
      <c r="D1011" s="3">
        <v>30000</v>
      </c>
      <c r="E1011">
        <v>1</v>
      </c>
      <c r="F1011" t="s">
        <v>13</v>
      </c>
      <c r="G1011" t="s">
        <v>20</v>
      </c>
      <c r="H1011" t="s">
        <v>15</v>
      </c>
      <c r="I1011">
        <v>0</v>
      </c>
      <c r="J1011" t="s">
        <v>16</v>
      </c>
      <c r="K1011" t="s">
        <v>17</v>
      </c>
      <c r="L1011">
        <v>47</v>
      </c>
      <c r="M1011" t="str">
        <f t="shared" si="15"/>
        <v>Old</v>
      </c>
      <c r="N1011" t="s">
        <v>18</v>
      </c>
    </row>
    <row r="1012" spans="1:14" x14ac:dyDescent="0.3">
      <c r="A1012">
        <v>27183</v>
      </c>
      <c r="B1012" t="s">
        <v>37</v>
      </c>
      <c r="C1012" t="s">
        <v>38</v>
      </c>
      <c r="D1012" s="3">
        <v>40000</v>
      </c>
      <c r="E1012">
        <v>2</v>
      </c>
      <c r="F1012" t="s">
        <v>19</v>
      </c>
      <c r="G1012" t="s">
        <v>20</v>
      </c>
      <c r="H1012" t="s">
        <v>15</v>
      </c>
      <c r="I1012">
        <v>1</v>
      </c>
      <c r="J1012" t="s">
        <v>26</v>
      </c>
      <c r="K1012" t="s">
        <v>17</v>
      </c>
      <c r="L1012">
        <v>35</v>
      </c>
      <c r="M1012" t="str">
        <f t="shared" si="15"/>
        <v>Adult</v>
      </c>
      <c r="N1012" t="s">
        <v>15</v>
      </c>
    </row>
    <row r="1013" spans="1:14" x14ac:dyDescent="0.3">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39</v>
      </c>
      <c r="D1014" s="3">
        <v>40000</v>
      </c>
      <c r="E1014">
        <v>0</v>
      </c>
      <c r="F1014" t="s">
        <v>31</v>
      </c>
      <c r="G1014" t="s">
        <v>20</v>
      </c>
      <c r="H1014" t="s">
        <v>15</v>
      </c>
      <c r="I1014">
        <v>0</v>
      </c>
      <c r="J1014" t="s">
        <v>16</v>
      </c>
      <c r="K1014" t="s">
        <v>17</v>
      </c>
      <c r="L1014">
        <v>36</v>
      </c>
      <c r="M1014" t="str">
        <f t="shared" si="15"/>
        <v>Adult</v>
      </c>
      <c r="N1014" t="s">
        <v>15</v>
      </c>
    </row>
    <row r="1015" spans="1:14" x14ac:dyDescent="0.3">
      <c r="A1015">
        <v>21564</v>
      </c>
      <c r="B1015" t="s">
        <v>37</v>
      </c>
      <c r="C1015" t="s">
        <v>39</v>
      </c>
      <c r="D1015" s="3">
        <v>80000</v>
      </c>
      <c r="E1015">
        <v>0</v>
      </c>
      <c r="F1015" t="s">
        <v>13</v>
      </c>
      <c r="G1015" t="s">
        <v>21</v>
      </c>
      <c r="H1015" t="s">
        <v>15</v>
      </c>
      <c r="I1015">
        <v>4</v>
      </c>
      <c r="J1015" t="s">
        <v>40</v>
      </c>
      <c r="K1015" t="s">
        <v>24</v>
      </c>
      <c r="L1015">
        <v>35</v>
      </c>
      <c r="M1015" t="str">
        <f t="shared" si="15"/>
        <v>Adult</v>
      </c>
      <c r="N1015" t="s">
        <v>18</v>
      </c>
    </row>
    <row r="1016" spans="1:14" x14ac:dyDescent="0.3">
      <c r="A1016">
        <v>19193</v>
      </c>
      <c r="B1016" t="s">
        <v>37</v>
      </c>
      <c r="C1016" t="s">
        <v>38</v>
      </c>
      <c r="D1016" s="3">
        <v>40000</v>
      </c>
      <c r="E1016">
        <v>2</v>
      </c>
      <c r="F1016" t="s">
        <v>19</v>
      </c>
      <c r="G1016" t="s">
        <v>20</v>
      </c>
      <c r="H1016" t="s">
        <v>15</v>
      </c>
      <c r="I1016">
        <v>0</v>
      </c>
      <c r="J1016" t="s">
        <v>26</v>
      </c>
      <c r="K1016" t="s">
        <v>17</v>
      </c>
      <c r="L1016">
        <v>35</v>
      </c>
      <c r="M1016" t="str">
        <f t="shared" si="15"/>
        <v>Adult</v>
      </c>
      <c r="N1016" t="s">
        <v>15</v>
      </c>
    </row>
    <row r="1017" spans="1:14" x14ac:dyDescent="0.3">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38</v>
      </c>
      <c r="D1018" s="3">
        <v>40000</v>
      </c>
      <c r="E1018">
        <v>2</v>
      </c>
      <c r="F1018" t="s">
        <v>19</v>
      </c>
      <c r="G1018" t="s">
        <v>20</v>
      </c>
      <c r="H1018" t="s">
        <v>18</v>
      </c>
      <c r="I1018">
        <v>1</v>
      </c>
      <c r="J1018" t="s">
        <v>16</v>
      </c>
      <c r="K1018" t="s">
        <v>17</v>
      </c>
      <c r="L1018">
        <v>34</v>
      </c>
      <c r="M1018" t="str">
        <f t="shared" si="15"/>
        <v>Adult</v>
      </c>
      <c r="N1018" t="s">
        <v>18</v>
      </c>
    </row>
    <row r="1019" spans="1:14" x14ac:dyDescent="0.3">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3">
        <v>30000</v>
      </c>
      <c r="E1020">
        <v>0</v>
      </c>
      <c r="F1020" t="s">
        <v>19</v>
      </c>
      <c r="G1020" t="s">
        <v>20</v>
      </c>
      <c r="H1020" t="s">
        <v>18</v>
      </c>
      <c r="I1020">
        <v>1</v>
      </c>
      <c r="J1020" t="s">
        <v>16</v>
      </c>
      <c r="K1020" t="s">
        <v>17</v>
      </c>
      <c r="L1020">
        <v>29</v>
      </c>
      <c r="M1020" t="str">
        <f t="shared" si="15"/>
        <v>Adult</v>
      </c>
      <c r="N1020" t="s">
        <v>15</v>
      </c>
    </row>
    <row r="1021" spans="1:14" x14ac:dyDescent="0.3">
      <c r="A1021">
        <v>18283</v>
      </c>
      <c r="B1021" t="s">
        <v>37</v>
      </c>
      <c r="C1021" t="s">
        <v>39</v>
      </c>
      <c r="D1021" s="3">
        <v>100000</v>
      </c>
      <c r="E1021">
        <v>0</v>
      </c>
      <c r="F1021" t="s">
        <v>13</v>
      </c>
      <c r="G1021" t="s">
        <v>21</v>
      </c>
      <c r="H1021" t="s">
        <v>18</v>
      </c>
      <c r="I1021">
        <v>1</v>
      </c>
      <c r="J1021" t="s">
        <v>23</v>
      </c>
      <c r="K1021" t="s">
        <v>24</v>
      </c>
      <c r="L1021">
        <v>40</v>
      </c>
      <c r="M1021" t="str">
        <f t="shared" si="15"/>
        <v>Adult</v>
      </c>
      <c r="N1021" t="s">
        <v>18</v>
      </c>
    </row>
    <row r="1022" spans="1:14" x14ac:dyDescent="0.3">
      <c r="A1022">
        <v>18299</v>
      </c>
      <c r="B1022" t="s">
        <v>36</v>
      </c>
      <c r="C1022" t="s">
        <v>38</v>
      </c>
      <c r="D1022" s="3">
        <v>70000</v>
      </c>
      <c r="E1022">
        <v>5</v>
      </c>
      <c r="F1022" t="s">
        <v>19</v>
      </c>
      <c r="G1022" t="s">
        <v>14</v>
      </c>
      <c r="H1022" t="s">
        <v>15</v>
      </c>
      <c r="I1022">
        <v>2</v>
      </c>
      <c r="J1022" t="s">
        <v>23</v>
      </c>
      <c r="K1022" t="s">
        <v>24</v>
      </c>
      <c r="L1022">
        <v>44</v>
      </c>
      <c r="M1022" t="str">
        <f t="shared" si="15"/>
        <v>Adult</v>
      </c>
      <c r="N1022" t="s">
        <v>18</v>
      </c>
    </row>
    <row r="1023" spans="1:14" x14ac:dyDescent="0.3">
      <c r="A1023">
        <v>16466</v>
      </c>
      <c r="B1023" t="s">
        <v>37</v>
      </c>
      <c r="C1023" t="s">
        <v>39</v>
      </c>
      <c r="D1023" s="3">
        <v>20000</v>
      </c>
      <c r="E1023">
        <v>0</v>
      </c>
      <c r="F1023" t="s">
        <v>29</v>
      </c>
      <c r="G1023" t="s">
        <v>25</v>
      </c>
      <c r="H1023" t="s">
        <v>18</v>
      </c>
      <c r="I1023">
        <v>2</v>
      </c>
      <c r="J1023" t="s">
        <v>16</v>
      </c>
      <c r="K1023" t="s">
        <v>17</v>
      </c>
      <c r="L1023">
        <v>32</v>
      </c>
      <c r="M1023" t="str">
        <f t="shared" si="15"/>
        <v>Adult</v>
      </c>
      <c r="N1023" t="s">
        <v>15</v>
      </c>
    </row>
    <row r="1024" spans="1:14" x14ac:dyDescent="0.3">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3">
        <v>10000</v>
      </c>
      <c r="E1025">
        <v>0</v>
      </c>
      <c r="F1025" t="s">
        <v>19</v>
      </c>
      <c r="G1025" t="s">
        <v>25</v>
      </c>
      <c r="H1025" t="s">
        <v>18</v>
      </c>
      <c r="I1025">
        <v>1</v>
      </c>
      <c r="J1025" t="s">
        <v>16</v>
      </c>
      <c r="K1025" t="s">
        <v>24</v>
      </c>
      <c r="L1025">
        <v>26</v>
      </c>
      <c r="M1025" t="str">
        <f t="shared" si="15"/>
        <v>Adult</v>
      </c>
      <c r="N1025" t="s">
        <v>15</v>
      </c>
    </row>
    <row r="1026" spans="1:14" x14ac:dyDescent="0.3">
      <c r="A1026">
        <v>20942</v>
      </c>
      <c r="B1026" t="s">
        <v>37</v>
      </c>
      <c r="C1026" t="s">
        <v>39</v>
      </c>
      <c r="D1026" s="3">
        <v>20000</v>
      </c>
      <c r="E1026">
        <v>0</v>
      </c>
      <c r="F1026" t="s">
        <v>27</v>
      </c>
      <c r="G1026" t="s">
        <v>25</v>
      </c>
      <c r="H1026" t="s">
        <v>18</v>
      </c>
      <c r="I1026">
        <v>1</v>
      </c>
      <c r="J1026" t="s">
        <v>23</v>
      </c>
      <c r="K1026" t="s">
        <v>17</v>
      </c>
      <c r="L1026">
        <v>31</v>
      </c>
      <c r="M1026" t="str">
        <f t="shared" si="15"/>
        <v>Adult</v>
      </c>
      <c r="N1026" t="s">
        <v>18</v>
      </c>
    </row>
    <row r="1027" spans="1:14" x14ac:dyDescent="0.3">
      <c r="A1027">
        <v>18484</v>
      </c>
      <c r="B1027" t="s">
        <v>37</v>
      </c>
      <c r="C1027" t="s">
        <v>38</v>
      </c>
      <c r="D1027" s="3">
        <v>80000</v>
      </c>
      <c r="E1027">
        <v>2</v>
      </c>
      <c r="F1027" t="s">
        <v>27</v>
      </c>
      <c r="G1027" t="s">
        <v>14</v>
      </c>
      <c r="H1027" t="s">
        <v>18</v>
      </c>
      <c r="I1027">
        <v>2</v>
      </c>
      <c r="J1027" t="s">
        <v>26</v>
      </c>
      <c r="K1027" t="s">
        <v>24</v>
      </c>
      <c r="L1027">
        <v>50</v>
      </c>
      <c r="M1027" t="str">
        <f t="shared" ref="M1027" si="16">IF(L1027&gt;=46,"Old",IF(L1027&gt;=26,"Adult",IF(L1027&lt;26,"Adolescent","Invalid")))</f>
        <v>Old</v>
      </c>
      <c r="N1027" t="s">
        <v>15</v>
      </c>
    </row>
  </sheetData>
  <autoFilter ref="A1:N1027" xr:uid="{3F1CAAD3-9A49-415B-8EDC-0F0B97F687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54AFE-73B6-49F0-9CA6-93572E0ACE91}">
  <dimension ref="A4:D46"/>
  <sheetViews>
    <sheetView workbookViewId="0">
      <selection activeCell="C22" sqref="C22"/>
    </sheetView>
  </sheetViews>
  <sheetFormatPr defaultRowHeight="14.4" x14ac:dyDescent="0.3"/>
  <cols>
    <col min="1" max="1" width="15.21875" bestFit="1" customWidth="1"/>
    <col min="2" max="2" width="15.5546875" bestFit="1" customWidth="1"/>
    <col min="3" max="3" width="4" bestFit="1" customWidth="1"/>
    <col min="4" max="4" width="10.77734375" bestFit="1" customWidth="1"/>
  </cols>
  <sheetData>
    <row r="4" spans="1:4" x14ac:dyDescent="0.3">
      <c r="A4" s="4" t="s">
        <v>45</v>
      </c>
      <c r="B4" s="4" t="s">
        <v>44</v>
      </c>
    </row>
    <row r="5" spans="1:4" x14ac:dyDescent="0.3">
      <c r="A5" s="4" t="s">
        <v>42</v>
      </c>
      <c r="B5" t="s">
        <v>18</v>
      </c>
      <c r="C5" t="s">
        <v>15</v>
      </c>
      <c r="D5" t="s">
        <v>43</v>
      </c>
    </row>
    <row r="6" spans="1:4" x14ac:dyDescent="0.3">
      <c r="A6" s="5" t="s">
        <v>39</v>
      </c>
      <c r="B6" s="6">
        <v>53449.612403100778</v>
      </c>
      <c r="C6" s="6">
        <v>55267.489711934155</v>
      </c>
      <c r="D6" s="6">
        <v>54331.337325349305</v>
      </c>
    </row>
    <row r="7" spans="1:4" x14ac:dyDescent="0.3">
      <c r="A7" s="5" t="s">
        <v>38</v>
      </c>
      <c r="B7" s="6">
        <v>56520.146520146518</v>
      </c>
      <c r="C7" s="6">
        <v>59603.174603174601</v>
      </c>
      <c r="D7" s="6">
        <v>58000</v>
      </c>
    </row>
    <row r="8" spans="1:4" x14ac:dyDescent="0.3">
      <c r="A8" s="5" t="s">
        <v>43</v>
      </c>
      <c r="B8" s="6">
        <v>55028.248587570619</v>
      </c>
      <c r="C8" s="6">
        <v>57474.747474747477</v>
      </c>
      <c r="D8" s="6">
        <v>56208.576998050681</v>
      </c>
    </row>
    <row r="22" spans="1:4" x14ac:dyDescent="0.3">
      <c r="A22" s="4" t="s">
        <v>49</v>
      </c>
      <c r="B22" s="4" t="s">
        <v>44</v>
      </c>
    </row>
    <row r="23" spans="1:4" x14ac:dyDescent="0.3">
      <c r="A23" s="4" t="s">
        <v>42</v>
      </c>
      <c r="B23" t="s">
        <v>18</v>
      </c>
      <c r="C23" t="s">
        <v>15</v>
      </c>
      <c r="D23" t="s">
        <v>43</v>
      </c>
    </row>
    <row r="24" spans="1:4" x14ac:dyDescent="0.3">
      <c r="A24" s="5" t="s">
        <v>16</v>
      </c>
      <c r="B24" s="8">
        <v>171</v>
      </c>
      <c r="C24" s="8">
        <v>207</v>
      </c>
      <c r="D24" s="8">
        <v>378</v>
      </c>
    </row>
    <row r="25" spans="1:4" x14ac:dyDescent="0.3">
      <c r="A25" s="5" t="s">
        <v>26</v>
      </c>
      <c r="B25" s="8">
        <v>93</v>
      </c>
      <c r="C25" s="8">
        <v>83</v>
      </c>
      <c r="D25" s="8">
        <v>176</v>
      </c>
    </row>
    <row r="26" spans="1:4" x14ac:dyDescent="0.3">
      <c r="A26" s="5" t="s">
        <v>22</v>
      </c>
      <c r="B26" s="8">
        <v>67</v>
      </c>
      <c r="C26" s="8">
        <v>95</v>
      </c>
      <c r="D26" s="8">
        <v>162</v>
      </c>
    </row>
    <row r="27" spans="1:4" x14ac:dyDescent="0.3">
      <c r="A27" s="5" t="s">
        <v>23</v>
      </c>
      <c r="B27" s="8">
        <v>120</v>
      </c>
      <c r="C27" s="8">
        <v>77</v>
      </c>
      <c r="D27" s="8">
        <v>197</v>
      </c>
    </row>
    <row r="28" spans="1:4" x14ac:dyDescent="0.3">
      <c r="A28" s="5" t="s">
        <v>40</v>
      </c>
      <c r="B28" s="8">
        <v>80</v>
      </c>
      <c r="C28" s="8">
        <v>33</v>
      </c>
      <c r="D28" s="8">
        <v>113</v>
      </c>
    </row>
    <row r="29" spans="1:4" x14ac:dyDescent="0.3">
      <c r="A29" s="5" t="s">
        <v>43</v>
      </c>
      <c r="B29" s="8">
        <v>531</v>
      </c>
      <c r="C29" s="8">
        <v>495</v>
      </c>
      <c r="D29" s="8">
        <v>1026</v>
      </c>
    </row>
    <row r="41" spans="1:4" x14ac:dyDescent="0.3">
      <c r="A41" s="4" t="s">
        <v>49</v>
      </c>
      <c r="B41" s="4" t="s">
        <v>44</v>
      </c>
    </row>
    <row r="42" spans="1:4" x14ac:dyDescent="0.3">
      <c r="A42" s="4" t="s">
        <v>42</v>
      </c>
      <c r="B42" t="s">
        <v>18</v>
      </c>
      <c r="C42" t="s">
        <v>15</v>
      </c>
      <c r="D42" t="s">
        <v>43</v>
      </c>
    </row>
    <row r="43" spans="1:4" x14ac:dyDescent="0.3">
      <c r="A43" s="5" t="s">
        <v>46</v>
      </c>
      <c r="B43" s="8">
        <v>2</v>
      </c>
      <c r="C43" s="8">
        <v>4</v>
      </c>
      <c r="D43" s="8">
        <v>6</v>
      </c>
    </row>
    <row r="44" spans="1:4" x14ac:dyDescent="0.3">
      <c r="A44" s="5" t="s">
        <v>47</v>
      </c>
      <c r="B44" s="8">
        <v>283</v>
      </c>
      <c r="C44" s="8">
        <v>309</v>
      </c>
      <c r="D44" s="8">
        <v>592</v>
      </c>
    </row>
    <row r="45" spans="1:4" x14ac:dyDescent="0.3">
      <c r="A45" s="5" t="s">
        <v>48</v>
      </c>
      <c r="B45" s="8">
        <v>246</v>
      </c>
      <c r="C45" s="8">
        <v>182</v>
      </c>
      <c r="D45" s="8">
        <v>428</v>
      </c>
    </row>
    <row r="46" spans="1:4" x14ac:dyDescent="0.3">
      <c r="A46" s="5" t="s">
        <v>43</v>
      </c>
      <c r="B46" s="8">
        <v>531</v>
      </c>
      <c r="C46" s="8">
        <v>495</v>
      </c>
      <c r="D46" s="8">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487A6-4D27-4DF6-8455-342E797B4A94}">
  <dimension ref="A1:O5"/>
  <sheetViews>
    <sheetView showGridLines="0" tabSelected="1" topLeftCell="A4" workbookViewId="0">
      <selection activeCell="U15" sqref="U15"/>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4111422043</cp:lastModifiedBy>
  <dcterms:created xsi:type="dcterms:W3CDTF">2022-03-18T02:50:57Z</dcterms:created>
  <dcterms:modified xsi:type="dcterms:W3CDTF">2024-01-21T12:46:34Z</dcterms:modified>
</cp:coreProperties>
</file>