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DRIO FARMA\ADRIO FARMA\Si Klinik\"/>
    </mc:Choice>
  </mc:AlternateContent>
  <xr:revisionPtr revIDLastSave="0" documentId="13_ncr:1_{A8FDC21F-ADD7-427D-BEF6-4D487E916EE3}" xr6:coauthVersionLast="47" xr6:coauthVersionMax="47" xr10:uidLastSave="{00000000-0000-0000-0000-000000000000}"/>
  <bookViews>
    <workbookView xWindow="-120" yWindow="-120" windowWidth="20730" windowHeight="11160" xr2:uid="{C1E58C8C-B733-4BED-84B5-26E9DB09F567}"/>
  </bookViews>
  <sheets>
    <sheet name="FORMAT LAPORAN" sheetId="5" r:id="rId1"/>
    <sheet name="KUNJUNGAN PASIEN" sheetId="8" r:id="rId2"/>
    <sheet name="PEMERIKSAAN MEDIS" sheetId="6" r:id="rId3"/>
    <sheet name="JENIS TINDAKAN MEDIS" sheetId="9" r:id="rId4"/>
    <sheet name="Pemeriksaan Laborat" sheetId="7" r:id="rId5"/>
    <sheet name="JENIS PEMERIKSAAN LABORAT" sheetId="10" r:id="rId6"/>
    <sheet name="TRANSAKSI" sheetId="12" r:id="rId7"/>
    <sheet name="PIUTANG" sheetId="13" r:id="rId8"/>
    <sheet name="BARANG TERJUAL" sheetId="14" r:id="rId9"/>
    <sheet name="RESEP DOKTER" sheetId="15" r:id="rId10"/>
    <sheet name="MASTER BARANG" sheetId="1" r:id="rId11"/>
    <sheet name="SUPLIER" sheetId="18" r:id="rId12"/>
    <sheet name="CUSTOMER" sheetId="11" r:id="rId13"/>
    <sheet name="PEMESANAN" sheetId="16" r:id="rId14"/>
    <sheet name="PENERIMAAN &amp; PELUNASAN FAKTUR" sheetId="4" r:id="rId15"/>
    <sheet name="REKAP STOK" sheetId="2" r:id="rId16"/>
    <sheet name="MUTASI STOK" sheetId="17" r:id="rId17"/>
    <sheet name="PENDAPATAN" sheetId="3" r:id="rId18"/>
    <sheet name="RUGI LABA" sheetId="19" r:id="rId19"/>
  </sheets>
  <externalReferences>
    <externalReference r:id="rId20"/>
  </externalReferences>
  <definedNames>
    <definedName name="_xlnm._FilterDatabase" localSheetId="11" hidden="1">SUPLIER!$A$4:$G$49</definedName>
    <definedName name="_xlnm.Print_Area" localSheetId="17">PENDAPATAN!$A$1:$AE$64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3" l="1"/>
  <c r="O15" i="3"/>
  <c r="O14" i="3"/>
  <c r="N16" i="3"/>
  <c r="P16" i="3" s="1"/>
  <c r="N15" i="3"/>
  <c r="N14" i="3"/>
  <c r="P14" i="3" s="1"/>
  <c r="C57" i="3"/>
  <c r="C52" i="3"/>
  <c r="M46" i="3"/>
  <c r="L46" i="3"/>
  <c r="K46" i="3"/>
  <c r="J46" i="3"/>
  <c r="I46" i="3"/>
  <c r="H46" i="3"/>
  <c r="G46" i="3"/>
  <c r="F46" i="3"/>
  <c r="E46" i="3"/>
  <c r="D46" i="3"/>
  <c r="C46" i="3"/>
  <c r="B46" i="3"/>
  <c r="AE44" i="3"/>
  <c r="AB44" i="3"/>
  <c r="Y44" i="3"/>
  <c r="V44" i="3"/>
  <c r="S44" i="3"/>
  <c r="P44" i="3"/>
  <c r="AE43" i="3"/>
  <c r="AB43" i="3"/>
  <c r="Y43" i="3"/>
  <c r="V43" i="3"/>
  <c r="S43" i="3"/>
  <c r="P43" i="3"/>
  <c r="AE42" i="3"/>
  <c r="AB42" i="3"/>
  <c r="Y42" i="3"/>
  <c r="V42" i="3"/>
  <c r="S42" i="3"/>
  <c r="P42" i="3"/>
  <c r="AE41" i="3"/>
  <c r="AB41" i="3"/>
  <c r="Y41" i="3"/>
  <c r="V41" i="3"/>
  <c r="S41" i="3"/>
  <c r="P41" i="3"/>
  <c r="AE40" i="3"/>
  <c r="AB40" i="3"/>
  <c r="Y40" i="3"/>
  <c r="V40" i="3"/>
  <c r="S40" i="3"/>
  <c r="P40" i="3"/>
  <c r="AE39" i="3"/>
  <c r="AB39" i="3"/>
  <c r="Y39" i="3"/>
  <c r="V39" i="3"/>
  <c r="S39" i="3"/>
  <c r="P39" i="3"/>
  <c r="AE38" i="3"/>
  <c r="AB38" i="3"/>
  <c r="Y38" i="3"/>
  <c r="V38" i="3"/>
  <c r="S38" i="3"/>
  <c r="P38" i="3"/>
  <c r="AE37" i="3"/>
  <c r="AB37" i="3"/>
  <c r="Y37" i="3"/>
  <c r="V37" i="3"/>
  <c r="S37" i="3"/>
  <c r="P37" i="3"/>
  <c r="AE36" i="3"/>
  <c r="AB36" i="3"/>
  <c r="Y36" i="3"/>
  <c r="V36" i="3"/>
  <c r="S36" i="3"/>
  <c r="P36" i="3"/>
  <c r="AE35" i="3"/>
  <c r="AB35" i="3"/>
  <c r="Y35" i="3"/>
  <c r="V35" i="3"/>
  <c r="S35" i="3"/>
  <c r="P35" i="3"/>
  <c r="AE34" i="3"/>
  <c r="AB34" i="3"/>
  <c r="Y34" i="3"/>
  <c r="V34" i="3"/>
  <c r="S34" i="3"/>
  <c r="P34" i="3"/>
  <c r="AE33" i="3"/>
  <c r="AB33" i="3"/>
  <c r="Y33" i="3"/>
  <c r="V33" i="3"/>
  <c r="S33" i="3"/>
  <c r="P33" i="3"/>
  <c r="AE32" i="3"/>
  <c r="AB32" i="3"/>
  <c r="Y32" i="3"/>
  <c r="V32" i="3"/>
  <c r="S32" i="3"/>
  <c r="P32" i="3"/>
  <c r="AE31" i="3"/>
  <c r="AB31" i="3"/>
  <c r="Y31" i="3"/>
  <c r="V31" i="3"/>
  <c r="S31" i="3"/>
  <c r="P31" i="3"/>
  <c r="AE30" i="3"/>
  <c r="AB30" i="3"/>
  <c r="Y30" i="3"/>
  <c r="V30" i="3"/>
  <c r="S30" i="3"/>
  <c r="P30" i="3"/>
  <c r="AE29" i="3"/>
  <c r="AB29" i="3"/>
  <c r="Y29" i="3"/>
  <c r="V29" i="3"/>
  <c r="S29" i="3"/>
  <c r="P29" i="3"/>
  <c r="AE28" i="3"/>
  <c r="AB28" i="3"/>
  <c r="Y28" i="3"/>
  <c r="V28" i="3"/>
  <c r="S28" i="3"/>
  <c r="P28" i="3"/>
  <c r="AE27" i="3"/>
  <c r="AB27" i="3"/>
  <c r="Y27" i="3"/>
  <c r="V27" i="3"/>
  <c r="S27" i="3"/>
  <c r="P27" i="3"/>
  <c r="AE26" i="3"/>
  <c r="AB26" i="3"/>
  <c r="Y26" i="3"/>
  <c r="V26" i="3"/>
  <c r="S26" i="3"/>
  <c r="P26" i="3"/>
  <c r="AE25" i="3"/>
  <c r="AB25" i="3"/>
  <c r="Y25" i="3"/>
  <c r="V25" i="3"/>
  <c r="S25" i="3"/>
  <c r="P25" i="3"/>
  <c r="AE24" i="3"/>
  <c r="AB24" i="3"/>
  <c r="Y24" i="3"/>
  <c r="V24" i="3"/>
  <c r="S24" i="3"/>
  <c r="P24" i="3"/>
  <c r="AE23" i="3"/>
  <c r="AB23" i="3"/>
  <c r="Y23" i="3"/>
  <c r="V23" i="3"/>
  <c r="S23" i="3"/>
  <c r="P23" i="3"/>
  <c r="AE22" i="3"/>
  <c r="AB22" i="3"/>
  <c r="Y22" i="3"/>
  <c r="V22" i="3"/>
  <c r="S22" i="3"/>
  <c r="P22" i="3"/>
  <c r="AE21" i="3"/>
  <c r="AB21" i="3"/>
  <c r="Y21" i="3"/>
  <c r="V21" i="3"/>
  <c r="S21" i="3"/>
  <c r="P21" i="3"/>
  <c r="AE20" i="3"/>
  <c r="AB20" i="3"/>
  <c r="Y20" i="3"/>
  <c r="V20" i="3"/>
  <c r="S20" i="3"/>
  <c r="P20" i="3"/>
  <c r="AE19" i="3"/>
  <c r="AB19" i="3"/>
  <c r="Y19" i="3"/>
  <c r="V19" i="3"/>
  <c r="S19" i="3"/>
  <c r="P19" i="3"/>
  <c r="AE18" i="3"/>
  <c r="AB18" i="3"/>
  <c r="Y18" i="3"/>
  <c r="V18" i="3"/>
  <c r="S18" i="3"/>
  <c r="P18" i="3"/>
  <c r="AE17" i="3"/>
  <c r="AB17" i="3"/>
  <c r="Y17" i="3"/>
  <c r="V17" i="3"/>
  <c r="S17" i="3"/>
  <c r="P17" i="3"/>
  <c r="AE16" i="3"/>
  <c r="AB16" i="3"/>
  <c r="Y16" i="3"/>
  <c r="V16" i="3"/>
  <c r="S16" i="3"/>
  <c r="AE15" i="3"/>
  <c r="AB15" i="3"/>
  <c r="Y15" i="3"/>
  <c r="V15" i="3"/>
  <c r="S15" i="3"/>
  <c r="AE14" i="3"/>
  <c r="AB14" i="3"/>
  <c r="Y14" i="3"/>
  <c r="V14" i="3"/>
  <c r="S14" i="3"/>
  <c r="D7" i="3"/>
  <c r="P15" i="3" l="1"/>
  <c r="R49" i="3"/>
  <c r="R55" i="3"/>
  <c r="Y46" i="3"/>
  <c r="R59" i="3" s="1"/>
  <c r="R56" i="3"/>
  <c r="AB46" i="3"/>
  <c r="R60" i="3" s="1"/>
  <c r="P46" i="3"/>
  <c r="S46" i="3"/>
  <c r="R57" i="3" s="1"/>
  <c r="AE46" i="3"/>
  <c r="R61" i="3" s="1"/>
  <c r="R54" i="3"/>
  <c r="V46" i="3"/>
  <c r="R58" i="3" s="1"/>
  <c r="R48" i="3"/>
  <c r="R50" i="3" l="1"/>
  <c r="R64" i="3"/>
  <c r="R53" i="3" l="1"/>
</calcChain>
</file>

<file path=xl/sharedStrings.xml><?xml version="1.0" encoding="utf-8"?>
<sst xmlns="http://schemas.openxmlformats.org/spreadsheetml/2006/main" count="2448" uniqueCount="1070">
  <si>
    <t>Title: Laporan Data Item</t>
  </si>
  <si>
    <t>NO</t>
  </si>
  <si>
    <t>ITEM ID</t>
  </si>
  <si>
    <t>ITEM BARCODE</t>
  </si>
  <si>
    <t>NAMA PRODUK</t>
  </si>
  <si>
    <t>STOK</t>
  </si>
  <si>
    <t>MGN R (%)</t>
  </si>
  <si>
    <t>MGN NR (%)</t>
  </si>
  <si>
    <t>SATUAN DOSIS</t>
  </si>
  <si>
    <t>JENIS OBAT</t>
  </si>
  <si>
    <t>STATUS</t>
  </si>
  <si>
    <t>DIINPUT OLEH</t>
  </si>
  <si>
    <t>TANGGAL</t>
  </si>
  <si>
    <t>2703</t>
  </si>
  <si>
    <t>11100796</t>
  </si>
  <si>
    <t>SIMVASTATIN BERNO 10.00 Mg</t>
  </si>
  <si>
    <t>Tablet</t>
  </si>
  <si>
    <t>Mg</t>
  </si>
  <si>
    <t>-</t>
  </si>
  <si>
    <t>1.00</t>
  </si>
  <si>
    <t>Aktif</t>
  </si>
  <si>
    <t>Windi</t>
  </si>
  <si>
    <t>27-03-2021 07:29:15</t>
  </si>
  <si>
    <t>2702</t>
  </si>
  <si>
    <t>8997009230014</t>
  </si>
  <si>
    <t>CITOCETIN SUSPENSI 60.00 Ml</t>
  </si>
  <si>
    <t>FLASH</t>
  </si>
  <si>
    <t>25-03-2021 09:08:55</t>
  </si>
  <si>
    <t>PACK</t>
  </si>
  <si>
    <t>Lembar</t>
  </si>
  <si>
    <t>Pcs</t>
  </si>
  <si>
    <t>Kapsul</t>
  </si>
  <si>
    <t>0.00</t>
  </si>
  <si>
    <t>Wahyu</t>
  </si>
  <si>
    <t>Tube</t>
  </si>
  <si>
    <t>50.00</t>
  </si>
  <si>
    <t>10.00</t>
  </si>
  <si>
    <t>HYDROCORTISON 2,5 % KF 5.00 Gram</t>
  </si>
  <si>
    <t>5.00</t>
  </si>
  <si>
    <t>100.00</t>
  </si>
  <si>
    <t>SPUIT ONEMED 3.00 CC</t>
  </si>
  <si>
    <t>Box</t>
  </si>
  <si>
    <t>Strip</t>
  </si>
  <si>
    <t>LATEX GLOVES L 1.00 Pcs</t>
  </si>
  <si>
    <t>GASTROFER 20.00 Mg</t>
  </si>
  <si>
    <t>12.00</t>
  </si>
  <si>
    <t>CEFIXIME TRIHYDRATE HJ 200.00 Mg</t>
  </si>
  <si>
    <t>Sachet</t>
  </si>
  <si>
    <t>PARACETAMOL PROMED 500.00 Mg</t>
  </si>
  <si>
    <t>2.00</t>
  </si>
  <si>
    <t>JOLLY POP UP 90.00 Gram</t>
  </si>
  <si>
    <t>PIROXICAM NOVA 20.00 Mg</t>
  </si>
  <si>
    <t>PIROXICAM NOVA 10.00 Mg</t>
  </si>
  <si>
    <t>4.00</t>
  </si>
  <si>
    <t>6.00</t>
  </si>
  <si>
    <t>CENDO AUGENTONIC 5.00 Ml</t>
  </si>
  <si>
    <t>CTM PIM 12.00 Tab</t>
  </si>
  <si>
    <t>AMLODIPINE TEMPO 5.00 Mg</t>
  </si>
  <si>
    <t>30.00</t>
  </si>
  <si>
    <t>PLOSSA BIRU 1.00 Pcs</t>
  </si>
  <si>
    <t>DEXAMETHASONE KF 0.50 Mg</t>
  </si>
  <si>
    <t>ULTRAFIX 10.00 Cm</t>
  </si>
  <si>
    <t>DICLOFENAC POTASSIUM ETERCON 50.00 Mg</t>
  </si>
  <si>
    <t>ACYCLOVIR KF 400.00 Mg</t>
  </si>
  <si>
    <t>CEFIXIME HJ 100.00 Mg</t>
  </si>
  <si>
    <t>ONEMED ALCOHOL SWABS 1.00 Pcs</t>
  </si>
  <si>
    <t>TOLAK LINU HERBAL MINT 1.00 Sachet</t>
  </si>
  <si>
    <t>BETAHISTINE NOVEL 6.00 Mg</t>
  </si>
  <si>
    <t>NISAGON CREAM 5.00 Gram</t>
  </si>
  <si>
    <t>200.00</t>
  </si>
  <si>
    <t>40.00</t>
  </si>
  <si>
    <t>MYCORAL CREAM 5.00 Gram</t>
  </si>
  <si>
    <t>DEXANTA 1.00 Tab</t>
  </si>
  <si>
    <t>ETABION 1.00 Kapsul</t>
  </si>
  <si>
    <t>POLYSILANE SYRUP 100.00 Ml</t>
  </si>
  <si>
    <t>TAY PIN SAN 1.00 Tab</t>
  </si>
  <si>
    <t>ACIFAR CREAM 5.00 Gram</t>
  </si>
  <si>
    <t>CALCIFAR 1.00 Tablet</t>
  </si>
  <si>
    <t>INSTO TM 7.50 Ml</t>
  </si>
  <si>
    <t>ALOFAR 300.00 Mg</t>
  </si>
  <si>
    <t>400.00</t>
  </si>
  <si>
    <t>AMOXICILLIN HJ 500.00 Mg</t>
  </si>
  <si>
    <t>ASAM MEFENAMAT HJ 500.00 Mg</t>
  </si>
  <si>
    <t>CARMED 10 % 40.00 Gram</t>
  </si>
  <si>
    <t>CEFADROXIL HJ 500.00 Mg</t>
  </si>
  <si>
    <t>CENDO XITROL 5.00 Ml</t>
  </si>
  <si>
    <t>DIONICOL CAPS 1.00 Tablet</t>
  </si>
  <si>
    <t>DOMPERIDONE HJ 10.00 Mg</t>
  </si>
  <si>
    <t>GASELA 150.00 Mg</t>
  </si>
  <si>
    <t>GENALTEN CREAM 5.00 Gram</t>
  </si>
  <si>
    <t>GLIBENCLAMIDE INDOFARMA 5.00 Mg</t>
  </si>
  <si>
    <t>GLIMEPIRIDE HJ 2.00 Mg</t>
  </si>
  <si>
    <t>GLIMEPIRIDE HJ 1.00 Mg</t>
  </si>
  <si>
    <t>VASTIGO TAB 6.00 Mg</t>
  </si>
  <si>
    <t>KALMETHASONE 0.50 Mg</t>
  </si>
  <si>
    <t>KETOCONAZOLE TAB DEXA 200.00 Mg</t>
  </si>
  <si>
    <t>LERZIN SYRUP 60.00 Ml</t>
  </si>
  <si>
    <t>LEVOFLOXACIN DEXA 500.00 Mg</t>
  </si>
  <si>
    <t>METHYLPREDNISOLONE NOVELL 4.00 Mg</t>
  </si>
  <si>
    <t>OMEPRAZOLE NOVEL 20.00 Mg</t>
  </si>
  <si>
    <t>RANITIDIN HJ 150.00 Mg</t>
  </si>
  <si>
    <t>RENADINAC 50.00 Mg</t>
  </si>
  <si>
    <t>VESPERUM SYRUP 60.00 Ml</t>
  </si>
  <si>
    <t>VOLTADEX TAB 50.00 Mg</t>
  </si>
  <si>
    <t>LERZIN 1.00 Kapsul</t>
  </si>
  <si>
    <t>ANAKONIDIN SYRUP CHERRY 30.00 Ml</t>
  </si>
  <si>
    <t>ANAKONIDIN SYRUP CHERRY 60.00 Ml</t>
  </si>
  <si>
    <t>ANAKONIDIN OBH STRAWBERRY SYRUP 30ML 30.00 Ml</t>
  </si>
  <si>
    <t>ANAKONIDIN OBH STRAWBERRY SYRUP 60.00 Ml</t>
  </si>
  <si>
    <t>FLUTOP C SYRUP 60.00 Ml</t>
  </si>
  <si>
    <t>HUFAGRIP TMP SYRUP 60.00 Ml</t>
  </si>
  <si>
    <t>TEMPRA DROP 15.00 Ml</t>
  </si>
  <si>
    <t>TERMOREX PLUS 60.00 Ml</t>
  </si>
  <si>
    <t>FARSIFEN SYRUP 60.00 Ml</t>
  </si>
  <si>
    <t>FEMINAX 1.00 Tablet</t>
  </si>
  <si>
    <t>AKITA 1.00 Tablet</t>
  </si>
  <si>
    <t>ERLAGIN 1.00 Tablet</t>
  </si>
  <si>
    <t>SALEP 88 1.00 Tube</t>
  </si>
  <si>
    <t>PARACETAMOL TABLET KF 500.00 Mg</t>
  </si>
  <si>
    <t>TERMOREX 60.00 Ml</t>
  </si>
  <si>
    <t>FITKOM TABLET HISAP ANGGUR 1.00 FLASH</t>
  </si>
  <si>
    <t>FOLAMIL GENIO 1.00 FLASH</t>
  </si>
  <si>
    <t>LICOCALK 1.00 Tablet</t>
  </si>
  <si>
    <t>LIVRON BPLEX 1.00 Tablet</t>
  </si>
  <si>
    <t>SAKATONIK LIVER SIRUP 100.00 Ml</t>
  </si>
  <si>
    <t>TOLAK ANGIN CAIR 1.00 Sachet</t>
  </si>
  <si>
    <t>TOLAK ANGIN ANAK 1.00 Sachet</t>
  </si>
  <si>
    <t>TOLAK ANGIN FLU 1.00 Sachet</t>
  </si>
  <si>
    <t>TOLAK LINU HERBAL 1.00 Sachet</t>
  </si>
  <si>
    <t>LACTO B 1.00 Sachet</t>
  </si>
  <si>
    <t>TROPICANA SLIM DIABTX 25.00 Sachet</t>
  </si>
  <si>
    <t>CALADINE LOTION 60.00 Ml</t>
  </si>
  <si>
    <t>COUNTERPAIN COOL 5.00 Gram</t>
  </si>
  <si>
    <t>COUNTERPAIN 15.00 Gram</t>
  </si>
  <si>
    <t>HYPAFIX  5.00 Cm</t>
  </si>
  <si>
    <t>HUKI L 1.00 Pcs</t>
  </si>
  <si>
    <t>KAPAK 6 3.00 Ml</t>
  </si>
  <si>
    <t>MINYAK KAYU PUTIH LANG 120.00 Ml</t>
  </si>
  <si>
    <t>MINYAK KAYU PUTIH LANG 60.00 Ml</t>
  </si>
  <si>
    <t>MINYAK KAYU PUTIH LANG 30.00 Ml</t>
  </si>
  <si>
    <t>MINYAK TAWON DD 30.00 Ml</t>
  </si>
  <si>
    <t>BEDAK SALICYL GAJAH MENTHOL KUNING 100.00 Gram</t>
  </si>
  <si>
    <t>BALSEM GELIGA 10.00 Gram</t>
  </si>
  <si>
    <t>BALSEM GELIGA 20.00 Gram</t>
  </si>
  <si>
    <t>TOLAK ANGIN CARE 10.00 Ml</t>
  </si>
  <si>
    <t>HELTISKIN CREAM 5.00 Gram</t>
  </si>
  <si>
    <t>HISTIGO 1.00 Tablet</t>
  </si>
  <si>
    <t xml:space="preserve">Download Time: </t>
  </si>
  <si>
    <t xml:space="preserve">Download by: </t>
  </si>
  <si>
    <t>SATUAN TERKECIL</t>
  </si>
  <si>
    <t>KONVERSI 1</t>
  </si>
  <si>
    <t>KONVERSI 2</t>
  </si>
  <si>
    <t>STRIP</t>
  </si>
  <si>
    <t>BOX</t>
  </si>
  <si>
    <t>HJ R (RP) (DALAM SATUAN TERKECIL)</t>
  </si>
  <si>
    <t>HJ NR (RP) (DALAM SATUAN TERKECIL)</t>
  </si>
  <si>
    <t>KONVERSI 3</t>
  </si>
  <si>
    <t>SATUAN BESAR 1</t>
  </si>
  <si>
    <t>SATUAN BESAR 2</t>
  </si>
  <si>
    <t>TABLET</t>
  </si>
  <si>
    <t>SATUAN BESAR 3</t>
  </si>
  <si>
    <t>EXPIRED DATE</t>
  </si>
  <si>
    <t>NO. BATCH</t>
  </si>
  <si>
    <t>2023-01-30</t>
  </si>
  <si>
    <t>TSB08850</t>
  </si>
  <si>
    <t>2025-02-28</t>
  </si>
  <si>
    <t>BV01S4</t>
  </si>
  <si>
    <t>2023-11-30</t>
  </si>
  <si>
    <t>2022-10-30</t>
  </si>
  <si>
    <t>2022-12-30</t>
  </si>
  <si>
    <t>2022-07-30</t>
  </si>
  <si>
    <t>2026-01-30</t>
  </si>
  <si>
    <t>2022-09-30</t>
  </si>
  <si>
    <t>2023-05-30</t>
  </si>
  <si>
    <t>2023-04-30</t>
  </si>
  <si>
    <t>095404</t>
  </si>
  <si>
    <t>2023-02-28</t>
  </si>
  <si>
    <t>2023-06-30</t>
  </si>
  <si>
    <t>2024-10-30</t>
  </si>
  <si>
    <t>J00893T</t>
  </si>
  <si>
    <t>2025-12-30</t>
  </si>
  <si>
    <t>2022-11-30</t>
  </si>
  <si>
    <t>2024-09-30</t>
  </si>
  <si>
    <t>2023-03-30</t>
  </si>
  <si>
    <t>2022-08-30</t>
  </si>
  <si>
    <t>51J0134</t>
  </si>
  <si>
    <t>2023-03-02</t>
  </si>
  <si>
    <t>2022-06-30</t>
  </si>
  <si>
    <t>TCETA00022</t>
  </si>
  <si>
    <t>2023-10-30</t>
  </si>
  <si>
    <t>2024-07-30</t>
  </si>
  <si>
    <t>2024-11-30</t>
  </si>
  <si>
    <t>2023-07-30</t>
  </si>
  <si>
    <t>2023-08-30</t>
  </si>
  <si>
    <t>2024-08-30</t>
  </si>
  <si>
    <t>2024-04-30</t>
  </si>
  <si>
    <t>2023-09-30</t>
  </si>
  <si>
    <t>2025-09-30</t>
  </si>
  <si>
    <t>2026-12-30</t>
  </si>
  <si>
    <t>09910015</t>
  </si>
  <si>
    <t>2026-06-30</t>
  </si>
  <si>
    <t>2025-04-30</t>
  </si>
  <si>
    <t>2025-10-30</t>
  </si>
  <si>
    <t>F91515J</t>
  </si>
  <si>
    <t>KCFMB01022</t>
  </si>
  <si>
    <t>2024-03-30</t>
  </si>
  <si>
    <t>2025-08-30</t>
  </si>
  <si>
    <t>51E4145</t>
  </si>
  <si>
    <t>2036076</t>
  </si>
  <si>
    <t>HTMECA06418</t>
  </si>
  <si>
    <t>KCFDC01331</t>
  </si>
  <si>
    <t>2022-12-31</t>
  </si>
  <si>
    <t>02326</t>
  </si>
  <si>
    <t>HTGMPK06059</t>
  </si>
  <si>
    <t>HTKMED06246</t>
  </si>
  <si>
    <t>51K0061</t>
  </si>
  <si>
    <t>LJ0541</t>
  </si>
  <si>
    <t>B000240</t>
  </si>
  <si>
    <t>2023-12-31</t>
  </si>
  <si>
    <t>2011246</t>
  </si>
  <si>
    <t>HRB026084</t>
  </si>
  <si>
    <t>TLSKRA05019</t>
  </si>
  <si>
    <t>2026-10-30</t>
  </si>
  <si>
    <t>GM00610</t>
  </si>
  <si>
    <t>2026-02-28</t>
  </si>
  <si>
    <t>STOK ETALASE</t>
  </si>
  <si>
    <t>STOK GUDANG</t>
  </si>
  <si>
    <t>HNA + ppn SATUAN TERKECIL</t>
  </si>
  <si>
    <t>HNA + ppn (RP)</t>
  </si>
  <si>
    <t>PAGI</t>
  </si>
  <si>
    <t>SORE</t>
  </si>
  <si>
    <t>JASA RESEP (*diambil dari data tuslah)</t>
  </si>
  <si>
    <t>PENDAPATAN RESEP</t>
  </si>
  <si>
    <t>JUMLAH RESEP</t>
  </si>
  <si>
    <t>PENDAPATAN</t>
  </si>
  <si>
    <t>PENDAPATAN NON RESEP</t>
  </si>
  <si>
    <t>R/ UMUM</t>
  </si>
  <si>
    <t>R/ BPJS</t>
  </si>
  <si>
    <t>PENJUALAN</t>
  </si>
  <si>
    <t>OBAT RESEP</t>
  </si>
  <si>
    <t>TUSLAH</t>
  </si>
  <si>
    <t>EMBALASE</t>
  </si>
  <si>
    <t>JUMLAH</t>
  </si>
  <si>
    <t>Tuslah</t>
  </si>
  <si>
    <t>Embalase</t>
  </si>
  <si>
    <t>Total</t>
  </si>
  <si>
    <t>Apotek</t>
  </si>
  <si>
    <t>Dina</t>
  </si>
  <si>
    <t>Rio</t>
  </si>
  <si>
    <t>Ayu</t>
  </si>
  <si>
    <t>Meisya</t>
  </si>
  <si>
    <t>Nisa</t>
  </si>
  <si>
    <t>Iftin</t>
  </si>
  <si>
    <t>GENERIK</t>
  </si>
  <si>
    <t>NON GENERIK</t>
  </si>
  <si>
    <t>PETUGAS (*DIAMBIL DARI NAMA LOGIN SISTEM)</t>
  </si>
  <si>
    <t>LAPORAN PENDAPATAN</t>
  </si>
  <si>
    <t xml:space="preserve">Download Time : </t>
  </si>
  <si>
    <t xml:space="preserve">Download by : </t>
  </si>
  <si>
    <t xml:space="preserve">Total Transaksi : </t>
  </si>
  <si>
    <t>FAKTUR</t>
  </si>
  <si>
    <t>TGL. FAKTUR</t>
  </si>
  <si>
    <t>TGL. PENERIMAAN</t>
  </si>
  <si>
    <t>TGL. JTH. TEMPO</t>
  </si>
  <si>
    <t>SUPPLIER</t>
  </si>
  <si>
    <t>TOTAL (RP)</t>
  </si>
  <si>
    <t>DISKON FAKTUR</t>
  </si>
  <si>
    <t>MATERAI (RP)</t>
  </si>
  <si>
    <t>NAMA BARANG</t>
  </si>
  <si>
    <t>KEMASAN</t>
  </si>
  <si>
    <t>ED</t>
  </si>
  <si>
    <t>BATCH</t>
  </si>
  <si>
    <t>HARGA BELI (RP)</t>
  </si>
  <si>
    <t>PPN (%)</t>
  </si>
  <si>
    <t>PPN (RP)</t>
  </si>
  <si>
    <t>DISKON/ITEM (%)</t>
  </si>
  <si>
    <t>DISKON/ITEM (RP)</t>
  </si>
  <si>
    <t>SUB TOTAL (RP)</t>
  </si>
  <si>
    <t>90000.00</t>
  </si>
  <si>
    <t>168000.00</t>
  </si>
  <si>
    <t>88000.00</t>
  </si>
  <si>
    <t>54000.00</t>
  </si>
  <si>
    <t>45000.00</t>
  </si>
  <si>
    <t>9000.00</t>
  </si>
  <si>
    <t>46210004510</t>
  </si>
  <si>
    <t>09 Februari 2021</t>
  </si>
  <si>
    <t>02 Maret 2021</t>
  </si>
  <si>
    <t>PT ANUGRAH ARGON MEDICA</t>
  </si>
  <si>
    <t>604187.10</t>
  </si>
  <si>
    <t>72963.00</t>
  </si>
  <si>
    <t>22500.00</t>
  </si>
  <si>
    <t>24750.00</t>
  </si>
  <si>
    <t>490241</t>
  </si>
  <si>
    <t>18636.00</t>
  </si>
  <si>
    <t>20500.00</t>
  </si>
  <si>
    <t>37272.00</t>
  </si>
  <si>
    <t>51J0267</t>
  </si>
  <si>
    <t>120000.00</t>
  </si>
  <si>
    <t>132000.00</t>
  </si>
  <si>
    <t>240000.00</t>
  </si>
  <si>
    <t>42000.00</t>
  </si>
  <si>
    <t>46200.00</t>
  </si>
  <si>
    <t>20976.00</t>
  </si>
  <si>
    <t>23074.00</t>
  </si>
  <si>
    <t>41952.00</t>
  </si>
  <si>
    <t>51J4139</t>
  </si>
  <si>
    <t>121010309</t>
  </si>
  <si>
    <t>11 Maret 2021</t>
  </si>
  <si>
    <t>PT.ENSEVAL PUTRA MEGATRADING</t>
  </si>
  <si>
    <t>736401.60</t>
  </si>
  <si>
    <t>239544.00</t>
  </si>
  <si>
    <t>CAMXA01988</t>
  </si>
  <si>
    <t>33636.00</t>
  </si>
  <si>
    <t>37000.00</t>
  </si>
  <si>
    <t>67272.00</t>
  </si>
  <si>
    <t>76364.00</t>
  </si>
  <si>
    <t>84000.00</t>
  </si>
  <si>
    <t>152728.00</t>
  </si>
  <si>
    <t>65000.00</t>
  </si>
  <si>
    <t>71500.00</t>
  </si>
  <si>
    <t>260000.00</t>
  </si>
  <si>
    <t>230000.00</t>
  </si>
  <si>
    <t>253000.00</t>
  </si>
  <si>
    <t>HTGMPJ0601</t>
  </si>
  <si>
    <t>44000.00</t>
  </si>
  <si>
    <t>48400.00</t>
  </si>
  <si>
    <t>80000.00</t>
  </si>
  <si>
    <t>20000.00</t>
  </si>
  <si>
    <t>22000.00</t>
  </si>
  <si>
    <t>27500.00</t>
  </si>
  <si>
    <t>30250.00</t>
  </si>
  <si>
    <t>55000.00</t>
  </si>
  <si>
    <t>LIM210201522</t>
  </si>
  <si>
    <t>10 Februari 2021</t>
  </si>
  <si>
    <t>PT. LANGKAH INSAN MANDIRI</t>
  </si>
  <si>
    <t>714364.20</t>
  </si>
  <si>
    <t>1723.00</t>
  </si>
  <si>
    <t>26250.00</t>
  </si>
  <si>
    <t>28875.00</t>
  </si>
  <si>
    <t>52500.00</t>
  </si>
  <si>
    <t>10630.00</t>
  </si>
  <si>
    <t>11693.00</t>
  </si>
  <si>
    <t>23690.00</t>
  </si>
  <si>
    <t>26059.00</t>
  </si>
  <si>
    <t>13466.00</t>
  </si>
  <si>
    <t>14813.00</t>
  </si>
  <si>
    <t>53864.00</t>
  </si>
  <si>
    <t>102273.00</t>
  </si>
  <si>
    <t>112500.00</t>
  </si>
  <si>
    <t>33534.00</t>
  </si>
  <si>
    <t>36887.00</t>
  </si>
  <si>
    <t>201204.00</t>
  </si>
  <si>
    <t>GM00511</t>
  </si>
  <si>
    <t>17334.00</t>
  </si>
  <si>
    <t>19067.00</t>
  </si>
  <si>
    <t>104004.00</t>
  </si>
  <si>
    <t>EG02120</t>
  </si>
  <si>
    <t>9900.00</t>
  </si>
  <si>
    <t>20101</t>
  </si>
  <si>
    <t>24490.00</t>
  </si>
  <si>
    <t>26939.00</t>
  </si>
  <si>
    <t>48980.00</t>
  </si>
  <si>
    <t>LIM210201523</t>
  </si>
  <si>
    <t>174224.60</t>
  </si>
  <si>
    <t>2024-09-01</t>
  </si>
  <si>
    <t>1190933-1</t>
  </si>
  <si>
    <t>4773.00</t>
  </si>
  <si>
    <t>5250.00</t>
  </si>
  <si>
    <t>9546.00</t>
  </si>
  <si>
    <t>2025-11-01</t>
  </si>
  <si>
    <t>FN01855</t>
  </si>
  <si>
    <t>7250.00</t>
  </si>
  <si>
    <t>7975.00</t>
  </si>
  <si>
    <t>14500.00</t>
  </si>
  <si>
    <t>2025-07-01</t>
  </si>
  <si>
    <t>ED00555</t>
  </si>
  <si>
    <t>4034.00</t>
  </si>
  <si>
    <t>4437.00</t>
  </si>
  <si>
    <t>8068.00</t>
  </si>
  <si>
    <t>2023-09-01</t>
  </si>
  <si>
    <t>120013</t>
  </si>
  <si>
    <t>12900.00</t>
  </si>
  <si>
    <t>14190.00</t>
  </si>
  <si>
    <t>51600.00</t>
  </si>
  <si>
    <t>2022-12-01</t>
  </si>
  <si>
    <t>0M5011</t>
  </si>
  <si>
    <t>7700.00</t>
  </si>
  <si>
    <t>8470.00</t>
  </si>
  <si>
    <t>15400.00</t>
  </si>
  <si>
    <t>2023-10-01</t>
  </si>
  <si>
    <t>0K3371</t>
  </si>
  <si>
    <t>21200.00</t>
  </si>
  <si>
    <t>23320.00</t>
  </si>
  <si>
    <t>42400.00</t>
  </si>
  <si>
    <t>2022-09-01</t>
  </si>
  <si>
    <t>8436.00</t>
  </si>
  <si>
    <t>9280.00</t>
  </si>
  <si>
    <t>16872.00</t>
  </si>
  <si>
    <t>2003971626 Rev.1</t>
  </si>
  <si>
    <t>09 Maret 2021</t>
  </si>
  <si>
    <t>Kimia Farma</t>
  </si>
  <si>
    <t>525329.20</t>
  </si>
  <si>
    <t>8357.00</t>
  </si>
  <si>
    <t>24.00</t>
  </si>
  <si>
    <t>3458.00</t>
  </si>
  <si>
    <t>3804.00</t>
  </si>
  <si>
    <t>82992.00</t>
  </si>
  <si>
    <t>OAU0212</t>
  </si>
  <si>
    <t>25125.00</t>
  </si>
  <si>
    <t>27638.00</t>
  </si>
  <si>
    <t>50250.00</t>
  </si>
  <si>
    <t>OX0629</t>
  </si>
  <si>
    <t>27250.00</t>
  </si>
  <si>
    <t>29975.00</t>
  </si>
  <si>
    <t>54500.00</t>
  </si>
  <si>
    <t>10600.00</t>
  </si>
  <si>
    <t>11660.00</t>
  </si>
  <si>
    <t>63600.00</t>
  </si>
  <si>
    <t>DEXAMETHASONE KF 0.00 Mg</t>
  </si>
  <si>
    <t>E00406B</t>
  </si>
  <si>
    <t>12369.00</t>
  </si>
  <si>
    <t>13606.00</t>
  </si>
  <si>
    <t>24738.00</t>
  </si>
  <si>
    <t>F00623T</t>
  </si>
  <si>
    <t>24953.00</t>
  </si>
  <si>
    <t>27448.00</t>
  </si>
  <si>
    <t>124765.00</t>
  </si>
  <si>
    <t>85084.00</t>
  </si>
  <si>
    <t>93592.00</t>
  </si>
  <si>
    <t>PT.MARGA NUSANTARA JAYA</t>
  </si>
  <si>
    <t>SENDOK OBAT 125.00 Ml</t>
  </si>
  <si>
    <t>PLOSSA MINI EUCALYPTUS 5.00 Ml</t>
  </si>
  <si>
    <t>SOLINFEC CREAM KETOCONAZOLE 5.00 Gram</t>
  </si>
  <si>
    <t>2103-01-144</t>
  </si>
  <si>
    <t>12102088</t>
  </si>
  <si>
    <t>CURCUMA PLUS SHARPY JERUK 60.00 Ml</t>
  </si>
  <si>
    <t>CM1084</t>
  </si>
  <si>
    <t>PLESTERIN ONEMED 200.00 Lembar</t>
  </si>
  <si>
    <t>JUN21A02</t>
  </si>
  <si>
    <t>SUCRALFATE SUSPENSI PROMED 500.00 Mg</t>
  </si>
  <si>
    <t>88888</t>
  </si>
  <si>
    <t>1E1771</t>
  </si>
  <si>
    <t>10641</t>
  </si>
  <si>
    <t>2026-08-30</t>
  </si>
  <si>
    <t>A1012003</t>
  </si>
  <si>
    <t>10129</t>
  </si>
  <si>
    <t>DOMPERIDONE PROMED 10.00 Mg</t>
  </si>
  <si>
    <t>21F0222</t>
  </si>
  <si>
    <t>PARACETAMOL KF 500.00 Mg</t>
  </si>
  <si>
    <t>101010</t>
  </si>
  <si>
    <t>CIPROFLOXACIN PROMED 500.00 Mg</t>
  </si>
  <si>
    <t>C.0456218</t>
  </si>
  <si>
    <t>10130</t>
  </si>
  <si>
    <t>KERTAS PUYER 6.00 Pcs</t>
  </si>
  <si>
    <t>NLH1OAB</t>
  </si>
  <si>
    <t>C10090BJ</t>
  </si>
  <si>
    <t>KADITIC 50.00 Mg</t>
  </si>
  <si>
    <t>11129</t>
  </si>
  <si>
    <t>PARATENZA SUSPENSI 60.00 Ml</t>
  </si>
  <si>
    <t>2106-01-143</t>
  </si>
  <si>
    <t>0556040</t>
  </si>
  <si>
    <t>46172042</t>
  </si>
  <si>
    <t>HTRNTB15815</t>
  </si>
  <si>
    <t>IM1075</t>
  </si>
  <si>
    <t>ANTASIDA DOEN SUSPENSI LUCAS 60.00 Ml</t>
  </si>
  <si>
    <t>18082188</t>
  </si>
  <si>
    <t>10430</t>
  </si>
  <si>
    <t>TGL. PEMBAYARAN / PELUNASAN</t>
  </si>
  <si>
    <t>A</t>
  </si>
  <si>
    <t>B</t>
  </si>
  <si>
    <t>C</t>
  </si>
  <si>
    <t>NAMA PETUGAS</t>
  </si>
  <si>
    <t>LAPORAN PENJUALAN</t>
  </si>
  <si>
    <t>TRANSAKSI</t>
  </si>
  <si>
    <t>PIUTANG</t>
  </si>
  <si>
    <t>BARANG TERJUAL</t>
  </si>
  <si>
    <t>RESEP DOKTER</t>
  </si>
  <si>
    <t>INVENTORY</t>
  </si>
  <si>
    <t>D</t>
  </si>
  <si>
    <t>PEMESANAN</t>
  </si>
  <si>
    <t>REKAP STOK</t>
  </si>
  <si>
    <t>*STOK OPNAME GUDANG DAN ETALASE</t>
  </si>
  <si>
    <t>KEUANGAN</t>
  </si>
  <si>
    <t>MASTER BARANG</t>
  </si>
  <si>
    <t>LAPORAN KLINIK</t>
  </si>
  <si>
    <t>No</t>
  </si>
  <si>
    <t>Hari</t>
  </si>
  <si>
    <t>Tanggal</t>
  </si>
  <si>
    <t>Shift</t>
  </si>
  <si>
    <t>Dokter</t>
  </si>
  <si>
    <t>Perawat / Bidan</t>
  </si>
  <si>
    <t>BPJS</t>
  </si>
  <si>
    <t>Asuransi</t>
  </si>
  <si>
    <t>Umum</t>
  </si>
  <si>
    <t>SKD</t>
  </si>
  <si>
    <t>Gratis</t>
  </si>
  <si>
    <t>Berobat</t>
  </si>
  <si>
    <t>Prolanis</t>
  </si>
  <si>
    <t>Rujukan</t>
  </si>
  <si>
    <t>Karyawan</t>
  </si>
  <si>
    <t>Relasi/Keluarga</t>
  </si>
  <si>
    <t>1 Jahitan</t>
  </si>
  <si>
    <t>2-4 Jahitan</t>
  </si>
  <si>
    <t>3-8 Jahitan</t>
  </si>
  <si>
    <t>&gt;8 Jahitan</t>
  </si>
  <si>
    <t>GB Besar</t>
  </si>
  <si>
    <t>GB Sedang</t>
  </si>
  <si>
    <t>GB Kecil</t>
  </si>
  <si>
    <t>Lipoma Kecil</t>
  </si>
  <si>
    <t>Lipoma Sedang</t>
  </si>
  <si>
    <t>Veruca Simple</t>
  </si>
  <si>
    <t>Veruca Multiple</t>
  </si>
  <si>
    <t>Ekstraksi Kuku</t>
  </si>
  <si>
    <t>Eksisi</t>
  </si>
  <si>
    <t>Insisi Abses</t>
  </si>
  <si>
    <t>Tindik</t>
  </si>
  <si>
    <t>Corpal</t>
  </si>
  <si>
    <t>RL Besar</t>
  </si>
  <si>
    <t>RL Sedang</t>
  </si>
  <si>
    <t>RL Kecil</t>
  </si>
  <si>
    <t>Injeksi</t>
  </si>
  <si>
    <t>Necrotomic</t>
  </si>
  <si>
    <t>Serumen</t>
  </si>
  <si>
    <t>Aff DC</t>
  </si>
  <si>
    <t>Aff Hecting</t>
  </si>
  <si>
    <t>Infus</t>
  </si>
  <si>
    <t>Spalk</t>
  </si>
  <si>
    <t>Analis</t>
  </si>
  <si>
    <t>Rujukan Dokter</t>
  </si>
  <si>
    <t>Tanpa Rujukan Dokter</t>
  </si>
  <si>
    <t>UMUM</t>
  </si>
  <si>
    <t>Keluarga/Relasi</t>
  </si>
  <si>
    <t>TOTAL</t>
  </si>
  <si>
    <t>Hb</t>
  </si>
  <si>
    <t>Ht</t>
  </si>
  <si>
    <t>AL</t>
  </si>
  <si>
    <t>AT</t>
  </si>
  <si>
    <t>AE</t>
  </si>
  <si>
    <t>SGOT</t>
  </si>
  <si>
    <t>SGPT</t>
  </si>
  <si>
    <t>CHOL</t>
  </si>
  <si>
    <t>TG</t>
  </si>
  <si>
    <t>AU</t>
  </si>
  <si>
    <t>GDS</t>
  </si>
  <si>
    <t>GDP</t>
  </si>
  <si>
    <t>GD2PP</t>
  </si>
  <si>
    <t>URIN</t>
  </si>
  <si>
    <t>HAMIL</t>
  </si>
  <si>
    <t>TGL</t>
  </si>
  <si>
    <t>SHIFT</t>
  </si>
  <si>
    <t>NO. RM</t>
  </si>
  <si>
    <t>NAMA</t>
  </si>
  <si>
    <t>TGL LAHIR</t>
  </si>
  <si>
    <t>ALAMAT</t>
  </si>
  <si>
    <t>PENJAMIN</t>
  </si>
  <si>
    <t>DIAGNOSIS</t>
  </si>
  <si>
    <t>PEMERIKSAAN LABORAT</t>
  </si>
  <si>
    <t>RESEP OBAT / TERAPI</t>
  </si>
  <si>
    <t>KUNJUNGAN PASIEN</t>
  </si>
  <si>
    <t>Title: Laporan Kunjungan Pasien</t>
  </si>
  <si>
    <t>PEMERIKSAAN MEDIS</t>
  </si>
  <si>
    <t>TINDAKAN MEDIS</t>
  </si>
  <si>
    <t>LAPORAN LABORAT</t>
  </si>
  <si>
    <t>Title: Laporan Pemeriksaan Medis</t>
  </si>
  <si>
    <t>Title: Laporan Tindakan Medis</t>
  </si>
  <si>
    <t>Title: Laporan Pemeriksaan Laborat</t>
  </si>
  <si>
    <t>Title: Laporan Tindakan Laborat</t>
  </si>
  <si>
    <t>Jumlah Pemeriksaan (Rp.)</t>
  </si>
  <si>
    <t>NO. TELP</t>
  </si>
  <si>
    <t>JENIS TINDAKAN MEDIS</t>
  </si>
  <si>
    <t>JENIS PEMERIKSAAN LABORAT</t>
  </si>
  <si>
    <t>Jenis Tindakan Medis (Rp.)</t>
  </si>
  <si>
    <t>JENIS PEMERIKSAAN (Rp.)</t>
  </si>
  <si>
    <t>PENERIMAAN &amp; PELUNASAN FAKTUR</t>
  </si>
  <si>
    <t>CUSTOMER</t>
  </si>
  <si>
    <t>NO.</t>
  </si>
  <si>
    <t>KODE PELANGGAN</t>
  </si>
  <si>
    <t>FIRST NAME</t>
  </si>
  <si>
    <t>LAST NAME</t>
  </si>
  <si>
    <t>E-MAIL ADDRES</t>
  </si>
  <si>
    <t>HOME ADDRESS</t>
  </si>
  <si>
    <t>MOBILE PHONE</t>
  </si>
  <si>
    <t>AF0000001</t>
  </si>
  <si>
    <t>AF</t>
  </si>
  <si>
    <t>Jl. Kyai Mursyid RT 03 RW 03 Sokaraja Lor, Sokaraja, Banyumas, 53181</t>
  </si>
  <si>
    <t>Title: DATA BASE CUSTOMER</t>
  </si>
  <si>
    <t>Title: Laporan Transaksi</t>
  </si>
  <si>
    <t>NO. INVOICE</t>
  </si>
  <si>
    <t>TOTAL NON RESEP (RP)</t>
  </si>
  <si>
    <t>TOTAL RESEP (Rp)</t>
  </si>
  <si>
    <t>TUSLAH (Rp)</t>
  </si>
  <si>
    <t>EMBALAGE (Rp)</t>
  </si>
  <si>
    <t>TOTAL TRANSAKSI (Rp)</t>
  </si>
  <si>
    <t>TOTAL DISKON (Rp)</t>
  </si>
  <si>
    <t>TOTAL PEMBULATAN (Rp)</t>
  </si>
  <si>
    <t>TOTAL TAGIHAN (Rp)</t>
  </si>
  <si>
    <t>TOTAL DIBAYAR (Rp)</t>
  </si>
  <si>
    <t>SISA TAGIHAN (Rp)</t>
  </si>
  <si>
    <t>DOKTER</t>
  </si>
  <si>
    <t>PASIEN</t>
  </si>
  <si>
    <t>2021-11-26 11:13:00</t>
  </si>
  <si>
    <t>Anisa -</t>
  </si>
  <si>
    <t>-  -</t>
  </si>
  <si>
    <t>2021-11-26 10:11:00</t>
  </si>
  <si>
    <t>HUKI L 1.00 Pcs, MYCORAL CREAM 5.00 Gram</t>
  </si>
  <si>
    <t>2021-11-26 10:05:00</t>
  </si>
  <si>
    <t>Windi -</t>
  </si>
  <si>
    <t>DEXAMETHASONE KF 0.50 Mg, ERLAGIN 1.00 Tablet</t>
  </si>
  <si>
    <t>2021-11-26 10:00:00</t>
  </si>
  <si>
    <t>PIROXICAM NOVA 10.00 Mg, GASELA 150.00 Mg</t>
  </si>
  <si>
    <t>PETUGAS</t>
  </si>
  <si>
    <t>Title : LAPORAN DATA PIUTANG</t>
  </si>
  <si>
    <t>Total Piutang : Rp. 0</t>
  </si>
  <si>
    <t>Total Telah Dibayar : Rp. 0</t>
  </si>
  <si>
    <t>Grand Total : Rp. 0</t>
  </si>
  <si>
    <t>TOTAL TRANSAKSI</t>
  </si>
  <si>
    <t>TOTAL BAYAR</t>
  </si>
  <si>
    <t>SISA TAGIHAN</t>
  </si>
  <si>
    <t xml:space="preserve">Tanggal Transaksi : </t>
  </si>
  <si>
    <t>Title: Laporan Barang Terjual</t>
  </si>
  <si>
    <t>KETERANGAN</t>
  </si>
  <si>
    <t>DISKON</t>
  </si>
  <si>
    <t>JML BELI</t>
  </si>
  <si>
    <t>HNA (RP)</t>
  </si>
  <si>
    <t>Rp 0,00</t>
  </si>
  <si>
    <t>DICLOFENAC SODIUM DEXA 50.00 Mg</t>
  </si>
  <si>
    <t>KULDON 650.00 Mg</t>
  </si>
  <si>
    <t>BARCODE</t>
  </si>
  <si>
    <t>Title: Laporan Resep Dokter</t>
  </si>
  <si>
    <t>NO R/</t>
  </si>
  <si>
    <t>AUTRAN PAKAI</t>
  </si>
  <si>
    <t>26-11-2021 10:05:00</t>
  </si>
  <si>
    <t>10</t>
  </si>
  <si>
    <t>2 X 1</t>
  </si>
  <si>
    <t>26-11-2021 10:00:00</t>
  </si>
  <si>
    <t>9</t>
  </si>
  <si>
    <t>26-11-2021 09:47:00</t>
  </si>
  <si>
    <t>Tn, SUGENG RAHMIARTO</t>
  </si>
  <si>
    <t>8</t>
  </si>
  <si>
    <t>3 X 1</t>
  </si>
  <si>
    <t>26-11-2021 09:34:00</t>
  </si>
  <si>
    <t>7</t>
  </si>
  <si>
    <t>26-11-2021 09:00:00</t>
  </si>
  <si>
    <t>Tn, SUMBODO</t>
  </si>
  <si>
    <t>6</t>
  </si>
  <si>
    <t>26-11-2021 08:58:00</t>
  </si>
  <si>
    <t>5</t>
  </si>
  <si>
    <t>1 X 1</t>
  </si>
  <si>
    <t>26-11-2021 08:45:00</t>
  </si>
  <si>
    <t>Ny, Pudjiati</t>
  </si>
  <si>
    <t>4</t>
  </si>
  <si>
    <t>26-11-2021 08:36:00</t>
  </si>
  <si>
    <t>Tn, MARWAN</t>
  </si>
  <si>
    <t>3</t>
  </si>
  <si>
    <t>3 X 2</t>
  </si>
  <si>
    <t>26-11-2021 08:32:00</t>
  </si>
  <si>
    <t>Tn, SLAMET FADLULAH</t>
  </si>
  <si>
    <t>2</t>
  </si>
  <si>
    <t>Title: Laporan Pemesanan Barang</t>
  </si>
  <si>
    <t>Total Transaksi : Rp. 0</t>
  </si>
  <si>
    <t>NO. SP</t>
  </si>
  <si>
    <t>TGL. PEMESANAN</t>
  </si>
  <si>
    <t>Title: Laporan Detail Stock Barang</t>
  </si>
  <si>
    <t>Tanggal Transaksi : 26 NOPEMBER 2021 s.d 26 NOPEMBER 2021</t>
  </si>
  <si>
    <t>TGL. TRANSAKSI</t>
  </si>
  <si>
    <t>UNIT / CABANG</t>
  </si>
  <si>
    <t>ID BARANG</t>
  </si>
  <si>
    <t>KODE BARCODE</t>
  </si>
  <si>
    <t>SATUAN</t>
  </si>
  <si>
    <t>MASUK</t>
  </si>
  <si>
    <t>KELUAR</t>
  </si>
  <si>
    <t>26 November 2021 13:27:38</t>
  </si>
  <si>
    <t>Kantor Pusat</t>
  </si>
  <si>
    <t>2524</t>
  </si>
  <si>
    <t>25100703</t>
  </si>
  <si>
    <t>FC30A-H</t>
  </si>
  <si>
    <t>2023-10-17</t>
  </si>
  <si>
    <t>Transaksi Penjualan Non Resep</t>
  </si>
  <si>
    <t>26 November 2021 13:27:18</t>
  </si>
  <si>
    <t>1246</t>
  </si>
  <si>
    <t>8994388107524</t>
  </si>
  <si>
    <t>52J0217</t>
  </si>
  <si>
    <t>26 November 2021 12:38:39</t>
  </si>
  <si>
    <t>1136</t>
  </si>
  <si>
    <t>8998667300262</t>
  </si>
  <si>
    <t>OCT21A03</t>
  </si>
  <si>
    <t>Transaksi Penerimaan Barang</t>
  </si>
  <si>
    <t>26 November 2021 12:31:55</t>
  </si>
  <si>
    <t>845</t>
  </si>
  <si>
    <t>8998667300248</t>
  </si>
  <si>
    <t>AUG21A07</t>
  </si>
  <si>
    <t>943</t>
  </si>
  <si>
    <t>8998667100046</t>
  </si>
  <si>
    <t>26 November 2021 12:13:55</t>
  </si>
  <si>
    <t>437</t>
  </si>
  <si>
    <t>4042809274554</t>
  </si>
  <si>
    <t>11150230</t>
  </si>
  <si>
    <t>1980</t>
  </si>
  <si>
    <t>8994887000685</t>
  </si>
  <si>
    <t>PCS</t>
  </si>
  <si>
    <t>2140</t>
  </si>
  <si>
    <t>8994887004690</t>
  </si>
  <si>
    <t>2633</t>
  </si>
  <si>
    <t>23100761</t>
  </si>
  <si>
    <t>11111</t>
  </si>
  <si>
    <t>2959</t>
  </si>
  <si>
    <t>8994887007868</t>
  </si>
  <si>
    <t>LEMBAR</t>
  </si>
  <si>
    <t>10092188</t>
  </si>
  <si>
    <t>26 November 2021 11:39:59</t>
  </si>
  <si>
    <t>553</t>
  </si>
  <si>
    <t>8993347005932</t>
  </si>
  <si>
    <t>IN01V06</t>
  </si>
  <si>
    <t>1234</t>
  </si>
  <si>
    <t>8993430102364</t>
  </si>
  <si>
    <t>KAPSUL</t>
  </si>
  <si>
    <t>EEI271</t>
  </si>
  <si>
    <t>180.00</t>
  </si>
  <si>
    <t>1261</t>
  </si>
  <si>
    <t>8993430160623</t>
  </si>
  <si>
    <t>EEH216</t>
  </si>
  <si>
    <t>1386</t>
  </si>
  <si>
    <t>8995232700434</t>
  </si>
  <si>
    <t>TUBE</t>
  </si>
  <si>
    <t>IOV01A1</t>
  </si>
  <si>
    <t>1585</t>
  </si>
  <si>
    <t>8993347004904</t>
  </si>
  <si>
    <t>D1I750L</t>
  </si>
  <si>
    <t>1785</t>
  </si>
  <si>
    <t>8993430103101</t>
  </si>
  <si>
    <t>EEI046</t>
  </si>
  <si>
    <t>2013</t>
  </si>
  <si>
    <t>8994707001588</t>
  </si>
  <si>
    <t>EEG267</t>
  </si>
  <si>
    <t>2184</t>
  </si>
  <si>
    <t>8992772613064</t>
  </si>
  <si>
    <t>018J21</t>
  </si>
  <si>
    <t>2764</t>
  </si>
  <si>
    <t>8992772613101</t>
  </si>
  <si>
    <t>020D21</t>
  </si>
  <si>
    <t>2878</t>
  </si>
  <si>
    <t>8992772613095</t>
  </si>
  <si>
    <t>PLOSSA MINI RED HOT 5.00 Ml</t>
  </si>
  <si>
    <t>006D21</t>
  </si>
  <si>
    <t>3066</t>
  </si>
  <si>
    <t>8995232700373</t>
  </si>
  <si>
    <t>DESOLEX-N CREAM 10.00 Gram</t>
  </si>
  <si>
    <t>OOV01A2</t>
  </si>
  <si>
    <t>26 November 2021 11:13:19</t>
  </si>
  <si>
    <t>1565</t>
  </si>
  <si>
    <t>8997001270032</t>
  </si>
  <si>
    <t>SACHET</t>
  </si>
  <si>
    <t>26 November 2021 10:12:48</t>
  </si>
  <si>
    <t>423</t>
  </si>
  <si>
    <t>8997050802390</t>
  </si>
  <si>
    <t>2025-10-17</t>
  </si>
  <si>
    <t>1677</t>
  </si>
  <si>
    <t>8992858253313</t>
  </si>
  <si>
    <t>KCMYCD15167</t>
  </si>
  <si>
    <t>26 November 2021 10:05:22</t>
  </si>
  <si>
    <t>919</t>
  </si>
  <si>
    <t>22100285</t>
  </si>
  <si>
    <t>Transaksi Penjualan Resep</t>
  </si>
  <si>
    <t>2168</t>
  </si>
  <si>
    <t>11100541</t>
  </si>
  <si>
    <t>26 November 2021 10:00:19</t>
  </si>
  <si>
    <t>1321</t>
  </si>
  <si>
    <t>21100419</t>
  </si>
  <si>
    <t>2512</t>
  </si>
  <si>
    <t>11100692</t>
  </si>
  <si>
    <t>26 November 2021 09:57:13</t>
  </si>
  <si>
    <t>977</t>
  </si>
  <si>
    <t>8995201800080</t>
  </si>
  <si>
    <t>2882</t>
  </si>
  <si>
    <t>8998777140581</t>
  </si>
  <si>
    <t>26 November 2021 09:47:30</t>
  </si>
  <si>
    <t>3064</t>
  </si>
  <si>
    <t>12100747</t>
  </si>
  <si>
    <t>20721C0010 G</t>
  </si>
  <si>
    <t>26 November 2021 09:47:29</t>
  </si>
  <si>
    <t>3077</t>
  </si>
  <si>
    <t>11100446</t>
  </si>
  <si>
    <t>05121B0020 G</t>
  </si>
  <si>
    <t>26 November 2021 09:34:56</t>
  </si>
  <si>
    <t>769</t>
  </si>
  <si>
    <t>8993498210186</t>
  </si>
  <si>
    <t>26 November 2021 09:00:13</t>
  </si>
  <si>
    <t>26 November 2021 08:58:20</t>
  </si>
  <si>
    <t>1211</t>
  </si>
  <si>
    <t>8994805140462</t>
  </si>
  <si>
    <t>HTRNTB15808</t>
  </si>
  <si>
    <t>2762</t>
  </si>
  <si>
    <t>23100785</t>
  </si>
  <si>
    <t>3092</t>
  </si>
  <si>
    <t>12200294</t>
  </si>
  <si>
    <t>21SE008</t>
  </si>
  <si>
    <t>26 November 2021 08:58:03</t>
  </si>
  <si>
    <t>2608</t>
  </si>
  <si>
    <t>23100755</t>
  </si>
  <si>
    <t>00663</t>
  </si>
  <si>
    <t>2023-10-06</t>
  </si>
  <si>
    <t>26 November 2021 08:48:04</t>
  </si>
  <si>
    <t>535</t>
  </si>
  <si>
    <t>749921001122</t>
  </si>
  <si>
    <t>856</t>
  </si>
  <si>
    <t>22100263</t>
  </si>
  <si>
    <t>H10046BMG</t>
  </si>
  <si>
    <t>26 November 2021 08:45:13</t>
  </si>
  <si>
    <t>2253</t>
  </si>
  <si>
    <t>12100501</t>
  </si>
  <si>
    <t>090211</t>
  </si>
  <si>
    <t>26 November 2021 08:36:24</t>
  </si>
  <si>
    <t>933</t>
  </si>
  <si>
    <t>22100290</t>
  </si>
  <si>
    <t>10528G</t>
  </si>
  <si>
    <t>1348</t>
  </si>
  <si>
    <t>8994805031951</t>
  </si>
  <si>
    <t>HTDPDB14096</t>
  </si>
  <si>
    <t>26 November 2021 08:32:28</t>
  </si>
  <si>
    <t>26 November 2021 08:24:44</t>
  </si>
  <si>
    <t>1350</t>
  </si>
  <si>
    <t>21100434</t>
  </si>
  <si>
    <t>2278</t>
  </si>
  <si>
    <t>8993515100537</t>
  </si>
  <si>
    <t>2749</t>
  </si>
  <si>
    <t>23100263</t>
  </si>
  <si>
    <t>26 November 2021 08:09:06</t>
  </si>
  <si>
    <t>787</t>
  </si>
  <si>
    <t>8994388112764</t>
  </si>
  <si>
    <t>52E202</t>
  </si>
  <si>
    <t>788</t>
  </si>
  <si>
    <t>8998777144138</t>
  </si>
  <si>
    <t>1486</t>
  </si>
  <si>
    <t>25100486</t>
  </si>
  <si>
    <t>10527G</t>
  </si>
  <si>
    <t>1604</t>
  </si>
  <si>
    <t>25100619</t>
  </si>
  <si>
    <t>26 November 2021 07:46:46</t>
  </si>
  <si>
    <t>2586</t>
  </si>
  <si>
    <t>12100746</t>
  </si>
  <si>
    <t>00821J0380</t>
  </si>
  <si>
    <t>3035</t>
  </si>
  <si>
    <t>11200024</t>
  </si>
  <si>
    <t>242121K0070</t>
  </si>
  <si>
    <t>05121B0010</t>
  </si>
  <si>
    <t>26 November 2021 07:40:43</t>
  </si>
  <si>
    <t>188</t>
  </si>
  <si>
    <t>8998898337440</t>
  </si>
  <si>
    <t>EH00072</t>
  </si>
  <si>
    <t>636</t>
  </si>
  <si>
    <t>8998898335408</t>
  </si>
  <si>
    <t>EH00707</t>
  </si>
  <si>
    <t>637</t>
  </si>
  <si>
    <t>8998898280401</t>
  </si>
  <si>
    <t>EH00150</t>
  </si>
  <si>
    <t>638</t>
  </si>
  <si>
    <t>8998898151404</t>
  </si>
  <si>
    <t>EH00441</t>
  </si>
  <si>
    <t>640</t>
  </si>
  <si>
    <t>8998898101409</t>
  </si>
  <si>
    <t>EH00264</t>
  </si>
  <si>
    <t>72.00</t>
  </si>
  <si>
    <t>1796</t>
  </si>
  <si>
    <t>8998898338409</t>
  </si>
  <si>
    <t>EH00225</t>
  </si>
  <si>
    <t>26 November 2021 07:31:27</t>
  </si>
  <si>
    <t>1072</t>
  </si>
  <si>
    <t>22200327</t>
  </si>
  <si>
    <t>3104</t>
  </si>
  <si>
    <t>11100260</t>
  </si>
  <si>
    <t>10829</t>
  </si>
  <si>
    <t>26 November 2021 07:28:51</t>
  </si>
  <si>
    <t>1178</t>
  </si>
  <si>
    <t>21200355</t>
  </si>
  <si>
    <t>10131</t>
  </si>
  <si>
    <t>1278</t>
  </si>
  <si>
    <t>21200395</t>
  </si>
  <si>
    <t>10230</t>
  </si>
  <si>
    <t>26 November 2021 07:26:29</t>
  </si>
  <si>
    <t>21100006</t>
  </si>
  <si>
    <t>11330</t>
  </si>
  <si>
    <t>110030</t>
  </si>
  <si>
    <t>950</t>
  </si>
  <si>
    <t>22200297</t>
  </si>
  <si>
    <t>1163</t>
  </si>
  <si>
    <t>21100351</t>
  </si>
  <si>
    <t>1319</t>
  </si>
  <si>
    <t>21300417</t>
  </si>
  <si>
    <t>1490</t>
  </si>
  <si>
    <t>21300487</t>
  </si>
  <si>
    <t>1730</t>
  </si>
  <si>
    <t>21300556</t>
  </si>
  <si>
    <t>10930</t>
  </si>
  <si>
    <t>2122</t>
  </si>
  <si>
    <t>21200569</t>
  </si>
  <si>
    <t>LERZIN DROPS 15.00 Ml</t>
  </si>
  <si>
    <t>10427</t>
  </si>
  <si>
    <t>2716</t>
  </si>
  <si>
    <t>11100800</t>
  </si>
  <si>
    <t>10530</t>
  </si>
  <si>
    <t>2800</t>
  </si>
  <si>
    <t>2230003</t>
  </si>
  <si>
    <t>26 November 2021 07:11:23</t>
  </si>
  <si>
    <t>1432</t>
  </si>
  <si>
    <t>21100476</t>
  </si>
  <si>
    <t>10322G</t>
  </si>
  <si>
    <t>1935</t>
  </si>
  <si>
    <t>8992003784037</t>
  </si>
  <si>
    <t>IAGS</t>
  </si>
  <si>
    <t>2513</t>
  </si>
  <si>
    <t>11100693</t>
  </si>
  <si>
    <t>210707144G</t>
  </si>
  <si>
    <t>26 November 2021 07:11:16</t>
  </si>
  <si>
    <t>249</t>
  </si>
  <si>
    <t>8995179100724</t>
  </si>
  <si>
    <t>10611401K</t>
  </si>
  <si>
    <t>2025-05-31</t>
  </si>
  <si>
    <t>*MUTASI STOK (ADA PILIHAN : PENERIMAAN BARANG, GUDANG KE ETALASE/CABANG, PENJUALAN RESEP, PENJUALAN NON RESEP)</t>
  </si>
  <si>
    <t>AH0000001</t>
  </si>
  <si>
    <t>Dhany Rakhmanu</t>
  </si>
  <si>
    <t>rakhmanu@gmail.com</t>
  </si>
  <si>
    <t>081328024990</t>
  </si>
  <si>
    <t>Jumlah Pemeriksaan (Pasien)</t>
  </si>
  <si>
    <t>KODE</t>
  </si>
  <si>
    <t>R</t>
  </si>
  <si>
    <t>RESEP</t>
  </si>
  <si>
    <t>NR</t>
  </si>
  <si>
    <t>NON RESEP</t>
  </si>
  <si>
    <t>TANGGAL TRANSAKSI</t>
  </si>
  <si>
    <t>BULAN</t>
  </si>
  <si>
    <t>TAHUN</t>
  </si>
  <si>
    <t>0001</t>
  </si>
  <si>
    <t>01</t>
  </si>
  <si>
    <t>AFNR012611210001</t>
  </si>
  <si>
    <t>AFNR012611210002</t>
  </si>
  <si>
    <t>AFR012611210003</t>
  </si>
  <si>
    <t>TANGGAL PELUNASAN</t>
  </si>
  <si>
    <t>AFR012611210004</t>
  </si>
  <si>
    <t>URUTAN TRANSAKSI BERULANG DIAWAL SHIFT</t>
  </si>
  <si>
    <t>PASIEN / CUSTOMER</t>
  </si>
  <si>
    <t>dr. MELATI NEURETIKA</t>
  </si>
  <si>
    <t xml:space="preserve">Total Telah Dibayar : </t>
  </si>
  <si>
    <t>SUBTOTAL HNA + PPN / ASET (Rp.)</t>
  </si>
  <si>
    <t>Total Aset :</t>
  </si>
  <si>
    <t>HNA + PPN / ASET (Rp.)</t>
  </si>
  <si>
    <t>HARGA JUAL / OMSET (Rp.)</t>
  </si>
  <si>
    <t>SUBTOTAL HJ / OMSET (Rp.)</t>
  </si>
  <si>
    <t>AFR012611210005</t>
  </si>
  <si>
    <t>Flash</t>
  </si>
  <si>
    <t>DATA MASTER</t>
  </si>
  <si>
    <t>ID ITEM</t>
  </si>
  <si>
    <t>1661</t>
  </si>
  <si>
    <t>8994388112092</t>
  </si>
  <si>
    <t>1285</t>
  </si>
  <si>
    <t>8994388180275</t>
  </si>
  <si>
    <t>1306</t>
  </si>
  <si>
    <t>8994388112559</t>
  </si>
  <si>
    <t>2601</t>
  </si>
  <si>
    <t>8994388108729</t>
  </si>
  <si>
    <t>1276</t>
  </si>
  <si>
    <t>8994388101041</t>
  </si>
  <si>
    <t>1174</t>
  </si>
  <si>
    <t>8994388110296</t>
  </si>
  <si>
    <t>1413</t>
  </si>
  <si>
    <t>8994805002456</t>
  </si>
  <si>
    <t>1382</t>
  </si>
  <si>
    <t>8994805021273</t>
  </si>
  <si>
    <t>1996</t>
  </si>
  <si>
    <t>8994805021068</t>
  </si>
  <si>
    <t>2593</t>
  </si>
  <si>
    <t>8994805023550</t>
  </si>
  <si>
    <t>1312</t>
  </si>
  <si>
    <t>8994805061057</t>
  </si>
  <si>
    <t>1313</t>
  </si>
  <si>
    <t>8994805061156</t>
  </si>
  <si>
    <t>1288</t>
  </si>
  <si>
    <t>8992858644012</t>
  </si>
  <si>
    <t>1407</t>
  </si>
  <si>
    <t>8994805101074</t>
  </si>
  <si>
    <t>1207</t>
  </si>
  <si>
    <t>21100367</t>
  </si>
  <si>
    <t>1314</t>
  </si>
  <si>
    <t>11100413</t>
  </si>
  <si>
    <t>770</t>
  </si>
  <si>
    <t>22100237</t>
  </si>
  <si>
    <t>1062</t>
  </si>
  <si>
    <t>8994254001215</t>
  </si>
  <si>
    <t>881</t>
  </si>
  <si>
    <t>8997013148688</t>
  </si>
  <si>
    <t>332</t>
  </si>
  <si>
    <t>8993176110067</t>
  </si>
  <si>
    <t>331</t>
  </si>
  <si>
    <t>8993176110074</t>
  </si>
  <si>
    <t>330</t>
  </si>
  <si>
    <t>8993176110081</t>
  </si>
  <si>
    <t>303</t>
  </si>
  <si>
    <t>0007916248847</t>
  </si>
  <si>
    <t>385</t>
  </si>
  <si>
    <t>8994472000014</t>
  </si>
  <si>
    <t>200</t>
  </si>
  <si>
    <t>8993176812022</t>
  </si>
  <si>
    <t>201</t>
  </si>
  <si>
    <t>8993176812039</t>
  </si>
  <si>
    <t>493</t>
  </si>
  <si>
    <t>8993005123015</t>
  </si>
  <si>
    <t>481</t>
  </si>
  <si>
    <t>8995201801124</t>
  </si>
  <si>
    <t>479</t>
  </si>
  <si>
    <t>8995201800011</t>
  </si>
  <si>
    <t>745</t>
  </si>
  <si>
    <t>8993218301002</t>
  </si>
  <si>
    <t>2646</t>
  </si>
  <si>
    <t>11100766</t>
  </si>
  <si>
    <t>2316</t>
  </si>
  <si>
    <t>22200590</t>
  </si>
  <si>
    <t>1373</t>
  </si>
  <si>
    <t>22200448</t>
  </si>
  <si>
    <t>1438</t>
  </si>
  <si>
    <t>8885015220061</t>
  </si>
  <si>
    <t>3060</t>
  </si>
  <si>
    <t>11100636</t>
  </si>
  <si>
    <t>1137</t>
  </si>
  <si>
    <t>8998667300255</t>
  </si>
  <si>
    <t>1134</t>
  </si>
  <si>
    <t>8998667300552</t>
  </si>
  <si>
    <t>973</t>
  </si>
  <si>
    <t>8998667300347</t>
  </si>
  <si>
    <t>1135</t>
  </si>
  <si>
    <t>8998667300545</t>
  </si>
  <si>
    <t>66</t>
  </si>
  <si>
    <t>8998667500822</t>
  </si>
  <si>
    <t>Title: Laporan Supplier</t>
  </si>
  <si>
    <t xml:space="preserve">Total Faktur : </t>
  </si>
  <si>
    <t xml:space="preserve">Total Pembayaran : </t>
  </si>
  <si>
    <t>Total Belum Dibayar :</t>
  </si>
  <si>
    <t>Title: Laporan Transaksi Penerimaan</t>
  </si>
  <si>
    <t>NO. TELP SUPPLIER</t>
  </si>
  <si>
    <t>SIMVASTATIN BERNO</t>
  </si>
  <si>
    <t>NAMA OBAT</t>
  </si>
  <si>
    <t>DOSIS</t>
  </si>
  <si>
    <t>mL</t>
  </si>
  <si>
    <t>IU</t>
  </si>
  <si>
    <t>Unit</t>
  </si>
  <si>
    <t>Suppo</t>
  </si>
  <si>
    <t>Ampul</t>
  </si>
  <si>
    <t>Vial</t>
  </si>
  <si>
    <t>mg / mL</t>
  </si>
  <si>
    <t>mg / 5 mL</t>
  </si>
  <si>
    <t>mg</t>
  </si>
  <si>
    <t>mcg</t>
  </si>
  <si>
    <t>gram</t>
  </si>
  <si>
    <t>KEMASAN DASAR</t>
  </si>
  <si>
    <t>c</t>
  </si>
  <si>
    <t>MUTASI STOK (MENGIKUTI FORMAT YANG ADA)</t>
  </si>
  <si>
    <t>STOK OPNAME (MENIKUTI FORMAT YANG ADA)</t>
  </si>
  <si>
    <t>HUTANG DAGANG (MENIKUTI FORMAT YANG ADA)</t>
  </si>
  <si>
    <t>Title: Laporan RUGI LABA</t>
  </si>
  <si>
    <t xml:space="preserve">Total PENJUALAN : </t>
  </si>
  <si>
    <t xml:space="preserve">PERSEDIAAAN AWAL </t>
  </si>
  <si>
    <t>PERSEDIAAN AKHIR</t>
  </si>
  <si>
    <t>OMSET PENJUALAN</t>
  </si>
  <si>
    <t>PEMBELIAN</t>
  </si>
  <si>
    <t>RUGI LABA (MENGIKUTI FORMAT YANG ADA)</t>
  </si>
  <si>
    <t>*(MENIKUTI FORMAT YANG ADA) MOHON BISA DI DISKUSIKAN LAGI SETELAH ADA FORMAT DARI DEVELOPER SISTEM</t>
  </si>
  <si>
    <t>*RUGI LABA TOLONG ADA PERHITUNGAN HPP (HARGA POKOK PENJUALAN)</t>
  </si>
  <si>
    <t>HPP = PERSEDIAAN AWAL + PEMBELIAN - PERSEDIAAN AKHIR</t>
  </si>
  <si>
    <t>HPP : MENGGUNAKAN HNA + PPN</t>
  </si>
  <si>
    <t>ASSET : MENGGUNAKAN HNA + PPN</t>
  </si>
  <si>
    <t>OMSET : HARGA JUAL</t>
  </si>
  <si>
    <t>RETUR (MENGIKUTI FORMAT YANG ADA)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</si>
</sst>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Rp&quot;* #,##0_);_(&quot;Rp&quot;* \(#,##0\);_(&quot;Rp&quot;* &quot;-&quot;_);_(@_)"/>
    <numFmt numFmtId="165" formatCode="_(* #,##0.00_);_(* \(#,##0.00\);_(* &quot;-&quot;??_);_(@_)"/>
    <numFmt numFmtId="166" formatCode="_-[$Rp-421]* #,##0_-;\-[$Rp-421]* #,##0_-;_-[$Rp-421]* &quot;-&quot;_-;_-@_-"/>
    <numFmt numFmtId="167" formatCode="_-[$Rp-3809]* #,##0.00_-;\-[$Rp-3809]* #,##0.00_-;_-[$Rp-3809]* &quot;-&quot;??_-;_-@_-"/>
  </numFmts>
  <fonts count="21">
    <font>
      <sz val="11"/>
      <color theme="1"/>
      <name val="Calibri"/>
      <family val="2"/>
      <charset val="1"/>
      <scheme val="minor"/>
    </font>
    <font>
      <sz val="9"/>
      <color rgb="FF000000"/>
      <name val="Calibri"/>
    </font>
    <font>
      <sz val="12"/>
      <color rgb="FF000000"/>
      <name val="Calibri"/>
    </font>
    <font>
      <b/>
      <sz val="12"/>
      <color rgb="FF111111"/>
      <name val="Calibri"/>
    </font>
    <font>
      <sz val="10"/>
      <name val="Arial"/>
      <charset val="134"/>
    </font>
    <font>
      <sz val="10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1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111111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family val="2"/>
      <charset val="1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3B3B3"/>
      </patternFill>
    </fill>
    <fill>
      <patternFill patternType="solid">
        <f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rgb="FF111111"/>
      </left>
      <right style="thin">
        <color rgb="FF111111"/>
      </right>
      <top style="thin">
        <color rgb="FF111111"/>
      </top>
      <bottom style="thin">
        <color rgb="FF11111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7">
    <xf numFmtId="0" fontId="0" fillId="0" borderId="0"/>
    <xf numFmtId="0" fontId="2" fillId="0" borderId="0"/>
    <xf numFmtId="0" fontId="4" fillId="0" borderId="0"/>
    <xf numFmtId="165" fontId="5" fillId="0" borderId="0" applyFont="0" applyFill="0" applyBorder="0" applyAlignment="0" applyProtection="0"/>
    <xf numFmtId="0" fontId="15" fillId="0" borderId="0">
      <alignment vertical="center"/>
    </xf>
    <xf numFmtId="0" fontId="19" fillId="0" borderId="0" applyNumberFormat="0" applyFill="0" applyBorder="0" applyAlignment="0" applyProtection="0"/>
    <xf numFmtId="0" fontId="14" fillId="0" borderId="0"/>
  </cellStyleXfs>
  <cellXfs count="139">
    <xf numFmtId="0" fontId="0" fillId="0" borderId="0" xfId="0"/>
    <xf numFmtId="0" fontId="1" fillId="0" borderId="1" xfId="0" applyFont="1" applyBorder="1"/>
    <xf numFmtId="0" fontId="1" fillId="2" borderId="1" xfId="0" applyFont="1" applyFill="1" applyBorder="1" applyAlignment="1">
      <alignment vertical="center" wrapText="1"/>
    </xf>
    <xf numFmtId="0" fontId="1" fillId="0" borderId="1" xfId="0" quotePrefix="1" applyFont="1" applyBorder="1"/>
    <xf numFmtId="2" fontId="1" fillId="0" borderId="1" xfId="0" applyNumberFormat="1" applyFont="1" applyBorder="1"/>
    <xf numFmtId="0" fontId="2" fillId="0" borderId="0" xfId="1"/>
    <xf numFmtId="0" fontId="2" fillId="0" borderId="1" xfId="1" applyBorder="1"/>
    <xf numFmtId="0" fontId="3" fillId="4" borderId="1" xfId="1" applyFont="1" applyFill="1" applyBorder="1" applyAlignment="1">
      <alignment horizontal="center" vertical="center" wrapText="1"/>
    </xf>
    <xf numFmtId="0" fontId="5" fillId="0" borderId="0" xfId="2" applyFont="1"/>
    <xf numFmtId="164" fontId="5" fillId="0" borderId="0" xfId="2" applyNumberFormat="1" applyFont="1"/>
    <xf numFmtId="164" fontId="6" fillId="0" borderId="0" xfId="2" applyNumberFormat="1" applyFont="1"/>
    <xf numFmtId="164" fontId="7" fillId="0" borderId="0" xfId="3" applyNumberFormat="1" applyFont="1" applyFill="1" applyAlignment="1">
      <alignment horizontal="center"/>
    </xf>
    <xf numFmtId="0" fontId="8" fillId="0" borderId="0" xfId="2" applyFont="1"/>
    <xf numFmtId="0" fontId="9" fillId="0" borderId="0" xfId="2" applyFont="1"/>
    <xf numFmtId="0" fontId="10" fillId="0" borderId="0" xfId="2" applyFont="1" applyAlignment="1">
      <alignment horizontal="right"/>
    </xf>
    <xf numFmtId="0" fontId="11" fillId="0" borderId="0" xfId="2" applyFont="1"/>
    <xf numFmtId="164" fontId="11" fillId="0" borderId="22" xfId="2" applyNumberFormat="1" applyFont="1" applyBorder="1" applyAlignment="1">
      <alignment horizontal="center" vertical="center"/>
    </xf>
    <xf numFmtId="0" fontId="11" fillId="0" borderId="22" xfId="2" applyFont="1" applyBorder="1" applyAlignment="1">
      <alignment horizontal="center" vertical="center"/>
    </xf>
    <xf numFmtId="0" fontId="4" fillId="0" borderId="0" xfId="2"/>
    <xf numFmtId="164" fontId="4" fillId="0" borderId="0" xfId="2" applyNumberFormat="1" applyAlignment="1">
      <alignment horizontal="center" vertical="center"/>
    </xf>
    <xf numFmtId="0" fontId="4" fillId="0" borderId="0" xfId="2" applyAlignment="1">
      <alignment horizontal="center" vertical="center"/>
    </xf>
    <xf numFmtId="0" fontId="4" fillId="0" borderId="18" xfId="2" applyBorder="1" applyAlignment="1">
      <alignment horizontal="center"/>
    </xf>
    <xf numFmtId="2" fontId="4" fillId="0" borderId="18" xfId="2" applyNumberFormat="1" applyBorder="1" applyAlignment="1">
      <alignment horizontal="center" vertical="center"/>
    </xf>
    <xf numFmtId="164" fontId="4" fillId="0" borderId="18" xfId="2" applyNumberFormat="1" applyBorder="1" applyAlignment="1">
      <alignment horizontal="center" vertical="center"/>
    </xf>
    <xf numFmtId="166" fontId="0" fillId="5" borderId="18" xfId="3" applyNumberFormat="1" applyFont="1" applyFill="1" applyBorder="1" applyAlignment="1">
      <alignment horizontal="center" vertical="center"/>
    </xf>
    <xf numFmtId="166" fontId="0" fillId="0" borderId="18" xfId="3" applyNumberFormat="1" applyFont="1" applyFill="1" applyBorder="1" applyAlignment="1">
      <alignment horizontal="center" vertical="center"/>
    </xf>
    <xf numFmtId="166" fontId="0" fillId="0" borderId="18" xfId="3" applyNumberFormat="1" applyFont="1" applyBorder="1" applyAlignment="1">
      <alignment horizontal="center" vertical="center"/>
    </xf>
    <xf numFmtId="0" fontId="4" fillId="0" borderId="0" xfId="2" applyAlignment="1">
      <alignment horizontal="center"/>
    </xf>
    <xf numFmtId="167" fontId="4" fillId="0" borderId="0" xfId="2" applyNumberFormat="1"/>
    <xf numFmtId="0" fontId="4" fillId="5" borderId="18" xfId="2" applyFill="1" applyBorder="1"/>
    <xf numFmtId="164" fontId="4" fillId="5" borderId="18" xfId="2" applyNumberFormat="1" applyFill="1" applyBorder="1"/>
    <xf numFmtId="164" fontId="10" fillId="0" borderId="0" xfId="2" applyNumberFormat="1" applyFont="1"/>
    <xf numFmtId="0" fontId="12" fillId="0" borderId="0" xfId="2" applyFont="1"/>
    <xf numFmtId="0" fontId="10" fillId="0" borderId="10" xfId="2" applyFont="1" applyBorder="1" applyAlignment="1">
      <alignment horizontal="center" vertical="center" wrapText="1"/>
    </xf>
    <xf numFmtId="0" fontId="14" fillId="0" borderId="1" xfId="1" applyFont="1" applyBorder="1"/>
    <xf numFmtId="0" fontId="0" fillId="8" borderId="0" xfId="0" applyFill="1"/>
    <xf numFmtId="0" fontId="0" fillId="6" borderId="0" xfId="0" applyFill="1"/>
    <xf numFmtId="0" fontId="0" fillId="9" borderId="0" xfId="0" applyFill="1"/>
    <xf numFmtId="0" fontId="0" fillId="7" borderId="0" xfId="0" applyFill="1"/>
    <xf numFmtId="0" fontId="10" fillId="0" borderId="18" xfId="2" applyFont="1" applyBorder="1" applyAlignment="1">
      <alignment horizontal="center" vertical="center"/>
    </xf>
    <xf numFmtId="0" fontId="10" fillId="0" borderId="6" xfId="2" applyFont="1" applyBorder="1" applyAlignment="1">
      <alignment horizontal="center" vertical="center"/>
    </xf>
    <xf numFmtId="0" fontId="10" fillId="0" borderId="7" xfId="2" applyFont="1" applyBorder="1" applyAlignment="1">
      <alignment horizontal="center" vertical="center"/>
    </xf>
    <xf numFmtId="0" fontId="10" fillId="0" borderId="8" xfId="2" applyFont="1" applyBorder="1" applyAlignment="1">
      <alignment horizontal="center" vertical="center"/>
    </xf>
    <xf numFmtId="0" fontId="10" fillId="0" borderId="15" xfId="2" applyFont="1" applyBorder="1" applyAlignment="1">
      <alignment horizontal="center" vertical="center"/>
    </xf>
    <xf numFmtId="0" fontId="10" fillId="0" borderId="16" xfId="2" applyFont="1" applyBorder="1" applyAlignment="1">
      <alignment horizontal="center" vertical="center"/>
    </xf>
    <xf numFmtId="0" fontId="10" fillId="0" borderId="17" xfId="2" applyFont="1" applyBorder="1" applyAlignment="1">
      <alignment horizontal="center" vertical="center"/>
    </xf>
    <xf numFmtId="0" fontId="10" fillId="0" borderId="19" xfId="2" applyFont="1" applyBorder="1" applyAlignment="1">
      <alignment horizontal="center" vertical="center"/>
    </xf>
    <xf numFmtId="0" fontId="10" fillId="0" borderId="0" xfId="2" applyFont="1" applyBorder="1" applyAlignment="1">
      <alignment horizontal="center" vertical="center"/>
    </xf>
    <xf numFmtId="0" fontId="10" fillId="0" borderId="20" xfId="2" applyFont="1" applyBorder="1" applyAlignment="1">
      <alignment horizontal="center" vertical="center"/>
    </xf>
    <xf numFmtId="0" fontId="10" fillId="0" borderId="12" xfId="2" applyFont="1" applyBorder="1" applyAlignment="1">
      <alignment horizontal="center" vertical="center"/>
    </xf>
    <xf numFmtId="0" fontId="10" fillId="0" borderId="13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/>
    </xf>
    <xf numFmtId="0" fontId="10" fillId="0" borderId="10" xfId="2" applyFont="1" applyBorder="1" applyAlignment="1">
      <alignment horizontal="center" vertical="center"/>
    </xf>
    <xf numFmtId="0" fontId="10" fillId="0" borderId="11" xfId="2" applyFont="1" applyBorder="1" applyAlignment="1">
      <alignment horizontal="center" vertical="center"/>
    </xf>
    <xf numFmtId="0" fontId="10" fillId="0" borderId="12" xfId="2" applyFont="1" applyBorder="1" applyAlignment="1">
      <alignment horizontal="center"/>
    </xf>
    <xf numFmtId="0" fontId="10" fillId="0" borderId="13" xfId="2" applyFont="1" applyBorder="1" applyAlignment="1">
      <alignment horizontal="center"/>
    </xf>
    <xf numFmtId="0" fontId="10" fillId="0" borderId="14" xfId="2" applyFont="1" applyBorder="1" applyAlignment="1">
      <alignment horizontal="center"/>
    </xf>
    <xf numFmtId="0" fontId="11" fillId="0" borderId="2" xfId="2" applyFont="1" applyBorder="1" applyAlignment="1">
      <alignment horizontal="center" vertical="center"/>
    </xf>
    <xf numFmtId="0" fontId="11" fillId="0" borderId="9" xfId="2" applyFont="1" applyBorder="1" applyAlignment="1">
      <alignment horizontal="center" vertical="center"/>
    </xf>
    <xf numFmtId="0" fontId="11" fillId="0" borderId="21" xfId="2" applyFont="1" applyBorder="1" applyAlignment="1">
      <alignment horizontal="center" vertical="center"/>
    </xf>
    <xf numFmtId="0" fontId="10" fillId="6" borderId="3" xfId="2" applyFont="1" applyFill="1" applyBorder="1" applyAlignment="1">
      <alignment horizontal="center" vertical="center"/>
    </xf>
    <xf numFmtId="0" fontId="10" fillId="6" borderId="4" xfId="2" applyFont="1" applyFill="1" applyBorder="1" applyAlignment="1">
      <alignment horizontal="center" vertical="center"/>
    </xf>
    <xf numFmtId="0" fontId="10" fillId="6" borderId="5" xfId="2" applyFont="1" applyFill="1" applyBorder="1" applyAlignment="1">
      <alignment horizontal="center" vertical="center"/>
    </xf>
    <xf numFmtId="0" fontId="10" fillId="5" borderId="3" xfId="2" applyFont="1" applyFill="1" applyBorder="1" applyAlignment="1">
      <alignment horizontal="center" vertical="center"/>
    </xf>
    <xf numFmtId="0" fontId="10" fillId="5" borderId="4" xfId="2" applyFont="1" applyFill="1" applyBorder="1" applyAlignment="1">
      <alignment horizontal="center" vertical="center"/>
    </xf>
    <xf numFmtId="0" fontId="10" fillId="5" borderId="5" xfId="2" applyFont="1" applyFill="1" applyBorder="1" applyAlignment="1">
      <alignment horizontal="center" vertical="center"/>
    </xf>
    <xf numFmtId="0" fontId="16" fillId="0" borderId="23" xfId="4" applyFont="1" applyBorder="1" applyAlignment="1">
      <alignment wrapText="1" readingOrder="1"/>
    </xf>
    <xf numFmtId="0" fontId="15" fillId="0" borderId="0" xfId="4">
      <alignment vertical="center"/>
    </xf>
    <xf numFmtId="0" fontId="16" fillId="10" borderId="18" xfId="4" applyFont="1" applyFill="1" applyBorder="1" applyAlignment="1">
      <alignment horizontal="center" wrapText="1" readingOrder="1"/>
    </xf>
    <xf numFmtId="0" fontId="17" fillId="10" borderId="18" xfId="4" applyFont="1" applyFill="1" applyBorder="1" applyAlignment="1">
      <alignment horizontal="center" wrapText="1"/>
    </xf>
    <xf numFmtId="0" fontId="16" fillId="10" borderId="18" xfId="4" applyFont="1" applyFill="1" applyBorder="1" applyAlignment="1">
      <alignment horizontal="center" wrapText="1"/>
    </xf>
    <xf numFmtId="0" fontId="16" fillId="10" borderId="18" xfId="4" applyFont="1" applyFill="1" applyBorder="1" applyAlignment="1">
      <alignment horizontal="center" wrapText="1" readingOrder="1"/>
    </xf>
    <xf numFmtId="0" fontId="18" fillId="0" borderId="18" xfId="4" applyFont="1" applyBorder="1" applyAlignment="1">
      <alignment horizontal="center" vertical="center"/>
    </xf>
    <xf numFmtId="0" fontId="15" fillId="0" borderId="18" xfId="4" applyBorder="1">
      <alignment vertical="center"/>
    </xf>
    <xf numFmtId="0" fontId="15" fillId="0" borderId="18" xfId="4" applyBorder="1" applyAlignment="1">
      <alignment horizontal="center" vertical="center"/>
    </xf>
    <xf numFmtId="0" fontId="0" fillId="13" borderId="0" xfId="0" applyFill="1"/>
    <xf numFmtId="0" fontId="0" fillId="14" borderId="0" xfId="0" applyFill="1"/>
    <xf numFmtId="0" fontId="16" fillId="0" borderId="24" xfId="4" applyFont="1" applyBorder="1" applyAlignment="1">
      <alignment wrapText="1" readingOrder="1"/>
    </xf>
    <xf numFmtId="0" fontId="17" fillId="10" borderId="18" xfId="4" applyFont="1" applyFill="1" applyBorder="1" applyAlignment="1">
      <alignment horizontal="center" vertical="center" wrapText="1"/>
    </xf>
    <xf numFmtId="0" fontId="0" fillId="0" borderId="18" xfId="0" applyBorder="1"/>
    <xf numFmtId="0" fontId="16" fillId="11" borderId="18" xfId="4" applyFont="1" applyFill="1" applyBorder="1" applyAlignment="1">
      <alignment horizontal="center" wrapText="1"/>
    </xf>
    <xf numFmtId="0" fontId="16" fillId="0" borderId="25" xfId="4" applyFont="1" applyBorder="1" applyAlignment="1">
      <alignment wrapText="1" readingOrder="1"/>
    </xf>
    <xf numFmtId="0" fontId="16" fillId="0" borderId="18" xfId="4" applyFont="1" applyBorder="1" applyAlignment="1">
      <alignment horizontal="center" wrapText="1" readingOrder="1"/>
    </xf>
    <xf numFmtId="0" fontId="16" fillId="0" borderId="18" xfId="4" applyFont="1" applyBorder="1" applyAlignment="1">
      <alignment wrapText="1" readingOrder="1"/>
    </xf>
    <xf numFmtId="14" fontId="16" fillId="0" borderId="18" xfId="4" applyNumberFormat="1" applyFont="1" applyBorder="1" applyAlignment="1">
      <alignment horizontal="center" wrapText="1" readingOrder="1"/>
    </xf>
    <xf numFmtId="0" fontId="16" fillId="11" borderId="18" xfId="4" applyFont="1" applyFill="1" applyBorder="1" applyAlignment="1">
      <alignment horizontal="center" wrapText="1" readingOrder="1"/>
    </xf>
    <xf numFmtId="0" fontId="16" fillId="12" borderId="18" xfId="4" applyFont="1" applyFill="1" applyBorder="1" applyAlignment="1">
      <alignment horizontal="center" wrapText="1" readingOrder="1"/>
    </xf>
    <xf numFmtId="0" fontId="16" fillId="12" borderId="18" xfId="4" applyFont="1" applyFill="1" applyBorder="1" applyAlignment="1">
      <alignment wrapText="1" readingOrder="1"/>
    </xf>
    <xf numFmtId="14" fontId="16" fillId="12" borderId="18" xfId="4" applyNumberFormat="1" applyFont="1" applyFill="1" applyBorder="1" applyAlignment="1">
      <alignment horizontal="center" wrapText="1" readingOrder="1"/>
    </xf>
    <xf numFmtId="0" fontId="16" fillId="11" borderId="18" xfId="4" applyFont="1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18" fillId="4" borderId="18" xfId="4" applyFont="1" applyFill="1" applyBorder="1" applyAlignment="1">
      <alignment horizontal="center" vertical="center"/>
    </xf>
    <xf numFmtId="0" fontId="0" fillId="6" borderId="18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17" fillId="11" borderId="18" xfId="4" applyFont="1" applyFill="1" applyBorder="1" applyAlignment="1">
      <alignment horizontal="center" vertical="center" wrapText="1"/>
    </xf>
    <xf numFmtId="0" fontId="16" fillId="0" borderId="18" xfId="4" applyFont="1" applyBorder="1" applyAlignment="1">
      <alignment horizontal="center" vertical="center" wrapText="1" readingOrder="1"/>
    </xf>
    <xf numFmtId="0" fontId="16" fillId="0" borderId="18" xfId="4" applyFont="1" applyBorder="1" applyAlignment="1">
      <alignment vertical="center" wrapText="1" readingOrder="1"/>
    </xf>
    <xf numFmtId="14" fontId="16" fillId="0" borderId="18" xfId="4" applyNumberFormat="1" applyFont="1" applyBorder="1" applyAlignment="1">
      <alignment horizontal="center" vertical="center" wrapText="1" readingOrder="1"/>
    </xf>
    <xf numFmtId="0" fontId="16" fillId="11" borderId="18" xfId="4" applyFont="1" applyFill="1" applyBorder="1" applyAlignment="1">
      <alignment horizontal="right" vertical="center" wrapText="1" readingOrder="1"/>
    </xf>
    <xf numFmtId="0" fontId="16" fillId="12" borderId="18" xfId="4" applyFont="1" applyFill="1" applyBorder="1" applyAlignment="1">
      <alignment horizontal="center" vertical="center" wrapText="1" readingOrder="1"/>
    </xf>
    <xf numFmtId="0" fontId="16" fillId="12" borderId="18" xfId="4" applyFont="1" applyFill="1" applyBorder="1" applyAlignment="1">
      <alignment vertical="center" wrapText="1" readingOrder="1"/>
    </xf>
    <xf numFmtId="14" fontId="16" fillId="12" borderId="18" xfId="4" applyNumberFormat="1" applyFont="1" applyFill="1" applyBorder="1" applyAlignment="1">
      <alignment horizontal="center" vertical="center" wrapText="1" readingOrder="1"/>
    </xf>
    <xf numFmtId="0" fontId="17" fillId="4" borderId="18" xfId="4" applyFont="1" applyFill="1" applyBorder="1" applyAlignment="1">
      <alignment horizontal="center" vertical="center" wrapText="1" readingOrder="1"/>
    </xf>
    <xf numFmtId="0" fontId="17" fillId="4" borderId="18" xfId="4" applyFont="1" applyFill="1" applyBorder="1" applyAlignment="1">
      <alignment horizontal="center" vertical="center" wrapText="1" readingOrder="1"/>
    </xf>
    <xf numFmtId="0" fontId="0" fillId="0" borderId="0" xfId="0" applyFill="1"/>
    <xf numFmtId="0" fontId="0" fillId="0" borderId="18" xfId="0" applyBorder="1" applyAlignment="1">
      <alignment horizontal="center" vertical="center"/>
    </xf>
    <xf numFmtId="0" fontId="2" fillId="15" borderId="18" xfId="1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19" fillId="0" borderId="18" xfId="5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3" fillId="2" borderId="1" xfId="1" applyFont="1" applyFill="1" applyBorder="1" applyAlignment="1">
      <alignment wrapText="1"/>
    </xf>
    <xf numFmtId="0" fontId="3" fillId="3" borderId="1" xfId="1" applyFont="1" applyFill="1" applyBorder="1" applyAlignment="1">
      <alignment wrapText="1"/>
    </xf>
    <xf numFmtId="0" fontId="3" fillId="15" borderId="1" xfId="1" applyFont="1" applyFill="1" applyBorder="1" applyAlignment="1">
      <alignment vertical="center" wrapText="1"/>
    </xf>
    <xf numFmtId="0" fontId="3" fillId="15" borderId="1" xfId="1" applyFont="1" applyFill="1" applyBorder="1" applyAlignment="1">
      <alignment horizontal="center" vertical="center" wrapText="1"/>
    </xf>
    <xf numFmtId="0" fontId="11" fillId="0" borderId="0" xfId="0" applyFont="1"/>
    <xf numFmtId="0" fontId="11" fillId="13" borderId="0" xfId="0" applyFont="1" applyFill="1"/>
    <xf numFmtId="0" fontId="11" fillId="14" borderId="0" xfId="0" applyFont="1" applyFill="1"/>
    <xf numFmtId="0" fontId="20" fillId="0" borderId="18" xfId="4" applyFont="1" applyBorder="1">
      <alignment vertical="center"/>
    </xf>
    <xf numFmtId="0" fontId="11" fillId="6" borderId="0" xfId="0" applyFont="1" applyFill="1"/>
    <xf numFmtId="0" fontId="11" fillId="8" borderId="0" xfId="0" applyFont="1" applyFill="1"/>
    <xf numFmtId="0" fontId="11" fillId="7" borderId="0" xfId="0" applyFont="1" applyFill="1"/>
    <xf numFmtId="0" fontId="11" fillId="9" borderId="0" xfId="0" applyFont="1" applyFill="1"/>
    <xf numFmtId="0" fontId="14" fillId="0" borderId="0" xfId="1" applyFont="1"/>
    <xf numFmtId="0" fontId="14" fillId="0" borderId="0" xfId="1" quotePrefix="1" applyFont="1"/>
    <xf numFmtId="0" fontId="13" fillId="15" borderId="1" xfId="1" applyFont="1" applyFill="1" applyBorder="1" applyAlignment="1">
      <alignment horizontal="center" vertical="center" wrapText="1"/>
    </xf>
    <xf numFmtId="0" fontId="13" fillId="2" borderId="1" xfId="1" applyFont="1" applyFill="1" applyBorder="1" applyAlignment="1">
      <alignment wrapText="1"/>
    </xf>
    <xf numFmtId="0" fontId="11" fillId="16" borderId="0" xfId="0" applyFont="1" applyFill="1"/>
    <xf numFmtId="0" fontId="0" fillId="16" borderId="0" xfId="0" applyFill="1"/>
    <xf numFmtId="0" fontId="14" fillId="0" borderId="0" xfId="6"/>
    <xf numFmtId="0" fontId="14" fillId="0" borderId="1" xfId="6" applyBorder="1"/>
    <xf numFmtId="0" fontId="13" fillId="15" borderId="1" xfId="6" applyFont="1" applyFill="1" applyBorder="1" applyAlignment="1">
      <alignment horizontal="center" vertical="center" wrapText="1"/>
    </xf>
    <xf numFmtId="0" fontId="0" fillId="0" borderId="18" xfId="0" applyFill="1" applyBorder="1"/>
    <xf numFmtId="0" fontId="14" fillId="0" borderId="0" xfId="1" applyFont="1" applyFill="1"/>
  </cellXfs>
  <cellStyles count="7">
    <cellStyle name="Comma 2" xfId="3" xr:uid="{B8C78378-E3F5-42B1-A2B7-7377A80F1A2D}"/>
    <cellStyle name="Hyperlink" xfId="5" builtinId="8"/>
    <cellStyle name="Normal" xfId="0" builtinId="0"/>
    <cellStyle name="Normal 2" xfId="1" xr:uid="{721005D2-7AF2-43F1-BDE2-22E736DE26BE}"/>
    <cellStyle name="Normal 3" xfId="2" xr:uid="{1ADD9F2D-2DE1-49EB-B0F6-FCF92B0BA2D0}"/>
    <cellStyle name="Normal 4" xfId="4" xr:uid="{2C52648C-199A-414F-A127-7347061DBAAC}"/>
    <cellStyle name="Normal 5" xfId="6" xr:uid="{96FE6519-22C6-4640-8146-8DEC127F97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571501</xdr:colOff>
      <xdr:row>1</xdr:row>
      <xdr:rowOff>0</xdr:rowOff>
    </xdr:from>
    <xdr:to>
      <xdr:col>3</xdr:col>
      <xdr:colOff>1079644</xdr:colOff>
      <xdr:row>4</xdr:row>
      <xdr:rowOff>167550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8CDD3C-5F08-43A3-8960-89CCF11097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1" y="161925"/>
          <a:ext cx="2464850" cy="72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RIO%20FARMA/ADRIO%20FARMA/ADRIO%202021/GAJI/10.Proposal%20Gaji%20Okt%2021_New%20Ti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sa Resep"/>
      <sheetName val="Bon Karyawan"/>
      <sheetName val="Potongan BPJS"/>
      <sheetName val="SCAN JADWAL"/>
      <sheetName val="ABSENSI"/>
      <sheetName val="Omset"/>
      <sheetName val="Master Gaji"/>
      <sheetName val="Tanda Terima"/>
      <sheetName val="Kebutuhan Uang"/>
      <sheetName val="Slip gaji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D7">
            <v>2021</v>
          </cell>
        </row>
        <row r="31">
          <cell r="C31" t="str">
            <v>Purwokerto, 27 Okt 2021</v>
          </cell>
        </row>
        <row r="36">
          <cell r="C36" t="str">
            <v>apt. M Ario Bagaskoro, S.Farm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rakhmanu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540A9-6492-4BD5-88AF-5D246F9A6DCD}">
  <sheetPr>
    <tabColor rgb="FFFF0000"/>
  </sheetPr>
  <dimension ref="A1:C38"/>
  <sheetViews>
    <sheetView tabSelected="1" zoomScale="80" zoomScaleNormal="80" workbookViewId="0">
      <selection activeCell="C21" sqref="C21"/>
    </sheetView>
  </sheetViews>
  <sheetFormatPr defaultRowHeight="15"/>
  <cols>
    <col min="2" max="2" width="4.28515625" customWidth="1"/>
    <col min="3" max="3" width="41.85546875" bestFit="1" customWidth="1"/>
  </cols>
  <sheetData>
    <row r="1" spans="1:3">
      <c r="A1" s="120">
        <v>1</v>
      </c>
      <c r="B1" s="121" t="s">
        <v>484</v>
      </c>
      <c r="C1" s="75"/>
    </row>
    <row r="2" spans="1:3">
      <c r="B2" t="s">
        <v>468</v>
      </c>
      <c r="C2" s="75" t="s">
        <v>558</v>
      </c>
    </row>
    <row r="3" spans="1:3">
      <c r="B3" t="s">
        <v>469</v>
      </c>
      <c r="C3" s="75" t="s">
        <v>560</v>
      </c>
    </row>
    <row r="4" spans="1:3">
      <c r="B4" t="s">
        <v>470</v>
      </c>
      <c r="C4" s="75" t="s">
        <v>569</v>
      </c>
    </row>
    <row r="5" spans="1:3">
      <c r="A5" s="120">
        <v>2</v>
      </c>
      <c r="B5" s="122" t="s">
        <v>562</v>
      </c>
      <c r="C5" s="76"/>
    </row>
    <row r="6" spans="1:3">
      <c r="B6" t="s">
        <v>468</v>
      </c>
      <c r="C6" s="76" t="s">
        <v>556</v>
      </c>
    </row>
    <row r="7" spans="1:3">
      <c r="B7" t="s">
        <v>469</v>
      </c>
      <c r="C7" s="76" t="s">
        <v>570</v>
      </c>
    </row>
    <row r="8" spans="1:3">
      <c r="A8" s="120">
        <v>3</v>
      </c>
      <c r="B8" s="124" t="s">
        <v>472</v>
      </c>
      <c r="C8" s="36"/>
    </row>
    <row r="9" spans="1:3">
      <c r="B9" t="s">
        <v>468</v>
      </c>
      <c r="C9" s="36" t="s">
        <v>473</v>
      </c>
    </row>
    <row r="10" spans="1:3">
      <c r="B10" t="s">
        <v>469</v>
      </c>
      <c r="C10" s="36" t="s">
        <v>474</v>
      </c>
    </row>
    <row r="11" spans="1:3">
      <c r="B11" t="s">
        <v>470</v>
      </c>
      <c r="C11" s="36" t="s">
        <v>475</v>
      </c>
    </row>
    <row r="12" spans="1:3">
      <c r="B12" t="s">
        <v>478</v>
      </c>
      <c r="C12" s="36" t="s">
        <v>476</v>
      </c>
    </row>
    <row r="13" spans="1:3">
      <c r="A13" s="120">
        <v>4</v>
      </c>
      <c r="B13" s="125" t="s">
        <v>949</v>
      </c>
      <c r="C13" s="35"/>
    </row>
    <row r="14" spans="1:3">
      <c r="B14" t="s">
        <v>468</v>
      </c>
      <c r="C14" s="35" t="s">
        <v>483</v>
      </c>
    </row>
    <row r="15" spans="1:3">
      <c r="B15" t="s">
        <v>469</v>
      </c>
      <c r="C15" s="35" t="s">
        <v>264</v>
      </c>
    </row>
    <row r="16" spans="1:3">
      <c r="B16" t="s">
        <v>470</v>
      </c>
      <c r="C16" s="35" t="s">
        <v>574</v>
      </c>
    </row>
    <row r="17" spans="1:3">
      <c r="A17" s="120">
        <v>5</v>
      </c>
      <c r="B17" s="132" t="s">
        <v>477</v>
      </c>
      <c r="C17" s="133"/>
    </row>
    <row r="18" spans="1:3">
      <c r="B18" t="s">
        <v>468</v>
      </c>
      <c r="C18" s="133" t="s">
        <v>479</v>
      </c>
    </row>
    <row r="19" spans="1:3">
      <c r="B19" t="s">
        <v>469</v>
      </c>
      <c r="C19" s="133" t="s">
        <v>573</v>
      </c>
    </row>
    <row r="20" spans="1:3">
      <c r="B20" t="s">
        <v>1052</v>
      </c>
      <c r="C20" s="109" t="s">
        <v>1069</v>
      </c>
    </row>
    <row r="21" spans="1:3">
      <c r="A21" s="120">
        <v>6</v>
      </c>
      <c r="B21" s="126" t="s">
        <v>5</v>
      </c>
      <c r="C21" s="38"/>
    </row>
    <row r="22" spans="1:3">
      <c r="B22" t="s">
        <v>468</v>
      </c>
      <c r="C22" s="38" t="s">
        <v>480</v>
      </c>
    </row>
    <row r="23" spans="1:3">
      <c r="B23" t="s">
        <v>469</v>
      </c>
      <c r="C23" t="s">
        <v>1053</v>
      </c>
    </row>
    <row r="24" spans="1:3">
      <c r="C24" t="s">
        <v>917</v>
      </c>
    </row>
    <row r="25" spans="1:3">
      <c r="B25" t="s">
        <v>470</v>
      </c>
      <c r="C25" t="s">
        <v>1054</v>
      </c>
    </row>
    <row r="26" spans="1:3">
      <c r="C26" t="s">
        <v>481</v>
      </c>
    </row>
    <row r="27" spans="1:3">
      <c r="A27" s="120">
        <v>7</v>
      </c>
      <c r="B27" s="127" t="s">
        <v>482</v>
      </c>
      <c r="C27" s="37"/>
    </row>
    <row r="28" spans="1:3">
      <c r="B28" t="s">
        <v>468</v>
      </c>
      <c r="C28" s="37" t="s">
        <v>234</v>
      </c>
    </row>
    <row r="29" spans="1:3">
      <c r="B29" t="s">
        <v>469</v>
      </c>
      <c r="C29" s="109" t="s">
        <v>1055</v>
      </c>
    </row>
    <row r="30" spans="1:3">
      <c r="B30" t="s">
        <v>470</v>
      </c>
      <c r="C30" s="109" t="s">
        <v>1062</v>
      </c>
    </row>
    <row r="32" spans="1:3">
      <c r="C32" t="s">
        <v>1063</v>
      </c>
    </row>
    <row r="33" spans="3:3">
      <c r="C33" t="s">
        <v>1064</v>
      </c>
    </row>
    <row r="34" spans="3:3">
      <c r="C34" t="s">
        <v>1065</v>
      </c>
    </row>
    <row r="36" spans="3:3">
      <c r="C36" t="s">
        <v>1066</v>
      </c>
    </row>
    <row r="37" spans="3:3">
      <c r="C37" t="s">
        <v>1067</v>
      </c>
    </row>
    <row r="38" spans="3:3">
      <c r="C38" t="s">
        <v>1068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B6EA4-E199-4F3E-9869-85F4012DE248}">
  <sheetPr>
    <tabColor rgb="FFFF0000"/>
  </sheetPr>
  <dimension ref="A1:L33"/>
  <sheetViews>
    <sheetView workbookViewId="0">
      <selection activeCell="D9" sqref="D9"/>
    </sheetView>
  </sheetViews>
  <sheetFormatPr defaultRowHeight="15.75"/>
  <cols>
    <col min="1" max="1" width="9.140625" style="5"/>
    <col min="2" max="2" width="18.5703125" style="5" bestFit="1" customWidth="1"/>
    <col min="3" max="3" width="20.42578125" style="5" bestFit="1" customWidth="1"/>
    <col min="4" max="4" width="25" style="5" bestFit="1" customWidth="1"/>
    <col min="5" max="5" width="22.5703125" style="5" bestFit="1" customWidth="1"/>
    <col min="6" max="6" width="7" style="5" bestFit="1" customWidth="1"/>
    <col min="7" max="8" width="9.140625" style="5"/>
    <col min="9" max="9" width="12.5703125" style="5" customWidth="1"/>
    <col min="10" max="10" width="42.28515625" style="5" bestFit="1" customWidth="1"/>
    <col min="11" max="11" width="10.28515625" style="5" customWidth="1"/>
    <col min="12" max="12" width="9.7109375" style="5" bestFit="1" customWidth="1"/>
    <col min="13" max="16384" width="9.140625" style="5"/>
  </cols>
  <sheetData>
    <row r="1" spans="1:12">
      <c r="A1" s="5" t="s">
        <v>628</v>
      </c>
    </row>
    <row r="2" spans="1:12">
      <c r="A2" s="5" t="s">
        <v>147</v>
      </c>
    </row>
    <row r="3" spans="1:12">
      <c r="A3" s="5" t="s">
        <v>148</v>
      </c>
    </row>
    <row r="4" spans="1:12">
      <c r="A4" s="5" t="s">
        <v>618</v>
      </c>
    </row>
    <row r="5" spans="1:12" ht="31.5">
      <c r="A5" s="118" t="s">
        <v>1</v>
      </c>
      <c r="B5" s="118" t="s">
        <v>587</v>
      </c>
      <c r="C5" s="118" t="s">
        <v>12</v>
      </c>
      <c r="D5" s="118" t="s">
        <v>599</v>
      </c>
      <c r="E5" s="118" t="s">
        <v>598</v>
      </c>
      <c r="F5" s="118" t="s">
        <v>629</v>
      </c>
      <c r="G5" s="118" t="s">
        <v>630</v>
      </c>
      <c r="H5" s="118" t="s">
        <v>2</v>
      </c>
      <c r="I5" s="118" t="s">
        <v>3</v>
      </c>
      <c r="J5" s="118" t="s">
        <v>268</v>
      </c>
      <c r="K5" s="118" t="s">
        <v>242</v>
      </c>
      <c r="L5" s="118" t="s">
        <v>149</v>
      </c>
    </row>
    <row r="6" spans="1:12">
      <c r="A6" s="6">
        <v>1</v>
      </c>
      <c r="B6" s="128" t="s">
        <v>935</v>
      </c>
      <c r="C6" s="6" t="s">
        <v>631</v>
      </c>
      <c r="D6" s="6" t="s">
        <v>18</v>
      </c>
      <c r="E6" s="34" t="s">
        <v>940</v>
      </c>
      <c r="F6" s="6" t="s">
        <v>632</v>
      </c>
      <c r="G6" s="6" t="s">
        <v>633</v>
      </c>
      <c r="H6" s="6"/>
      <c r="I6" s="6"/>
      <c r="J6" s="6" t="s">
        <v>116</v>
      </c>
      <c r="K6" s="6">
        <v>6</v>
      </c>
      <c r="L6" s="34" t="s">
        <v>16</v>
      </c>
    </row>
    <row r="7" spans="1:12">
      <c r="A7" s="6"/>
      <c r="B7" s="6"/>
      <c r="C7" s="6"/>
      <c r="D7" s="6"/>
      <c r="E7" s="6"/>
      <c r="F7" s="6" t="s">
        <v>632</v>
      </c>
      <c r="G7" s="6" t="s">
        <v>633</v>
      </c>
      <c r="H7" s="6"/>
      <c r="I7" s="6"/>
      <c r="J7" s="6" t="s">
        <v>60</v>
      </c>
      <c r="K7" s="6">
        <v>6</v>
      </c>
      <c r="L7" s="34" t="s">
        <v>16</v>
      </c>
    </row>
    <row r="8" spans="1:12">
      <c r="A8" s="6">
        <v>2</v>
      </c>
      <c r="B8" s="128" t="s">
        <v>937</v>
      </c>
      <c r="C8" s="6" t="s">
        <v>634</v>
      </c>
      <c r="D8" s="6" t="s">
        <v>18</v>
      </c>
      <c r="E8" s="34" t="s">
        <v>940</v>
      </c>
      <c r="F8" s="6" t="s">
        <v>635</v>
      </c>
      <c r="G8" s="6" t="s">
        <v>633</v>
      </c>
      <c r="H8" s="6"/>
      <c r="I8" s="6"/>
      <c r="J8" s="6" t="s">
        <v>52</v>
      </c>
      <c r="K8" s="6">
        <v>6</v>
      </c>
      <c r="L8" s="34" t="s">
        <v>16</v>
      </c>
    </row>
    <row r="9" spans="1:12">
      <c r="A9" s="6"/>
      <c r="B9" s="6"/>
      <c r="C9" s="6"/>
      <c r="D9" s="6"/>
      <c r="E9" s="6"/>
      <c r="F9" s="6" t="s">
        <v>635</v>
      </c>
      <c r="G9" s="6" t="s">
        <v>633</v>
      </c>
      <c r="H9" s="6"/>
      <c r="I9" s="6"/>
      <c r="J9" s="6" t="s">
        <v>88</v>
      </c>
      <c r="K9" s="6">
        <v>6</v>
      </c>
      <c r="L9" s="34" t="s">
        <v>16</v>
      </c>
    </row>
    <row r="10" spans="1:12">
      <c r="A10" s="6">
        <v>3</v>
      </c>
      <c r="B10" s="128" t="s">
        <v>947</v>
      </c>
      <c r="C10" s="6" t="s">
        <v>636</v>
      </c>
      <c r="D10" s="6" t="s">
        <v>637</v>
      </c>
      <c r="E10" s="34" t="s">
        <v>940</v>
      </c>
      <c r="F10" s="6" t="s">
        <v>638</v>
      </c>
      <c r="G10" s="6" t="s">
        <v>633</v>
      </c>
      <c r="H10" s="6"/>
      <c r="I10" s="6"/>
      <c r="J10" s="6" t="s">
        <v>450</v>
      </c>
      <c r="K10" s="6">
        <v>10</v>
      </c>
      <c r="L10" s="34" t="s">
        <v>16</v>
      </c>
    </row>
    <row r="11" spans="1:12">
      <c r="A11" s="6"/>
      <c r="B11" s="6"/>
      <c r="C11" s="6"/>
      <c r="D11" s="6"/>
      <c r="E11" s="6"/>
      <c r="F11" s="6" t="s">
        <v>638</v>
      </c>
      <c r="G11" s="6" t="s">
        <v>639</v>
      </c>
      <c r="H11" s="6"/>
      <c r="I11" s="6"/>
      <c r="J11" s="6" t="s">
        <v>116</v>
      </c>
      <c r="K11" s="6">
        <v>15</v>
      </c>
      <c r="L11" s="34" t="s">
        <v>16</v>
      </c>
    </row>
    <row r="12" spans="1:12">
      <c r="A12" s="6"/>
      <c r="B12" s="6"/>
      <c r="C12" s="6"/>
      <c r="D12" s="6"/>
      <c r="E12" s="6"/>
      <c r="F12" s="6" t="s">
        <v>638</v>
      </c>
      <c r="G12" s="6" t="s">
        <v>633</v>
      </c>
      <c r="H12" s="6"/>
      <c r="I12" s="6"/>
      <c r="J12" s="6" t="s">
        <v>88</v>
      </c>
      <c r="K12" s="6">
        <v>10</v>
      </c>
      <c r="L12" s="34" t="s">
        <v>16</v>
      </c>
    </row>
    <row r="13" spans="1:12">
      <c r="A13" s="6"/>
      <c r="B13" s="6"/>
      <c r="C13" s="6"/>
      <c r="D13" s="6"/>
      <c r="E13" s="6"/>
      <c r="F13" s="6" t="s">
        <v>638</v>
      </c>
      <c r="G13" s="6" t="s">
        <v>639</v>
      </c>
      <c r="H13" s="6"/>
      <c r="I13" s="6"/>
      <c r="J13" s="6" t="s">
        <v>446</v>
      </c>
      <c r="K13" s="6">
        <v>15</v>
      </c>
      <c r="L13" s="34" t="s">
        <v>16</v>
      </c>
    </row>
    <row r="14" spans="1:12">
      <c r="A14" s="6">
        <v>4</v>
      </c>
      <c r="B14" s="6"/>
      <c r="C14" s="6" t="s">
        <v>640</v>
      </c>
      <c r="D14" s="6" t="s">
        <v>18</v>
      </c>
      <c r="E14" s="34" t="s">
        <v>940</v>
      </c>
      <c r="F14" s="6" t="s">
        <v>641</v>
      </c>
      <c r="G14" s="6" t="s">
        <v>633</v>
      </c>
      <c r="H14" s="6"/>
      <c r="I14" s="6"/>
      <c r="J14" s="6" t="s">
        <v>625</v>
      </c>
      <c r="K14" s="6">
        <v>6</v>
      </c>
      <c r="L14" s="34" t="s">
        <v>16</v>
      </c>
    </row>
    <row r="15" spans="1:12">
      <c r="A15" s="6"/>
      <c r="B15" s="6"/>
      <c r="C15" s="6"/>
      <c r="D15" s="6"/>
      <c r="E15" s="6"/>
      <c r="F15" s="6" t="s">
        <v>641</v>
      </c>
      <c r="G15" s="6" t="s">
        <v>633</v>
      </c>
      <c r="H15" s="6"/>
      <c r="I15" s="6"/>
      <c r="J15" s="6" t="s">
        <v>123</v>
      </c>
      <c r="K15" s="6">
        <v>6</v>
      </c>
      <c r="L15" s="34" t="s">
        <v>16</v>
      </c>
    </row>
    <row r="16" spans="1:12">
      <c r="A16" s="6">
        <v>5</v>
      </c>
      <c r="B16" s="6"/>
      <c r="C16" s="6" t="s">
        <v>642</v>
      </c>
      <c r="D16" s="6" t="s">
        <v>643</v>
      </c>
      <c r="E16" s="34" t="s">
        <v>940</v>
      </c>
      <c r="F16" s="6" t="s">
        <v>644</v>
      </c>
      <c r="G16" s="6" t="s">
        <v>633</v>
      </c>
      <c r="H16" s="6"/>
      <c r="I16" s="6"/>
      <c r="J16" s="6" t="s">
        <v>625</v>
      </c>
      <c r="K16" s="6">
        <v>6</v>
      </c>
      <c r="L16" s="34" t="s">
        <v>16</v>
      </c>
    </row>
    <row r="17" spans="1:12">
      <c r="A17" s="6"/>
      <c r="B17" s="6"/>
      <c r="C17" s="6"/>
      <c r="D17" s="6"/>
      <c r="E17" s="6"/>
      <c r="F17" s="6" t="s">
        <v>644</v>
      </c>
      <c r="G17" s="6" t="s">
        <v>633</v>
      </c>
      <c r="H17" s="6"/>
      <c r="I17" s="6"/>
      <c r="J17" s="6" t="s">
        <v>123</v>
      </c>
      <c r="K17" s="6">
        <v>6</v>
      </c>
      <c r="L17" s="34" t="s">
        <v>16</v>
      </c>
    </row>
    <row r="18" spans="1:12">
      <c r="A18" s="6">
        <v>6</v>
      </c>
      <c r="B18" s="6"/>
      <c r="C18" s="6" t="s">
        <v>645</v>
      </c>
      <c r="D18" s="6" t="s">
        <v>18</v>
      </c>
      <c r="E18" s="34" t="s">
        <v>940</v>
      </c>
      <c r="F18" s="6" t="s">
        <v>646</v>
      </c>
      <c r="G18" s="6" t="s">
        <v>647</v>
      </c>
      <c r="H18" s="6"/>
      <c r="I18" s="6"/>
      <c r="J18" s="6" t="s">
        <v>430</v>
      </c>
      <c r="K18" s="6">
        <v>1</v>
      </c>
      <c r="L18" s="34" t="s">
        <v>30</v>
      </c>
    </row>
    <row r="19" spans="1:12">
      <c r="A19" s="6"/>
      <c r="B19" s="6"/>
      <c r="C19" s="6"/>
      <c r="D19" s="6"/>
      <c r="E19" s="6"/>
      <c r="F19" s="6" t="s">
        <v>646</v>
      </c>
      <c r="G19" s="6" t="s">
        <v>633</v>
      </c>
      <c r="H19" s="6"/>
      <c r="I19" s="6"/>
      <c r="J19" s="6" t="s">
        <v>100</v>
      </c>
      <c r="K19" s="6">
        <v>6</v>
      </c>
      <c r="L19" s="34" t="s">
        <v>16</v>
      </c>
    </row>
    <row r="20" spans="1:12">
      <c r="A20" s="6"/>
      <c r="B20" s="6"/>
      <c r="C20" s="6"/>
      <c r="D20" s="6"/>
      <c r="E20" s="6"/>
      <c r="F20" s="6" t="s">
        <v>646</v>
      </c>
      <c r="G20" s="6" t="s">
        <v>639</v>
      </c>
      <c r="H20" s="6"/>
      <c r="I20" s="6"/>
      <c r="J20" s="6" t="s">
        <v>464</v>
      </c>
      <c r="K20" s="6">
        <v>1</v>
      </c>
      <c r="L20" s="34" t="s">
        <v>948</v>
      </c>
    </row>
    <row r="21" spans="1:12">
      <c r="A21" s="6"/>
      <c r="B21" s="6"/>
      <c r="C21" s="6"/>
      <c r="D21" s="6"/>
      <c r="E21" s="6"/>
      <c r="F21" s="6" t="s">
        <v>646</v>
      </c>
      <c r="G21" s="6" t="s">
        <v>633</v>
      </c>
      <c r="H21" s="6"/>
      <c r="I21" s="6"/>
      <c r="J21" s="6" t="s">
        <v>116</v>
      </c>
      <c r="K21" s="6">
        <v>6</v>
      </c>
      <c r="L21" s="34" t="s">
        <v>16</v>
      </c>
    </row>
    <row r="22" spans="1:12">
      <c r="A22" s="6">
        <v>7</v>
      </c>
      <c r="B22" s="6"/>
      <c r="C22" s="6" t="s">
        <v>648</v>
      </c>
      <c r="D22" s="6" t="s">
        <v>649</v>
      </c>
      <c r="E22" s="34" t="s">
        <v>940</v>
      </c>
      <c r="F22" s="6" t="s">
        <v>650</v>
      </c>
      <c r="G22" s="6" t="s">
        <v>639</v>
      </c>
      <c r="H22" s="6"/>
      <c r="I22" s="6"/>
      <c r="J22" s="6" t="s">
        <v>116</v>
      </c>
      <c r="K22" s="6">
        <v>8</v>
      </c>
      <c r="L22" s="34" t="s">
        <v>16</v>
      </c>
    </row>
    <row r="23" spans="1:12">
      <c r="A23" s="6"/>
      <c r="B23" s="6"/>
      <c r="C23" s="6"/>
      <c r="D23" s="6"/>
      <c r="E23" s="6"/>
      <c r="F23" s="6" t="s">
        <v>650</v>
      </c>
      <c r="G23" s="6" t="s">
        <v>647</v>
      </c>
      <c r="H23" s="6"/>
      <c r="I23" s="6"/>
      <c r="J23" s="6" t="s">
        <v>57</v>
      </c>
      <c r="K23" s="6">
        <v>6</v>
      </c>
      <c r="L23" s="34" t="s">
        <v>16</v>
      </c>
    </row>
    <row r="24" spans="1:12">
      <c r="A24" s="6"/>
      <c r="B24" s="6"/>
      <c r="C24" s="6"/>
      <c r="D24" s="6"/>
      <c r="E24" s="6"/>
      <c r="F24" s="6" t="s">
        <v>650</v>
      </c>
      <c r="G24" s="6" t="s">
        <v>633</v>
      </c>
      <c r="H24" s="6"/>
      <c r="I24" s="6"/>
      <c r="J24" s="6" t="s">
        <v>100</v>
      </c>
      <c r="K24" s="6">
        <v>6</v>
      </c>
      <c r="L24" s="34" t="s">
        <v>16</v>
      </c>
    </row>
    <row r="25" spans="1:12">
      <c r="A25" s="6"/>
      <c r="B25" s="6"/>
      <c r="C25" s="6"/>
      <c r="D25" s="6"/>
      <c r="E25" s="6"/>
      <c r="F25" s="6" t="s">
        <v>650</v>
      </c>
      <c r="G25" s="6" t="s">
        <v>633</v>
      </c>
      <c r="H25" s="6"/>
      <c r="I25" s="6"/>
      <c r="J25" s="6" t="s">
        <v>450</v>
      </c>
      <c r="K25" s="6">
        <v>6</v>
      </c>
      <c r="L25" s="34" t="s">
        <v>16</v>
      </c>
    </row>
    <row r="26" spans="1:12">
      <c r="A26" s="6">
        <v>8</v>
      </c>
      <c r="B26" s="6"/>
      <c r="C26" s="6" t="s">
        <v>651</v>
      </c>
      <c r="D26" s="6" t="s">
        <v>652</v>
      </c>
      <c r="E26" s="34" t="s">
        <v>940</v>
      </c>
      <c r="F26" s="6" t="s">
        <v>653</v>
      </c>
      <c r="G26" s="6" t="s">
        <v>654</v>
      </c>
      <c r="H26" s="6"/>
      <c r="I26" s="6"/>
      <c r="J26" s="6" t="s">
        <v>115</v>
      </c>
      <c r="K26" s="6">
        <v>8</v>
      </c>
      <c r="L26" s="34" t="s">
        <v>16</v>
      </c>
    </row>
    <row r="27" spans="1:12">
      <c r="A27" s="6"/>
      <c r="B27" s="6"/>
      <c r="C27" s="6"/>
      <c r="D27" s="6"/>
      <c r="E27" s="6"/>
      <c r="F27" s="6" t="s">
        <v>653</v>
      </c>
      <c r="G27" s="6" t="s">
        <v>633</v>
      </c>
      <c r="H27" s="6"/>
      <c r="I27" s="6"/>
      <c r="J27" s="6" t="s">
        <v>100</v>
      </c>
      <c r="K27" s="6">
        <v>6</v>
      </c>
      <c r="L27" s="34" t="s">
        <v>16</v>
      </c>
    </row>
    <row r="28" spans="1:12">
      <c r="A28" s="6"/>
      <c r="B28" s="6"/>
      <c r="C28" s="6"/>
      <c r="D28" s="6"/>
      <c r="E28" s="6"/>
      <c r="F28" s="6" t="s">
        <v>653</v>
      </c>
      <c r="G28" s="6" t="s">
        <v>639</v>
      </c>
      <c r="H28" s="6"/>
      <c r="I28" s="6"/>
      <c r="J28" s="6" t="s">
        <v>87</v>
      </c>
      <c r="K28" s="6">
        <v>8</v>
      </c>
      <c r="L28" s="34" t="s">
        <v>16</v>
      </c>
    </row>
    <row r="29" spans="1:12">
      <c r="A29" s="6"/>
      <c r="B29" s="6"/>
      <c r="C29" s="6"/>
      <c r="D29" s="6"/>
      <c r="E29" s="6"/>
      <c r="F29" s="6" t="s">
        <v>653</v>
      </c>
      <c r="G29" s="6" t="s">
        <v>639</v>
      </c>
      <c r="H29" s="6"/>
      <c r="I29" s="6"/>
      <c r="J29" s="6" t="s">
        <v>448</v>
      </c>
      <c r="K29" s="6">
        <v>8</v>
      </c>
      <c r="L29" s="34" t="s">
        <v>16</v>
      </c>
    </row>
    <row r="30" spans="1:12">
      <c r="A30" s="6">
        <v>9</v>
      </c>
      <c r="B30" s="6"/>
      <c r="C30" s="6" t="s">
        <v>655</v>
      </c>
      <c r="D30" s="6" t="s">
        <v>656</v>
      </c>
      <c r="E30" s="34" t="s">
        <v>940</v>
      </c>
      <c r="F30" s="6" t="s">
        <v>657</v>
      </c>
      <c r="G30" s="6" t="s">
        <v>654</v>
      </c>
      <c r="H30" s="6"/>
      <c r="I30" s="6"/>
      <c r="J30" s="6" t="s">
        <v>115</v>
      </c>
      <c r="K30" s="6">
        <v>8</v>
      </c>
      <c r="L30" s="34" t="s">
        <v>16</v>
      </c>
    </row>
    <row r="31" spans="1:12">
      <c r="A31" s="6"/>
      <c r="B31" s="6"/>
      <c r="C31" s="6"/>
      <c r="D31" s="6"/>
      <c r="E31" s="6"/>
      <c r="F31" s="6" t="s">
        <v>657</v>
      </c>
      <c r="G31" s="6" t="s">
        <v>633</v>
      </c>
      <c r="H31" s="6"/>
      <c r="I31" s="6"/>
      <c r="J31" s="6" t="s">
        <v>100</v>
      </c>
      <c r="K31" s="6">
        <v>6</v>
      </c>
      <c r="L31" s="34" t="s">
        <v>16</v>
      </c>
    </row>
    <row r="32" spans="1:12">
      <c r="A32" s="6"/>
      <c r="B32" s="6"/>
      <c r="C32" s="6"/>
      <c r="D32" s="6"/>
      <c r="E32" s="6"/>
      <c r="F32" s="6" t="s">
        <v>657</v>
      </c>
      <c r="G32" s="6" t="s">
        <v>639</v>
      </c>
      <c r="H32" s="6"/>
      <c r="I32" s="6"/>
      <c r="J32" s="6" t="s">
        <v>87</v>
      </c>
      <c r="K32" s="6">
        <v>8</v>
      </c>
      <c r="L32" s="34" t="s">
        <v>16</v>
      </c>
    </row>
    <row r="33" spans="1:12">
      <c r="A33" s="6"/>
      <c r="B33" s="6"/>
      <c r="C33" s="6"/>
      <c r="D33" s="6"/>
      <c r="E33" s="6"/>
      <c r="F33" s="6" t="s">
        <v>657</v>
      </c>
      <c r="G33" s="6" t="s">
        <v>639</v>
      </c>
      <c r="H33" s="6"/>
      <c r="I33" s="6"/>
      <c r="J33" s="6" t="s">
        <v>448</v>
      </c>
      <c r="K33" s="6">
        <v>8</v>
      </c>
      <c r="L33" s="34" t="s">
        <v>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993CC-7552-4CE4-892D-58F1887941A9}">
  <sheetPr>
    <tabColor rgb="FF00B050"/>
  </sheetPr>
  <dimension ref="A1:U47"/>
  <sheetViews>
    <sheetView workbookViewId="0">
      <selection activeCell="I13" sqref="I13"/>
    </sheetView>
  </sheetViews>
  <sheetFormatPr defaultRowHeight="15"/>
  <cols>
    <col min="1" max="1" width="6.28515625" customWidth="1"/>
    <col min="3" max="3" width="12.140625" bestFit="1" customWidth="1"/>
    <col min="4" max="4" width="46.7109375" bestFit="1" customWidth="1"/>
    <col min="18" max="18" width="11.28515625" bestFit="1" customWidth="1"/>
    <col min="21" max="21" width="15.5703125" bestFit="1" customWidth="1"/>
  </cols>
  <sheetData>
    <row r="1" spans="1:21">
      <c r="A1" t="s">
        <v>0</v>
      </c>
    </row>
    <row r="2" spans="1:21">
      <c r="A2" t="s">
        <v>147</v>
      </c>
    </row>
    <row r="3" spans="1:21">
      <c r="A3" t="s">
        <v>148</v>
      </c>
    </row>
    <row r="4" spans="1:21" ht="48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149</v>
      </c>
      <c r="G4" s="2" t="s">
        <v>150</v>
      </c>
      <c r="H4" s="2" t="s">
        <v>157</v>
      </c>
      <c r="I4" s="2" t="s">
        <v>151</v>
      </c>
      <c r="J4" s="2" t="s">
        <v>158</v>
      </c>
      <c r="K4" s="2" t="s">
        <v>156</v>
      </c>
      <c r="L4" s="2" t="s">
        <v>160</v>
      </c>
      <c r="M4" s="2" t="s">
        <v>228</v>
      </c>
      <c r="N4" s="2" t="s">
        <v>6</v>
      </c>
      <c r="O4" s="2" t="s">
        <v>154</v>
      </c>
      <c r="P4" s="2" t="s">
        <v>7</v>
      </c>
      <c r="Q4" s="2" t="s">
        <v>155</v>
      </c>
      <c r="R4" s="2" t="s">
        <v>9</v>
      </c>
      <c r="S4" s="2" t="s">
        <v>10</v>
      </c>
      <c r="T4" s="2" t="s">
        <v>11</v>
      </c>
      <c r="U4" s="2" t="s">
        <v>12</v>
      </c>
    </row>
    <row r="5" spans="1:21">
      <c r="A5" s="1">
        <v>1</v>
      </c>
      <c r="B5" s="1" t="s">
        <v>13</v>
      </c>
      <c r="C5" s="1" t="s">
        <v>14</v>
      </c>
      <c r="D5" s="1" t="s">
        <v>15</v>
      </c>
      <c r="E5" s="1">
        <v>200</v>
      </c>
      <c r="F5" s="1" t="s">
        <v>16</v>
      </c>
      <c r="G5" s="1">
        <v>1</v>
      </c>
      <c r="H5" s="1" t="s">
        <v>159</v>
      </c>
      <c r="I5" s="1">
        <v>10</v>
      </c>
      <c r="J5" s="1" t="s">
        <v>152</v>
      </c>
      <c r="K5" s="1">
        <v>100</v>
      </c>
      <c r="L5" s="1" t="s">
        <v>153</v>
      </c>
      <c r="M5" s="4">
        <v>615.59</v>
      </c>
      <c r="N5" s="1">
        <v>38.08</v>
      </c>
      <c r="O5" s="4">
        <v>850</v>
      </c>
      <c r="P5" s="1">
        <v>29.96</v>
      </c>
      <c r="Q5" s="4">
        <v>800</v>
      </c>
      <c r="R5" s="1" t="s">
        <v>253</v>
      </c>
      <c r="S5" s="1" t="s">
        <v>20</v>
      </c>
      <c r="T5" s="1" t="s">
        <v>21</v>
      </c>
      <c r="U5" s="1" t="s">
        <v>22</v>
      </c>
    </row>
    <row r="6" spans="1:21">
      <c r="A6" s="1">
        <v>2</v>
      </c>
      <c r="B6" s="1" t="s">
        <v>23</v>
      </c>
      <c r="C6" s="1" t="s">
        <v>24</v>
      </c>
      <c r="D6" s="1" t="s">
        <v>25</v>
      </c>
      <c r="E6" s="1">
        <v>2</v>
      </c>
      <c r="F6" s="1" t="s">
        <v>26</v>
      </c>
      <c r="G6" s="3" t="s">
        <v>18</v>
      </c>
      <c r="H6" s="3" t="s">
        <v>18</v>
      </c>
      <c r="I6" s="3" t="s">
        <v>18</v>
      </c>
      <c r="J6" s="3" t="s">
        <v>18</v>
      </c>
      <c r="K6" s="3" t="s">
        <v>18</v>
      </c>
      <c r="L6" s="3" t="s">
        <v>18</v>
      </c>
      <c r="M6" s="4">
        <v>6210</v>
      </c>
      <c r="N6" s="1">
        <v>28.82</v>
      </c>
      <c r="O6" s="4">
        <v>8000</v>
      </c>
      <c r="P6" s="1">
        <v>20.77</v>
      </c>
      <c r="Q6" s="4">
        <v>7500</v>
      </c>
      <c r="R6" s="1" t="s">
        <v>254</v>
      </c>
      <c r="S6" s="1" t="s">
        <v>20</v>
      </c>
      <c r="T6" s="1" t="s">
        <v>21</v>
      </c>
      <c r="U6" s="1" t="s">
        <v>27</v>
      </c>
    </row>
    <row r="9" spans="1:21">
      <c r="D9" t="s">
        <v>1037</v>
      </c>
      <c r="E9" t="s">
        <v>1038</v>
      </c>
    </row>
    <row r="10" spans="1:21">
      <c r="D10">
        <v>10</v>
      </c>
      <c r="E10" t="s">
        <v>1039</v>
      </c>
    </row>
    <row r="11" spans="1:21">
      <c r="D11" t="s">
        <v>17</v>
      </c>
      <c r="E11" t="s">
        <v>8</v>
      </c>
    </row>
    <row r="15" spans="1:21">
      <c r="D15" s="79" t="s">
        <v>8</v>
      </c>
      <c r="E15" s="79" t="s">
        <v>16</v>
      </c>
    </row>
    <row r="16" spans="1:21">
      <c r="D16" s="79"/>
      <c r="E16" s="79" t="s">
        <v>31</v>
      </c>
    </row>
    <row r="17" spans="4:5">
      <c r="D17" s="79"/>
      <c r="E17" s="79" t="s">
        <v>47</v>
      </c>
    </row>
    <row r="18" spans="4:5">
      <c r="D18" s="79"/>
      <c r="E18" s="79" t="s">
        <v>42</v>
      </c>
    </row>
    <row r="19" spans="4:5">
      <c r="D19" s="79"/>
      <c r="E19" s="79" t="s">
        <v>34</v>
      </c>
    </row>
    <row r="20" spans="4:5">
      <c r="D20" s="79"/>
      <c r="E20" s="79" t="s">
        <v>948</v>
      </c>
    </row>
    <row r="21" spans="4:5">
      <c r="D21" s="79"/>
      <c r="E21" s="79" t="s">
        <v>1048</v>
      </c>
    </row>
    <row r="22" spans="4:5">
      <c r="D22" s="79"/>
      <c r="E22" s="79" t="s">
        <v>1050</v>
      </c>
    </row>
    <row r="23" spans="4:5">
      <c r="D23" s="79"/>
      <c r="E23" s="79" t="s">
        <v>1040</v>
      </c>
    </row>
    <row r="24" spans="4:5">
      <c r="D24" s="79"/>
      <c r="E24" s="79" t="s">
        <v>1046</v>
      </c>
    </row>
    <row r="25" spans="4:5">
      <c r="D25" s="79"/>
      <c r="E25" s="137" t="s">
        <v>1047</v>
      </c>
    </row>
    <row r="26" spans="4:5">
      <c r="D26" s="79"/>
      <c r="E26" s="137" t="s">
        <v>1041</v>
      </c>
    </row>
    <row r="27" spans="4:5">
      <c r="D27" s="79"/>
      <c r="E27" s="137" t="s">
        <v>1042</v>
      </c>
    </row>
    <row r="28" spans="4:5">
      <c r="D28" s="79"/>
      <c r="E28" s="137" t="s">
        <v>30</v>
      </c>
    </row>
    <row r="29" spans="4:5">
      <c r="D29" s="79"/>
      <c r="E29" s="137" t="s">
        <v>29</v>
      </c>
    </row>
    <row r="30" spans="4:5">
      <c r="D30" s="79"/>
      <c r="E30" s="137" t="s">
        <v>1043</v>
      </c>
    </row>
    <row r="31" spans="4:5">
      <c r="D31" s="79"/>
      <c r="E31" s="137" t="s">
        <v>1044</v>
      </c>
    </row>
    <row r="32" spans="4:5">
      <c r="D32" s="79"/>
      <c r="E32" s="137" t="s">
        <v>1045</v>
      </c>
    </row>
    <row r="33" spans="4:5">
      <c r="D33" s="79"/>
      <c r="E33" s="137" t="s">
        <v>1049</v>
      </c>
    </row>
    <row r="37" spans="4:5">
      <c r="D37" s="79" t="s">
        <v>1051</v>
      </c>
      <c r="E37" s="79" t="s">
        <v>16</v>
      </c>
    </row>
    <row r="38" spans="4:5">
      <c r="D38" s="79"/>
      <c r="E38" s="79" t="s">
        <v>31</v>
      </c>
    </row>
    <row r="39" spans="4:5">
      <c r="D39" s="79"/>
      <c r="E39" s="79" t="s">
        <v>47</v>
      </c>
    </row>
    <row r="40" spans="4:5">
      <c r="D40" s="79"/>
      <c r="E40" s="79" t="s">
        <v>34</v>
      </c>
    </row>
    <row r="41" spans="4:5">
      <c r="D41" s="79"/>
      <c r="E41" s="79" t="s">
        <v>948</v>
      </c>
    </row>
    <row r="42" spans="4:5">
      <c r="D42" s="79"/>
      <c r="E42" s="137" t="s">
        <v>42</v>
      </c>
    </row>
    <row r="43" spans="4:5">
      <c r="D43" s="79"/>
      <c r="E43" s="137" t="s">
        <v>29</v>
      </c>
    </row>
    <row r="44" spans="4:5">
      <c r="D44" s="79"/>
      <c r="E44" s="137" t="s">
        <v>1044</v>
      </c>
    </row>
    <row r="45" spans="4:5">
      <c r="D45" s="79"/>
      <c r="E45" s="137" t="s">
        <v>1045</v>
      </c>
    </row>
    <row r="46" spans="4:5">
      <c r="D46" s="79"/>
      <c r="E46" s="137" t="s">
        <v>1043</v>
      </c>
    </row>
    <row r="47" spans="4:5">
      <c r="D47" s="79"/>
      <c r="E47" s="137" t="s">
        <v>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D0E59-3F48-4D37-BBA5-150976D0BDF5}">
  <sheetPr>
    <tabColor rgb="FF00B050"/>
  </sheetPr>
  <dimension ref="A1:G49"/>
  <sheetViews>
    <sheetView workbookViewId="0">
      <pane xSplit="2" ySplit="4" topLeftCell="D5" activePane="bottomRight" state="frozen"/>
      <selection pane="topRight" activeCell="D1" sqref="D1"/>
      <selection pane="bottomLeft" activeCell="A2" sqref="A2"/>
      <selection pane="bottomRight" activeCell="F14" sqref="F14"/>
    </sheetView>
  </sheetViews>
  <sheetFormatPr defaultRowHeight="15.75"/>
  <cols>
    <col min="1" max="1" width="9.140625" style="134"/>
    <col min="2" max="2" width="34.7109375" style="134" customWidth="1"/>
    <col min="3" max="3" width="46.7109375" style="134" customWidth="1"/>
    <col min="4" max="4" width="19" style="134" customWidth="1"/>
    <col min="5" max="5" width="9.140625" style="134"/>
    <col min="6" max="6" width="16" style="134" bestFit="1" customWidth="1"/>
    <col min="7" max="7" width="59.42578125" style="134" bestFit="1" customWidth="1"/>
    <col min="8" max="16384" width="9.140625" style="134"/>
  </cols>
  <sheetData>
    <row r="1" spans="1:7" s="5" customFormat="1">
      <c r="A1" s="128" t="s">
        <v>1031</v>
      </c>
    </row>
    <row r="2" spans="1:7" s="5" customFormat="1">
      <c r="A2" s="5" t="s">
        <v>147</v>
      </c>
    </row>
    <row r="3" spans="1:7" s="5" customFormat="1">
      <c r="A3" s="5" t="s">
        <v>148</v>
      </c>
    </row>
    <row r="4" spans="1:7" ht="31.5">
      <c r="A4" s="136" t="s">
        <v>1</v>
      </c>
      <c r="B4" s="136" t="s">
        <v>264</v>
      </c>
      <c r="C4" s="136" t="s">
        <v>553</v>
      </c>
      <c r="D4" s="136" t="s">
        <v>1036</v>
      </c>
      <c r="E4" s="136" t="s">
        <v>950</v>
      </c>
      <c r="F4" s="136" t="s">
        <v>627</v>
      </c>
      <c r="G4" s="136" t="s">
        <v>268</v>
      </c>
    </row>
    <row r="5" spans="1:7">
      <c r="A5" s="135">
        <v>1</v>
      </c>
      <c r="B5" s="135" t="s">
        <v>287</v>
      </c>
      <c r="C5" s="135"/>
      <c r="D5" s="135"/>
      <c r="E5" s="135" t="s">
        <v>951</v>
      </c>
      <c r="F5" s="135" t="s">
        <v>952</v>
      </c>
      <c r="G5" s="135" t="s">
        <v>72</v>
      </c>
    </row>
    <row r="6" spans="1:7">
      <c r="A6" s="135"/>
      <c r="B6" s="135" t="s">
        <v>287</v>
      </c>
      <c r="C6" s="135"/>
      <c r="D6" s="135"/>
      <c r="E6" s="135" t="s">
        <v>953</v>
      </c>
      <c r="F6" s="135" t="s">
        <v>954</v>
      </c>
      <c r="G6" s="135" t="s">
        <v>95</v>
      </c>
    </row>
    <row r="7" spans="1:7">
      <c r="A7" s="135"/>
      <c r="B7" s="135" t="s">
        <v>287</v>
      </c>
      <c r="C7" s="135"/>
      <c r="D7" s="135"/>
      <c r="E7" s="135" t="s">
        <v>955</v>
      </c>
      <c r="F7" s="135" t="s">
        <v>956</v>
      </c>
      <c r="G7" s="135" t="s">
        <v>93</v>
      </c>
    </row>
    <row r="8" spans="1:7">
      <c r="A8" s="135"/>
      <c r="B8" s="135" t="s">
        <v>287</v>
      </c>
      <c r="C8" s="135"/>
      <c r="D8" s="135"/>
      <c r="E8" s="135" t="s">
        <v>957</v>
      </c>
      <c r="F8" s="135" t="s">
        <v>958</v>
      </c>
      <c r="G8" s="135" t="s">
        <v>44</v>
      </c>
    </row>
    <row r="9" spans="1:7">
      <c r="A9" s="135"/>
      <c r="B9" s="135" t="s">
        <v>287</v>
      </c>
      <c r="C9" s="135"/>
      <c r="D9" s="135"/>
      <c r="E9" s="135" t="s">
        <v>959</v>
      </c>
      <c r="F9" s="135" t="s">
        <v>960</v>
      </c>
      <c r="G9" s="135" t="s">
        <v>97</v>
      </c>
    </row>
    <row r="10" spans="1:7">
      <c r="A10" s="135"/>
      <c r="B10" s="135" t="s">
        <v>287</v>
      </c>
      <c r="C10" s="135"/>
      <c r="D10" s="135"/>
      <c r="E10" s="135" t="s">
        <v>961</v>
      </c>
      <c r="F10" s="135" t="s">
        <v>962</v>
      </c>
      <c r="G10" s="135" t="s">
        <v>103</v>
      </c>
    </row>
    <row r="11" spans="1:7">
      <c r="A11" s="135">
        <v>2</v>
      </c>
      <c r="B11" s="135" t="s">
        <v>308</v>
      </c>
      <c r="C11" s="135"/>
      <c r="D11" s="135"/>
      <c r="E11" s="135" t="s">
        <v>963</v>
      </c>
      <c r="F11" s="135" t="s">
        <v>964</v>
      </c>
      <c r="G11" s="135" t="s">
        <v>81</v>
      </c>
    </row>
    <row r="12" spans="1:7">
      <c r="A12" s="135"/>
      <c r="B12" s="135" t="s">
        <v>308</v>
      </c>
      <c r="C12" s="135"/>
      <c r="D12" s="135"/>
      <c r="E12" s="135" t="s">
        <v>965</v>
      </c>
      <c r="F12" s="135" t="s">
        <v>966</v>
      </c>
      <c r="G12" s="135" t="s">
        <v>84</v>
      </c>
    </row>
    <row r="13" spans="1:7">
      <c r="A13" s="135"/>
      <c r="B13" s="135" t="s">
        <v>308</v>
      </c>
      <c r="C13" s="135"/>
      <c r="D13" s="135"/>
      <c r="E13" s="135" t="s">
        <v>967</v>
      </c>
      <c r="F13" s="135" t="s">
        <v>968</v>
      </c>
      <c r="G13" s="135" t="s">
        <v>64</v>
      </c>
    </row>
    <row r="14" spans="1:7">
      <c r="A14" s="135"/>
      <c r="B14" s="135" t="s">
        <v>308</v>
      </c>
      <c r="C14" s="135"/>
      <c r="D14" s="135"/>
      <c r="E14" s="135" t="s">
        <v>969</v>
      </c>
      <c r="F14" s="135" t="s">
        <v>970</v>
      </c>
      <c r="G14" s="135" t="s">
        <v>46</v>
      </c>
    </row>
    <row r="15" spans="1:7">
      <c r="A15" s="135"/>
      <c r="B15" s="135" t="s">
        <v>308</v>
      </c>
      <c r="C15" s="135"/>
      <c r="D15" s="135"/>
      <c r="E15" s="135" t="s">
        <v>971</v>
      </c>
      <c r="F15" s="135" t="s">
        <v>972</v>
      </c>
      <c r="G15" s="135" t="s">
        <v>92</v>
      </c>
    </row>
    <row r="16" spans="1:7">
      <c r="A16" s="135"/>
      <c r="B16" s="135" t="s">
        <v>308</v>
      </c>
      <c r="C16" s="135"/>
      <c r="D16" s="135"/>
      <c r="E16" s="135" t="s">
        <v>973</v>
      </c>
      <c r="F16" s="135" t="s">
        <v>974</v>
      </c>
      <c r="G16" s="135" t="s">
        <v>91</v>
      </c>
    </row>
    <row r="17" spans="1:7">
      <c r="A17" s="135"/>
      <c r="B17" s="135" t="s">
        <v>308</v>
      </c>
      <c r="C17" s="135"/>
      <c r="D17" s="135"/>
      <c r="E17" s="135" t="s">
        <v>975</v>
      </c>
      <c r="F17" s="135" t="s">
        <v>976</v>
      </c>
      <c r="G17" s="135" t="s">
        <v>94</v>
      </c>
    </row>
    <row r="18" spans="1:7">
      <c r="A18" s="135"/>
      <c r="B18" s="135" t="s">
        <v>308</v>
      </c>
      <c r="C18" s="135"/>
      <c r="D18" s="135"/>
      <c r="E18" s="135" t="s">
        <v>977</v>
      </c>
      <c r="F18" s="135" t="s">
        <v>978</v>
      </c>
      <c r="G18" s="135" t="s">
        <v>82</v>
      </c>
    </row>
    <row r="19" spans="1:7">
      <c r="A19" s="135">
        <v>3</v>
      </c>
      <c r="B19" s="135" t="s">
        <v>334</v>
      </c>
      <c r="C19" s="135"/>
      <c r="D19" s="135"/>
      <c r="E19" s="135" t="s">
        <v>979</v>
      </c>
      <c r="F19" s="135" t="s">
        <v>980</v>
      </c>
      <c r="G19" s="135" t="s">
        <v>101</v>
      </c>
    </row>
    <row r="20" spans="1:7">
      <c r="A20" s="135"/>
      <c r="B20" s="135" t="s">
        <v>334</v>
      </c>
      <c r="C20" s="135"/>
      <c r="D20" s="135"/>
      <c r="E20" s="135" t="s">
        <v>981</v>
      </c>
      <c r="F20" s="135" t="s">
        <v>982</v>
      </c>
      <c r="G20" s="135" t="s">
        <v>90</v>
      </c>
    </row>
    <row r="21" spans="1:7">
      <c r="A21" s="135"/>
      <c r="B21" s="135" t="s">
        <v>334</v>
      </c>
      <c r="C21" s="135"/>
      <c r="D21" s="135"/>
      <c r="E21" s="135" t="s">
        <v>983</v>
      </c>
      <c r="F21" s="135" t="s">
        <v>984</v>
      </c>
      <c r="G21" s="135" t="s">
        <v>122</v>
      </c>
    </row>
    <row r="22" spans="1:7">
      <c r="A22" s="135"/>
      <c r="B22" s="135" t="s">
        <v>334</v>
      </c>
      <c r="C22" s="135"/>
      <c r="D22" s="135"/>
      <c r="E22" s="135" t="s">
        <v>985</v>
      </c>
      <c r="F22" s="135" t="s">
        <v>986</v>
      </c>
      <c r="G22" s="135" t="s">
        <v>110</v>
      </c>
    </row>
    <row r="23" spans="1:7">
      <c r="A23" s="135"/>
      <c r="B23" s="135" t="s">
        <v>334</v>
      </c>
      <c r="C23" s="135"/>
      <c r="D23" s="135"/>
      <c r="E23" s="135" t="s">
        <v>987</v>
      </c>
      <c r="F23" s="135" t="s">
        <v>988</v>
      </c>
      <c r="G23" s="135" t="s">
        <v>117</v>
      </c>
    </row>
    <row r="24" spans="1:7">
      <c r="A24" s="135"/>
      <c r="B24" s="135" t="s">
        <v>334</v>
      </c>
      <c r="C24" s="135"/>
      <c r="D24" s="135"/>
      <c r="E24" s="135" t="s">
        <v>989</v>
      </c>
      <c r="F24" s="135" t="s">
        <v>990</v>
      </c>
      <c r="G24" s="135" t="s">
        <v>137</v>
      </c>
    </row>
    <row r="25" spans="1:7">
      <c r="A25" s="135"/>
      <c r="B25" s="135" t="s">
        <v>334</v>
      </c>
      <c r="C25" s="135"/>
      <c r="D25" s="135"/>
      <c r="E25" s="135" t="s">
        <v>991</v>
      </c>
      <c r="F25" s="135" t="s">
        <v>992</v>
      </c>
      <c r="G25" s="135" t="s">
        <v>138</v>
      </c>
    </row>
    <row r="26" spans="1:7">
      <c r="A26" s="135"/>
      <c r="B26" s="135" t="s">
        <v>334</v>
      </c>
      <c r="C26" s="135"/>
      <c r="D26" s="135"/>
      <c r="E26" s="135" t="s">
        <v>993</v>
      </c>
      <c r="F26" s="135" t="s">
        <v>994</v>
      </c>
      <c r="G26" s="135" t="s">
        <v>139</v>
      </c>
    </row>
    <row r="27" spans="1:7">
      <c r="A27" s="135"/>
      <c r="B27" s="135" t="s">
        <v>334</v>
      </c>
      <c r="C27" s="135"/>
      <c r="D27" s="135"/>
      <c r="E27" s="135" t="s">
        <v>995</v>
      </c>
      <c r="F27" s="135" t="s">
        <v>996</v>
      </c>
      <c r="G27" s="135" t="s">
        <v>140</v>
      </c>
    </row>
    <row r="28" spans="1:7">
      <c r="A28" s="135"/>
      <c r="B28" s="135" t="s">
        <v>334</v>
      </c>
      <c r="C28" s="135"/>
      <c r="D28" s="135"/>
      <c r="E28" s="135" t="s">
        <v>997</v>
      </c>
      <c r="F28" s="135" t="s">
        <v>998</v>
      </c>
      <c r="G28" s="135" t="s">
        <v>136</v>
      </c>
    </row>
    <row r="29" spans="1:7">
      <c r="A29" s="135"/>
      <c r="B29" s="135" t="s">
        <v>334</v>
      </c>
      <c r="C29" s="135"/>
      <c r="D29" s="135"/>
      <c r="E29" s="135" t="s">
        <v>999</v>
      </c>
      <c r="F29" s="135" t="s">
        <v>1000</v>
      </c>
      <c r="G29" s="135" t="s">
        <v>143</v>
      </c>
    </row>
    <row r="30" spans="1:7">
      <c r="A30" s="135"/>
      <c r="B30" s="135" t="s">
        <v>334</v>
      </c>
      <c r="C30" s="135"/>
      <c r="D30" s="135"/>
      <c r="E30" s="135" t="s">
        <v>1001</v>
      </c>
      <c r="F30" s="135" t="s">
        <v>1002</v>
      </c>
      <c r="G30" s="135" t="s">
        <v>142</v>
      </c>
    </row>
    <row r="31" spans="1:7">
      <c r="A31" s="135"/>
      <c r="B31" s="135" t="s">
        <v>334</v>
      </c>
      <c r="C31" s="135"/>
      <c r="D31" s="135"/>
      <c r="E31" s="135" t="s">
        <v>1003</v>
      </c>
      <c r="F31" s="135" t="s">
        <v>1004</v>
      </c>
      <c r="G31" s="135" t="s">
        <v>131</v>
      </c>
    </row>
    <row r="32" spans="1:7">
      <c r="A32" s="135"/>
      <c r="B32" s="135" t="s">
        <v>334</v>
      </c>
      <c r="C32" s="135"/>
      <c r="D32" s="135"/>
      <c r="E32" s="135" t="s">
        <v>1005</v>
      </c>
      <c r="F32" s="135" t="s">
        <v>1006</v>
      </c>
      <c r="G32" s="135" t="s">
        <v>132</v>
      </c>
    </row>
    <row r="33" spans="1:7">
      <c r="A33" s="135"/>
      <c r="B33" s="135" t="s">
        <v>334</v>
      </c>
      <c r="C33" s="135"/>
      <c r="D33" s="135"/>
      <c r="E33" s="135" t="s">
        <v>1007</v>
      </c>
      <c r="F33" s="135" t="s">
        <v>1008</v>
      </c>
      <c r="G33" s="135" t="s">
        <v>133</v>
      </c>
    </row>
    <row r="34" spans="1:7">
      <c r="A34" s="135"/>
      <c r="B34" s="135" t="s">
        <v>334</v>
      </c>
      <c r="C34" s="135"/>
      <c r="D34" s="135"/>
      <c r="E34" s="135" t="s">
        <v>1009</v>
      </c>
      <c r="F34" s="135" t="s">
        <v>1010</v>
      </c>
      <c r="G34" s="135" t="s">
        <v>124</v>
      </c>
    </row>
    <row r="35" spans="1:7">
      <c r="A35" s="135">
        <v>4</v>
      </c>
      <c r="B35" s="135" t="s">
        <v>400</v>
      </c>
      <c r="C35" s="135"/>
      <c r="D35" s="135"/>
      <c r="E35" s="135" t="s">
        <v>1011</v>
      </c>
      <c r="F35" s="135" t="s">
        <v>1012</v>
      </c>
      <c r="G35" s="135" t="s">
        <v>37</v>
      </c>
    </row>
    <row r="36" spans="1:7">
      <c r="A36" s="135"/>
      <c r="B36" s="135" t="s">
        <v>400</v>
      </c>
      <c r="C36" s="135"/>
      <c r="D36" s="135"/>
      <c r="E36" s="135" t="s">
        <v>1013</v>
      </c>
      <c r="F36" s="135" t="s">
        <v>1014</v>
      </c>
      <c r="G36" s="135" t="s">
        <v>55</v>
      </c>
    </row>
    <row r="37" spans="1:7">
      <c r="A37" s="135"/>
      <c r="B37" s="135" t="s">
        <v>400</v>
      </c>
      <c r="C37" s="135"/>
      <c r="D37" s="135"/>
      <c r="E37" s="135" t="s">
        <v>1015</v>
      </c>
      <c r="F37" s="135" t="s">
        <v>1016</v>
      </c>
      <c r="G37" s="135" t="s">
        <v>85</v>
      </c>
    </row>
    <row r="38" spans="1:7">
      <c r="A38" s="135"/>
      <c r="B38" s="135" t="s">
        <v>400</v>
      </c>
      <c r="C38" s="135"/>
      <c r="D38" s="135"/>
      <c r="E38" s="135" t="s">
        <v>1017</v>
      </c>
      <c r="F38" s="135" t="s">
        <v>1018</v>
      </c>
      <c r="G38" s="135" t="s">
        <v>78</v>
      </c>
    </row>
    <row r="39" spans="1:7">
      <c r="A39" s="135"/>
      <c r="B39" s="135" t="s">
        <v>400</v>
      </c>
      <c r="C39" s="135"/>
      <c r="D39" s="135"/>
      <c r="E39" s="135" t="s">
        <v>1019</v>
      </c>
      <c r="F39" s="135" t="s">
        <v>1020</v>
      </c>
      <c r="G39" s="135" t="s">
        <v>63</v>
      </c>
    </row>
    <row r="40" spans="1:7">
      <c r="A40" s="135">
        <v>5</v>
      </c>
      <c r="B40" s="135" t="s">
        <v>429</v>
      </c>
      <c r="C40" s="135"/>
      <c r="D40" s="135"/>
      <c r="E40" s="135" t="s">
        <v>1021</v>
      </c>
      <c r="F40" s="135" t="s">
        <v>1022</v>
      </c>
      <c r="G40" s="135" t="s">
        <v>105</v>
      </c>
    </row>
    <row r="41" spans="1:7">
      <c r="A41" s="135"/>
      <c r="B41" s="135" t="s">
        <v>429</v>
      </c>
      <c r="C41" s="135"/>
      <c r="D41" s="135"/>
      <c r="E41" s="135" t="s">
        <v>683</v>
      </c>
      <c r="F41" s="135" t="s">
        <v>684</v>
      </c>
      <c r="G41" s="135" t="s">
        <v>106</v>
      </c>
    </row>
    <row r="42" spans="1:7">
      <c r="A42" s="135"/>
      <c r="B42" s="135" t="s">
        <v>429</v>
      </c>
      <c r="C42" s="135"/>
      <c r="D42" s="135"/>
      <c r="E42" s="135" t="s">
        <v>1023</v>
      </c>
      <c r="F42" s="135" t="s">
        <v>1024</v>
      </c>
      <c r="G42" s="135" t="s">
        <v>108</v>
      </c>
    </row>
    <row r="43" spans="1:7">
      <c r="A43" s="135"/>
      <c r="B43" s="135" t="s">
        <v>429</v>
      </c>
      <c r="C43" s="135"/>
      <c r="D43" s="135"/>
      <c r="E43" s="135" t="s">
        <v>1025</v>
      </c>
      <c r="F43" s="135" t="s">
        <v>1026</v>
      </c>
      <c r="G43" s="135" t="s">
        <v>112</v>
      </c>
    </row>
    <row r="44" spans="1:7">
      <c r="A44" s="135"/>
      <c r="B44" s="135" t="s">
        <v>429</v>
      </c>
      <c r="C44" s="135"/>
      <c r="D44" s="135"/>
      <c r="E44" s="135" t="s">
        <v>1021</v>
      </c>
      <c r="F44" s="135" t="s">
        <v>1022</v>
      </c>
      <c r="G44" s="135" t="s">
        <v>105</v>
      </c>
    </row>
    <row r="45" spans="1:7">
      <c r="A45" s="135"/>
      <c r="B45" s="135" t="s">
        <v>429</v>
      </c>
      <c r="C45" s="135"/>
      <c r="D45" s="135"/>
      <c r="E45" s="135" t="s">
        <v>683</v>
      </c>
      <c r="F45" s="135" t="s">
        <v>684</v>
      </c>
      <c r="G45" s="135" t="s">
        <v>106</v>
      </c>
    </row>
    <row r="46" spans="1:7">
      <c r="A46" s="135"/>
      <c r="B46" s="135" t="s">
        <v>429</v>
      </c>
      <c r="C46" s="135"/>
      <c r="D46" s="135"/>
      <c r="E46" s="135" t="s">
        <v>1027</v>
      </c>
      <c r="F46" s="135" t="s">
        <v>1028</v>
      </c>
      <c r="G46" s="135" t="s">
        <v>107</v>
      </c>
    </row>
    <row r="47" spans="1:7">
      <c r="A47" s="135"/>
      <c r="B47" s="135" t="s">
        <v>429</v>
      </c>
      <c r="C47" s="135"/>
      <c r="D47" s="135"/>
      <c r="E47" s="135" t="s">
        <v>1023</v>
      </c>
      <c r="F47" s="135" t="s">
        <v>1024</v>
      </c>
      <c r="G47" s="135" t="s">
        <v>108</v>
      </c>
    </row>
    <row r="48" spans="1:7">
      <c r="A48" s="135"/>
      <c r="B48" s="135" t="s">
        <v>429</v>
      </c>
      <c r="C48" s="135"/>
      <c r="D48" s="135"/>
      <c r="E48" s="135" t="s">
        <v>1025</v>
      </c>
      <c r="F48" s="135" t="s">
        <v>1026</v>
      </c>
      <c r="G48" s="135" t="s">
        <v>112</v>
      </c>
    </row>
    <row r="49" spans="1:7">
      <c r="A49" s="135"/>
      <c r="B49" s="135" t="s">
        <v>429</v>
      </c>
      <c r="C49" s="135"/>
      <c r="D49" s="135"/>
      <c r="E49" s="135" t="s">
        <v>1029</v>
      </c>
      <c r="F49" s="135" t="s">
        <v>1030</v>
      </c>
      <c r="G49" s="135" t="s">
        <v>145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18AC6-5797-4BE0-B348-901AC2E64610}">
  <sheetPr>
    <tabColor rgb="FF00B050"/>
  </sheetPr>
  <dimension ref="A1:G14"/>
  <sheetViews>
    <sheetView workbookViewId="0">
      <selection activeCell="D15" sqref="D15"/>
    </sheetView>
  </sheetViews>
  <sheetFormatPr defaultRowHeight="15"/>
  <cols>
    <col min="1" max="1" width="6.7109375" customWidth="1"/>
    <col min="2" max="3" width="16.7109375" customWidth="1"/>
    <col min="4" max="4" width="20.42578125" customWidth="1"/>
    <col min="5" max="5" width="25.140625" bestFit="1" customWidth="1"/>
    <col min="6" max="7" width="16.7109375" customWidth="1"/>
  </cols>
  <sheetData>
    <row r="1" spans="1:7" s="5" customFormat="1" ht="15.75">
      <c r="A1" s="5" t="s">
        <v>585</v>
      </c>
    </row>
    <row r="2" spans="1:7" s="5" customFormat="1" ht="15.75">
      <c r="A2" s="5" t="s">
        <v>257</v>
      </c>
    </row>
    <row r="3" spans="1:7" s="5" customFormat="1" ht="15.75">
      <c r="A3" s="5" t="s">
        <v>258</v>
      </c>
    </row>
    <row r="4" spans="1:7" ht="15.75">
      <c r="A4" s="111" t="s">
        <v>575</v>
      </c>
      <c r="B4" s="112" t="s">
        <v>576</v>
      </c>
      <c r="C4" s="112" t="s">
        <v>577</v>
      </c>
      <c r="D4" s="112" t="s">
        <v>578</v>
      </c>
      <c r="E4" s="112" t="s">
        <v>579</v>
      </c>
      <c r="F4" s="112" t="s">
        <v>580</v>
      </c>
      <c r="G4" s="112" t="s">
        <v>581</v>
      </c>
    </row>
    <row r="5" spans="1:7" ht="75">
      <c r="A5" s="110">
        <v>1</v>
      </c>
      <c r="B5" s="110" t="s">
        <v>582</v>
      </c>
      <c r="C5" s="110" t="s">
        <v>583</v>
      </c>
      <c r="D5" s="110" t="s">
        <v>919</v>
      </c>
      <c r="E5" s="113" t="s">
        <v>920</v>
      </c>
      <c r="F5" s="115" t="s">
        <v>584</v>
      </c>
      <c r="G5" s="114" t="s">
        <v>921</v>
      </c>
    </row>
    <row r="6" spans="1:7">
      <c r="A6" s="110">
        <v>2</v>
      </c>
      <c r="B6" s="110"/>
      <c r="C6" s="110"/>
      <c r="D6" s="110"/>
      <c r="E6" s="110"/>
      <c r="F6" s="110"/>
      <c r="G6" s="110"/>
    </row>
    <row r="7" spans="1:7">
      <c r="A7" s="110"/>
      <c r="B7" s="110"/>
      <c r="C7" s="110"/>
      <c r="D7" s="110"/>
      <c r="E7" s="110"/>
      <c r="F7" s="110"/>
      <c r="G7" s="110"/>
    </row>
    <row r="8" spans="1:7">
      <c r="A8" s="110"/>
      <c r="B8" s="110"/>
      <c r="C8" s="110"/>
      <c r="D8" s="110"/>
      <c r="E8" s="110"/>
      <c r="F8" s="110"/>
      <c r="G8" s="110"/>
    </row>
    <row r="9" spans="1:7">
      <c r="A9" s="110"/>
      <c r="B9" s="110"/>
      <c r="C9" s="110"/>
      <c r="D9" s="110"/>
      <c r="E9" s="110"/>
      <c r="F9" s="110"/>
      <c r="G9" s="110"/>
    </row>
    <row r="10" spans="1:7">
      <c r="A10" s="110"/>
      <c r="B10" s="110"/>
      <c r="C10" s="110"/>
      <c r="D10" s="110"/>
      <c r="E10" s="110"/>
      <c r="F10" s="110"/>
      <c r="G10" s="110"/>
    </row>
    <row r="11" spans="1:7">
      <c r="A11" s="110"/>
      <c r="B11" s="110"/>
      <c r="C11" s="110"/>
      <c r="D11" s="110"/>
      <c r="E11" s="110"/>
      <c r="F11" s="110"/>
      <c r="G11" s="110"/>
    </row>
    <row r="12" spans="1:7">
      <c r="A12" s="110"/>
      <c r="B12" s="110"/>
      <c r="C12" s="110"/>
      <c r="D12" s="110"/>
      <c r="E12" s="110"/>
      <c r="F12" s="110"/>
      <c r="G12" s="110"/>
    </row>
    <row r="13" spans="1:7">
      <c r="A13" s="110"/>
      <c r="B13" s="110"/>
      <c r="C13" s="110"/>
      <c r="D13" s="110"/>
      <c r="E13" s="110"/>
      <c r="F13" s="110"/>
      <c r="G13" s="110"/>
    </row>
    <row r="14" spans="1:7">
      <c r="A14" s="110"/>
      <c r="B14" s="110"/>
      <c r="C14" s="110"/>
      <c r="D14" s="110"/>
      <c r="E14" s="110"/>
      <c r="F14" s="110"/>
      <c r="G14" s="110"/>
    </row>
  </sheetData>
  <hyperlinks>
    <hyperlink ref="E5" r:id="rId1" xr:uid="{7912DB74-BEAB-416E-B93C-A51EE6178892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9EFCD-0CC8-4B7B-9E62-95544B9AE4B4}">
  <sheetPr>
    <tabColor rgb="FFFFC000"/>
  </sheetPr>
  <dimension ref="A1:M5"/>
  <sheetViews>
    <sheetView workbookViewId="0">
      <selection activeCell="I16" sqref="I16"/>
    </sheetView>
  </sheetViews>
  <sheetFormatPr defaultRowHeight="15.75"/>
  <cols>
    <col min="1" max="1" width="7.28515625" style="5" customWidth="1"/>
    <col min="2" max="2" width="13" style="5" customWidth="1"/>
    <col min="3" max="3" width="15.140625" style="5" customWidth="1"/>
    <col min="4" max="4" width="15" style="5" customWidth="1"/>
    <col min="5" max="7" width="15.28515625" style="5" customWidth="1"/>
    <col min="8" max="8" width="13.5703125" style="5" customWidth="1"/>
    <col min="9" max="9" width="22.42578125" style="5" customWidth="1"/>
    <col min="10" max="10" width="13.7109375" style="5" customWidth="1"/>
    <col min="11" max="11" width="11.7109375" style="5" customWidth="1"/>
    <col min="12" max="12" width="12.85546875" style="5" customWidth="1"/>
    <col min="13" max="13" width="15.28515625" style="5" customWidth="1"/>
    <col min="14" max="16384" width="9.140625" style="5"/>
  </cols>
  <sheetData>
    <row r="1" spans="1:13">
      <c r="A1" s="5" t="s">
        <v>658</v>
      </c>
    </row>
    <row r="2" spans="1:13">
      <c r="A2" s="5" t="s">
        <v>147</v>
      </c>
    </row>
    <row r="3" spans="1:13">
      <c r="A3" s="5" t="s">
        <v>148</v>
      </c>
    </row>
    <row r="4" spans="1:13">
      <c r="A4" s="5" t="s">
        <v>659</v>
      </c>
    </row>
    <row r="5" spans="1:13" ht="31.5">
      <c r="A5" s="117" t="s">
        <v>1</v>
      </c>
      <c r="B5" s="117" t="s">
        <v>660</v>
      </c>
      <c r="C5" s="117" t="s">
        <v>661</v>
      </c>
      <c r="D5" s="117" t="s">
        <v>264</v>
      </c>
      <c r="E5" s="117" t="s">
        <v>610</v>
      </c>
      <c r="F5" s="117" t="s">
        <v>265</v>
      </c>
      <c r="G5" s="117" t="s">
        <v>2</v>
      </c>
      <c r="H5" s="117" t="s">
        <v>3</v>
      </c>
      <c r="I5" s="117" t="s">
        <v>268</v>
      </c>
      <c r="J5" s="117" t="s">
        <v>269</v>
      </c>
      <c r="K5" s="117" t="s">
        <v>242</v>
      </c>
      <c r="L5" s="117" t="s">
        <v>623</v>
      </c>
      <c r="M5" s="117" t="s">
        <v>277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98905-AB57-4102-9E74-FD4240B46697}">
  <sheetPr>
    <tabColor rgb="FFFFC000"/>
  </sheetPr>
  <dimension ref="A1:X45"/>
  <sheetViews>
    <sheetView workbookViewId="0">
      <selection sqref="A1:XFD7"/>
    </sheetView>
  </sheetViews>
  <sheetFormatPr defaultRowHeight="15.75"/>
  <cols>
    <col min="1" max="1" width="9.140625" style="5"/>
    <col min="2" max="2" width="16.5703125" style="5" customWidth="1"/>
    <col min="3" max="5" width="19" style="5" bestFit="1" customWidth="1"/>
    <col min="6" max="6" width="19" style="5" customWidth="1"/>
    <col min="7" max="7" width="46.7109375" style="5" bestFit="1" customWidth="1"/>
    <col min="8" max="8" width="9.140625" style="5"/>
    <col min="9" max="10" width="10.7109375" style="5" bestFit="1" customWidth="1"/>
    <col min="11" max="11" width="10.42578125" style="5" customWidth="1"/>
    <col min="12" max="12" width="8.42578125" style="5" bestFit="1" customWidth="1"/>
    <col min="13" max="13" width="15.85546875" style="5" bestFit="1" customWidth="1"/>
    <col min="14" max="14" width="59.42578125" style="5" bestFit="1" customWidth="1"/>
    <col min="15" max="15" width="9.140625" style="5"/>
    <col min="16" max="16" width="10.42578125" style="5" customWidth="1"/>
    <col min="17" max="17" width="11.5703125" style="5" bestFit="1" customWidth="1"/>
    <col min="18" max="18" width="20.7109375" style="5" bestFit="1" customWidth="1"/>
    <col min="19" max="23" width="9.140625" style="5"/>
    <col min="24" max="24" width="11.85546875" style="5" bestFit="1" customWidth="1"/>
    <col min="25" max="16384" width="9.140625" style="5"/>
  </cols>
  <sheetData>
    <row r="1" spans="1:24">
      <c r="A1" s="128" t="s">
        <v>1035</v>
      </c>
    </row>
    <row r="2" spans="1:24">
      <c r="A2" s="5" t="s">
        <v>257</v>
      </c>
    </row>
    <row r="3" spans="1:24">
      <c r="A3" s="5" t="s">
        <v>258</v>
      </c>
    </row>
    <row r="4" spans="1:24">
      <c r="A4" s="128" t="s">
        <v>1032</v>
      </c>
    </row>
    <row r="5" spans="1:24">
      <c r="A5" s="128" t="s">
        <v>259</v>
      </c>
    </row>
    <row r="6" spans="1:24">
      <c r="A6" s="128" t="s">
        <v>1033</v>
      </c>
    </row>
    <row r="7" spans="1:24">
      <c r="A7" s="128" t="s">
        <v>1034</v>
      </c>
    </row>
    <row r="8" spans="1:24" ht="47.25">
      <c r="A8" s="130" t="s">
        <v>1</v>
      </c>
      <c r="B8" s="130" t="s">
        <v>260</v>
      </c>
      <c r="C8" s="130" t="s">
        <v>261</v>
      </c>
      <c r="D8" s="130" t="s">
        <v>262</v>
      </c>
      <c r="E8" s="130" t="s">
        <v>263</v>
      </c>
      <c r="F8" s="130" t="s">
        <v>467</v>
      </c>
      <c r="G8" s="130" t="s">
        <v>264</v>
      </c>
      <c r="H8" s="130" t="s">
        <v>610</v>
      </c>
      <c r="I8" s="130" t="s">
        <v>265</v>
      </c>
      <c r="J8" s="130" t="s">
        <v>266</v>
      </c>
      <c r="K8" s="130" t="s">
        <v>267</v>
      </c>
      <c r="L8" s="130" t="s">
        <v>2</v>
      </c>
      <c r="M8" s="130" t="s">
        <v>3</v>
      </c>
      <c r="N8" s="130" t="s">
        <v>268</v>
      </c>
      <c r="O8" s="130" t="s">
        <v>242</v>
      </c>
      <c r="P8" s="130" t="s">
        <v>269</v>
      </c>
      <c r="Q8" s="130" t="s">
        <v>270</v>
      </c>
      <c r="R8" s="130" t="s">
        <v>271</v>
      </c>
      <c r="S8" s="130" t="s">
        <v>272</v>
      </c>
      <c r="T8" s="130" t="s">
        <v>273</v>
      </c>
      <c r="U8" s="130" t="s">
        <v>228</v>
      </c>
      <c r="V8" s="130" t="s">
        <v>275</v>
      </c>
      <c r="W8" s="130" t="s">
        <v>276</v>
      </c>
      <c r="X8" s="130" t="s">
        <v>277</v>
      </c>
    </row>
    <row r="9" spans="1:24">
      <c r="A9" s="34">
        <v>1</v>
      </c>
      <c r="B9" s="34" t="s">
        <v>284</v>
      </c>
      <c r="C9" s="34" t="s">
        <v>285</v>
      </c>
      <c r="D9" s="34" t="s">
        <v>285</v>
      </c>
      <c r="E9" s="34" t="s">
        <v>286</v>
      </c>
      <c r="F9" s="34"/>
      <c r="G9" s="34" t="s">
        <v>287</v>
      </c>
      <c r="H9" s="34" t="s">
        <v>21</v>
      </c>
      <c r="I9" s="34" t="s">
        <v>288</v>
      </c>
      <c r="J9" s="34" t="s">
        <v>289</v>
      </c>
      <c r="K9" s="34" t="s">
        <v>32</v>
      </c>
      <c r="L9" s="34"/>
      <c r="M9" s="34"/>
      <c r="N9" s="34" t="s">
        <v>72</v>
      </c>
      <c r="O9" s="34" t="s">
        <v>49</v>
      </c>
      <c r="P9" s="34" t="s">
        <v>41</v>
      </c>
      <c r="Q9" s="34" t="s">
        <v>195</v>
      </c>
      <c r="R9" s="34" t="s">
        <v>207</v>
      </c>
      <c r="S9" s="34" t="s">
        <v>290</v>
      </c>
      <c r="T9" s="34" t="s">
        <v>36</v>
      </c>
      <c r="U9" s="34" t="s">
        <v>291</v>
      </c>
      <c r="V9" s="34" t="s">
        <v>32</v>
      </c>
      <c r="W9" s="34" t="s">
        <v>32</v>
      </c>
      <c r="X9" s="34" t="s">
        <v>282</v>
      </c>
    </row>
    <row r="10" spans="1:24">
      <c r="A10" s="34"/>
      <c r="B10" s="34"/>
      <c r="C10" s="34" t="s">
        <v>285</v>
      </c>
      <c r="D10" s="34" t="s">
        <v>285</v>
      </c>
      <c r="E10" s="34" t="s">
        <v>286</v>
      </c>
      <c r="F10" s="34"/>
      <c r="G10" s="34" t="s">
        <v>287</v>
      </c>
      <c r="H10" s="34" t="s">
        <v>21</v>
      </c>
      <c r="I10" s="34"/>
      <c r="J10" s="34"/>
      <c r="K10" s="34"/>
      <c r="L10" s="34"/>
      <c r="M10" s="34"/>
      <c r="N10" s="34" t="s">
        <v>95</v>
      </c>
      <c r="O10" s="34" t="s">
        <v>49</v>
      </c>
      <c r="P10" s="34" t="s">
        <v>41</v>
      </c>
      <c r="Q10" s="34" t="s">
        <v>192</v>
      </c>
      <c r="R10" s="34" t="s">
        <v>292</v>
      </c>
      <c r="S10" s="34" t="s">
        <v>293</v>
      </c>
      <c r="T10" s="34" t="s">
        <v>36</v>
      </c>
      <c r="U10" s="34" t="s">
        <v>294</v>
      </c>
      <c r="V10" s="34" t="s">
        <v>32</v>
      </c>
      <c r="W10" s="34" t="s">
        <v>32</v>
      </c>
      <c r="X10" s="34" t="s">
        <v>295</v>
      </c>
    </row>
    <row r="11" spans="1:24">
      <c r="A11" s="34"/>
      <c r="B11" s="34"/>
      <c r="C11" s="34" t="s">
        <v>285</v>
      </c>
      <c r="D11" s="34" t="s">
        <v>285</v>
      </c>
      <c r="E11" s="34" t="s">
        <v>286</v>
      </c>
      <c r="F11" s="34"/>
      <c r="G11" s="34" t="s">
        <v>287</v>
      </c>
      <c r="H11" s="34" t="s">
        <v>21</v>
      </c>
      <c r="I11" s="34"/>
      <c r="J11" s="34"/>
      <c r="K11" s="34"/>
      <c r="L11" s="34"/>
      <c r="M11" s="34"/>
      <c r="N11" s="34" t="s">
        <v>93</v>
      </c>
      <c r="O11" s="34" t="s">
        <v>49</v>
      </c>
      <c r="P11" s="34" t="s">
        <v>41</v>
      </c>
      <c r="Q11" s="34" t="s">
        <v>183</v>
      </c>
      <c r="R11" s="34" t="s">
        <v>296</v>
      </c>
      <c r="S11" s="34" t="s">
        <v>297</v>
      </c>
      <c r="T11" s="34" t="s">
        <v>36</v>
      </c>
      <c r="U11" s="34" t="s">
        <v>298</v>
      </c>
      <c r="V11" s="34" t="s">
        <v>32</v>
      </c>
      <c r="W11" s="34" t="s">
        <v>32</v>
      </c>
      <c r="X11" s="34" t="s">
        <v>299</v>
      </c>
    </row>
    <row r="12" spans="1:24">
      <c r="A12" s="34"/>
      <c r="B12" s="34"/>
      <c r="C12" s="34" t="s">
        <v>285</v>
      </c>
      <c r="D12" s="34" t="s">
        <v>285</v>
      </c>
      <c r="E12" s="34" t="s">
        <v>286</v>
      </c>
      <c r="F12" s="34"/>
      <c r="G12" s="34" t="s">
        <v>287</v>
      </c>
      <c r="H12" s="34" t="s">
        <v>21</v>
      </c>
      <c r="I12" s="34"/>
      <c r="J12" s="34"/>
      <c r="K12" s="34"/>
      <c r="L12" s="34"/>
      <c r="M12" s="34"/>
      <c r="N12" s="34" t="s">
        <v>44</v>
      </c>
      <c r="O12" s="34" t="s">
        <v>53</v>
      </c>
      <c r="P12" s="34" t="s">
        <v>41</v>
      </c>
      <c r="Q12" s="34" t="s">
        <v>184</v>
      </c>
      <c r="R12" s="34" t="s">
        <v>185</v>
      </c>
      <c r="S12" s="34" t="s">
        <v>300</v>
      </c>
      <c r="T12" s="34" t="s">
        <v>36</v>
      </c>
      <c r="U12" s="34" t="s">
        <v>301</v>
      </c>
      <c r="V12" s="34" t="s">
        <v>32</v>
      </c>
      <c r="W12" s="34" t="s">
        <v>32</v>
      </c>
      <c r="X12" s="34" t="s">
        <v>279</v>
      </c>
    </row>
    <row r="13" spans="1:24">
      <c r="A13" s="34"/>
      <c r="B13" s="34"/>
      <c r="C13" s="34" t="s">
        <v>285</v>
      </c>
      <c r="D13" s="34" t="s">
        <v>285</v>
      </c>
      <c r="E13" s="34" t="s">
        <v>286</v>
      </c>
      <c r="F13" s="34"/>
      <c r="G13" s="34" t="s">
        <v>287</v>
      </c>
      <c r="H13" s="34" t="s">
        <v>21</v>
      </c>
      <c r="I13" s="34"/>
      <c r="J13" s="34"/>
      <c r="K13" s="34"/>
      <c r="L13" s="34"/>
      <c r="M13" s="34"/>
      <c r="N13" s="34" t="s">
        <v>97</v>
      </c>
      <c r="O13" s="34" t="s">
        <v>49</v>
      </c>
      <c r="P13" s="34" t="s">
        <v>41</v>
      </c>
      <c r="Q13" s="34" t="s">
        <v>189</v>
      </c>
      <c r="R13" s="34" t="s">
        <v>215</v>
      </c>
      <c r="S13" s="34" t="s">
        <v>302</v>
      </c>
      <c r="T13" s="34" t="s">
        <v>36</v>
      </c>
      <c r="U13" s="34" t="s">
        <v>303</v>
      </c>
      <c r="V13" s="34" t="s">
        <v>32</v>
      </c>
      <c r="W13" s="34" t="s">
        <v>32</v>
      </c>
      <c r="X13" s="34" t="s">
        <v>304</v>
      </c>
    </row>
    <row r="14" spans="1:24">
      <c r="A14" s="34"/>
      <c r="B14" s="34"/>
      <c r="C14" s="34" t="s">
        <v>285</v>
      </c>
      <c r="D14" s="34" t="s">
        <v>285</v>
      </c>
      <c r="E14" s="34" t="s">
        <v>286</v>
      </c>
      <c r="F14" s="34"/>
      <c r="G14" s="34" t="s">
        <v>287</v>
      </c>
      <c r="H14" s="34" t="s">
        <v>21</v>
      </c>
      <c r="I14" s="34"/>
      <c r="J14" s="34"/>
      <c r="K14" s="34"/>
      <c r="L14" s="34"/>
      <c r="M14" s="34"/>
      <c r="N14" s="34" t="s">
        <v>103</v>
      </c>
      <c r="O14" s="34" t="s">
        <v>53</v>
      </c>
      <c r="P14" s="34" t="s">
        <v>41</v>
      </c>
      <c r="Q14" s="34" t="s">
        <v>172</v>
      </c>
      <c r="R14" s="34" t="s">
        <v>305</v>
      </c>
      <c r="S14" s="34" t="s">
        <v>290</v>
      </c>
      <c r="T14" s="34" t="s">
        <v>36</v>
      </c>
      <c r="U14" s="34" t="s">
        <v>291</v>
      </c>
      <c r="V14" s="34" t="s">
        <v>32</v>
      </c>
      <c r="W14" s="34" t="s">
        <v>32</v>
      </c>
      <c r="X14" s="34" t="s">
        <v>278</v>
      </c>
    </row>
    <row r="15" spans="1:24">
      <c r="A15" s="34">
        <v>2</v>
      </c>
      <c r="B15" s="34" t="s">
        <v>306</v>
      </c>
      <c r="C15" s="34" t="s">
        <v>285</v>
      </c>
      <c r="D15" s="34" t="s">
        <v>285</v>
      </c>
      <c r="E15" s="34" t="s">
        <v>307</v>
      </c>
      <c r="F15" s="34"/>
      <c r="G15" s="34" t="s">
        <v>308</v>
      </c>
      <c r="H15" s="34" t="s">
        <v>21</v>
      </c>
      <c r="I15" s="34" t="s">
        <v>309</v>
      </c>
      <c r="J15" s="34" t="s">
        <v>310</v>
      </c>
      <c r="K15" s="34" t="s">
        <v>32</v>
      </c>
      <c r="L15" s="34"/>
      <c r="M15" s="34"/>
      <c r="N15" s="34" t="s">
        <v>81</v>
      </c>
      <c r="O15" s="34" t="s">
        <v>49</v>
      </c>
      <c r="P15" s="34" t="s">
        <v>41</v>
      </c>
      <c r="Q15" s="34" t="s">
        <v>181</v>
      </c>
      <c r="R15" s="34" t="s">
        <v>311</v>
      </c>
      <c r="S15" s="34" t="s">
        <v>312</v>
      </c>
      <c r="T15" s="34" t="s">
        <v>36</v>
      </c>
      <c r="U15" s="34" t="s">
        <v>313</v>
      </c>
      <c r="V15" s="34" t="s">
        <v>32</v>
      </c>
      <c r="W15" s="34" t="s">
        <v>32</v>
      </c>
      <c r="X15" s="34" t="s">
        <v>314</v>
      </c>
    </row>
    <row r="16" spans="1:24">
      <c r="A16" s="34"/>
      <c r="B16" s="34"/>
      <c r="C16" s="34" t="s">
        <v>285</v>
      </c>
      <c r="D16" s="34" t="s">
        <v>285</v>
      </c>
      <c r="E16" s="34" t="s">
        <v>307</v>
      </c>
      <c r="F16" s="34"/>
      <c r="G16" s="34" t="s">
        <v>308</v>
      </c>
      <c r="H16" s="34" t="s">
        <v>21</v>
      </c>
      <c r="I16" s="34"/>
      <c r="J16" s="34"/>
      <c r="K16" s="34"/>
      <c r="L16" s="34"/>
      <c r="M16" s="34"/>
      <c r="N16" s="34" t="s">
        <v>84</v>
      </c>
      <c r="O16" s="34" t="s">
        <v>49</v>
      </c>
      <c r="P16" s="34" t="s">
        <v>41</v>
      </c>
      <c r="Q16" s="34" t="s">
        <v>182</v>
      </c>
      <c r="R16" s="34" t="s">
        <v>210</v>
      </c>
      <c r="S16" s="34" t="s">
        <v>315</v>
      </c>
      <c r="T16" s="34" t="s">
        <v>36</v>
      </c>
      <c r="U16" s="34" t="s">
        <v>316</v>
      </c>
      <c r="V16" s="34" t="s">
        <v>32</v>
      </c>
      <c r="W16" s="34" t="s">
        <v>32</v>
      </c>
      <c r="X16" s="34" t="s">
        <v>317</v>
      </c>
    </row>
    <row r="17" spans="1:24">
      <c r="A17" s="34"/>
      <c r="B17" s="34"/>
      <c r="C17" s="34" t="s">
        <v>285</v>
      </c>
      <c r="D17" s="34" t="s">
        <v>285</v>
      </c>
      <c r="E17" s="34" t="s">
        <v>307</v>
      </c>
      <c r="F17" s="34"/>
      <c r="G17" s="34" t="s">
        <v>308</v>
      </c>
      <c r="H17" s="34" t="s">
        <v>21</v>
      </c>
      <c r="I17" s="34"/>
      <c r="J17" s="34"/>
      <c r="K17" s="34"/>
      <c r="L17" s="34"/>
      <c r="M17" s="34"/>
      <c r="N17" s="34" t="s">
        <v>64</v>
      </c>
      <c r="O17" s="34" t="s">
        <v>53</v>
      </c>
      <c r="P17" s="34" t="s">
        <v>41</v>
      </c>
      <c r="Q17" s="34" t="s">
        <v>211</v>
      </c>
      <c r="R17" s="34" t="s">
        <v>204</v>
      </c>
      <c r="S17" s="34" t="s">
        <v>318</v>
      </c>
      <c r="T17" s="34" t="s">
        <v>36</v>
      </c>
      <c r="U17" s="34" t="s">
        <v>319</v>
      </c>
      <c r="V17" s="34" t="s">
        <v>32</v>
      </c>
      <c r="W17" s="34" t="s">
        <v>32</v>
      </c>
      <c r="X17" s="34" t="s">
        <v>320</v>
      </c>
    </row>
    <row r="18" spans="1:24">
      <c r="A18" s="34"/>
      <c r="B18" s="34"/>
      <c r="C18" s="34" t="s">
        <v>285</v>
      </c>
      <c r="D18" s="34" t="s">
        <v>285</v>
      </c>
      <c r="E18" s="34" t="s">
        <v>307</v>
      </c>
      <c r="F18" s="34"/>
      <c r="G18" s="34" t="s">
        <v>308</v>
      </c>
      <c r="H18" s="34" t="s">
        <v>21</v>
      </c>
      <c r="I18" s="34"/>
      <c r="J18" s="34"/>
      <c r="K18" s="34"/>
      <c r="L18" s="34"/>
      <c r="M18" s="34"/>
      <c r="N18" s="34" t="s">
        <v>46</v>
      </c>
      <c r="O18" s="34" t="s">
        <v>19</v>
      </c>
      <c r="P18" s="34" t="s">
        <v>41</v>
      </c>
      <c r="Q18" s="34" t="s">
        <v>181</v>
      </c>
      <c r="R18" s="34" t="s">
        <v>188</v>
      </c>
      <c r="S18" s="34" t="s">
        <v>321</v>
      </c>
      <c r="T18" s="34" t="s">
        <v>36</v>
      </c>
      <c r="U18" s="34" t="s">
        <v>322</v>
      </c>
      <c r="V18" s="34" t="s">
        <v>32</v>
      </c>
      <c r="W18" s="34" t="s">
        <v>32</v>
      </c>
      <c r="X18" s="34" t="s">
        <v>321</v>
      </c>
    </row>
    <row r="19" spans="1:24">
      <c r="A19" s="34"/>
      <c r="B19" s="34"/>
      <c r="C19" s="34" t="s">
        <v>285</v>
      </c>
      <c r="D19" s="34" t="s">
        <v>285</v>
      </c>
      <c r="E19" s="34" t="s">
        <v>307</v>
      </c>
      <c r="F19" s="34"/>
      <c r="G19" s="34" t="s">
        <v>308</v>
      </c>
      <c r="H19" s="34" t="s">
        <v>21</v>
      </c>
      <c r="I19" s="34"/>
      <c r="J19" s="34"/>
      <c r="K19" s="34"/>
      <c r="L19" s="34"/>
      <c r="M19" s="34"/>
      <c r="N19" s="34" t="s">
        <v>92</v>
      </c>
      <c r="O19" s="34" t="s">
        <v>19</v>
      </c>
      <c r="P19" s="34" t="s">
        <v>41</v>
      </c>
      <c r="Q19" s="34" t="s">
        <v>218</v>
      </c>
      <c r="R19" s="34" t="s">
        <v>323</v>
      </c>
      <c r="S19" s="34" t="s">
        <v>324</v>
      </c>
      <c r="T19" s="34" t="s">
        <v>36</v>
      </c>
      <c r="U19" s="34" t="s">
        <v>325</v>
      </c>
      <c r="V19" s="34" t="s">
        <v>32</v>
      </c>
      <c r="W19" s="34" t="s">
        <v>32</v>
      </c>
      <c r="X19" s="34" t="s">
        <v>324</v>
      </c>
    </row>
    <row r="20" spans="1:24">
      <c r="A20" s="34"/>
      <c r="B20" s="34"/>
      <c r="C20" s="34" t="s">
        <v>285</v>
      </c>
      <c r="D20" s="34" t="s">
        <v>285</v>
      </c>
      <c r="E20" s="34" t="s">
        <v>307</v>
      </c>
      <c r="F20" s="34"/>
      <c r="G20" s="34" t="s">
        <v>308</v>
      </c>
      <c r="H20" s="34" t="s">
        <v>21</v>
      </c>
      <c r="I20" s="34"/>
      <c r="J20" s="34"/>
      <c r="K20" s="34"/>
      <c r="L20" s="34"/>
      <c r="M20" s="34"/>
      <c r="N20" s="34" t="s">
        <v>91</v>
      </c>
      <c r="O20" s="34" t="s">
        <v>19</v>
      </c>
      <c r="P20" s="34" t="s">
        <v>41</v>
      </c>
      <c r="Q20" s="34" t="s">
        <v>191</v>
      </c>
      <c r="R20" s="34" t="s">
        <v>213</v>
      </c>
      <c r="S20" s="34" t="s">
        <v>326</v>
      </c>
      <c r="T20" s="34" t="s">
        <v>36</v>
      </c>
      <c r="U20" s="34" t="s">
        <v>280</v>
      </c>
      <c r="V20" s="34" t="s">
        <v>32</v>
      </c>
      <c r="W20" s="34" t="s">
        <v>32</v>
      </c>
      <c r="X20" s="34" t="s">
        <v>326</v>
      </c>
    </row>
    <row r="21" spans="1:24">
      <c r="A21" s="34"/>
      <c r="B21" s="34"/>
      <c r="C21" s="34" t="s">
        <v>285</v>
      </c>
      <c r="D21" s="34" t="s">
        <v>285</v>
      </c>
      <c r="E21" s="34" t="s">
        <v>307</v>
      </c>
      <c r="F21" s="34"/>
      <c r="G21" s="34" t="s">
        <v>308</v>
      </c>
      <c r="H21" s="34" t="s">
        <v>21</v>
      </c>
      <c r="I21" s="34"/>
      <c r="J21" s="34"/>
      <c r="K21" s="34"/>
      <c r="L21" s="34"/>
      <c r="M21" s="34"/>
      <c r="N21" s="34" t="s">
        <v>94</v>
      </c>
      <c r="O21" s="34" t="s">
        <v>19</v>
      </c>
      <c r="P21" s="34" t="s">
        <v>41</v>
      </c>
      <c r="Q21" s="34" t="s">
        <v>211</v>
      </c>
      <c r="R21" s="34" t="s">
        <v>214</v>
      </c>
      <c r="S21" s="34" t="s">
        <v>327</v>
      </c>
      <c r="T21" s="34" t="s">
        <v>36</v>
      </c>
      <c r="U21" s="34" t="s">
        <v>328</v>
      </c>
      <c r="V21" s="34" t="s">
        <v>32</v>
      </c>
      <c r="W21" s="34" t="s">
        <v>32</v>
      </c>
      <c r="X21" s="34" t="s">
        <v>327</v>
      </c>
    </row>
    <row r="22" spans="1:24">
      <c r="A22" s="34"/>
      <c r="B22" s="34"/>
      <c r="C22" s="34" t="s">
        <v>285</v>
      </c>
      <c r="D22" s="34" t="s">
        <v>285</v>
      </c>
      <c r="E22" s="34" t="s">
        <v>307</v>
      </c>
      <c r="F22" s="34"/>
      <c r="G22" s="34" t="s">
        <v>308</v>
      </c>
      <c r="H22" s="34" t="s">
        <v>21</v>
      </c>
      <c r="I22" s="34"/>
      <c r="J22" s="34"/>
      <c r="K22" s="34"/>
      <c r="L22" s="34"/>
      <c r="M22" s="34"/>
      <c r="N22" s="34" t="s">
        <v>82</v>
      </c>
      <c r="O22" s="34" t="s">
        <v>49</v>
      </c>
      <c r="P22" s="34" t="s">
        <v>41</v>
      </c>
      <c r="Q22" s="34" t="s">
        <v>181</v>
      </c>
      <c r="R22" s="34" t="s">
        <v>209</v>
      </c>
      <c r="S22" s="34" t="s">
        <v>329</v>
      </c>
      <c r="T22" s="34" t="s">
        <v>36</v>
      </c>
      <c r="U22" s="34" t="s">
        <v>330</v>
      </c>
      <c r="V22" s="34" t="s">
        <v>32</v>
      </c>
      <c r="W22" s="34" t="s">
        <v>32</v>
      </c>
      <c r="X22" s="34" t="s">
        <v>331</v>
      </c>
    </row>
    <row r="23" spans="1:24">
      <c r="A23" s="34">
        <v>3</v>
      </c>
      <c r="B23" s="34" t="s">
        <v>332</v>
      </c>
      <c r="C23" s="34" t="s">
        <v>285</v>
      </c>
      <c r="D23" s="34" t="s">
        <v>333</v>
      </c>
      <c r="E23" s="34" t="s">
        <v>286</v>
      </c>
      <c r="F23" s="34"/>
      <c r="G23" s="34" t="s">
        <v>334</v>
      </c>
      <c r="H23" s="34" t="s">
        <v>21</v>
      </c>
      <c r="I23" s="34" t="s">
        <v>335</v>
      </c>
      <c r="J23" s="34" t="s">
        <v>336</v>
      </c>
      <c r="K23" s="34" t="s">
        <v>32</v>
      </c>
      <c r="L23" s="34"/>
      <c r="M23" s="34"/>
      <c r="N23" s="34" t="s">
        <v>101</v>
      </c>
      <c r="O23" s="34" t="s">
        <v>49</v>
      </c>
      <c r="P23" s="34" t="s">
        <v>41</v>
      </c>
      <c r="Q23" s="34" t="s">
        <v>168</v>
      </c>
      <c r="R23" s="34" t="s">
        <v>216</v>
      </c>
      <c r="S23" s="34" t="s">
        <v>337</v>
      </c>
      <c r="T23" s="34" t="s">
        <v>36</v>
      </c>
      <c r="U23" s="34" t="s">
        <v>338</v>
      </c>
      <c r="V23" s="34" t="s">
        <v>32</v>
      </c>
      <c r="W23" s="34" t="s">
        <v>32</v>
      </c>
      <c r="X23" s="34" t="s">
        <v>339</v>
      </c>
    </row>
    <row r="24" spans="1:24">
      <c r="A24" s="34"/>
      <c r="B24" s="34"/>
      <c r="C24" s="34" t="s">
        <v>285</v>
      </c>
      <c r="D24" s="34" t="s">
        <v>333</v>
      </c>
      <c r="E24" s="34" t="s">
        <v>286</v>
      </c>
      <c r="F24" s="34"/>
      <c r="G24" s="34" t="s">
        <v>334</v>
      </c>
      <c r="H24" s="34" t="s">
        <v>21</v>
      </c>
      <c r="I24" s="34"/>
      <c r="J24" s="34"/>
      <c r="K24" s="34"/>
      <c r="L24" s="34"/>
      <c r="M24" s="34"/>
      <c r="N24" s="34" t="s">
        <v>90</v>
      </c>
      <c r="O24" s="34" t="s">
        <v>19</v>
      </c>
      <c r="P24" s="34" t="s">
        <v>41</v>
      </c>
      <c r="Q24" s="34" t="s">
        <v>171</v>
      </c>
      <c r="R24" s="34" t="s">
        <v>175</v>
      </c>
      <c r="S24" s="34" t="s">
        <v>340</v>
      </c>
      <c r="T24" s="34" t="s">
        <v>36</v>
      </c>
      <c r="U24" s="34" t="s">
        <v>341</v>
      </c>
      <c r="V24" s="34" t="s">
        <v>32</v>
      </c>
      <c r="W24" s="34" t="s">
        <v>32</v>
      </c>
      <c r="X24" s="34" t="s">
        <v>340</v>
      </c>
    </row>
    <row r="25" spans="1:24">
      <c r="A25" s="34"/>
      <c r="B25" s="34"/>
      <c r="C25" s="34" t="s">
        <v>285</v>
      </c>
      <c r="D25" s="34" t="s">
        <v>333</v>
      </c>
      <c r="E25" s="34" t="s">
        <v>286</v>
      </c>
      <c r="F25" s="34"/>
      <c r="G25" s="34" t="s">
        <v>334</v>
      </c>
      <c r="H25" s="34" t="s">
        <v>21</v>
      </c>
      <c r="I25" s="34"/>
      <c r="J25" s="34"/>
      <c r="K25" s="34"/>
      <c r="L25" s="34"/>
      <c r="M25" s="34"/>
      <c r="N25" s="34" t="s">
        <v>122</v>
      </c>
      <c r="O25" s="34" t="s">
        <v>19</v>
      </c>
      <c r="P25" s="34" t="s">
        <v>41</v>
      </c>
      <c r="Q25" s="34" t="s">
        <v>206</v>
      </c>
      <c r="R25" s="34" t="s">
        <v>220</v>
      </c>
      <c r="S25" s="34" t="s">
        <v>342</v>
      </c>
      <c r="T25" s="34" t="s">
        <v>36</v>
      </c>
      <c r="U25" s="34" t="s">
        <v>343</v>
      </c>
      <c r="V25" s="34" t="s">
        <v>32</v>
      </c>
      <c r="W25" s="34" t="s">
        <v>32</v>
      </c>
      <c r="X25" s="34" t="s">
        <v>342</v>
      </c>
    </row>
    <row r="26" spans="1:24">
      <c r="A26" s="34"/>
      <c r="B26" s="34"/>
      <c r="C26" s="34" t="s">
        <v>285</v>
      </c>
      <c r="D26" s="34" t="s">
        <v>333</v>
      </c>
      <c r="E26" s="34" t="s">
        <v>286</v>
      </c>
      <c r="F26" s="34"/>
      <c r="G26" s="34" t="s">
        <v>334</v>
      </c>
      <c r="H26" s="34" t="s">
        <v>21</v>
      </c>
      <c r="I26" s="34"/>
      <c r="J26" s="34"/>
      <c r="K26" s="34"/>
      <c r="L26" s="34"/>
      <c r="M26" s="34"/>
      <c r="N26" s="34" t="s">
        <v>110</v>
      </c>
      <c r="O26" s="34" t="s">
        <v>53</v>
      </c>
      <c r="P26" s="34" t="s">
        <v>26</v>
      </c>
      <c r="Q26" s="34" t="s">
        <v>196</v>
      </c>
      <c r="R26" s="34" t="s">
        <v>217</v>
      </c>
      <c r="S26" s="34" t="s">
        <v>344</v>
      </c>
      <c r="T26" s="34" t="s">
        <v>36</v>
      </c>
      <c r="U26" s="34" t="s">
        <v>345</v>
      </c>
      <c r="V26" s="34" t="s">
        <v>32</v>
      </c>
      <c r="W26" s="34" t="s">
        <v>32</v>
      </c>
      <c r="X26" s="34" t="s">
        <v>346</v>
      </c>
    </row>
    <row r="27" spans="1:24">
      <c r="A27" s="34"/>
      <c r="B27" s="34"/>
      <c r="C27" s="34" t="s">
        <v>285</v>
      </c>
      <c r="D27" s="34" t="s">
        <v>333</v>
      </c>
      <c r="E27" s="34" t="s">
        <v>286</v>
      </c>
      <c r="F27" s="34"/>
      <c r="G27" s="34" t="s">
        <v>334</v>
      </c>
      <c r="H27" s="34" t="s">
        <v>21</v>
      </c>
      <c r="I27" s="34"/>
      <c r="J27" s="34"/>
      <c r="K27" s="34"/>
      <c r="L27" s="34"/>
      <c r="M27" s="34"/>
      <c r="N27" s="34" t="s">
        <v>117</v>
      </c>
      <c r="O27" s="34" t="s">
        <v>19</v>
      </c>
      <c r="P27" s="34" t="s">
        <v>41</v>
      </c>
      <c r="Q27" s="34" t="s">
        <v>191</v>
      </c>
      <c r="R27" s="34" t="s">
        <v>219</v>
      </c>
      <c r="S27" s="34" t="s">
        <v>347</v>
      </c>
      <c r="T27" s="34" t="s">
        <v>36</v>
      </c>
      <c r="U27" s="34" t="s">
        <v>348</v>
      </c>
      <c r="V27" s="34" t="s">
        <v>32</v>
      </c>
      <c r="W27" s="34" t="s">
        <v>32</v>
      </c>
      <c r="X27" s="34" t="s">
        <v>347</v>
      </c>
    </row>
    <row r="28" spans="1:24">
      <c r="A28" s="34"/>
      <c r="B28" s="34"/>
      <c r="C28" s="34" t="s">
        <v>285</v>
      </c>
      <c r="D28" s="34" t="s">
        <v>333</v>
      </c>
      <c r="E28" s="34" t="s">
        <v>286</v>
      </c>
      <c r="F28" s="34"/>
      <c r="G28" s="34" t="s">
        <v>334</v>
      </c>
      <c r="H28" s="34" t="s">
        <v>21</v>
      </c>
      <c r="I28" s="34"/>
      <c r="J28" s="34"/>
      <c r="K28" s="34"/>
      <c r="L28" s="34"/>
      <c r="M28" s="34"/>
      <c r="N28" s="34" t="s">
        <v>137</v>
      </c>
      <c r="O28" s="34" t="s">
        <v>54</v>
      </c>
      <c r="P28" s="34" t="s">
        <v>26</v>
      </c>
      <c r="Q28" s="34" t="s">
        <v>171</v>
      </c>
      <c r="R28" s="34" t="s">
        <v>223</v>
      </c>
      <c r="S28" s="34" t="s">
        <v>349</v>
      </c>
      <c r="T28" s="34" t="s">
        <v>36</v>
      </c>
      <c r="U28" s="34" t="s">
        <v>350</v>
      </c>
      <c r="V28" s="34" t="s">
        <v>32</v>
      </c>
      <c r="W28" s="34" t="s">
        <v>32</v>
      </c>
      <c r="X28" s="34" t="s">
        <v>351</v>
      </c>
    </row>
    <row r="29" spans="1:24">
      <c r="A29" s="34"/>
      <c r="B29" s="34"/>
      <c r="C29" s="34" t="s">
        <v>285</v>
      </c>
      <c r="D29" s="34" t="s">
        <v>333</v>
      </c>
      <c r="E29" s="34" t="s">
        <v>286</v>
      </c>
      <c r="F29" s="34"/>
      <c r="G29" s="34" t="s">
        <v>334</v>
      </c>
      <c r="H29" s="34" t="s">
        <v>21</v>
      </c>
      <c r="I29" s="34"/>
      <c r="J29" s="34"/>
      <c r="K29" s="34"/>
      <c r="L29" s="34"/>
      <c r="M29" s="34"/>
      <c r="N29" s="34" t="s">
        <v>138</v>
      </c>
      <c r="O29" s="34" t="s">
        <v>54</v>
      </c>
      <c r="P29" s="34" t="s">
        <v>26</v>
      </c>
      <c r="Q29" s="34" t="s">
        <v>171</v>
      </c>
      <c r="R29" s="34" t="s">
        <v>352</v>
      </c>
      <c r="S29" s="34" t="s">
        <v>353</v>
      </c>
      <c r="T29" s="34" t="s">
        <v>36</v>
      </c>
      <c r="U29" s="34" t="s">
        <v>354</v>
      </c>
      <c r="V29" s="34" t="s">
        <v>32</v>
      </c>
      <c r="W29" s="34" t="s">
        <v>32</v>
      </c>
      <c r="X29" s="34" t="s">
        <v>355</v>
      </c>
    </row>
    <row r="30" spans="1:24">
      <c r="A30" s="34"/>
      <c r="B30" s="34"/>
      <c r="C30" s="34" t="s">
        <v>285</v>
      </c>
      <c r="D30" s="34" t="s">
        <v>333</v>
      </c>
      <c r="E30" s="34" t="s">
        <v>286</v>
      </c>
      <c r="F30" s="34"/>
      <c r="G30" s="34" t="s">
        <v>334</v>
      </c>
      <c r="H30" s="34" t="s">
        <v>21</v>
      </c>
      <c r="I30" s="34"/>
      <c r="J30" s="34"/>
      <c r="K30" s="34"/>
      <c r="L30" s="34"/>
      <c r="M30" s="34"/>
      <c r="N30" s="34" t="s">
        <v>139</v>
      </c>
      <c r="O30" s="34" t="s">
        <v>54</v>
      </c>
      <c r="P30" s="34" t="s">
        <v>26</v>
      </c>
      <c r="Q30" s="34" t="s">
        <v>180</v>
      </c>
      <c r="R30" s="34" t="s">
        <v>356</v>
      </c>
      <c r="S30" s="34" t="s">
        <v>283</v>
      </c>
      <c r="T30" s="34" t="s">
        <v>36</v>
      </c>
      <c r="U30" s="34" t="s">
        <v>357</v>
      </c>
      <c r="V30" s="34" t="s">
        <v>32</v>
      </c>
      <c r="W30" s="34" t="s">
        <v>32</v>
      </c>
      <c r="X30" s="34" t="s">
        <v>281</v>
      </c>
    </row>
    <row r="31" spans="1:24">
      <c r="A31" s="34"/>
      <c r="B31" s="34"/>
      <c r="C31" s="34" t="s">
        <v>285</v>
      </c>
      <c r="D31" s="34" t="s">
        <v>333</v>
      </c>
      <c r="E31" s="34" t="s">
        <v>286</v>
      </c>
      <c r="F31" s="34"/>
      <c r="G31" s="34" t="s">
        <v>334</v>
      </c>
      <c r="H31" s="34" t="s">
        <v>21</v>
      </c>
      <c r="I31" s="34"/>
      <c r="J31" s="34"/>
      <c r="K31" s="34"/>
      <c r="L31" s="34"/>
      <c r="M31" s="34"/>
      <c r="N31" s="34" t="s">
        <v>140</v>
      </c>
      <c r="O31" s="34" t="s">
        <v>49</v>
      </c>
      <c r="P31" s="34" t="s">
        <v>26</v>
      </c>
      <c r="Q31" s="34" t="s">
        <v>202</v>
      </c>
      <c r="R31" s="34" t="s">
        <v>358</v>
      </c>
      <c r="S31" s="34" t="s">
        <v>359</v>
      </c>
      <c r="T31" s="34" t="s">
        <v>36</v>
      </c>
      <c r="U31" s="34" t="s">
        <v>360</v>
      </c>
      <c r="V31" s="34" t="s">
        <v>32</v>
      </c>
      <c r="W31" s="34" t="s">
        <v>32</v>
      </c>
      <c r="X31" s="34" t="s">
        <v>361</v>
      </c>
    </row>
    <row r="32" spans="1:24">
      <c r="A32" s="34">
        <v>4</v>
      </c>
      <c r="B32" s="34" t="s">
        <v>362</v>
      </c>
      <c r="C32" s="34" t="s">
        <v>285</v>
      </c>
      <c r="D32" s="34" t="s">
        <v>333</v>
      </c>
      <c r="E32" s="34" t="s">
        <v>286</v>
      </c>
      <c r="F32" s="34"/>
      <c r="G32" s="34" t="s">
        <v>334</v>
      </c>
      <c r="H32" s="34" t="s">
        <v>21</v>
      </c>
      <c r="I32" s="34" t="s">
        <v>363</v>
      </c>
      <c r="J32" s="34" t="s">
        <v>32</v>
      </c>
      <c r="K32" s="34" t="s">
        <v>32</v>
      </c>
      <c r="L32" s="34"/>
      <c r="M32" s="34"/>
      <c r="N32" s="34" t="s">
        <v>136</v>
      </c>
      <c r="O32" s="34" t="s">
        <v>49</v>
      </c>
      <c r="P32" s="34" t="s">
        <v>26</v>
      </c>
      <c r="Q32" s="34" t="s">
        <v>364</v>
      </c>
      <c r="R32" s="34" t="s">
        <v>365</v>
      </c>
      <c r="S32" s="34" t="s">
        <v>366</v>
      </c>
      <c r="T32" s="34" t="s">
        <v>36</v>
      </c>
      <c r="U32" s="34" t="s">
        <v>367</v>
      </c>
      <c r="V32" s="34" t="s">
        <v>32</v>
      </c>
      <c r="W32" s="34" t="s">
        <v>32</v>
      </c>
      <c r="X32" s="34" t="s">
        <v>368</v>
      </c>
    </row>
    <row r="33" spans="1:24">
      <c r="A33" s="34"/>
      <c r="B33" s="34"/>
      <c r="C33" s="34" t="s">
        <v>285</v>
      </c>
      <c r="D33" s="34" t="s">
        <v>333</v>
      </c>
      <c r="E33" s="34" t="s">
        <v>286</v>
      </c>
      <c r="F33" s="34"/>
      <c r="G33" s="34" t="s">
        <v>334</v>
      </c>
      <c r="H33" s="34" t="s">
        <v>21</v>
      </c>
      <c r="I33" s="34"/>
      <c r="J33" s="34"/>
      <c r="K33" s="34"/>
      <c r="L33" s="34"/>
      <c r="M33" s="34"/>
      <c r="N33" s="34" t="s">
        <v>143</v>
      </c>
      <c r="O33" s="34" t="s">
        <v>49</v>
      </c>
      <c r="P33" s="34" t="s">
        <v>34</v>
      </c>
      <c r="Q33" s="34" t="s">
        <v>369</v>
      </c>
      <c r="R33" s="34" t="s">
        <v>370</v>
      </c>
      <c r="S33" s="34" t="s">
        <v>371</v>
      </c>
      <c r="T33" s="34" t="s">
        <v>36</v>
      </c>
      <c r="U33" s="34" t="s">
        <v>372</v>
      </c>
      <c r="V33" s="34" t="s">
        <v>32</v>
      </c>
      <c r="W33" s="34" t="s">
        <v>32</v>
      </c>
      <c r="X33" s="34" t="s">
        <v>373</v>
      </c>
    </row>
    <row r="34" spans="1:24">
      <c r="A34" s="34"/>
      <c r="B34" s="34"/>
      <c r="C34" s="34" t="s">
        <v>285</v>
      </c>
      <c r="D34" s="34" t="s">
        <v>333</v>
      </c>
      <c r="E34" s="34" t="s">
        <v>286</v>
      </c>
      <c r="F34" s="34"/>
      <c r="G34" s="34" t="s">
        <v>334</v>
      </c>
      <c r="H34" s="34" t="s">
        <v>21</v>
      </c>
      <c r="I34" s="34"/>
      <c r="J34" s="34"/>
      <c r="K34" s="34"/>
      <c r="L34" s="34"/>
      <c r="M34" s="34"/>
      <c r="N34" s="34" t="s">
        <v>142</v>
      </c>
      <c r="O34" s="34" t="s">
        <v>49</v>
      </c>
      <c r="P34" s="34" t="s">
        <v>34</v>
      </c>
      <c r="Q34" s="34" t="s">
        <v>374</v>
      </c>
      <c r="R34" s="34" t="s">
        <v>375</v>
      </c>
      <c r="S34" s="34" t="s">
        <v>376</v>
      </c>
      <c r="T34" s="34" t="s">
        <v>36</v>
      </c>
      <c r="U34" s="34" t="s">
        <v>377</v>
      </c>
      <c r="V34" s="34" t="s">
        <v>32</v>
      </c>
      <c r="W34" s="34" t="s">
        <v>32</v>
      </c>
      <c r="X34" s="34" t="s">
        <v>378</v>
      </c>
    </row>
    <row r="35" spans="1:24">
      <c r="A35" s="34"/>
      <c r="B35" s="34"/>
      <c r="C35" s="34" t="s">
        <v>285</v>
      </c>
      <c r="D35" s="34" t="s">
        <v>333</v>
      </c>
      <c r="E35" s="34" t="s">
        <v>286</v>
      </c>
      <c r="F35" s="34"/>
      <c r="G35" s="34" t="s">
        <v>334</v>
      </c>
      <c r="H35" s="34" t="s">
        <v>21</v>
      </c>
      <c r="I35" s="34"/>
      <c r="J35" s="34"/>
      <c r="K35" s="34"/>
      <c r="L35" s="34"/>
      <c r="M35" s="34"/>
      <c r="N35" s="34" t="s">
        <v>131</v>
      </c>
      <c r="O35" s="34" t="s">
        <v>53</v>
      </c>
      <c r="P35" s="34" t="s">
        <v>26</v>
      </c>
      <c r="Q35" s="34" t="s">
        <v>379</v>
      </c>
      <c r="R35" s="34" t="s">
        <v>380</v>
      </c>
      <c r="S35" s="34" t="s">
        <v>381</v>
      </c>
      <c r="T35" s="34" t="s">
        <v>36</v>
      </c>
      <c r="U35" s="34" t="s">
        <v>382</v>
      </c>
      <c r="V35" s="34" t="s">
        <v>32</v>
      </c>
      <c r="W35" s="34" t="s">
        <v>32</v>
      </c>
      <c r="X35" s="34" t="s">
        <v>383</v>
      </c>
    </row>
    <row r="36" spans="1:24">
      <c r="A36" s="34"/>
      <c r="B36" s="34"/>
      <c r="C36" s="34" t="s">
        <v>285</v>
      </c>
      <c r="D36" s="34" t="s">
        <v>333</v>
      </c>
      <c r="E36" s="34" t="s">
        <v>286</v>
      </c>
      <c r="F36" s="34"/>
      <c r="G36" s="34" t="s">
        <v>334</v>
      </c>
      <c r="H36" s="34" t="s">
        <v>21</v>
      </c>
      <c r="I36" s="34"/>
      <c r="J36" s="34"/>
      <c r="K36" s="34"/>
      <c r="L36" s="34"/>
      <c r="M36" s="34"/>
      <c r="N36" s="34" t="s">
        <v>132</v>
      </c>
      <c r="O36" s="34" t="s">
        <v>49</v>
      </c>
      <c r="P36" s="34" t="s">
        <v>34</v>
      </c>
      <c r="Q36" s="34" t="s">
        <v>384</v>
      </c>
      <c r="R36" s="34" t="s">
        <v>385</v>
      </c>
      <c r="S36" s="34" t="s">
        <v>386</v>
      </c>
      <c r="T36" s="34" t="s">
        <v>36</v>
      </c>
      <c r="U36" s="34" t="s">
        <v>387</v>
      </c>
      <c r="V36" s="34" t="s">
        <v>32</v>
      </c>
      <c r="W36" s="34" t="s">
        <v>32</v>
      </c>
      <c r="X36" s="34" t="s">
        <v>388</v>
      </c>
    </row>
    <row r="37" spans="1:24">
      <c r="A37" s="34"/>
      <c r="B37" s="34"/>
      <c r="C37" s="34" t="s">
        <v>285</v>
      </c>
      <c r="D37" s="34" t="s">
        <v>333</v>
      </c>
      <c r="E37" s="34" t="s">
        <v>286</v>
      </c>
      <c r="F37" s="34"/>
      <c r="G37" s="34" t="s">
        <v>334</v>
      </c>
      <c r="H37" s="34" t="s">
        <v>21</v>
      </c>
      <c r="I37" s="34"/>
      <c r="J37" s="34"/>
      <c r="K37" s="34"/>
      <c r="L37" s="34"/>
      <c r="M37" s="34"/>
      <c r="N37" s="34" t="s">
        <v>133</v>
      </c>
      <c r="O37" s="34" t="s">
        <v>49</v>
      </c>
      <c r="P37" s="34" t="s">
        <v>34</v>
      </c>
      <c r="Q37" s="34" t="s">
        <v>389</v>
      </c>
      <c r="R37" s="34" t="s">
        <v>390</v>
      </c>
      <c r="S37" s="34" t="s">
        <v>391</v>
      </c>
      <c r="T37" s="34" t="s">
        <v>36</v>
      </c>
      <c r="U37" s="34" t="s">
        <v>392</v>
      </c>
      <c r="V37" s="34" t="s">
        <v>32</v>
      </c>
      <c r="W37" s="34" t="s">
        <v>32</v>
      </c>
      <c r="X37" s="34" t="s">
        <v>393</v>
      </c>
    </row>
    <row r="38" spans="1:24">
      <c r="A38" s="34"/>
      <c r="B38" s="34"/>
      <c r="C38" s="34" t="s">
        <v>285</v>
      </c>
      <c r="D38" s="34" t="s">
        <v>333</v>
      </c>
      <c r="E38" s="34" t="s">
        <v>286</v>
      </c>
      <c r="F38" s="34"/>
      <c r="G38" s="34" t="s">
        <v>334</v>
      </c>
      <c r="H38" s="34" t="s">
        <v>21</v>
      </c>
      <c r="I38" s="34"/>
      <c r="J38" s="34"/>
      <c r="K38" s="34"/>
      <c r="L38" s="34"/>
      <c r="M38" s="34"/>
      <c r="N38" s="34" t="s">
        <v>124</v>
      </c>
      <c r="O38" s="34" t="s">
        <v>49</v>
      </c>
      <c r="P38" s="34" t="s">
        <v>26</v>
      </c>
      <c r="Q38" s="34" t="s">
        <v>394</v>
      </c>
      <c r="R38" s="34" t="s">
        <v>221</v>
      </c>
      <c r="S38" s="34" t="s">
        <v>395</v>
      </c>
      <c r="T38" s="34" t="s">
        <v>36</v>
      </c>
      <c r="U38" s="34" t="s">
        <v>396</v>
      </c>
      <c r="V38" s="34" t="s">
        <v>32</v>
      </c>
      <c r="W38" s="34" t="s">
        <v>32</v>
      </c>
      <c r="X38" s="34" t="s">
        <v>397</v>
      </c>
    </row>
    <row r="39" spans="1:24">
      <c r="A39" s="34">
        <v>5</v>
      </c>
      <c r="B39" s="34" t="s">
        <v>398</v>
      </c>
      <c r="C39" s="34" t="s">
        <v>333</v>
      </c>
      <c r="D39" s="34" t="s">
        <v>333</v>
      </c>
      <c r="E39" s="34" t="s">
        <v>399</v>
      </c>
      <c r="F39" s="34"/>
      <c r="G39" s="34" t="s">
        <v>400</v>
      </c>
      <c r="H39" s="34" t="s">
        <v>21</v>
      </c>
      <c r="I39" s="34" t="s">
        <v>401</v>
      </c>
      <c r="J39" s="34" t="s">
        <v>402</v>
      </c>
      <c r="K39" s="34" t="s">
        <v>32</v>
      </c>
      <c r="L39" s="34"/>
      <c r="M39" s="34"/>
      <c r="N39" s="34" t="s">
        <v>37</v>
      </c>
      <c r="O39" s="34" t="s">
        <v>403</v>
      </c>
      <c r="P39" s="34" t="s">
        <v>26</v>
      </c>
      <c r="Q39" s="34" t="s">
        <v>178</v>
      </c>
      <c r="R39" s="34" t="s">
        <v>179</v>
      </c>
      <c r="S39" s="34" t="s">
        <v>404</v>
      </c>
      <c r="T39" s="34" t="s">
        <v>36</v>
      </c>
      <c r="U39" s="34" t="s">
        <v>405</v>
      </c>
      <c r="V39" s="34" t="s">
        <v>32</v>
      </c>
      <c r="W39" s="34" t="s">
        <v>32</v>
      </c>
      <c r="X39" s="34" t="s">
        <v>406</v>
      </c>
    </row>
    <row r="40" spans="1:24">
      <c r="A40" s="34"/>
      <c r="B40" s="34"/>
      <c r="C40" s="34" t="s">
        <v>333</v>
      </c>
      <c r="D40" s="34" t="s">
        <v>333</v>
      </c>
      <c r="E40" s="34" t="s">
        <v>399</v>
      </c>
      <c r="F40" s="34"/>
      <c r="G40" s="34" t="s">
        <v>400</v>
      </c>
      <c r="H40" s="34" t="s">
        <v>21</v>
      </c>
      <c r="I40" s="34"/>
      <c r="J40" s="34"/>
      <c r="K40" s="34"/>
      <c r="L40" s="34"/>
      <c r="M40" s="34"/>
      <c r="N40" s="34" t="s">
        <v>55</v>
      </c>
      <c r="O40" s="34" t="s">
        <v>49</v>
      </c>
      <c r="P40" s="34" t="s">
        <v>26</v>
      </c>
      <c r="Q40" s="34" t="s">
        <v>186</v>
      </c>
      <c r="R40" s="34" t="s">
        <v>407</v>
      </c>
      <c r="S40" s="34" t="s">
        <v>408</v>
      </c>
      <c r="T40" s="34" t="s">
        <v>36</v>
      </c>
      <c r="U40" s="34" t="s">
        <v>409</v>
      </c>
      <c r="V40" s="34" t="s">
        <v>32</v>
      </c>
      <c r="W40" s="34" t="s">
        <v>32</v>
      </c>
      <c r="X40" s="34" t="s">
        <v>410</v>
      </c>
    </row>
    <row r="41" spans="1:24">
      <c r="A41" s="34"/>
      <c r="B41" s="34"/>
      <c r="C41" s="34" t="s">
        <v>333</v>
      </c>
      <c r="D41" s="34" t="s">
        <v>333</v>
      </c>
      <c r="E41" s="34" t="s">
        <v>399</v>
      </c>
      <c r="F41" s="34"/>
      <c r="G41" s="34" t="s">
        <v>400</v>
      </c>
      <c r="H41" s="34" t="s">
        <v>21</v>
      </c>
      <c r="I41" s="34"/>
      <c r="J41" s="34"/>
      <c r="K41" s="34"/>
      <c r="L41" s="34"/>
      <c r="M41" s="34"/>
      <c r="N41" s="34" t="s">
        <v>85</v>
      </c>
      <c r="O41" s="34" t="s">
        <v>49</v>
      </c>
      <c r="P41" s="34" t="s">
        <v>30</v>
      </c>
      <c r="Q41" s="34" t="s">
        <v>169</v>
      </c>
      <c r="R41" s="34" t="s">
        <v>411</v>
      </c>
      <c r="S41" s="34" t="s">
        <v>412</v>
      </c>
      <c r="T41" s="34" t="s">
        <v>36</v>
      </c>
      <c r="U41" s="34" t="s">
        <v>413</v>
      </c>
      <c r="V41" s="34" t="s">
        <v>32</v>
      </c>
      <c r="W41" s="34" t="s">
        <v>32</v>
      </c>
      <c r="X41" s="34" t="s">
        <v>414</v>
      </c>
    </row>
    <row r="42" spans="1:24">
      <c r="A42" s="34"/>
      <c r="B42" s="34"/>
      <c r="C42" s="34" t="s">
        <v>333</v>
      </c>
      <c r="D42" s="34" t="s">
        <v>333</v>
      </c>
      <c r="E42" s="34" t="s">
        <v>399</v>
      </c>
      <c r="F42" s="34"/>
      <c r="G42" s="34" t="s">
        <v>400</v>
      </c>
      <c r="H42" s="34" t="s">
        <v>21</v>
      </c>
      <c r="I42" s="34"/>
      <c r="J42" s="34"/>
      <c r="K42" s="34"/>
      <c r="L42" s="34"/>
      <c r="M42" s="34"/>
      <c r="N42" s="34" t="s">
        <v>78</v>
      </c>
      <c r="O42" s="34" t="s">
        <v>54</v>
      </c>
      <c r="P42" s="34" t="s">
        <v>41</v>
      </c>
      <c r="Q42" s="34" t="s">
        <v>190</v>
      </c>
      <c r="R42" s="34" t="s">
        <v>208</v>
      </c>
      <c r="S42" s="34" t="s">
        <v>415</v>
      </c>
      <c r="T42" s="34" t="s">
        <v>36</v>
      </c>
      <c r="U42" s="34" t="s">
        <v>416</v>
      </c>
      <c r="V42" s="34" t="s">
        <v>32</v>
      </c>
      <c r="W42" s="34" t="s">
        <v>32</v>
      </c>
      <c r="X42" s="34" t="s">
        <v>417</v>
      </c>
    </row>
    <row r="43" spans="1:24">
      <c r="A43" s="34"/>
      <c r="B43" s="34"/>
      <c r="C43" s="34" t="s">
        <v>333</v>
      </c>
      <c r="D43" s="34" t="s">
        <v>333</v>
      </c>
      <c r="E43" s="34" t="s">
        <v>399</v>
      </c>
      <c r="F43" s="34"/>
      <c r="G43" s="34" t="s">
        <v>400</v>
      </c>
      <c r="H43" s="34" t="s">
        <v>21</v>
      </c>
      <c r="I43" s="34"/>
      <c r="J43" s="34"/>
      <c r="K43" s="34"/>
      <c r="L43" s="34"/>
      <c r="M43" s="34"/>
      <c r="N43" s="34" t="s">
        <v>418</v>
      </c>
      <c r="O43" s="34" t="s">
        <v>49</v>
      </c>
      <c r="P43" s="34" t="s">
        <v>41</v>
      </c>
      <c r="Q43" s="34" t="s">
        <v>201</v>
      </c>
      <c r="R43" s="34" t="s">
        <v>419</v>
      </c>
      <c r="S43" s="34" t="s">
        <v>420</v>
      </c>
      <c r="T43" s="34" t="s">
        <v>36</v>
      </c>
      <c r="U43" s="34" t="s">
        <v>421</v>
      </c>
      <c r="V43" s="34" t="s">
        <v>32</v>
      </c>
      <c r="W43" s="34" t="s">
        <v>32</v>
      </c>
      <c r="X43" s="34" t="s">
        <v>422</v>
      </c>
    </row>
    <row r="44" spans="1:24">
      <c r="A44" s="34"/>
      <c r="B44" s="34"/>
      <c r="C44" s="34" t="s">
        <v>333</v>
      </c>
      <c r="D44" s="34" t="s">
        <v>333</v>
      </c>
      <c r="E44" s="34" t="s">
        <v>399</v>
      </c>
      <c r="F44" s="34"/>
      <c r="G44" s="34" t="s">
        <v>400</v>
      </c>
      <c r="H44" s="34" t="s">
        <v>21</v>
      </c>
      <c r="I44" s="34"/>
      <c r="J44" s="34"/>
      <c r="K44" s="34"/>
      <c r="L44" s="34"/>
      <c r="M44" s="34"/>
      <c r="N44" s="34" t="s">
        <v>118</v>
      </c>
      <c r="O44" s="34" t="s">
        <v>38</v>
      </c>
      <c r="P44" s="34" t="s">
        <v>41</v>
      </c>
      <c r="Q44" s="34" t="s">
        <v>170</v>
      </c>
      <c r="R44" s="34" t="s">
        <v>423</v>
      </c>
      <c r="S44" s="34" t="s">
        <v>424</v>
      </c>
      <c r="T44" s="34" t="s">
        <v>36</v>
      </c>
      <c r="U44" s="34" t="s">
        <v>425</v>
      </c>
      <c r="V44" s="34" t="s">
        <v>32</v>
      </c>
      <c r="W44" s="34" t="s">
        <v>32</v>
      </c>
      <c r="X44" s="34" t="s">
        <v>426</v>
      </c>
    </row>
    <row r="45" spans="1:24">
      <c r="A45" s="34"/>
      <c r="B45" s="34"/>
      <c r="C45" s="34" t="s">
        <v>333</v>
      </c>
      <c r="D45" s="34" t="s">
        <v>333</v>
      </c>
      <c r="E45" s="34" t="s">
        <v>399</v>
      </c>
      <c r="F45" s="34"/>
      <c r="G45" s="34" t="s">
        <v>400</v>
      </c>
      <c r="H45" s="34" t="s">
        <v>21</v>
      </c>
      <c r="I45" s="34"/>
      <c r="J45" s="34"/>
      <c r="K45" s="34"/>
      <c r="L45" s="34"/>
      <c r="M45" s="34"/>
      <c r="N45" s="34" t="s">
        <v>63</v>
      </c>
      <c r="O45" s="34" t="s">
        <v>19</v>
      </c>
      <c r="P45" s="34"/>
      <c r="Q45" s="34" t="s">
        <v>190</v>
      </c>
      <c r="R45" s="34" t="s">
        <v>203</v>
      </c>
      <c r="S45" s="34" t="s">
        <v>427</v>
      </c>
      <c r="T45" s="34" t="s">
        <v>36</v>
      </c>
      <c r="U45" s="34" t="s">
        <v>428</v>
      </c>
      <c r="V45" s="34" t="s">
        <v>32</v>
      </c>
      <c r="W45" s="34" t="s">
        <v>32</v>
      </c>
      <c r="X45" s="34" t="s">
        <v>427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E488-9F2B-4D2A-BDCE-4C8807339C89}">
  <sheetPr>
    <tabColor rgb="FFFFFF00"/>
  </sheetPr>
  <dimension ref="A1:J6"/>
  <sheetViews>
    <sheetView workbookViewId="0">
      <selection activeCell="B4" sqref="B4:C4"/>
    </sheetView>
  </sheetViews>
  <sheetFormatPr defaultRowHeight="15.75"/>
  <cols>
    <col min="1" max="2" width="9.140625" style="5"/>
    <col min="3" max="3" width="16" style="5" bestFit="1" customWidth="1"/>
    <col min="4" max="4" width="60.7109375" style="5" bestFit="1" customWidth="1"/>
    <col min="5" max="5" width="11.5703125" style="5" bestFit="1" customWidth="1"/>
    <col min="6" max="6" width="24.5703125" style="5" bestFit="1" customWidth="1"/>
    <col min="7" max="7" width="9.140625" style="5"/>
    <col min="8" max="8" width="10.42578125" style="5" customWidth="1"/>
    <col min="9" max="9" width="11" style="5" customWidth="1"/>
    <col min="10" max="10" width="11.28515625" style="5" customWidth="1"/>
    <col min="11" max="16384" width="9.140625" style="5"/>
  </cols>
  <sheetData>
    <row r="1" spans="1:10" customFormat="1" ht="15">
      <c r="A1" t="s">
        <v>0</v>
      </c>
    </row>
    <row r="2" spans="1:10" customFormat="1" ht="15">
      <c r="A2" t="s">
        <v>147</v>
      </c>
    </row>
    <row r="3" spans="1:10" customFormat="1" ht="15">
      <c r="A3" t="s">
        <v>148</v>
      </c>
    </row>
    <row r="4" spans="1:10" ht="63">
      <c r="A4" s="7" t="s">
        <v>1</v>
      </c>
      <c r="B4" s="7" t="s">
        <v>2</v>
      </c>
      <c r="C4" s="7" t="s">
        <v>3</v>
      </c>
      <c r="D4" s="7" t="s">
        <v>4</v>
      </c>
      <c r="E4" s="7" t="s">
        <v>161</v>
      </c>
      <c r="F4" s="7" t="s">
        <v>162</v>
      </c>
      <c r="G4" s="7" t="s">
        <v>225</v>
      </c>
      <c r="H4" s="7" t="s">
        <v>226</v>
      </c>
      <c r="I4" s="7" t="s">
        <v>149</v>
      </c>
      <c r="J4" s="7" t="s">
        <v>227</v>
      </c>
    </row>
    <row r="5" spans="1:10">
      <c r="A5" s="6">
        <v>1</v>
      </c>
      <c r="B5" s="6" t="s">
        <v>13</v>
      </c>
      <c r="C5" s="6" t="s">
        <v>14</v>
      </c>
      <c r="D5" s="6" t="s">
        <v>15</v>
      </c>
      <c r="E5" s="6" t="s">
        <v>163</v>
      </c>
      <c r="F5" s="6" t="s">
        <v>164</v>
      </c>
      <c r="G5" s="6">
        <v>100</v>
      </c>
      <c r="H5" s="6">
        <v>100</v>
      </c>
      <c r="I5" s="6" t="s">
        <v>159</v>
      </c>
      <c r="J5" s="6">
        <v>615.59</v>
      </c>
    </row>
    <row r="6" spans="1:10">
      <c r="A6" s="6">
        <v>2</v>
      </c>
      <c r="B6" s="6" t="s">
        <v>23</v>
      </c>
      <c r="C6" s="6" t="s">
        <v>24</v>
      </c>
      <c r="D6" s="6" t="s">
        <v>25</v>
      </c>
      <c r="E6" s="6" t="s">
        <v>165</v>
      </c>
      <c r="F6" s="6" t="s">
        <v>166</v>
      </c>
      <c r="G6" s="6"/>
      <c r="H6" s="6">
        <v>2</v>
      </c>
      <c r="I6" s="6" t="s">
        <v>26</v>
      </c>
      <c r="J6" s="6">
        <v>6210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FD188-115F-4BDF-9C6A-8E882C8CAF08}">
  <dimension ref="A1:L102"/>
  <sheetViews>
    <sheetView workbookViewId="0">
      <selection activeCell="N4" sqref="N4"/>
    </sheetView>
  </sheetViews>
  <sheetFormatPr defaultRowHeight="15.75"/>
  <cols>
    <col min="1" max="11" width="9.140625" style="5"/>
    <col min="12" max="12" width="30.85546875" style="5" bestFit="1" customWidth="1"/>
    <col min="13" max="16384" width="9.140625" style="5"/>
  </cols>
  <sheetData>
    <row r="1" spans="1:12">
      <c r="A1" s="5" t="s">
        <v>662</v>
      </c>
    </row>
    <row r="2" spans="1:12">
      <c r="A2" s="5" t="s">
        <v>147</v>
      </c>
    </row>
    <row r="3" spans="1:12">
      <c r="A3" s="5" t="s">
        <v>148</v>
      </c>
    </row>
    <row r="4" spans="1:12">
      <c r="A4" s="5" t="s">
        <v>663</v>
      </c>
    </row>
    <row r="5" spans="1:12" ht="47.25">
      <c r="A5" s="117" t="s">
        <v>1</v>
      </c>
      <c r="B5" s="117" t="s">
        <v>664</v>
      </c>
      <c r="C5" s="117" t="s">
        <v>665</v>
      </c>
      <c r="D5" s="117" t="s">
        <v>666</v>
      </c>
      <c r="E5" s="117" t="s">
        <v>667</v>
      </c>
      <c r="F5" s="117" t="s">
        <v>268</v>
      </c>
      <c r="G5" s="117" t="s">
        <v>668</v>
      </c>
      <c r="H5" s="117" t="s">
        <v>162</v>
      </c>
      <c r="I5" s="117" t="s">
        <v>161</v>
      </c>
      <c r="J5" s="117" t="s">
        <v>669</v>
      </c>
      <c r="K5" s="117" t="s">
        <v>670</v>
      </c>
      <c r="L5" s="117" t="s">
        <v>620</v>
      </c>
    </row>
    <row r="6" spans="1:12">
      <c r="A6" s="6">
        <v>1</v>
      </c>
      <c r="B6" s="6" t="s">
        <v>671</v>
      </c>
      <c r="C6" s="6" t="s">
        <v>672</v>
      </c>
      <c r="D6" s="6" t="s">
        <v>673</v>
      </c>
      <c r="E6" s="6" t="s">
        <v>674</v>
      </c>
      <c r="F6" s="6" t="s">
        <v>50</v>
      </c>
      <c r="G6" s="6" t="s">
        <v>28</v>
      </c>
      <c r="H6" s="6" t="s">
        <v>675</v>
      </c>
      <c r="I6" s="6" t="s">
        <v>676</v>
      </c>
      <c r="J6" s="6">
        <v>0</v>
      </c>
      <c r="K6" s="6">
        <v>1</v>
      </c>
      <c r="L6" s="6" t="s">
        <v>677</v>
      </c>
    </row>
    <row r="7" spans="1:12">
      <c r="A7" s="6">
        <v>2</v>
      </c>
      <c r="B7" s="6" t="s">
        <v>678</v>
      </c>
      <c r="C7" s="6" t="s">
        <v>672</v>
      </c>
      <c r="D7" s="6" t="s">
        <v>679</v>
      </c>
      <c r="E7" s="6" t="s">
        <v>680</v>
      </c>
      <c r="F7" s="6" t="s">
        <v>625</v>
      </c>
      <c r="G7" s="6" t="s">
        <v>159</v>
      </c>
      <c r="H7" s="6" t="s">
        <v>681</v>
      </c>
      <c r="I7" s="6" t="s">
        <v>194</v>
      </c>
      <c r="J7" s="6">
        <v>0</v>
      </c>
      <c r="K7" s="6">
        <v>30</v>
      </c>
      <c r="L7" s="6" t="s">
        <v>677</v>
      </c>
    </row>
    <row r="8" spans="1:12">
      <c r="A8" s="6">
        <v>3</v>
      </c>
      <c r="B8" s="6" t="s">
        <v>682</v>
      </c>
      <c r="C8" s="6" t="s">
        <v>672</v>
      </c>
      <c r="D8" s="6" t="s">
        <v>683</v>
      </c>
      <c r="E8" s="6" t="s">
        <v>684</v>
      </c>
      <c r="F8" s="6" t="s">
        <v>106</v>
      </c>
      <c r="G8" s="6" t="s">
        <v>26</v>
      </c>
      <c r="H8" s="6" t="s">
        <v>685</v>
      </c>
      <c r="I8" s="6" t="s">
        <v>178</v>
      </c>
      <c r="J8" s="6" t="s">
        <v>49</v>
      </c>
      <c r="K8" s="6">
        <v>0</v>
      </c>
      <c r="L8" s="6" t="s">
        <v>686</v>
      </c>
    </row>
    <row r="9" spans="1:12">
      <c r="A9" s="6">
        <v>4</v>
      </c>
      <c r="B9" s="6" t="s">
        <v>687</v>
      </c>
      <c r="C9" s="6" t="s">
        <v>672</v>
      </c>
      <c r="D9" s="6" t="s">
        <v>688</v>
      </c>
      <c r="E9" s="6" t="s">
        <v>689</v>
      </c>
      <c r="F9" s="6" t="s">
        <v>119</v>
      </c>
      <c r="G9" s="6" t="s">
        <v>26</v>
      </c>
      <c r="H9" s="6" t="s">
        <v>690</v>
      </c>
      <c r="I9" s="6" t="s">
        <v>194</v>
      </c>
      <c r="J9" s="6" t="s">
        <v>49</v>
      </c>
      <c r="K9" s="6">
        <v>0</v>
      </c>
      <c r="L9" s="6" t="s">
        <v>686</v>
      </c>
    </row>
    <row r="10" spans="1:12">
      <c r="A10" s="6">
        <v>5</v>
      </c>
      <c r="B10" s="6" t="s">
        <v>687</v>
      </c>
      <c r="C10" s="6" t="s">
        <v>672</v>
      </c>
      <c r="D10" s="6" t="s">
        <v>691</v>
      </c>
      <c r="E10" s="6" t="s">
        <v>692</v>
      </c>
      <c r="F10" s="6" t="s">
        <v>114</v>
      </c>
      <c r="G10" s="6" t="s">
        <v>159</v>
      </c>
      <c r="H10" s="6" t="s">
        <v>438</v>
      </c>
      <c r="I10" s="6" t="s">
        <v>200</v>
      </c>
      <c r="J10" s="6" t="s">
        <v>39</v>
      </c>
      <c r="K10" s="6">
        <v>0</v>
      </c>
      <c r="L10" s="6" t="s">
        <v>686</v>
      </c>
    </row>
    <row r="11" spans="1:12">
      <c r="A11" s="6">
        <v>6</v>
      </c>
      <c r="B11" s="6" t="s">
        <v>693</v>
      </c>
      <c r="C11" s="6" t="s">
        <v>672</v>
      </c>
      <c r="D11" s="6" t="s">
        <v>694</v>
      </c>
      <c r="E11" s="6" t="s">
        <v>695</v>
      </c>
      <c r="F11" s="6" t="s">
        <v>134</v>
      </c>
      <c r="G11" s="6" t="s">
        <v>153</v>
      </c>
      <c r="H11" s="6" t="s">
        <v>696</v>
      </c>
      <c r="I11" s="6" t="s">
        <v>224</v>
      </c>
      <c r="J11" s="6" t="s">
        <v>49</v>
      </c>
      <c r="K11" s="6">
        <v>0</v>
      </c>
      <c r="L11" s="6" t="s">
        <v>686</v>
      </c>
    </row>
    <row r="12" spans="1:12">
      <c r="A12" s="6">
        <v>7</v>
      </c>
      <c r="B12" s="6" t="s">
        <v>693</v>
      </c>
      <c r="C12" s="6" t="s">
        <v>672</v>
      </c>
      <c r="D12" s="6" t="s">
        <v>697</v>
      </c>
      <c r="E12" s="6" t="s">
        <v>698</v>
      </c>
      <c r="F12" s="6" t="s">
        <v>65</v>
      </c>
      <c r="G12" s="6" t="s">
        <v>699</v>
      </c>
      <c r="H12" s="6" t="s">
        <v>465</v>
      </c>
      <c r="I12" s="6" t="s">
        <v>190</v>
      </c>
      <c r="J12" s="6" t="s">
        <v>69</v>
      </c>
      <c r="K12" s="6">
        <v>0</v>
      </c>
      <c r="L12" s="6" t="s">
        <v>686</v>
      </c>
    </row>
    <row r="13" spans="1:12">
      <c r="A13" s="6">
        <v>8</v>
      </c>
      <c r="B13" s="6" t="s">
        <v>693</v>
      </c>
      <c r="C13" s="6" t="s">
        <v>672</v>
      </c>
      <c r="D13" s="6" t="s">
        <v>700</v>
      </c>
      <c r="E13" s="6" t="s">
        <v>701</v>
      </c>
      <c r="F13" s="6" t="s">
        <v>61</v>
      </c>
      <c r="G13" s="6" t="s">
        <v>699</v>
      </c>
      <c r="H13" s="6" t="s">
        <v>434</v>
      </c>
      <c r="I13" s="6" t="s">
        <v>197</v>
      </c>
      <c r="J13" s="6" t="s">
        <v>36</v>
      </c>
      <c r="K13" s="6">
        <v>0</v>
      </c>
      <c r="L13" s="6" t="s">
        <v>686</v>
      </c>
    </row>
    <row r="14" spans="1:12">
      <c r="A14" s="6">
        <v>9</v>
      </c>
      <c r="B14" s="6" t="s">
        <v>693</v>
      </c>
      <c r="C14" s="6" t="s">
        <v>672</v>
      </c>
      <c r="D14" s="6" t="s">
        <v>702</v>
      </c>
      <c r="E14" s="6" t="s">
        <v>703</v>
      </c>
      <c r="F14" s="6" t="s">
        <v>40</v>
      </c>
      <c r="G14" s="6" t="s">
        <v>699</v>
      </c>
      <c r="H14" s="6" t="s">
        <v>704</v>
      </c>
      <c r="I14" s="6" t="s">
        <v>198</v>
      </c>
      <c r="J14" s="6" t="s">
        <v>39</v>
      </c>
      <c r="K14" s="6">
        <v>0</v>
      </c>
      <c r="L14" s="6" t="s">
        <v>686</v>
      </c>
    </row>
    <row r="15" spans="1:12">
      <c r="A15" s="6">
        <v>10</v>
      </c>
      <c r="B15" s="6" t="s">
        <v>693</v>
      </c>
      <c r="C15" s="6" t="s">
        <v>672</v>
      </c>
      <c r="D15" s="6" t="s">
        <v>705</v>
      </c>
      <c r="E15" s="6" t="s">
        <v>706</v>
      </c>
      <c r="F15" s="6" t="s">
        <v>437</v>
      </c>
      <c r="G15" s="6" t="s">
        <v>707</v>
      </c>
      <c r="H15" s="6" t="s">
        <v>708</v>
      </c>
      <c r="I15" s="6" t="s">
        <v>443</v>
      </c>
      <c r="J15" s="6" t="s">
        <v>80</v>
      </c>
      <c r="K15" s="6">
        <v>0</v>
      </c>
      <c r="L15" s="6" t="s">
        <v>686</v>
      </c>
    </row>
    <row r="16" spans="1:12">
      <c r="A16" s="6">
        <v>11</v>
      </c>
      <c r="B16" s="6" t="s">
        <v>709</v>
      </c>
      <c r="C16" s="6" t="s">
        <v>672</v>
      </c>
      <c r="D16" s="6" t="s">
        <v>710</v>
      </c>
      <c r="E16" s="6" t="s">
        <v>711</v>
      </c>
      <c r="F16" s="6" t="s">
        <v>129</v>
      </c>
      <c r="G16" s="6" t="s">
        <v>699</v>
      </c>
      <c r="H16" s="6" t="s">
        <v>712</v>
      </c>
      <c r="I16" s="6" t="s">
        <v>177</v>
      </c>
      <c r="J16" s="6" t="s">
        <v>70</v>
      </c>
      <c r="K16" s="6">
        <v>0</v>
      </c>
      <c r="L16" s="6" t="s">
        <v>686</v>
      </c>
    </row>
    <row r="17" spans="1:12">
      <c r="A17" s="6">
        <v>12</v>
      </c>
      <c r="B17" s="6" t="s">
        <v>709</v>
      </c>
      <c r="C17" s="6" t="s">
        <v>672</v>
      </c>
      <c r="D17" s="6" t="s">
        <v>713</v>
      </c>
      <c r="E17" s="6" t="s">
        <v>714</v>
      </c>
      <c r="F17" s="6" t="s">
        <v>99</v>
      </c>
      <c r="G17" s="6" t="s">
        <v>715</v>
      </c>
      <c r="H17" s="6" t="s">
        <v>716</v>
      </c>
      <c r="I17" s="6" t="s">
        <v>196</v>
      </c>
      <c r="J17" s="6" t="s">
        <v>717</v>
      </c>
      <c r="K17" s="6">
        <v>0</v>
      </c>
      <c r="L17" s="6" t="s">
        <v>686</v>
      </c>
    </row>
    <row r="18" spans="1:12">
      <c r="A18" s="6">
        <v>13</v>
      </c>
      <c r="B18" s="6" t="s">
        <v>709</v>
      </c>
      <c r="C18" s="6" t="s">
        <v>672</v>
      </c>
      <c r="D18" s="6" t="s">
        <v>718</v>
      </c>
      <c r="E18" s="6" t="s">
        <v>719</v>
      </c>
      <c r="F18" s="6" t="s">
        <v>98</v>
      </c>
      <c r="G18" s="6" t="s">
        <v>159</v>
      </c>
      <c r="H18" s="6" t="s">
        <v>720</v>
      </c>
      <c r="I18" s="6" t="s">
        <v>206</v>
      </c>
      <c r="J18" s="6" t="s">
        <v>69</v>
      </c>
      <c r="K18" s="6">
        <v>0</v>
      </c>
      <c r="L18" s="6" t="s">
        <v>686</v>
      </c>
    </row>
    <row r="19" spans="1:12">
      <c r="A19" s="6">
        <v>14</v>
      </c>
      <c r="B19" s="6" t="s">
        <v>709</v>
      </c>
      <c r="C19" s="6" t="s">
        <v>672</v>
      </c>
      <c r="D19" s="6" t="s">
        <v>721</v>
      </c>
      <c r="E19" s="6" t="s">
        <v>722</v>
      </c>
      <c r="F19" s="6" t="s">
        <v>83</v>
      </c>
      <c r="G19" s="6" t="s">
        <v>723</v>
      </c>
      <c r="H19" s="6" t="s">
        <v>724</v>
      </c>
      <c r="I19" s="6" t="s">
        <v>178</v>
      </c>
      <c r="J19" s="6" t="s">
        <v>19</v>
      </c>
      <c r="K19" s="6">
        <v>0</v>
      </c>
      <c r="L19" s="6" t="s">
        <v>686</v>
      </c>
    </row>
    <row r="20" spans="1:12">
      <c r="A20" s="6">
        <v>15</v>
      </c>
      <c r="B20" s="6" t="s">
        <v>709</v>
      </c>
      <c r="C20" s="6" t="s">
        <v>672</v>
      </c>
      <c r="D20" s="6" t="s">
        <v>725</v>
      </c>
      <c r="E20" s="6" t="s">
        <v>726</v>
      </c>
      <c r="F20" s="6" t="s">
        <v>74</v>
      </c>
      <c r="G20" s="6" t="s">
        <v>26</v>
      </c>
      <c r="H20" s="6" t="s">
        <v>727</v>
      </c>
      <c r="I20" s="6" t="s">
        <v>182</v>
      </c>
      <c r="J20" s="6" t="s">
        <v>53</v>
      </c>
      <c r="K20" s="6">
        <v>0</v>
      </c>
      <c r="L20" s="6" t="s">
        <v>686</v>
      </c>
    </row>
    <row r="21" spans="1:12">
      <c r="A21" s="6">
        <v>16</v>
      </c>
      <c r="B21" s="6" t="s">
        <v>709</v>
      </c>
      <c r="C21" s="6" t="s">
        <v>672</v>
      </c>
      <c r="D21" s="6" t="s">
        <v>728</v>
      </c>
      <c r="E21" s="6" t="s">
        <v>729</v>
      </c>
      <c r="F21" s="6" t="s">
        <v>67</v>
      </c>
      <c r="G21" s="6" t="s">
        <v>159</v>
      </c>
      <c r="H21" s="6" t="s">
        <v>730</v>
      </c>
      <c r="I21" s="6" t="s">
        <v>196</v>
      </c>
      <c r="J21" s="6" t="s">
        <v>58</v>
      </c>
      <c r="K21" s="6">
        <v>0</v>
      </c>
      <c r="L21" s="6" t="s">
        <v>686</v>
      </c>
    </row>
    <row r="22" spans="1:12">
      <c r="A22" s="6">
        <v>17</v>
      </c>
      <c r="B22" s="6" t="s">
        <v>709</v>
      </c>
      <c r="C22" s="6" t="s">
        <v>672</v>
      </c>
      <c r="D22" s="6" t="s">
        <v>731</v>
      </c>
      <c r="E22" s="6" t="s">
        <v>732</v>
      </c>
      <c r="F22" s="6" t="s">
        <v>62</v>
      </c>
      <c r="G22" s="6" t="s">
        <v>159</v>
      </c>
      <c r="H22" s="6" t="s">
        <v>733</v>
      </c>
      <c r="I22" s="6" t="s">
        <v>192</v>
      </c>
      <c r="J22" s="6" t="s">
        <v>19</v>
      </c>
      <c r="K22" s="6">
        <v>0</v>
      </c>
      <c r="L22" s="6" t="s">
        <v>686</v>
      </c>
    </row>
    <row r="23" spans="1:12">
      <c r="A23" s="6">
        <v>18</v>
      </c>
      <c r="B23" s="6" t="s">
        <v>709</v>
      </c>
      <c r="C23" s="6" t="s">
        <v>672</v>
      </c>
      <c r="D23" s="6" t="s">
        <v>734</v>
      </c>
      <c r="E23" s="6" t="s">
        <v>735</v>
      </c>
      <c r="F23" s="6" t="s">
        <v>59</v>
      </c>
      <c r="G23" s="6" t="s">
        <v>699</v>
      </c>
      <c r="H23" s="6" t="s">
        <v>736</v>
      </c>
      <c r="I23" s="6" t="s">
        <v>189</v>
      </c>
      <c r="J23" s="6" t="s">
        <v>49</v>
      </c>
      <c r="K23" s="6">
        <v>0</v>
      </c>
      <c r="L23" s="6" t="s">
        <v>686</v>
      </c>
    </row>
    <row r="24" spans="1:12">
      <c r="A24" s="6">
        <v>19</v>
      </c>
      <c r="B24" s="6" t="s">
        <v>709</v>
      </c>
      <c r="C24" s="6" t="s">
        <v>672</v>
      </c>
      <c r="D24" s="6" t="s">
        <v>737</v>
      </c>
      <c r="E24" s="6" t="s">
        <v>738</v>
      </c>
      <c r="F24" s="6" t="s">
        <v>431</v>
      </c>
      <c r="G24" s="6" t="s">
        <v>699</v>
      </c>
      <c r="H24" s="6" t="s">
        <v>739</v>
      </c>
      <c r="I24" s="6" t="s">
        <v>174</v>
      </c>
      <c r="J24" s="6" t="s">
        <v>49</v>
      </c>
      <c r="K24" s="6">
        <v>0</v>
      </c>
      <c r="L24" s="6" t="s">
        <v>686</v>
      </c>
    </row>
    <row r="25" spans="1:12">
      <c r="A25" s="6">
        <v>20</v>
      </c>
      <c r="B25" s="6" t="s">
        <v>709</v>
      </c>
      <c r="C25" s="6" t="s">
        <v>672</v>
      </c>
      <c r="D25" s="6" t="s">
        <v>740</v>
      </c>
      <c r="E25" s="6" t="s">
        <v>741</v>
      </c>
      <c r="F25" s="6" t="s">
        <v>742</v>
      </c>
      <c r="G25" s="6" t="s">
        <v>699</v>
      </c>
      <c r="H25" s="6" t="s">
        <v>743</v>
      </c>
      <c r="I25" s="6" t="s">
        <v>174</v>
      </c>
      <c r="J25" s="6" t="s">
        <v>49</v>
      </c>
      <c r="K25" s="6">
        <v>0</v>
      </c>
      <c r="L25" s="6" t="s">
        <v>686</v>
      </c>
    </row>
    <row r="26" spans="1:12">
      <c r="A26" s="6">
        <v>21</v>
      </c>
      <c r="B26" s="6" t="s">
        <v>709</v>
      </c>
      <c r="C26" s="6" t="s">
        <v>672</v>
      </c>
      <c r="D26" s="6" t="s">
        <v>744</v>
      </c>
      <c r="E26" s="6" t="s">
        <v>745</v>
      </c>
      <c r="F26" s="6" t="s">
        <v>746</v>
      </c>
      <c r="G26" s="6" t="s">
        <v>723</v>
      </c>
      <c r="H26" s="6" t="s">
        <v>747</v>
      </c>
      <c r="I26" s="6" t="s">
        <v>193</v>
      </c>
      <c r="J26" s="6" t="s">
        <v>49</v>
      </c>
      <c r="K26" s="6">
        <v>0</v>
      </c>
      <c r="L26" s="6" t="s">
        <v>686</v>
      </c>
    </row>
    <row r="27" spans="1:12">
      <c r="A27" s="6">
        <v>22</v>
      </c>
      <c r="B27" s="6" t="s">
        <v>748</v>
      </c>
      <c r="C27" s="6" t="s">
        <v>672</v>
      </c>
      <c r="D27" s="6" t="s">
        <v>749</v>
      </c>
      <c r="E27" s="6" t="s">
        <v>750</v>
      </c>
      <c r="F27" s="6" t="s">
        <v>75</v>
      </c>
      <c r="G27" s="6" t="s">
        <v>751</v>
      </c>
      <c r="H27" s="6" t="s">
        <v>444</v>
      </c>
      <c r="I27" s="6" t="s">
        <v>183</v>
      </c>
      <c r="J27" s="6">
        <v>0</v>
      </c>
      <c r="K27" s="6">
        <v>3</v>
      </c>
      <c r="L27" s="6" t="s">
        <v>677</v>
      </c>
    </row>
    <row r="28" spans="1:12">
      <c r="A28" s="6">
        <v>23</v>
      </c>
      <c r="B28" s="6" t="s">
        <v>752</v>
      </c>
      <c r="C28" s="6" t="s">
        <v>672</v>
      </c>
      <c r="D28" s="6" t="s">
        <v>753</v>
      </c>
      <c r="E28" s="6" t="s">
        <v>754</v>
      </c>
      <c r="F28" s="6" t="s">
        <v>135</v>
      </c>
      <c r="G28" s="6" t="s">
        <v>699</v>
      </c>
      <c r="H28" s="6" t="s">
        <v>442</v>
      </c>
      <c r="I28" s="6" t="s">
        <v>755</v>
      </c>
      <c r="J28" s="6">
        <v>0</v>
      </c>
      <c r="K28" s="6">
        <v>1</v>
      </c>
      <c r="L28" s="6" t="s">
        <v>677</v>
      </c>
    </row>
    <row r="29" spans="1:12">
      <c r="A29" s="6">
        <v>24</v>
      </c>
      <c r="B29" s="6" t="s">
        <v>752</v>
      </c>
      <c r="C29" s="6" t="s">
        <v>672</v>
      </c>
      <c r="D29" s="6" t="s">
        <v>756</v>
      </c>
      <c r="E29" s="6" t="s">
        <v>757</v>
      </c>
      <c r="F29" s="6" t="s">
        <v>71</v>
      </c>
      <c r="G29" s="6" t="s">
        <v>723</v>
      </c>
      <c r="H29" s="6" t="s">
        <v>758</v>
      </c>
      <c r="I29" s="6" t="s">
        <v>196</v>
      </c>
      <c r="J29" s="6">
        <v>0</v>
      </c>
      <c r="K29" s="6">
        <v>1</v>
      </c>
      <c r="L29" s="6" t="s">
        <v>677</v>
      </c>
    </row>
    <row r="30" spans="1:12">
      <c r="A30" s="6">
        <v>25</v>
      </c>
      <c r="B30" s="6" t="s">
        <v>759</v>
      </c>
      <c r="C30" s="6" t="s">
        <v>672</v>
      </c>
      <c r="D30" s="6" t="s">
        <v>760</v>
      </c>
      <c r="E30" s="6" t="s">
        <v>761</v>
      </c>
      <c r="F30" s="6" t="s">
        <v>116</v>
      </c>
      <c r="G30" s="6" t="s">
        <v>159</v>
      </c>
      <c r="H30" s="6" t="s">
        <v>460</v>
      </c>
      <c r="I30" s="6" t="s">
        <v>177</v>
      </c>
      <c r="J30" s="6">
        <v>0</v>
      </c>
      <c r="K30" s="6">
        <v>6</v>
      </c>
      <c r="L30" s="6" t="s">
        <v>762</v>
      </c>
    </row>
    <row r="31" spans="1:12">
      <c r="A31" s="6">
        <v>26</v>
      </c>
      <c r="B31" s="6" t="s">
        <v>759</v>
      </c>
      <c r="C31" s="6" t="s">
        <v>672</v>
      </c>
      <c r="D31" s="6" t="s">
        <v>763</v>
      </c>
      <c r="E31" s="6" t="s">
        <v>764</v>
      </c>
      <c r="F31" s="6" t="s">
        <v>60</v>
      </c>
      <c r="G31" s="6" t="s">
        <v>159</v>
      </c>
      <c r="H31" s="6" t="s">
        <v>455</v>
      </c>
      <c r="I31" s="6" t="s">
        <v>224</v>
      </c>
      <c r="J31" s="6">
        <v>0</v>
      </c>
      <c r="K31" s="6">
        <v>6</v>
      </c>
      <c r="L31" s="6" t="s">
        <v>762</v>
      </c>
    </row>
    <row r="32" spans="1:12">
      <c r="A32" s="6">
        <v>27</v>
      </c>
      <c r="B32" s="6" t="s">
        <v>765</v>
      </c>
      <c r="C32" s="6" t="s">
        <v>672</v>
      </c>
      <c r="D32" s="6" t="s">
        <v>766</v>
      </c>
      <c r="E32" s="6" t="s">
        <v>767</v>
      </c>
      <c r="F32" s="6" t="s">
        <v>88</v>
      </c>
      <c r="G32" s="6" t="s">
        <v>159</v>
      </c>
      <c r="H32" s="6" t="s">
        <v>451</v>
      </c>
      <c r="I32" s="6" t="s">
        <v>192</v>
      </c>
      <c r="J32" s="6">
        <v>0</v>
      </c>
      <c r="K32" s="6">
        <v>6</v>
      </c>
      <c r="L32" s="6" t="s">
        <v>762</v>
      </c>
    </row>
    <row r="33" spans="1:12">
      <c r="A33" s="6">
        <v>28</v>
      </c>
      <c r="B33" s="6" t="s">
        <v>765</v>
      </c>
      <c r="C33" s="6" t="s">
        <v>672</v>
      </c>
      <c r="D33" s="6" t="s">
        <v>768</v>
      </c>
      <c r="E33" s="6" t="s">
        <v>769</v>
      </c>
      <c r="F33" s="6" t="s">
        <v>52</v>
      </c>
      <c r="G33" s="6" t="s">
        <v>159</v>
      </c>
      <c r="H33" s="6" t="s">
        <v>459</v>
      </c>
      <c r="I33" s="6" t="s">
        <v>177</v>
      </c>
      <c r="J33" s="6">
        <v>0</v>
      </c>
      <c r="K33" s="6">
        <v>6</v>
      </c>
      <c r="L33" s="6" t="s">
        <v>762</v>
      </c>
    </row>
    <row r="34" spans="1:12">
      <c r="A34" s="6">
        <v>29</v>
      </c>
      <c r="B34" s="6" t="s">
        <v>770</v>
      </c>
      <c r="C34" s="6" t="s">
        <v>672</v>
      </c>
      <c r="D34" s="6" t="s">
        <v>771</v>
      </c>
      <c r="E34" s="6" t="s">
        <v>772</v>
      </c>
      <c r="F34" s="6" t="s">
        <v>111</v>
      </c>
      <c r="G34" s="6" t="s">
        <v>26</v>
      </c>
      <c r="H34" s="6" t="s">
        <v>441</v>
      </c>
      <c r="I34" s="6" t="s">
        <v>173</v>
      </c>
      <c r="J34" s="6">
        <v>0</v>
      </c>
      <c r="K34" s="6">
        <v>1</v>
      </c>
      <c r="L34" s="6" t="s">
        <v>677</v>
      </c>
    </row>
    <row r="35" spans="1:12">
      <c r="A35" s="6">
        <v>30</v>
      </c>
      <c r="B35" s="6" t="s">
        <v>770</v>
      </c>
      <c r="C35" s="6" t="s">
        <v>672</v>
      </c>
      <c r="D35" s="6" t="s">
        <v>773</v>
      </c>
      <c r="E35" s="6" t="s">
        <v>774</v>
      </c>
      <c r="F35" s="6" t="s">
        <v>435</v>
      </c>
      <c r="G35" s="6" t="s">
        <v>26</v>
      </c>
      <c r="H35" s="6" t="s">
        <v>447</v>
      </c>
      <c r="I35" s="6" t="s">
        <v>192</v>
      </c>
      <c r="J35" s="6">
        <v>0</v>
      </c>
      <c r="K35" s="6">
        <v>1</v>
      </c>
      <c r="L35" s="6" t="s">
        <v>677</v>
      </c>
    </row>
    <row r="36" spans="1:12">
      <c r="A36" s="6">
        <v>31</v>
      </c>
      <c r="B36" s="6" t="s">
        <v>775</v>
      </c>
      <c r="C36" s="6" t="s">
        <v>672</v>
      </c>
      <c r="D36" s="6" t="s">
        <v>760</v>
      </c>
      <c r="E36" s="6" t="s">
        <v>761</v>
      </c>
      <c r="F36" s="6" t="s">
        <v>116</v>
      </c>
      <c r="G36" s="6" t="s">
        <v>159</v>
      </c>
      <c r="H36" s="6" t="s">
        <v>460</v>
      </c>
      <c r="I36" s="6" t="s">
        <v>177</v>
      </c>
      <c r="J36" s="6">
        <v>0</v>
      </c>
      <c r="K36" s="6">
        <v>15</v>
      </c>
      <c r="L36" s="6" t="s">
        <v>762</v>
      </c>
    </row>
    <row r="37" spans="1:12">
      <c r="A37" s="6">
        <v>32</v>
      </c>
      <c r="B37" s="6" t="s">
        <v>775</v>
      </c>
      <c r="C37" s="6" t="s">
        <v>672</v>
      </c>
      <c r="D37" s="6" t="s">
        <v>766</v>
      </c>
      <c r="E37" s="6" t="s">
        <v>767</v>
      </c>
      <c r="F37" s="6" t="s">
        <v>88</v>
      </c>
      <c r="G37" s="6" t="s">
        <v>159</v>
      </c>
      <c r="H37" s="6" t="s">
        <v>451</v>
      </c>
      <c r="I37" s="6" t="s">
        <v>192</v>
      </c>
      <c r="J37" s="6">
        <v>0</v>
      </c>
      <c r="K37" s="6">
        <v>10</v>
      </c>
      <c r="L37" s="6" t="s">
        <v>762</v>
      </c>
    </row>
    <row r="38" spans="1:12">
      <c r="A38" s="6">
        <v>33</v>
      </c>
      <c r="B38" s="6" t="s">
        <v>775</v>
      </c>
      <c r="C38" s="6" t="s">
        <v>672</v>
      </c>
      <c r="D38" s="6" t="s">
        <v>776</v>
      </c>
      <c r="E38" s="6" t="s">
        <v>777</v>
      </c>
      <c r="F38" s="6" t="s">
        <v>446</v>
      </c>
      <c r="G38" s="6" t="s">
        <v>159</v>
      </c>
      <c r="H38" s="6" t="s">
        <v>778</v>
      </c>
      <c r="I38" s="6" t="s">
        <v>183</v>
      </c>
      <c r="J38" s="6">
        <v>0</v>
      </c>
      <c r="K38" s="6">
        <v>15</v>
      </c>
      <c r="L38" s="6" t="s">
        <v>762</v>
      </c>
    </row>
    <row r="39" spans="1:12">
      <c r="A39" s="6">
        <v>34</v>
      </c>
      <c r="B39" s="6" t="s">
        <v>779</v>
      </c>
      <c r="C39" s="6" t="s">
        <v>672</v>
      </c>
      <c r="D39" s="6" t="s">
        <v>780</v>
      </c>
      <c r="E39" s="6" t="s">
        <v>781</v>
      </c>
      <c r="F39" s="6" t="s">
        <v>450</v>
      </c>
      <c r="G39" s="6" t="s">
        <v>159</v>
      </c>
      <c r="H39" s="6" t="s">
        <v>782</v>
      </c>
      <c r="I39" s="6" t="s">
        <v>176</v>
      </c>
      <c r="J39" s="6">
        <v>0</v>
      </c>
      <c r="K39" s="6">
        <v>10</v>
      </c>
      <c r="L39" s="6" t="s">
        <v>762</v>
      </c>
    </row>
    <row r="40" spans="1:12">
      <c r="A40" s="6">
        <v>35</v>
      </c>
      <c r="B40" s="6" t="s">
        <v>783</v>
      </c>
      <c r="C40" s="6" t="s">
        <v>672</v>
      </c>
      <c r="D40" s="6" t="s">
        <v>784</v>
      </c>
      <c r="E40" s="6" t="s">
        <v>785</v>
      </c>
      <c r="F40" s="6" t="s">
        <v>123</v>
      </c>
      <c r="G40" s="6" t="s">
        <v>159</v>
      </c>
      <c r="H40" s="6" t="s">
        <v>461</v>
      </c>
      <c r="I40" s="6" t="s">
        <v>196</v>
      </c>
      <c r="J40" s="6">
        <v>0</v>
      </c>
      <c r="K40" s="6">
        <v>6</v>
      </c>
      <c r="L40" s="6" t="s">
        <v>762</v>
      </c>
    </row>
    <row r="41" spans="1:12">
      <c r="A41" s="6">
        <v>36</v>
      </c>
      <c r="B41" s="6" t="s">
        <v>783</v>
      </c>
      <c r="C41" s="6" t="s">
        <v>672</v>
      </c>
      <c r="D41" s="6" t="s">
        <v>679</v>
      </c>
      <c r="E41" s="6" t="s">
        <v>680</v>
      </c>
      <c r="F41" s="6" t="s">
        <v>625</v>
      </c>
      <c r="G41" s="6" t="s">
        <v>159</v>
      </c>
      <c r="H41" s="6" t="s">
        <v>681</v>
      </c>
      <c r="I41" s="6" t="s">
        <v>194</v>
      </c>
      <c r="J41" s="6">
        <v>0</v>
      </c>
      <c r="K41" s="6">
        <v>6</v>
      </c>
      <c r="L41" s="6" t="s">
        <v>762</v>
      </c>
    </row>
    <row r="42" spans="1:12">
      <c r="A42" s="6">
        <v>37</v>
      </c>
      <c r="B42" s="6" t="s">
        <v>786</v>
      </c>
      <c r="C42" s="6" t="s">
        <v>672</v>
      </c>
      <c r="D42" s="6" t="s">
        <v>784</v>
      </c>
      <c r="E42" s="6" t="s">
        <v>785</v>
      </c>
      <c r="F42" s="6" t="s">
        <v>123</v>
      </c>
      <c r="G42" s="6" t="s">
        <v>159</v>
      </c>
      <c r="H42" s="6" t="s">
        <v>461</v>
      </c>
      <c r="I42" s="6" t="s">
        <v>196</v>
      </c>
      <c r="J42" s="6">
        <v>0</v>
      </c>
      <c r="K42" s="6">
        <v>6</v>
      </c>
      <c r="L42" s="6" t="s">
        <v>762</v>
      </c>
    </row>
    <row r="43" spans="1:12">
      <c r="A43" s="6">
        <v>38</v>
      </c>
      <c r="B43" s="6" t="s">
        <v>786</v>
      </c>
      <c r="C43" s="6" t="s">
        <v>672</v>
      </c>
      <c r="D43" s="6" t="s">
        <v>679</v>
      </c>
      <c r="E43" s="6" t="s">
        <v>680</v>
      </c>
      <c r="F43" s="6" t="s">
        <v>625</v>
      </c>
      <c r="G43" s="6" t="s">
        <v>159</v>
      </c>
      <c r="H43" s="6" t="s">
        <v>681</v>
      </c>
      <c r="I43" s="6" t="s">
        <v>194</v>
      </c>
      <c r="J43" s="6">
        <v>0</v>
      </c>
      <c r="K43" s="6">
        <v>6</v>
      </c>
      <c r="L43" s="6" t="s">
        <v>762</v>
      </c>
    </row>
    <row r="44" spans="1:12">
      <c r="A44" s="6">
        <v>39</v>
      </c>
      <c r="B44" s="6" t="s">
        <v>787</v>
      </c>
      <c r="C44" s="6" t="s">
        <v>672</v>
      </c>
      <c r="D44" s="6" t="s">
        <v>760</v>
      </c>
      <c r="E44" s="6" t="s">
        <v>761</v>
      </c>
      <c r="F44" s="6" t="s">
        <v>116</v>
      </c>
      <c r="G44" s="6" t="s">
        <v>159</v>
      </c>
      <c r="H44" s="6" t="s">
        <v>460</v>
      </c>
      <c r="I44" s="6" t="s">
        <v>177</v>
      </c>
      <c r="J44" s="6">
        <v>0</v>
      </c>
      <c r="K44" s="6">
        <v>6</v>
      </c>
      <c r="L44" s="6" t="s">
        <v>762</v>
      </c>
    </row>
    <row r="45" spans="1:12">
      <c r="A45" s="6">
        <v>40</v>
      </c>
      <c r="B45" s="6" t="s">
        <v>787</v>
      </c>
      <c r="C45" s="6" t="s">
        <v>672</v>
      </c>
      <c r="D45" s="6" t="s">
        <v>788</v>
      </c>
      <c r="E45" s="6" t="s">
        <v>789</v>
      </c>
      <c r="F45" s="6" t="s">
        <v>100</v>
      </c>
      <c r="G45" s="6" t="s">
        <v>159</v>
      </c>
      <c r="H45" s="6" t="s">
        <v>790</v>
      </c>
      <c r="I45" s="6" t="s">
        <v>196</v>
      </c>
      <c r="J45" s="6">
        <v>0</v>
      </c>
      <c r="K45" s="6">
        <v>6</v>
      </c>
      <c r="L45" s="6" t="s">
        <v>762</v>
      </c>
    </row>
    <row r="46" spans="1:12">
      <c r="A46" s="6">
        <v>41</v>
      </c>
      <c r="B46" s="6" t="s">
        <v>787</v>
      </c>
      <c r="C46" s="6" t="s">
        <v>672</v>
      </c>
      <c r="D46" s="6" t="s">
        <v>791</v>
      </c>
      <c r="E46" s="6" t="s">
        <v>792</v>
      </c>
      <c r="F46" s="6" t="s">
        <v>430</v>
      </c>
      <c r="G46" s="6" t="s">
        <v>699</v>
      </c>
      <c r="H46" s="6" t="s">
        <v>449</v>
      </c>
      <c r="I46" s="6" t="s">
        <v>202</v>
      </c>
      <c r="J46" s="6">
        <v>0</v>
      </c>
      <c r="K46" s="6">
        <v>1</v>
      </c>
      <c r="L46" s="6" t="s">
        <v>762</v>
      </c>
    </row>
    <row r="47" spans="1:12">
      <c r="A47" s="6">
        <v>42</v>
      </c>
      <c r="B47" s="6" t="s">
        <v>787</v>
      </c>
      <c r="C47" s="6" t="s">
        <v>672</v>
      </c>
      <c r="D47" s="6" t="s">
        <v>793</v>
      </c>
      <c r="E47" s="6" t="s">
        <v>794</v>
      </c>
      <c r="F47" s="6" t="s">
        <v>464</v>
      </c>
      <c r="G47" s="6" t="s">
        <v>26</v>
      </c>
      <c r="H47" s="6" t="s">
        <v>795</v>
      </c>
      <c r="I47" s="6" t="s">
        <v>173</v>
      </c>
      <c r="J47" s="6">
        <v>0</v>
      </c>
      <c r="K47" s="6">
        <v>1</v>
      </c>
      <c r="L47" s="6" t="s">
        <v>762</v>
      </c>
    </row>
    <row r="48" spans="1:12">
      <c r="A48" s="6">
        <v>43</v>
      </c>
      <c r="B48" s="6" t="s">
        <v>796</v>
      </c>
      <c r="C48" s="6" t="s">
        <v>672</v>
      </c>
      <c r="D48" s="6" t="s">
        <v>797</v>
      </c>
      <c r="E48" s="6" t="s">
        <v>798</v>
      </c>
      <c r="F48" s="6" t="s">
        <v>43</v>
      </c>
      <c r="G48" s="6" t="s">
        <v>699</v>
      </c>
      <c r="H48" s="6" t="s">
        <v>799</v>
      </c>
      <c r="I48" s="6" t="s">
        <v>800</v>
      </c>
      <c r="J48" s="6">
        <v>0</v>
      </c>
      <c r="K48" s="6">
        <v>8</v>
      </c>
      <c r="L48" s="6" t="s">
        <v>677</v>
      </c>
    </row>
    <row r="49" spans="1:12">
      <c r="A49" s="6">
        <v>44</v>
      </c>
      <c r="B49" s="6" t="s">
        <v>801</v>
      </c>
      <c r="C49" s="6" t="s">
        <v>672</v>
      </c>
      <c r="D49" s="6" t="s">
        <v>802</v>
      </c>
      <c r="E49" s="6" t="s">
        <v>803</v>
      </c>
      <c r="F49" s="6" t="s">
        <v>130</v>
      </c>
      <c r="G49" s="6" t="s">
        <v>153</v>
      </c>
      <c r="H49" s="6" t="s">
        <v>454</v>
      </c>
      <c r="I49" s="6" t="s">
        <v>173</v>
      </c>
      <c r="J49" s="6">
        <v>0</v>
      </c>
      <c r="K49" s="6">
        <v>1</v>
      </c>
      <c r="L49" s="6" t="s">
        <v>677</v>
      </c>
    </row>
    <row r="50" spans="1:12">
      <c r="A50" s="6">
        <v>45</v>
      </c>
      <c r="B50" s="6" t="s">
        <v>801</v>
      </c>
      <c r="C50" s="6" t="s">
        <v>672</v>
      </c>
      <c r="D50" s="6" t="s">
        <v>804</v>
      </c>
      <c r="E50" s="6" t="s">
        <v>805</v>
      </c>
      <c r="F50" s="6" t="s">
        <v>448</v>
      </c>
      <c r="G50" s="6" t="s">
        <v>159</v>
      </c>
      <c r="H50" s="6" t="s">
        <v>806</v>
      </c>
      <c r="I50" s="6" t="s">
        <v>193</v>
      </c>
      <c r="J50" s="6">
        <v>0</v>
      </c>
      <c r="K50" s="6">
        <v>10</v>
      </c>
      <c r="L50" s="6" t="s">
        <v>677</v>
      </c>
    </row>
    <row r="51" spans="1:12">
      <c r="A51" s="6">
        <v>46</v>
      </c>
      <c r="B51" s="6" t="s">
        <v>807</v>
      </c>
      <c r="C51" s="6" t="s">
        <v>672</v>
      </c>
      <c r="D51" s="6" t="s">
        <v>760</v>
      </c>
      <c r="E51" s="6" t="s">
        <v>761</v>
      </c>
      <c r="F51" s="6" t="s">
        <v>116</v>
      </c>
      <c r="G51" s="6" t="s">
        <v>159</v>
      </c>
      <c r="H51" s="6" t="s">
        <v>460</v>
      </c>
      <c r="I51" s="6" t="s">
        <v>177</v>
      </c>
      <c r="J51" s="6">
        <v>0</v>
      </c>
      <c r="K51" s="6">
        <v>8</v>
      </c>
      <c r="L51" s="6" t="s">
        <v>762</v>
      </c>
    </row>
    <row r="52" spans="1:12">
      <c r="A52" s="6">
        <v>47</v>
      </c>
      <c r="B52" s="6" t="s">
        <v>807</v>
      </c>
      <c r="C52" s="6" t="s">
        <v>672</v>
      </c>
      <c r="D52" s="6" t="s">
        <v>788</v>
      </c>
      <c r="E52" s="6" t="s">
        <v>789</v>
      </c>
      <c r="F52" s="6" t="s">
        <v>100</v>
      </c>
      <c r="G52" s="6" t="s">
        <v>159</v>
      </c>
      <c r="H52" s="6" t="s">
        <v>790</v>
      </c>
      <c r="I52" s="6" t="s">
        <v>196</v>
      </c>
      <c r="J52" s="6">
        <v>0</v>
      </c>
      <c r="K52" s="6">
        <v>6</v>
      </c>
      <c r="L52" s="6" t="s">
        <v>762</v>
      </c>
    </row>
    <row r="53" spans="1:12">
      <c r="A53" s="6">
        <v>48</v>
      </c>
      <c r="B53" s="6" t="s">
        <v>807</v>
      </c>
      <c r="C53" s="6" t="s">
        <v>672</v>
      </c>
      <c r="D53" s="6" t="s">
        <v>808</v>
      </c>
      <c r="E53" s="6" t="s">
        <v>809</v>
      </c>
      <c r="F53" s="6" t="s">
        <v>57</v>
      </c>
      <c r="G53" s="6" t="s">
        <v>159</v>
      </c>
      <c r="H53" s="6" t="s">
        <v>810</v>
      </c>
      <c r="I53" s="6" t="s">
        <v>193</v>
      </c>
      <c r="J53" s="6">
        <v>0</v>
      </c>
      <c r="K53" s="6">
        <v>6</v>
      </c>
      <c r="L53" s="6" t="s">
        <v>762</v>
      </c>
    </row>
    <row r="54" spans="1:12">
      <c r="A54" s="6">
        <v>49</v>
      </c>
      <c r="B54" s="6" t="s">
        <v>807</v>
      </c>
      <c r="C54" s="6" t="s">
        <v>672</v>
      </c>
      <c r="D54" s="6" t="s">
        <v>780</v>
      </c>
      <c r="E54" s="6" t="s">
        <v>781</v>
      </c>
      <c r="F54" s="6" t="s">
        <v>450</v>
      </c>
      <c r="G54" s="6" t="s">
        <v>159</v>
      </c>
      <c r="H54" s="6" t="s">
        <v>782</v>
      </c>
      <c r="I54" s="6" t="s">
        <v>176</v>
      </c>
      <c r="J54" s="6">
        <v>0</v>
      </c>
      <c r="K54" s="6">
        <v>6</v>
      </c>
      <c r="L54" s="6" t="s">
        <v>762</v>
      </c>
    </row>
    <row r="55" spans="1:12">
      <c r="A55" s="6">
        <v>50</v>
      </c>
      <c r="B55" s="6" t="s">
        <v>811</v>
      </c>
      <c r="C55" s="6" t="s">
        <v>672</v>
      </c>
      <c r="D55" s="6" t="s">
        <v>804</v>
      </c>
      <c r="E55" s="6" t="s">
        <v>805</v>
      </c>
      <c r="F55" s="6" t="s">
        <v>448</v>
      </c>
      <c r="G55" s="6" t="s">
        <v>159</v>
      </c>
      <c r="H55" s="6" t="s">
        <v>806</v>
      </c>
      <c r="I55" s="6" t="s">
        <v>193</v>
      </c>
      <c r="J55" s="6">
        <v>0</v>
      </c>
      <c r="K55" s="6">
        <v>8</v>
      </c>
      <c r="L55" s="6" t="s">
        <v>762</v>
      </c>
    </row>
    <row r="56" spans="1:12">
      <c r="A56" s="6">
        <v>51</v>
      </c>
      <c r="B56" s="6" t="s">
        <v>811</v>
      </c>
      <c r="C56" s="6" t="s">
        <v>672</v>
      </c>
      <c r="D56" s="6" t="s">
        <v>812</v>
      </c>
      <c r="E56" s="6" t="s">
        <v>813</v>
      </c>
      <c r="F56" s="6" t="s">
        <v>115</v>
      </c>
      <c r="G56" s="6" t="s">
        <v>159</v>
      </c>
      <c r="H56" s="6" t="s">
        <v>814</v>
      </c>
      <c r="I56" s="6" t="s">
        <v>193</v>
      </c>
      <c r="J56" s="6">
        <v>0</v>
      </c>
      <c r="K56" s="6">
        <v>8</v>
      </c>
      <c r="L56" s="6" t="s">
        <v>762</v>
      </c>
    </row>
    <row r="57" spans="1:12">
      <c r="A57" s="6">
        <v>52</v>
      </c>
      <c r="B57" s="6" t="s">
        <v>811</v>
      </c>
      <c r="C57" s="6" t="s">
        <v>672</v>
      </c>
      <c r="D57" s="6" t="s">
        <v>788</v>
      </c>
      <c r="E57" s="6" t="s">
        <v>789</v>
      </c>
      <c r="F57" s="6" t="s">
        <v>100</v>
      </c>
      <c r="G57" s="6" t="s">
        <v>159</v>
      </c>
      <c r="H57" s="6" t="s">
        <v>462</v>
      </c>
      <c r="I57" s="6" t="s">
        <v>196</v>
      </c>
      <c r="J57" s="6">
        <v>0</v>
      </c>
      <c r="K57" s="6">
        <v>3</v>
      </c>
      <c r="L57" s="6" t="s">
        <v>762</v>
      </c>
    </row>
    <row r="58" spans="1:12">
      <c r="A58" s="6">
        <v>53</v>
      </c>
      <c r="B58" s="6" t="s">
        <v>811</v>
      </c>
      <c r="C58" s="6" t="s">
        <v>672</v>
      </c>
      <c r="D58" s="6" t="s">
        <v>788</v>
      </c>
      <c r="E58" s="6" t="s">
        <v>789</v>
      </c>
      <c r="F58" s="6" t="s">
        <v>100</v>
      </c>
      <c r="G58" s="6" t="s">
        <v>159</v>
      </c>
      <c r="H58" s="6" t="s">
        <v>790</v>
      </c>
      <c r="I58" s="6" t="s">
        <v>196</v>
      </c>
      <c r="J58" s="6">
        <v>0</v>
      </c>
      <c r="K58" s="6">
        <v>3</v>
      </c>
      <c r="L58" s="6" t="s">
        <v>762</v>
      </c>
    </row>
    <row r="59" spans="1:12">
      <c r="A59" s="6">
        <v>54</v>
      </c>
      <c r="B59" s="6" t="s">
        <v>811</v>
      </c>
      <c r="C59" s="6" t="s">
        <v>672</v>
      </c>
      <c r="D59" s="6" t="s">
        <v>815</v>
      </c>
      <c r="E59" s="6" t="s">
        <v>816</v>
      </c>
      <c r="F59" s="6" t="s">
        <v>87</v>
      </c>
      <c r="G59" s="6" t="s">
        <v>159</v>
      </c>
      <c r="H59" s="6" t="s">
        <v>817</v>
      </c>
      <c r="I59" s="6" t="s">
        <v>193</v>
      </c>
      <c r="J59" s="6">
        <v>0</v>
      </c>
      <c r="K59" s="6">
        <v>8</v>
      </c>
      <c r="L59" s="6" t="s">
        <v>762</v>
      </c>
    </row>
    <row r="60" spans="1:12">
      <c r="A60" s="6">
        <v>55</v>
      </c>
      <c r="B60" s="6" t="s">
        <v>818</v>
      </c>
      <c r="C60" s="6" t="s">
        <v>672</v>
      </c>
      <c r="D60" s="6" t="s">
        <v>804</v>
      </c>
      <c r="E60" s="6" t="s">
        <v>805</v>
      </c>
      <c r="F60" s="6" t="s">
        <v>448</v>
      </c>
      <c r="G60" s="6" t="s">
        <v>159</v>
      </c>
      <c r="H60" s="6" t="s">
        <v>806</v>
      </c>
      <c r="I60" s="6" t="s">
        <v>193</v>
      </c>
      <c r="J60" s="6">
        <v>0</v>
      </c>
      <c r="K60" s="6">
        <v>8</v>
      </c>
      <c r="L60" s="6" t="s">
        <v>762</v>
      </c>
    </row>
    <row r="61" spans="1:12">
      <c r="A61" s="6">
        <v>56</v>
      </c>
      <c r="B61" s="6" t="s">
        <v>818</v>
      </c>
      <c r="C61" s="6" t="s">
        <v>672</v>
      </c>
      <c r="D61" s="6" t="s">
        <v>812</v>
      </c>
      <c r="E61" s="6" t="s">
        <v>813</v>
      </c>
      <c r="F61" s="6" t="s">
        <v>115</v>
      </c>
      <c r="G61" s="6" t="s">
        <v>159</v>
      </c>
      <c r="H61" s="6" t="s">
        <v>814</v>
      </c>
      <c r="I61" s="6" t="s">
        <v>193</v>
      </c>
      <c r="J61" s="6">
        <v>0</v>
      </c>
      <c r="K61" s="6">
        <v>8</v>
      </c>
      <c r="L61" s="6" t="s">
        <v>762</v>
      </c>
    </row>
    <row r="62" spans="1:12">
      <c r="A62" s="6">
        <v>57</v>
      </c>
      <c r="B62" s="6" t="s">
        <v>818</v>
      </c>
      <c r="C62" s="6" t="s">
        <v>672</v>
      </c>
      <c r="D62" s="6" t="s">
        <v>788</v>
      </c>
      <c r="E62" s="6" t="s">
        <v>789</v>
      </c>
      <c r="F62" s="6" t="s">
        <v>100</v>
      </c>
      <c r="G62" s="6" t="s">
        <v>159</v>
      </c>
      <c r="H62" s="6" t="s">
        <v>462</v>
      </c>
      <c r="I62" s="6" t="s">
        <v>196</v>
      </c>
      <c r="J62" s="6">
        <v>0</v>
      </c>
      <c r="K62" s="6">
        <v>6</v>
      </c>
      <c r="L62" s="6" t="s">
        <v>762</v>
      </c>
    </row>
    <row r="63" spans="1:12">
      <c r="A63" s="6">
        <v>58</v>
      </c>
      <c r="B63" s="6" t="s">
        <v>818</v>
      </c>
      <c r="C63" s="6" t="s">
        <v>672</v>
      </c>
      <c r="D63" s="6" t="s">
        <v>815</v>
      </c>
      <c r="E63" s="6" t="s">
        <v>816</v>
      </c>
      <c r="F63" s="6" t="s">
        <v>87</v>
      </c>
      <c r="G63" s="6" t="s">
        <v>159</v>
      </c>
      <c r="H63" s="6" t="s">
        <v>817</v>
      </c>
      <c r="I63" s="6" t="s">
        <v>193</v>
      </c>
      <c r="J63" s="6">
        <v>0</v>
      </c>
      <c r="K63" s="6">
        <v>8</v>
      </c>
      <c r="L63" s="6" t="s">
        <v>762</v>
      </c>
    </row>
    <row r="64" spans="1:12">
      <c r="A64" s="6">
        <v>59</v>
      </c>
      <c r="B64" s="6" t="s">
        <v>819</v>
      </c>
      <c r="C64" s="6" t="s">
        <v>672</v>
      </c>
      <c r="D64" s="6" t="s">
        <v>804</v>
      </c>
      <c r="E64" s="6" t="s">
        <v>805</v>
      </c>
      <c r="F64" s="6" t="s">
        <v>448</v>
      </c>
      <c r="G64" s="6" t="s">
        <v>159</v>
      </c>
      <c r="H64" s="6" t="s">
        <v>806</v>
      </c>
      <c r="I64" s="6" t="s">
        <v>193</v>
      </c>
      <c r="J64" s="6">
        <v>0</v>
      </c>
      <c r="K64" s="6">
        <v>6</v>
      </c>
      <c r="L64" s="6" t="s">
        <v>762</v>
      </c>
    </row>
    <row r="65" spans="1:12">
      <c r="A65" s="6">
        <v>60</v>
      </c>
      <c r="B65" s="6" t="s">
        <v>819</v>
      </c>
      <c r="C65" s="6" t="s">
        <v>672</v>
      </c>
      <c r="D65" s="6" t="s">
        <v>820</v>
      </c>
      <c r="E65" s="6" t="s">
        <v>821</v>
      </c>
      <c r="F65" s="6" t="s">
        <v>86</v>
      </c>
      <c r="G65" s="6" t="s">
        <v>159</v>
      </c>
      <c r="H65" s="6" t="s">
        <v>212</v>
      </c>
      <c r="I65" s="6" t="s">
        <v>187</v>
      </c>
      <c r="J65" s="6">
        <v>0</v>
      </c>
      <c r="K65" s="6">
        <v>10</v>
      </c>
      <c r="L65" s="6" t="s">
        <v>762</v>
      </c>
    </row>
    <row r="66" spans="1:12">
      <c r="A66" s="6">
        <v>61</v>
      </c>
      <c r="B66" s="6" t="s">
        <v>819</v>
      </c>
      <c r="C66" s="6" t="s">
        <v>672</v>
      </c>
      <c r="D66" s="6" t="s">
        <v>763</v>
      </c>
      <c r="E66" s="6" t="s">
        <v>764</v>
      </c>
      <c r="F66" s="6" t="s">
        <v>60</v>
      </c>
      <c r="G66" s="6" t="s">
        <v>159</v>
      </c>
      <c r="H66" s="6" t="s">
        <v>455</v>
      </c>
      <c r="I66" s="6" t="s">
        <v>224</v>
      </c>
      <c r="J66" s="6">
        <v>0</v>
      </c>
      <c r="K66" s="6">
        <v>5</v>
      </c>
      <c r="L66" s="6" t="s">
        <v>762</v>
      </c>
    </row>
    <row r="67" spans="1:12">
      <c r="A67" s="6">
        <v>62</v>
      </c>
      <c r="B67" s="6" t="s">
        <v>819</v>
      </c>
      <c r="C67" s="6" t="s">
        <v>672</v>
      </c>
      <c r="D67" s="6" t="s">
        <v>822</v>
      </c>
      <c r="E67" s="6" t="s">
        <v>823</v>
      </c>
      <c r="F67" s="6" t="s">
        <v>56</v>
      </c>
      <c r="G67" s="6" t="s">
        <v>159</v>
      </c>
      <c r="H67" s="6" t="s">
        <v>199</v>
      </c>
      <c r="I67" s="6" t="s">
        <v>168</v>
      </c>
      <c r="J67" s="6">
        <v>0</v>
      </c>
      <c r="K67" s="6">
        <v>6</v>
      </c>
      <c r="L67" s="6" t="s">
        <v>762</v>
      </c>
    </row>
    <row r="68" spans="1:12">
      <c r="A68" s="6">
        <v>63</v>
      </c>
      <c r="B68" s="6" t="s">
        <v>819</v>
      </c>
      <c r="C68" s="6" t="s">
        <v>672</v>
      </c>
      <c r="D68" s="6" t="s">
        <v>824</v>
      </c>
      <c r="E68" s="6" t="s">
        <v>825</v>
      </c>
      <c r="F68" s="6" t="s">
        <v>453</v>
      </c>
      <c r="G68" s="6" t="s">
        <v>699</v>
      </c>
      <c r="H68" s="6" t="s">
        <v>449</v>
      </c>
      <c r="I68" s="6" t="s">
        <v>202</v>
      </c>
      <c r="J68" s="6">
        <v>0</v>
      </c>
      <c r="K68" s="6">
        <v>20</v>
      </c>
      <c r="L68" s="6" t="s">
        <v>762</v>
      </c>
    </row>
    <row r="69" spans="1:12">
      <c r="A69" s="6">
        <v>64</v>
      </c>
      <c r="B69" s="6" t="s">
        <v>826</v>
      </c>
      <c r="C69" s="6" t="s">
        <v>672</v>
      </c>
      <c r="D69" s="6" t="s">
        <v>827</v>
      </c>
      <c r="E69" s="6" t="s">
        <v>828</v>
      </c>
      <c r="F69" s="6" t="s">
        <v>121</v>
      </c>
      <c r="G69" s="6" t="s">
        <v>26</v>
      </c>
      <c r="H69" s="6" t="s">
        <v>829</v>
      </c>
      <c r="I69" s="6" t="s">
        <v>173</v>
      </c>
      <c r="J69" s="6">
        <v>0</v>
      </c>
      <c r="K69" s="6">
        <v>1</v>
      </c>
      <c r="L69" s="6" t="s">
        <v>677</v>
      </c>
    </row>
    <row r="70" spans="1:12">
      <c r="A70" s="6">
        <v>65</v>
      </c>
      <c r="B70" s="6" t="s">
        <v>826</v>
      </c>
      <c r="C70" s="6" t="s">
        <v>672</v>
      </c>
      <c r="D70" s="6" t="s">
        <v>830</v>
      </c>
      <c r="E70" s="6" t="s">
        <v>831</v>
      </c>
      <c r="F70" s="6" t="s">
        <v>120</v>
      </c>
      <c r="G70" s="6" t="s">
        <v>26</v>
      </c>
      <c r="H70" s="6" t="s">
        <v>440</v>
      </c>
      <c r="I70" s="6" t="s">
        <v>173</v>
      </c>
      <c r="J70" s="6">
        <v>0</v>
      </c>
      <c r="K70" s="6">
        <v>1</v>
      </c>
      <c r="L70" s="6" t="s">
        <v>677</v>
      </c>
    </row>
    <row r="71" spans="1:12">
      <c r="A71" s="6">
        <v>66</v>
      </c>
      <c r="B71" s="6" t="s">
        <v>826</v>
      </c>
      <c r="C71" s="6" t="s">
        <v>672</v>
      </c>
      <c r="D71" s="6" t="s">
        <v>832</v>
      </c>
      <c r="E71" s="6" t="s">
        <v>833</v>
      </c>
      <c r="F71" s="6" t="s">
        <v>77</v>
      </c>
      <c r="G71" s="6" t="s">
        <v>159</v>
      </c>
      <c r="H71" s="6" t="s">
        <v>834</v>
      </c>
      <c r="I71" s="6" t="s">
        <v>192</v>
      </c>
      <c r="J71" s="6">
        <v>0</v>
      </c>
      <c r="K71" s="6">
        <v>10</v>
      </c>
      <c r="L71" s="6" t="s">
        <v>677</v>
      </c>
    </row>
    <row r="72" spans="1:12">
      <c r="A72" s="6">
        <v>67</v>
      </c>
      <c r="B72" s="6" t="s">
        <v>826</v>
      </c>
      <c r="C72" s="6" t="s">
        <v>672</v>
      </c>
      <c r="D72" s="6" t="s">
        <v>835</v>
      </c>
      <c r="E72" s="6" t="s">
        <v>836</v>
      </c>
      <c r="F72" s="6" t="s">
        <v>73</v>
      </c>
      <c r="G72" s="6" t="s">
        <v>715</v>
      </c>
      <c r="H72" s="6" t="s">
        <v>436</v>
      </c>
      <c r="I72" s="6" t="s">
        <v>205</v>
      </c>
      <c r="J72" s="6">
        <v>0</v>
      </c>
      <c r="K72" s="6">
        <v>6</v>
      </c>
      <c r="L72" s="6" t="s">
        <v>677</v>
      </c>
    </row>
    <row r="73" spans="1:12">
      <c r="A73" s="6">
        <v>68</v>
      </c>
      <c r="B73" s="6" t="s">
        <v>826</v>
      </c>
      <c r="C73" s="6" t="s">
        <v>672</v>
      </c>
      <c r="D73" s="6" t="s">
        <v>835</v>
      </c>
      <c r="E73" s="6" t="s">
        <v>836</v>
      </c>
      <c r="F73" s="6" t="s">
        <v>73</v>
      </c>
      <c r="G73" s="6" t="s">
        <v>715</v>
      </c>
      <c r="H73" s="6" t="s">
        <v>463</v>
      </c>
      <c r="I73" s="6" t="s">
        <v>182</v>
      </c>
      <c r="J73" s="6">
        <v>0</v>
      </c>
      <c r="K73" s="6">
        <v>4</v>
      </c>
      <c r="L73" s="6" t="s">
        <v>677</v>
      </c>
    </row>
    <row r="74" spans="1:12">
      <c r="A74" s="6">
        <v>69</v>
      </c>
      <c r="B74" s="6" t="s">
        <v>837</v>
      </c>
      <c r="C74" s="6" t="s">
        <v>672</v>
      </c>
      <c r="D74" s="6" t="s">
        <v>838</v>
      </c>
      <c r="E74" s="6" t="s">
        <v>839</v>
      </c>
      <c r="F74" s="6" t="s">
        <v>48</v>
      </c>
      <c r="G74" s="6" t="s">
        <v>159</v>
      </c>
      <c r="H74" s="6" t="s">
        <v>840</v>
      </c>
      <c r="I74" s="6" t="s">
        <v>222</v>
      </c>
      <c r="J74" s="6" t="s">
        <v>80</v>
      </c>
      <c r="K74" s="6">
        <v>0</v>
      </c>
      <c r="L74" s="6" t="s">
        <v>686</v>
      </c>
    </row>
    <row r="75" spans="1:12">
      <c r="A75" s="6">
        <v>70</v>
      </c>
      <c r="B75" s="6" t="s">
        <v>837</v>
      </c>
      <c r="C75" s="6" t="s">
        <v>672</v>
      </c>
      <c r="D75" s="6" t="s">
        <v>841</v>
      </c>
      <c r="E75" s="6" t="s">
        <v>842</v>
      </c>
      <c r="F75" s="6" t="s">
        <v>439</v>
      </c>
      <c r="G75" s="6" t="s">
        <v>26</v>
      </c>
      <c r="H75" s="6" t="s">
        <v>843</v>
      </c>
      <c r="I75" s="6" t="s">
        <v>167</v>
      </c>
      <c r="J75" s="6" t="s">
        <v>54</v>
      </c>
      <c r="K75" s="6">
        <v>0</v>
      </c>
      <c r="L75" s="6" t="s">
        <v>686</v>
      </c>
    </row>
    <row r="76" spans="1:12">
      <c r="A76" s="6">
        <v>71</v>
      </c>
      <c r="B76" s="6" t="s">
        <v>837</v>
      </c>
      <c r="C76" s="6" t="s">
        <v>672</v>
      </c>
      <c r="D76" s="6" t="s">
        <v>780</v>
      </c>
      <c r="E76" s="6" t="s">
        <v>781</v>
      </c>
      <c r="F76" s="6" t="s">
        <v>450</v>
      </c>
      <c r="G76" s="6" t="s">
        <v>159</v>
      </c>
      <c r="H76" s="6" t="s">
        <v>844</v>
      </c>
      <c r="I76" s="6" t="s">
        <v>176</v>
      </c>
      <c r="J76" s="6" t="s">
        <v>69</v>
      </c>
      <c r="K76" s="6">
        <v>0</v>
      </c>
      <c r="L76" s="6" t="s">
        <v>686</v>
      </c>
    </row>
    <row r="77" spans="1:12">
      <c r="A77" s="6">
        <v>72</v>
      </c>
      <c r="B77" s="6" t="s">
        <v>845</v>
      </c>
      <c r="C77" s="6" t="s">
        <v>672</v>
      </c>
      <c r="D77" s="6" t="s">
        <v>846</v>
      </c>
      <c r="E77" s="6" t="s">
        <v>847</v>
      </c>
      <c r="F77" s="6" t="s">
        <v>144</v>
      </c>
      <c r="G77" s="6" t="s">
        <v>26</v>
      </c>
      <c r="H77" s="6" t="s">
        <v>848</v>
      </c>
      <c r="I77" s="6" t="s">
        <v>191</v>
      </c>
      <c r="J77" s="6" t="s">
        <v>49</v>
      </c>
      <c r="K77" s="6">
        <v>0</v>
      </c>
      <c r="L77" s="6" t="s">
        <v>686</v>
      </c>
    </row>
    <row r="78" spans="1:12">
      <c r="A78" s="6">
        <v>73</v>
      </c>
      <c r="B78" s="6" t="s">
        <v>845</v>
      </c>
      <c r="C78" s="6" t="s">
        <v>672</v>
      </c>
      <c r="D78" s="6" t="s">
        <v>849</v>
      </c>
      <c r="E78" s="6" t="s">
        <v>850</v>
      </c>
      <c r="F78" s="6" t="s">
        <v>128</v>
      </c>
      <c r="G78" s="6" t="s">
        <v>751</v>
      </c>
      <c r="H78" s="6" t="s">
        <v>851</v>
      </c>
      <c r="I78" s="6" t="s">
        <v>183</v>
      </c>
      <c r="J78" s="6" t="s">
        <v>36</v>
      </c>
      <c r="K78" s="6">
        <v>0</v>
      </c>
      <c r="L78" s="6" t="s">
        <v>686</v>
      </c>
    </row>
    <row r="79" spans="1:12">
      <c r="A79" s="6">
        <v>74</v>
      </c>
      <c r="B79" s="6" t="s">
        <v>845</v>
      </c>
      <c r="C79" s="6" t="s">
        <v>672</v>
      </c>
      <c r="D79" s="6" t="s">
        <v>852</v>
      </c>
      <c r="E79" s="6" t="s">
        <v>853</v>
      </c>
      <c r="F79" s="6" t="s">
        <v>127</v>
      </c>
      <c r="G79" s="6" t="s">
        <v>751</v>
      </c>
      <c r="H79" s="6" t="s">
        <v>854</v>
      </c>
      <c r="I79" s="6" t="s">
        <v>173</v>
      </c>
      <c r="J79" s="6" t="s">
        <v>45</v>
      </c>
      <c r="K79" s="6">
        <v>0</v>
      </c>
      <c r="L79" s="6" t="s">
        <v>686</v>
      </c>
    </row>
    <row r="80" spans="1:12">
      <c r="A80" s="6">
        <v>75</v>
      </c>
      <c r="B80" s="6" t="s">
        <v>845</v>
      </c>
      <c r="C80" s="6" t="s">
        <v>672</v>
      </c>
      <c r="D80" s="6" t="s">
        <v>855</v>
      </c>
      <c r="E80" s="6" t="s">
        <v>856</v>
      </c>
      <c r="F80" s="6" t="s">
        <v>126</v>
      </c>
      <c r="G80" s="6" t="s">
        <v>751</v>
      </c>
      <c r="H80" s="6" t="s">
        <v>857</v>
      </c>
      <c r="I80" s="6" t="s">
        <v>192</v>
      </c>
      <c r="J80" s="6" t="s">
        <v>45</v>
      </c>
      <c r="K80" s="6">
        <v>0</v>
      </c>
      <c r="L80" s="6" t="s">
        <v>686</v>
      </c>
    </row>
    <row r="81" spans="1:12">
      <c r="A81" s="6">
        <v>76</v>
      </c>
      <c r="B81" s="6" t="s">
        <v>845</v>
      </c>
      <c r="C81" s="6" t="s">
        <v>672</v>
      </c>
      <c r="D81" s="6" t="s">
        <v>858</v>
      </c>
      <c r="E81" s="6" t="s">
        <v>859</v>
      </c>
      <c r="F81" s="6" t="s">
        <v>125</v>
      </c>
      <c r="G81" s="6" t="s">
        <v>751</v>
      </c>
      <c r="H81" s="6" t="s">
        <v>860</v>
      </c>
      <c r="I81" s="6" t="s">
        <v>189</v>
      </c>
      <c r="J81" s="6" t="s">
        <v>861</v>
      </c>
      <c r="K81" s="6">
        <v>0</v>
      </c>
      <c r="L81" s="6" t="s">
        <v>686</v>
      </c>
    </row>
    <row r="82" spans="1:12">
      <c r="A82" s="6">
        <v>77</v>
      </c>
      <c r="B82" s="6" t="s">
        <v>845</v>
      </c>
      <c r="C82" s="6" t="s">
        <v>672</v>
      </c>
      <c r="D82" s="6" t="s">
        <v>862</v>
      </c>
      <c r="E82" s="6" t="s">
        <v>863</v>
      </c>
      <c r="F82" s="6" t="s">
        <v>66</v>
      </c>
      <c r="G82" s="6" t="s">
        <v>751</v>
      </c>
      <c r="H82" s="6" t="s">
        <v>864</v>
      </c>
      <c r="I82" s="6" t="s">
        <v>167</v>
      </c>
      <c r="J82" s="6" t="s">
        <v>38</v>
      </c>
      <c r="K82" s="6">
        <v>0</v>
      </c>
      <c r="L82" s="6" t="s">
        <v>686</v>
      </c>
    </row>
    <row r="83" spans="1:12">
      <c r="A83" s="6">
        <v>78</v>
      </c>
      <c r="B83" s="6" t="s">
        <v>865</v>
      </c>
      <c r="C83" s="6" t="s">
        <v>672</v>
      </c>
      <c r="D83" s="6" t="s">
        <v>866</v>
      </c>
      <c r="E83" s="6" t="s">
        <v>867</v>
      </c>
      <c r="F83" s="6" t="s">
        <v>109</v>
      </c>
      <c r="G83" s="6" t="s">
        <v>26</v>
      </c>
      <c r="H83" s="6" t="s">
        <v>452</v>
      </c>
      <c r="I83" s="6" t="s">
        <v>189</v>
      </c>
      <c r="J83" s="6" t="s">
        <v>49</v>
      </c>
      <c r="K83" s="6">
        <v>0</v>
      </c>
      <c r="L83" s="6" t="s">
        <v>686</v>
      </c>
    </row>
    <row r="84" spans="1:12">
      <c r="A84" s="6">
        <v>79</v>
      </c>
      <c r="B84" s="6" t="s">
        <v>865</v>
      </c>
      <c r="C84" s="6" t="s">
        <v>672</v>
      </c>
      <c r="D84" s="6" t="s">
        <v>868</v>
      </c>
      <c r="E84" s="6" t="s">
        <v>869</v>
      </c>
      <c r="F84" s="6" t="s">
        <v>458</v>
      </c>
      <c r="G84" s="6" t="s">
        <v>26</v>
      </c>
      <c r="H84" s="6" t="s">
        <v>870</v>
      </c>
      <c r="I84" s="6" t="s">
        <v>196</v>
      </c>
      <c r="J84" s="6" t="s">
        <v>49</v>
      </c>
      <c r="K84" s="6">
        <v>0</v>
      </c>
      <c r="L84" s="6" t="s">
        <v>686</v>
      </c>
    </row>
    <row r="85" spans="1:12">
      <c r="A85" s="6">
        <v>80</v>
      </c>
      <c r="B85" s="6" t="s">
        <v>871</v>
      </c>
      <c r="C85" s="6" t="s">
        <v>672</v>
      </c>
      <c r="D85" s="6" t="s">
        <v>872</v>
      </c>
      <c r="E85" s="6" t="s">
        <v>873</v>
      </c>
      <c r="F85" s="6" t="s">
        <v>102</v>
      </c>
      <c r="G85" s="6" t="s">
        <v>26</v>
      </c>
      <c r="H85" s="6" t="s">
        <v>874</v>
      </c>
      <c r="I85" s="6" t="s">
        <v>167</v>
      </c>
      <c r="J85" s="6" t="s">
        <v>53</v>
      </c>
      <c r="K85" s="6">
        <v>0</v>
      </c>
      <c r="L85" s="6" t="s">
        <v>686</v>
      </c>
    </row>
    <row r="86" spans="1:12">
      <c r="A86" s="6">
        <v>81</v>
      </c>
      <c r="B86" s="6" t="s">
        <v>871</v>
      </c>
      <c r="C86" s="6" t="s">
        <v>672</v>
      </c>
      <c r="D86" s="6" t="s">
        <v>875</v>
      </c>
      <c r="E86" s="6" t="s">
        <v>876</v>
      </c>
      <c r="F86" s="6" t="s">
        <v>96</v>
      </c>
      <c r="G86" s="6" t="s">
        <v>26</v>
      </c>
      <c r="H86" s="6" t="s">
        <v>877</v>
      </c>
      <c r="I86" s="6" t="s">
        <v>202</v>
      </c>
      <c r="J86" s="6" t="s">
        <v>53</v>
      </c>
      <c r="K86" s="6">
        <v>0</v>
      </c>
      <c r="L86" s="6" t="s">
        <v>686</v>
      </c>
    </row>
    <row r="87" spans="1:12">
      <c r="A87" s="6">
        <v>82</v>
      </c>
      <c r="B87" s="6" t="s">
        <v>878</v>
      </c>
      <c r="C87" s="6" t="s">
        <v>672</v>
      </c>
      <c r="D87" s="6" t="s">
        <v>638</v>
      </c>
      <c r="E87" s="6" t="s">
        <v>879</v>
      </c>
      <c r="F87" s="6" t="s">
        <v>146</v>
      </c>
      <c r="G87" s="6" t="s">
        <v>159</v>
      </c>
      <c r="H87" s="6" t="s">
        <v>880</v>
      </c>
      <c r="I87" s="6" t="s">
        <v>189</v>
      </c>
      <c r="J87" s="6" t="s">
        <v>69</v>
      </c>
      <c r="K87" s="6">
        <v>0</v>
      </c>
      <c r="L87" s="6" t="s">
        <v>686</v>
      </c>
    </row>
    <row r="88" spans="1:12">
      <c r="A88" s="6">
        <v>83</v>
      </c>
      <c r="B88" s="6" t="s">
        <v>878</v>
      </c>
      <c r="C88" s="6" t="s">
        <v>672</v>
      </c>
      <c r="D88" s="6" t="s">
        <v>812</v>
      </c>
      <c r="E88" s="6" t="s">
        <v>813</v>
      </c>
      <c r="F88" s="6" t="s">
        <v>115</v>
      </c>
      <c r="G88" s="6" t="s">
        <v>159</v>
      </c>
      <c r="H88" s="6" t="s">
        <v>881</v>
      </c>
      <c r="I88" s="6" t="s">
        <v>178</v>
      </c>
      <c r="J88" s="6" t="s">
        <v>69</v>
      </c>
      <c r="K88" s="6">
        <v>0</v>
      </c>
      <c r="L88" s="6" t="s">
        <v>686</v>
      </c>
    </row>
    <row r="89" spans="1:12">
      <c r="A89" s="6">
        <v>84</v>
      </c>
      <c r="B89" s="6" t="s">
        <v>878</v>
      </c>
      <c r="C89" s="6" t="s">
        <v>672</v>
      </c>
      <c r="D89" s="6" t="s">
        <v>882</v>
      </c>
      <c r="E89" s="6" t="s">
        <v>883</v>
      </c>
      <c r="F89" s="6" t="s">
        <v>113</v>
      </c>
      <c r="G89" s="6" t="s">
        <v>26</v>
      </c>
      <c r="H89" s="6" t="s">
        <v>466</v>
      </c>
      <c r="I89" s="6" t="s">
        <v>202</v>
      </c>
      <c r="J89" s="6" t="s">
        <v>49</v>
      </c>
      <c r="K89" s="6">
        <v>0</v>
      </c>
      <c r="L89" s="6" t="s">
        <v>686</v>
      </c>
    </row>
    <row r="90" spans="1:12">
      <c r="A90" s="6">
        <v>85</v>
      </c>
      <c r="B90" s="6" t="s">
        <v>878</v>
      </c>
      <c r="C90" s="6" t="s">
        <v>672</v>
      </c>
      <c r="D90" s="6" t="s">
        <v>884</v>
      </c>
      <c r="E90" s="6" t="s">
        <v>885</v>
      </c>
      <c r="F90" s="6" t="s">
        <v>104</v>
      </c>
      <c r="G90" s="6" t="s">
        <v>159</v>
      </c>
      <c r="H90" s="6" t="s">
        <v>877</v>
      </c>
      <c r="I90" s="6" t="s">
        <v>202</v>
      </c>
      <c r="J90" s="6" t="s">
        <v>69</v>
      </c>
      <c r="K90" s="6">
        <v>0</v>
      </c>
      <c r="L90" s="6" t="s">
        <v>686</v>
      </c>
    </row>
    <row r="91" spans="1:12">
      <c r="A91" s="6">
        <v>86</v>
      </c>
      <c r="B91" s="6" t="s">
        <v>878</v>
      </c>
      <c r="C91" s="6" t="s">
        <v>672</v>
      </c>
      <c r="D91" s="6" t="s">
        <v>886</v>
      </c>
      <c r="E91" s="6" t="s">
        <v>887</v>
      </c>
      <c r="F91" s="6" t="s">
        <v>89</v>
      </c>
      <c r="G91" s="6" t="s">
        <v>723</v>
      </c>
      <c r="H91" s="6" t="s">
        <v>452</v>
      </c>
      <c r="I91" s="6" t="s">
        <v>178</v>
      </c>
      <c r="J91" s="6" t="s">
        <v>49</v>
      </c>
      <c r="K91" s="6">
        <v>0</v>
      </c>
      <c r="L91" s="6" t="s">
        <v>686</v>
      </c>
    </row>
    <row r="92" spans="1:12">
      <c r="A92" s="6">
        <v>87</v>
      </c>
      <c r="B92" s="6" t="s">
        <v>878</v>
      </c>
      <c r="C92" s="6" t="s">
        <v>672</v>
      </c>
      <c r="D92" s="6" t="s">
        <v>888</v>
      </c>
      <c r="E92" s="6" t="s">
        <v>889</v>
      </c>
      <c r="F92" s="6" t="s">
        <v>76</v>
      </c>
      <c r="G92" s="6" t="s">
        <v>723</v>
      </c>
      <c r="H92" s="6" t="s">
        <v>457</v>
      </c>
      <c r="I92" s="6" t="s">
        <v>178</v>
      </c>
      <c r="J92" s="6" t="s">
        <v>49</v>
      </c>
      <c r="K92" s="6">
        <v>0</v>
      </c>
      <c r="L92" s="6" t="s">
        <v>686</v>
      </c>
    </row>
    <row r="93" spans="1:12">
      <c r="A93" s="6">
        <v>88</v>
      </c>
      <c r="B93" s="6" t="s">
        <v>878</v>
      </c>
      <c r="C93" s="6" t="s">
        <v>672</v>
      </c>
      <c r="D93" s="6" t="s">
        <v>890</v>
      </c>
      <c r="E93" s="6" t="s">
        <v>891</v>
      </c>
      <c r="F93" s="6" t="s">
        <v>68</v>
      </c>
      <c r="G93" s="6" t="s">
        <v>723</v>
      </c>
      <c r="H93" s="6" t="s">
        <v>892</v>
      </c>
      <c r="I93" s="6" t="s">
        <v>189</v>
      </c>
      <c r="J93" s="6" t="s">
        <v>53</v>
      </c>
      <c r="K93" s="6">
        <v>0</v>
      </c>
      <c r="L93" s="6" t="s">
        <v>686</v>
      </c>
    </row>
    <row r="94" spans="1:12">
      <c r="A94" s="6">
        <v>89</v>
      </c>
      <c r="B94" s="6" t="s">
        <v>878</v>
      </c>
      <c r="C94" s="6" t="s">
        <v>672</v>
      </c>
      <c r="D94" s="6" t="s">
        <v>893</v>
      </c>
      <c r="E94" s="6" t="s">
        <v>894</v>
      </c>
      <c r="F94" s="6" t="s">
        <v>895</v>
      </c>
      <c r="G94" s="6" t="s">
        <v>26</v>
      </c>
      <c r="H94" s="6" t="s">
        <v>896</v>
      </c>
      <c r="I94" s="6" t="s">
        <v>206</v>
      </c>
      <c r="J94" s="6" t="s">
        <v>49</v>
      </c>
      <c r="K94" s="6">
        <v>0</v>
      </c>
      <c r="L94" s="6" t="s">
        <v>686</v>
      </c>
    </row>
    <row r="95" spans="1:12">
      <c r="A95" s="6">
        <v>90</v>
      </c>
      <c r="B95" s="6" t="s">
        <v>878</v>
      </c>
      <c r="C95" s="6" t="s">
        <v>672</v>
      </c>
      <c r="D95" s="6" t="s">
        <v>897</v>
      </c>
      <c r="E95" s="6" t="s">
        <v>898</v>
      </c>
      <c r="F95" s="6" t="s">
        <v>456</v>
      </c>
      <c r="G95" s="6" t="s">
        <v>159</v>
      </c>
      <c r="H95" s="6" t="s">
        <v>899</v>
      </c>
      <c r="I95" s="6" t="s">
        <v>202</v>
      </c>
      <c r="J95" s="6" t="s">
        <v>35</v>
      </c>
      <c r="K95" s="6">
        <v>0</v>
      </c>
      <c r="L95" s="6" t="s">
        <v>686</v>
      </c>
    </row>
    <row r="96" spans="1:12">
      <c r="A96" s="6">
        <v>91</v>
      </c>
      <c r="B96" s="6" t="s">
        <v>878</v>
      </c>
      <c r="C96" s="6" t="s">
        <v>672</v>
      </c>
      <c r="D96" s="6" t="s">
        <v>900</v>
      </c>
      <c r="E96" s="6" t="s">
        <v>901</v>
      </c>
      <c r="F96" s="6" t="s">
        <v>432</v>
      </c>
      <c r="G96" s="6" t="s">
        <v>723</v>
      </c>
      <c r="H96" s="6" t="s">
        <v>445</v>
      </c>
      <c r="I96" s="6" t="s">
        <v>196</v>
      </c>
      <c r="J96" s="6" t="s">
        <v>49</v>
      </c>
      <c r="K96" s="6">
        <v>0</v>
      </c>
      <c r="L96" s="6" t="s">
        <v>686</v>
      </c>
    </row>
    <row r="97" spans="1:12">
      <c r="A97" s="6">
        <v>92</v>
      </c>
      <c r="B97" s="6" t="s">
        <v>902</v>
      </c>
      <c r="C97" s="6" t="s">
        <v>672</v>
      </c>
      <c r="D97" s="6" t="s">
        <v>903</v>
      </c>
      <c r="E97" s="6" t="s">
        <v>904</v>
      </c>
      <c r="F97" s="6" t="s">
        <v>79</v>
      </c>
      <c r="G97" s="6" t="s">
        <v>699</v>
      </c>
      <c r="H97" s="6" t="s">
        <v>905</v>
      </c>
      <c r="I97" s="6" t="s">
        <v>176</v>
      </c>
      <c r="J97" s="6">
        <v>0</v>
      </c>
      <c r="K97" s="6">
        <v>10</v>
      </c>
      <c r="L97" s="6" t="s">
        <v>677</v>
      </c>
    </row>
    <row r="98" spans="1:12">
      <c r="A98" s="6">
        <v>93</v>
      </c>
      <c r="B98" s="6" t="s">
        <v>902</v>
      </c>
      <c r="C98" s="6" t="s">
        <v>672</v>
      </c>
      <c r="D98" s="6" t="s">
        <v>906</v>
      </c>
      <c r="E98" s="6" t="s">
        <v>907</v>
      </c>
      <c r="F98" s="6" t="s">
        <v>626</v>
      </c>
      <c r="G98" s="6" t="s">
        <v>152</v>
      </c>
      <c r="H98" s="6" t="s">
        <v>908</v>
      </c>
      <c r="I98" s="6" t="s">
        <v>170</v>
      </c>
      <c r="J98" s="6">
        <v>0</v>
      </c>
      <c r="K98" s="6">
        <v>1</v>
      </c>
      <c r="L98" s="6" t="s">
        <v>677</v>
      </c>
    </row>
    <row r="99" spans="1:12">
      <c r="A99" s="6">
        <v>94</v>
      </c>
      <c r="B99" s="6" t="s">
        <v>902</v>
      </c>
      <c r="C99" s="6" t="s">
        <v>672</v>
      </c>
      <c r="D99" s="6" t="s">
        <v>763</v>
      </c>
      <c r="E99" s="6" t="s">
        <v>764</v>
      </c>
      <c r="F99" s="6" t="s">
        <v>60</v>
      </c>
      <c r="G99" s="6" t="s">
        <v>159</v>
      </c>
      <c r="H99" s="6" t="s">
        <v>455</v>
      </c>
      <c r="I99" s="6" t="s">
        <v>224</v>
      </c>
      <c r="J99" s="6">
        <v>0</v>
      </c>
      <c r="K99" s="6">
        <v>10</v>
      </c>
      <c r="L99" s="6" t="s">
        <v>677</v>
      </c>
    </row>
    <row r="100" spans="1:12">
      <c r="A100" s="6">
        <v>95</v>
      </c>
      <c r="B100" s="6" t="s">
        <v>902</v>
      </c>
      <c r="C100" s="6" t="s">
        <v>672</v>
      </c>
      <c r="D100" s="6" t="s">
        <v>909</v>
      </c>
      <c r="E100" s="6" t="s">
        <v>910</v>
      </c>
      <c r="F100" s="6" t="s">
        <v>51</v>
      </c>
      <c r="G100" s="6" t="s">
        <v>159</v>
      </c>
      <c r="H100" s="6" t="s">
        <v>433</v>
      </c>
      <c r="I100" s="6" t="s">
        <v>183</v>
      </c>
      <c r="J100" s="6">
        <v>0</v>
      </c>
      <c r="K100" s="6">
        <v>4</v>
      </c>
      <c r="L100" s="6" t="s">
        <v>677</v>
      </c>
    </row>
    <row r="101" spans="1:12">
      <c r="A101" s="6">
        <v>96</v>
      </c>
      <c r="B101" s="6" t="s">
        <v>902</v>
      </c>
      <c r="C101" s="6" t="s">
        <v>672</v>
      </c>
      <c r="D101" s="6" t="s">
        <v>909</v>
      </c>
      <c r="E101" s="6" t="s">
        <v>910</v>
      </c>
      <c r="F101" s="6" t="s">
        <v>51</v>
      </c>
      <c r="G101" s="6" t="s">
        <v>159</v>
      </c>
      <c r="H101" s="6" t="s">
        <v>911</v>
      </c>
      <c r="I101" s="6" t="s">
        <v>192</v>
      </c>
      <c r="J101" s="6">
        <v>0</v>
      </c>
      <c r="K101" s="6">
        <v>6</v>
      </c>
      <c r="L101" s="6" t="s">
        <v>677</v>
      </c>
    </row>
    <row r="102" spans="1:12">
      <c r="A102" s="6">
        <v>97</v>
      </c>
      <c r="B102" s="6" t="s">
        <v>912</v>
      </c>
      <c r="C102" s="6" t="s">
        <v>672</v>
      </c>
      <c r="D102" s="6" t="s">
        <v>913</v>
      </c>
      <c r="E102" s="6" t="s">
        <v>914</v>
      </c>
      <c r="F102" s="6" t="s">
        <v>141</v>
      </c>
      <c r="G102" s="6" t="s">
        <v>26</v>
      </c>
      <c r="H102" s="6" t="s">
        <v>915</v>
      </c>
      <c r="I102" s="6" t="s">
        <v>916</v>
      </c>
      <c r="J102" s="6">
        <v>0</v>
      </c>
      <c r="K102" s="6">
        <v>2</v>
      </c>
      <c r="L102" s="6" t="s">
        <v>677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30D1E-69B0-4E79-BE70-37860C75C200}">
  <sheetPr>
    <tabColor rgb="FF00B0F0"/>
  </sheetPr>
  <dimension ref="A4:AE64"/>
  <sheetViews>
    <sheetView zoomScale="70" zoomScaleNormal="70" workbookViewId="0">
      <pane xSplit="1" ySplit="13" topLeftCell="B14" activePane="bottomRight" state="frozen"/>
      <selection pane="topRight"/>
      <selection pane="bottomLeft"/>
      <selection pane="bottomRight" activeCell="G21" sqref="G21"/>
    </sheetView>
  </sheetViews>
  <sheetFormatPr defaultColWidth="9" defaultRowHeight="12.75"/>
  <cols>
    <col min="1" max="1" width="9.5703125" style="8" customWidth="1"/>
    <col min="2" max="3" width="9.85546875" style="9" customWidth="1"/>
    <col min="4" max="7" width="17.140625" style="9" customWidth="1"/>
    <col min="8" max="9" width="9.85546875" style="9" customWidth="1"/>
    <col min="10" max="13" width="17.140625" style="9" customWidth="1"/>
    <col min="14" max="31" width="17.42578125" style="9" customWidth="1"/>
    <col min="32" max="16384" width="9" style="8"/>
  </cols>
  <sheetData>
    <row r="4" spans="1:31" ht="18">
      <c r="E4" s="10"/>
      <c r="F4" s="10"/>
      <c r="G4" s="10"/>
      <c r="K4" s="10"/>
      <c r="L4" s="10"/>
      <c r="M4" s="10"/>
      <c r="N4" s="10"/>
      <c r="O4" s="10"/>
      <c r="P4" s="10"/>
      <c r="Q4" s="11"/>
      <c r="R4" s="11"/>
      <c r="S4" s="11"/>
    </row>
    <row r="5" spans="1:31" ht="18">
      <c r="E5" s="10"/>
      <c r="F5" s="10"/>
      <c r="G5" s="10"/>
      <c r="K5" s="10"/>
      <c r="L5" s="10"/>
      <c r="M5" s="10"/>
      <c r="N5" s="10"/>
      <c r="O5" s="10"/>
      <c r="P5" s="10"/>
      <c r="Q5" s="11"/>
      <c r="R5" s="11"/>
      <c r="S5" s="11"/>
    </row>
    <row r="7" spans="1:31" ht="15">
      <c r="A7" s="12" t="s">
        <v>256</v>
      </c>
      <c r="D7" s="13">
        <f>'[1]Master Gaji'!D7</f>
        <v>2021</v>
      </c>
      <c r="J7" s="14"/>
    </row>
    <row r="8" spans="1:31" ht="13.5" thickBot="1"/>
    <row r="9" spans="1:31" s="15" customFormat="1" ht="15" customHeight="1">
      <c r="A9" s="57" t="s">
        <v>12</v>
      </c>
      <c r="B9" s="60" t="s">
        <v>229</v>
      </c>
      <c r="C9" s="61"/>
      <c r="D9" s="61"/>
      <c r="E9" s="61"/>
      <c r="F9" s="61"/>
      <c r="G9" s="62"/>
      <c r="H9" s="63" t="s">
        <v>230</v>
      </c>
      <c r="I9" s="64"/>
      <c r="J9" s="64"/>
      <c r="K9" s="64"/>
      <c r="L9" s="64"/>
      <c r="M9" s="65"/>
      <c r="N9" s="40" t="s">
        <v>231</v>
      </c>
      <c r="O9" s="41"/>
      <c r="P9" s="42"/>
      <c r="Q9" s="40" t="s">
        <v>255</v>
      </c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2"/>
    </row>
    <row r="10" spans="1:31" s="15" customFormat="1" ht="15">
      <c r="A10" s="58"/>
      <c r="B10" s="52" t="s">
        <v>233</v>
      </c>
      <c r="C10" s="53"/>
      <c r="D10" s="54" t="s">
        <v>234</v>
      </c>
      <c r="E10" s="55"/>
      <c r="F10" s="55"/>
      <c r="G10" s="56"/>
      <c r="H10" s="52" t="s">
        <v>233</v>
      </c>
      <c r="I10" s="53"/>
      <c r="J10" s="54" t="s">
        <v>234</v>
      </c>
      <c r="K10" s="55"/>
      <c r="L10" s="55"/>
      <c r="M10" s="56"/>
      <c r="N10" s="46"/>
      <c r="O10" s="47"/>
      <c r="P10" s="48"/>
      <c r="Q10" s="43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5"/>
    </row>
    <row r="11" spans="1:31" s="15" customFormat="1" ht="26.25" customHeight="1">
      <c r="A11" s="58"/>
      <c r="B11" s="43"/>
      <c r="C11" s="44"/>
      <c r="D11" s="33" t="s">
        <v>235</v>
      </c>
      <c r="E11" s="49" t="s">
        <v>232</v>
      </c>
      <c r="F11" s="50"/>
      <c r="G11" s="51"/>
      <c r="H11" s="43"/>
      <c r="I11" s="44"/>
      <c r="J11" s="33" t="s">
        <v>235</v>
      </c>
      <c r="K11" s="49" t="s">
        <v>232</v>
      </c>
      <c r="L11" s="50"/>
      <c r="M11" s="51"/>
      <c r="N11" s="43"/>
      <c r="O11" s="44"/>
      <c r="P11" s="45"/>
      <c r="Q11" s="39" t="s">
        <v>471</v>
      </c>
      <c r="R11" s="39"/>
      <c r="S11" s="39"/>
      <c r="T11" s="39" t="s">
        <v>471</v>
      </c>
      <c r="U11" s="39"/>
      <c r="V11" s="39"/>
      <c r="W11" s="39" t="s">
        <v>471</v>
      </c>
      <c r="X11" s="39"/>
      <c r="Y11" s="39"/>
      <c r="Z11" s="39" t="s">
        <v>471</v>
      </c>
      <c r="AA11" s="39"/>
      <c r="AB11" s="39"/>
      <c r="AC11" s="39" t="s">
        <v>471</v>
      </c>
      <c r="AD11" s="39"/>
      <c r="AE11" s="39"/>
    </row>
    <row r="12" spans="1:31" s="15" customFormat="1" ht="15.75" thickBot="1">
      <c r="A12" s="59"/>
      <c r="B12" s="16" t="s">
        <v>236</v>
      </c>
      <c r="C12" s="16" t="s">
        <v>237</v>
      </c>
      <c r="D12" s="16" t="s">
        <v>238</v>
      </c>
      <c r="E12" s="16" t="s">
        <v>239</v>
      </c>
      <c r="F12" s="16" t="s">
        <v>240</v>
      </c>
      <c r="G12" s="16" t="s">
        <v>241</v>
      </c>
      <c r="H12" s="16" t="s">
        <v>236</v>
      </c>
      <c r="I12" s="16" t="s">
        <v>237</v>
      </c>
      <c r="J12" s="16" t="s">
        <v>238</v>
      </c>
      <c r="K12" s="16" t="s">
        <v>239</v>
      </c>
      <c r="L12" s="16" t="s">
        <v>240</v>
      </c>
      <c r="M12" s="16" t="s">
        <v>241</v>
      </c>
      <c r="N12" s="16" t="s">
        <v>229</v>
      </c>
      <c r="O12" s="16" t="s">
        <v>230</v>
      </c>
      <c r="P12" s="16" t="s">
        <v>242</v>
      </c>
      <c r="Q12" s="17" t="s">
        <v>229</v>
      </c>
      <c r="R12" s="16" t="s">
        <v>230</v>
      </c>
      <c r="S12" s="17" t="s">
        <v>242</v>
      </c>
      <c r="T12" s="17" t="s">
        <v>229</v>
      </c>
      <c r="U12" s="16" t="s">
        <v>230</v>
      </c>
      <c r="V12" s="17" t="s">
        <v>242</v>
      </c>
      <c r="W12" s="17" t="s">
        <v>229</v>
      </c>
      <c r="X12" s="16" t="s">
        <v>230</v>
      </c>
      <c r="Y12" s="17" t="s">
        <v>242</v>
      </c>
      <c r="Z12" s="17" t="s">
        <v>229</v>
      </c>
      <c r="AA12" s="16" t="s">
        <v>230</v>
      </c>
      <c r="AB12" s="17" t="s">
        <v>242</v>
      </c>
      <c r="AC12" s="17" t="s">
        <v>229</v>
      </c>
      <c r="AD12" s="16" t="s">
        <v>230</v>
      </c>
      <c r="AE12" s="17" t="s">
        <v>242</v>
      </c>
    </row>
    <row r="13" spans="1:31" s="18" customFormat="1" ht="6.75" customHeight="1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0"/>
      <c r="R13" s="19"/>
      <c r="S13" s="20"/>
      <c r="T13" s="20"/>
      <c r="U13" s="19"/>
      <c r="V13" s="20"/>
      <c r="W13" s="20"/>
      <c r="X13" s="19"/>
      <c r="Y13" s="20"/>
      <c r="Z13" s="20"/>
      <c r="AA13" s="19"/>
      <c r="AB13" s="20"/>
      <c r="AC13" s="20"/>
      <c r="AD13" s="19"/>
      <c r="AE13" s="20"/>
    </row>
    <row r="14" spans="1:31" s="18" customFormat="1" ht="15">
      <c r="A14" s="21">
        <v>26</v>
      </c>
      <c r="B14" s="22">
        <v>6</v>
      </c>
      <c r="C14" s="22">
        <v>19</v>
      </c>
      <c r="D14" s="23">
        <v>600000</v>
      </c>
      <c r="E14" s="23">
        <v>274000</v>
      </c>
      <c r="F14" s="23">
        <v>57500</v>
      </c>
      <c r="G14" s="23">
        <v>54000</v>
      </c>
      <c r="H14" s="22">
        <v>8</v>
      </c>
      <c r="I14" s="22">
        <v>15</v>
      </c>
      <c r="J14" s="23">
        <v>1708000</v>
      </c>
      <c r="K14" s="23">
        <v>786500</v>
      </c>
      <c r="L14" s="23">
        <v>75500</v>
      </c>
      <c r="M14" s="23">
        <v>72000</v>
      </c>
      <c r="N14" s="23">
        <f>F14</f>
        <v>57500</v>
      </c>
      <c r="O14" s="23">
        <f>L14</f>
        <v>75500</v>
      </c>
      <c r="P14" s="24">
        <f t="shared" ref="P14:P19" si="0">N14+O14</f>
        <v>133000</v>
      </c>
      <c r="Q14" s="25">
        <v>57500</v>
      </c>
      <c r="R14" s="25"/>
      <c r="S14" s="24">
        <f>Q14+R14</f>
        <v>57500</v>
      </c>
      <c r="T14" s="25">
        <v>57500</v>
      </c>
      <c r="U14" s="25"/>
      <c r="V14" s="24">
        <f>T14+U14</f>
        <v>57500</v>
      </c>
      <c r="W14" s="25"/>
      <c r="X14" s="25">
        <v>75500</v>
      </c>
      <c r="Y14" s="24">
        <f>W14+X14</f>
        <v>75500</v>
      </c>
      <c r="Z14" s="25"/>
      <c r="AA14" s="25">
        <v>75500</v>
      </c>
      <c r="AB14" s="24">
        <f>Z14+AA14</f>
        <v>75500</v>
      </c>
      <c r="AC14" s="25"/>
      <c r="AD14" s="25"/>
      <c r="AE14" s="24">
        <f>AC14+AD14</f>
        <v>0</v>
      </c>
    </row>
    <row r="15" spans="1:31" s="18" customFormat="1" ht="15">
      <c r="A15" s="21">
        <v>27</v>
      </c>
      <c r="B15" s="22">
        <v>9</v>
      </c>
      <c r="C15" s="22">
        <v>15</v>
      </c>
      <c r="D15" s="23">
        <v>1545000</v>
      </c>
      <c r="E15" s="23">
        <v>674000</v>
      </c>
      <c r="F15" s="23">
        <v>80000</v>
      </c>
      <c r="G15" s="23">
        <v>55000</v>
      </c>
      <c r="H15" s="22">
        <v>10</v>
      </c>
      <c r="I15" s="22">
        <v>10</v>
      </c>
      <c r="J15" s="23">
        <v>1593000</v>
      </c>
      <c r="K15" s="23">
        <v>1330500</v>
      </c>
      <c r="L15" s="23">
        <v>86000</v>
      </c>
      <c r="M15" s="23">
        <v>96000</v>
      </c>
      <c r="N15" s="23">
        <f t="shared" ref="N15:N16" si="1">F15</f>
        <v>80000</v>
      </c>
      <c r="O15" s="23">
        <f t="shared" ref="O15:O16" si="2">L15</f>
        <v>86000</v>
      </c>
      <c r="P15" s="24">
        <f t="shared" si="0"/>
        <v>166000</v>
      </c>
      <c r="Q15" s="25">
        <v>80000</v>
      </c>
      <c r="R15" s="25"/>
      <c r="S15" s="24">
        <f t="shared" ref="S15:S19" si="3">Q15+R15</f>
        <v>80000</v>
      </c>
      <c r="T15" s="25"/>
      <c r="U15" s="25">
        <v>86000</v>
      </c>
      <c r="V15" s="24">
        <f t="shared" ref="V15:V19" si="4">T15+U15</f>
        <v>86000</v>
      </c>
      <c r="W15" s="25">
        <v>80000</v>
      </c>
      <c r="X15" s="25"/>
      <c r="Y15" s="24">
        <f t="shared" ref="Y15:Y19" si="5">W15+X15</f>
        <v>80000</v>
      </c>
      <c r="Z15" s="25"/>
      <c r="AA15" s="25">
        <v>86000</v>
      </c>
      <c r="AB15" s="24">
        <f t="shared" ref="AB15:AB19" si="6">Z15+AA15</f>
        <v>86000</v>
      </c>
      <c r="AC15" s="25"/>
      <c r="AD15" s="25"/>
      <c r="AE15" s="24">
        <f t="shared" ref="AE15:AE19" si="7">AC15+AD15</f>
        <v>0</v>
      </c>
    </row>
    <row r="16" spans="1:31" s="18" customFormat="1" ht="15">
      <c r="A16" s="21">
        <v>28</v>
      </c>
      <c r="B16" s="22">
        <v>10</v>
      </c>
      <c r="C16" s="22">
        <v>19</v>
      </c>
      <c r="D16" s="23">
        <v>1745000</v>
      </c>
      <c r="E16" s="23">
        <v>974000</v>
      </c>
      <c r="F16" s="23">
        <v>95000</v>
      </c>
      <c r="G16" s="23">
        <v>65000</v>
      </c>
      <c r="H16" s="22">
        <v>14</v>
      </c>
      <c r="I16" s="22">
        <v>10</v>
      </c>
      <c r="J16" s="23">
        <v>1993000</v>
      </c>
      <c r="K16" s="23">
        <v>1830500</v>
      </c>
      <c r="L16" s="23">
        <v>136000</v>
      </c>
      <c r="M16" s="23">
        <v>96000</v>
      </c>
      <c r="N16" s="23">
        <f t="shared" si="1"/>
        <v>95000</v>
      </c>
      <c r="O16" s="23">
        <f t="shared" si="2"/>
        <v>136000</v>
      </c>
      <c r="P16" s="24">
        <f t="shared" si="0"/>
        <v>231000</v>
      </c>
      <c r="Q16" s="25"/>
      <c r="R16" s="25">
        <v>136000</v>
      </c>
      <c r="S16" s="24">
        <f t="shared" si="3"/>
        <v>136000</v>
      </c>
      <c r="T16" s="25">
        <v>95000</v>
      </c>
      <c r="U16" s="25"/>
      <c r="V16" s="24">
        <f t="shared" si="4"/>
        <v>95000</v>
      </c>
      <c r="W16" s="25">
        <v>95000</v>
      </c>
      <c r="X16" s="25"/>
      <c r="Y16" s="24">
        <f t="shared" si="5"/>
        <v>95000</v>
      </c>
      <c r="Z16" s="25"/>
      <c r="AA16" s="25">
        <v>136000</v>
      </c>
      <c r="AB16" s="24">
        <f t="shared" si="6"/>
        <v>136000</v>
      </c>
      <c r="AC16" s="25"/>
      <c r="AD16" s="25"/>
      <c r="AE16" s="24">
        <f t="shared" si="7"/>
        <v>0</v>
      </c>
    </row>
    <row r="17" spans="1:31" s="18" customFormat="1" ht="15">
      <c r="A17" s="21">
        <v>29</v>
      </c>
      <c r="B17" s="22"/>
      <c r="C17" s="22"/>
      <c r="D17" s="23"/>
      <c r="E17" s="23"/>
      <c r="F17" s="23"/>
      <c r="G17" s="23"/>
      <c r="H17" s="22"/>
      <c r="I17" s="22"/>
      <c r="J17" s="23"/>
      <c r="K17" s="23"/>
      <c r="L17" s="23"/>
      <c r="M17" s="23"/>
      <c r="N17" s="23"/>
      <c r="O17" s="23"/>
      <c r="P17" s="24">
        <f t="shared" si="0"/>
        <v>0</v>
      </c>
      <c r="Q17" s="25"/>
      <c r="R17" s="25"/>
      <c r="S17" s="24">
        <f t="shared" si="3"/>
        <v>0</v>
      </c>
      <c r="T17" s="25"/>
      <c r="U17" s="25"/>
      <c r="V17" s="24">
        <f t="shared" si="4"/>
        <v>0</v>
      </c>
      <c r="W17" s="25"/>
      <c r="X17" s="25"/>
      <c r="Y17" s="24">
        <f t="shared" si="5"/>
        <v>0</v>
      </c>
      <c r="Z17" s="25"/>
      <c r="AA17" s="25"/>
      <c r="AB17" s="24">
        <f t="shared" si="6"/>
        <v>0</v>
      </c>
      <c r="AC17" s="25"/>
      <c r="AD17" s="25"/>
      <c r="AE17" s="24">
        <f t="shared" si="7"/>
        <v>0</v>
      </c>
    </row>
    <row r="18" spans="1:31" s="18" customFormat="1" ht="15">
      <c r="A18" s="21">
        <v>30</v>
      </c>
      <c r="B18" s="22"/>
      <c r="C18" s="22"/>
      <c r="D18" s="23"/>
      <c r="E18" s="23"/>
      <c r="F18" s="23"/>
      <c r="G18" s="23"/>
      <c r="H18" s="22"/>
      <c r="I18" s="22"/>
      <c r="J18" s="23"/>
      <c r="K18" s="23"/>
      <c r="L18" s="23"/>
      <c r="M18" s="23"/>
      <c r="N18" s="23"/>
      <c r="O18" s="23"/>
      <c r="P18" s="24">
        <f t="shared" si="0"/>
        <v>0</v>
      </c>
      <c r="Q18" s="25"/>
      <c r="R18" s="25"/>
      <c r="S18" s="24">
        <f t="shared" si="3"/>
        <v>0</v>
      </c>
      <c r="T18" s="25"/>
      <c r="U18" s="25"/>
      <c r="V18" s="24">
        <f t="shared" si="4"/>
        <v>0</v>
      </c>
      <c r="W18" s="25"/>
      <c r="X18" s="25"/>
      <c r="Y18" s="24">
        <f t="shared" si="5"/>
        <v>0</v>
      </c>
      <c r="Z18" s="25"/>
      <c r="AA18" s="25"/>
      <c r="AB18" s="24">
        <f t="shared" si="6"/>
        <v>0</v>
      </c>
      <c r="AC18" s="25"/>
      <c r="AD18" s="25"/>
      <c r="AE18" s="24">
        <f t="shared" si="7"/>
        <v>0</v>
      </c>
    </row>
    <row r="19" spans="1:31" s="18" customFormat="1" ht="15">
      <c r="A19" s="21">
        <v>31</v>
      </c>
      <c r="B19" s="22"/>
      <c r="C19" s="22"/>
      <c r="D19" s="23"/>
      <c r="E19" s="23"/>
      <c r="F19" s="23"/>
      <c r="G19" s="23"/>
      <c r="H19" s="22"/>
      <c r="I19" s="22"/>
      <c r="J19" s="23"/>
      <c r="K19" s="23"/>
      <c r="L19" s="23"/>
      <c r="M19" s="23"/>
      <c r="N19" s="23"/>
      <c r="O19" s="23"/>
      <c r="P19" s="24">
        <f t="shared" si="0"/>
        <v>0</v>
      </c>
      <c r="Q19" s="25"/>
      <c r="R19" s="25"/>
      <c r="S19" s="24">
        <f t="shared" si="3"/>
        <v>0</v>
      </c>
      <c r="T19" s="25"/>
      <c r="U19" s="25"/>
      <c r="V19" s="24">
        <f t="shared" si="4"/>
        <v>0</v>
      </c>
      <c r="W19" s="25"/>
      <c r="X19" s="25"/>
      <c r="Y19" s="24">
        <f t="shared" si="5"/>
        <v>0</v>
      </c>
      <c r="Z19" s="25"/>
      <c r="AA19" s="25"/>
      <c r="AB19" s="24">
        <f t="shared" si="6"/>
        <v>0</v>
      </c>
      <c r="AC19" s="25"/>
      <c r="AD19" s="25"/>
      <c r="AE19" s="24">
        <f t="shared" si="7"/>
        <v>0</v>
      </c>
    </row>
    <row r="20" spans="1:31" s="18" customFormat="1" ht="15">
      <c r="A20" s="21">
        <v>1</v>
      </c>
      <c r="B20" s="22"/>
      <c r="C20" s="22"/>
      <c r="D20" s="23"/>
      <c r="E20" s="23"/>
      <c r="F20" s="23"/>
      <c r="G20" s="23"/>
      <c r="H20" s="22"/>
      <c r="I20" s="22"/>
      <c r="J20" s="23"/>
      <c r="K20" s="23"/>
      <c r="L20" s="23"/>
      <c r="M20" s="23"/>
      <c r="N20" s="23"/>
      <c r="O20" s="23"/>
      <c r="P20" s="24">
        <f>N20+O20</f>
        <v>0</v>
      </c>
      <c r="Q20" s="26"/>
      <c r="R20" s="26"/>
      <c r="S20" s="24">
        <f>Q20+R20</f>
        <v>0</v>
      </c>
      <c r="T20" s="26"/>
      <c r="U20" s="26"/>
      <c r="V20" s="24">
        <f>T20+U20</f>
        <v>0</v>
      </c>
      <c r="W20" s="26"/>
      <c r="X20" s="26"/>
      <c r="Y20" s="24">
        <f>W20+X20</f>
        <v>0</v>
      </c>
      <c r="Z20" s="26"/>
      <c r="AA20" s="26"/>
      <c r="AB20" s="24">
        <f>Z20+AA20</f>
        <v>0</v>
      </c>
      <c r="AC20" s="25"/>
      <c r="AD20" s="25"/>
      <c r="AE20" s="24">
        <f>AC20+AD20</f>
        <v>0</v>
      </c>
    </row>
    <row r="21" spans="1:31" s="18" customFormat="1" ht="15">
      <c r="A21" s="21">
        <v>2</v>
      </c>
      <c r="B21" s="22"/>
      <c r="C21" s="22"/>
      <c r="D21" s="23"/>
      <c r="E21" s="23"/>
      <c r="F21" s="23"/>
      <c r="G21" s="23"/>
      <c r="H21" s="22"/>
      <c r="I21" s="22"/>
      <c r="J21" s="23"/>
      <c r="K21" s="23"/>
      <c r="L21" s="23"/>
      <c r="M21" s="23"/>
      <c r="N21" s="23"/>
      <c r="O21" s="23"/>
      <c r="P21" s="24">
        <f t="shared" ref="P21:P44" si="8">N21+O21</f>
        <v>0</v>
      </c>
      <c r="Q21" s="26"/>
      <c r="R21" s="26"/>
      <c r="S21" s="24">
        <f t="shared" ref="S21:S44" si="9">Q21+R21</f>
        <v>0</v>
      </c>
      <c r="T21" s="26"/>
      <c r="U21" s="26"/>
      <c r="V21" s="24">
        <f t="shared" ref="V21:V44" si="10">T21+U21</f>
        <v>0</v>
      </c>
      <c r="W21" s="26"/>
      <c r="X21" s="26"/>
      <c r="Y21" s="24">
        <f t="shared" ref="Y21:Y44" si="11">W21+X21</f>
        <v>0</v>
      </c>
      <c r="Z21" s="26"/>
      <c r="AA21" s="26"/>
      <c r="AB21" s="24">
        <f t="shared" ref="AB21:AB44" si="12">Z21+AA21</f>
        <v>0</v>
      </c>
      <c r="AC21" s="25"/>
      <c r="AD21" s="25"/>
      <c r="AE21" s="24">
        <f t="shared" ref="AE21:AE44" si="13">AC21+AD21</f>
        <v>0</v>
      </c>
    </row>
    <row r="22" spans="1:31" s="18" customFormat="1" ht="15">
      <c r="A22" s="21">
        <v>3</v>
      </c>
      <c r="B22" s="22"/>
      <c r="C22" s="22"/>
      <c r="D22" s="23"/>
      <c r="E22" s="23"/>
      <c r="F22" s="23"/>
      <c r="G22" s="23"/>
      <c r="H22" s="22"/>
      <c r="I22" s="22"/>
      <c r="J22" s="23"/>
      <c r="K22" s="23"/>
      <c r="L22" s="23"/>
      <c r="M22" s="23"/>
      <c r="N22" s="23"/>
      <c r="O22" s="23"/>
      <c r="P22" s="24">
        <f t="shared" si="8"/>
        <v>0</v>
      </c>
      <c r="Q22" s="26"/>
      <c r="R22" s="26"/>
      <c r="S22" s="24">
        <f t="shared" si="9"/>
        <v>0</v>
      </c>
      <c r="T22" s="26"/>
      <c r="U22" s="26"/>
      <c r="V22" s="24">
        <f t="shared" si="10"/>
        <v>0</v>
      </c>
      <c r="W22" s="26"/>
      <c r="X22" s="26"/>
      <c r="Y22" s="24">
        <f t="shared" si="11"/>
        <v>0</v>
      </c>
      <c r="Z22" s="26"/>
      <c r="AA22" s="26"/>
      <c r="AB22" s="24">
        <f t="shared" si="12"/>
        <v>0</v>
      </c>
      <c r="AC22" s="25"/>
      <c r="AD22" s="25"/>
      <c r="AE22" s="24">
        <f t="shared" si="13"/>
        <v>0</v>
      </c>
    </row>
    <row r="23" spans="1:31" s="18" customFormat="1" ht="15">
      <c r="A23" s="21">
        <v>4</v>
      </c>
      <c r="B23" s="22"/>
      <c r="C23" s="22"/>
      <c r="D23" s="23"/>
      <c r="E23" s="23"/>
      <c r="F23" s="23"/>
      <c r="G23" s="23"/>
      <c r="H23" s="22"/>
      <c r="I23" s="22"/>
      <c r="J23" s="23"/>
      <c r="K23" s="23"/>
      <c r="L23" s="23"/>
      <c r="M23" s="23"/>
      <c r="N23" s="23"/>
      <c r="O23" s="23"/>
      <c r="P23" s="24">
        <f t="shared" si="8"/>
        <v>0</v>
      </c>
      <c r="Q23" s="26"/>
      <c r="R23" s="26"/>
      <c r="S23" s="24">
        <f t="shared" si="9"/>
        <v>0</v>
      </c>
      <c r="T23" s="26"/>
      <c r="U23" s="26"/>
      <c r="V23" s="24">
        <f t="shared" si="10"/>
        <v>0</v>
      </c>
      <c r="W23" s="26"/>
      <c r="X23" s="26"/>
      <c r="Y23" s="24">
        <f t="shared" si="11"/>
        <v>0</v>
      </c>
      <c r="Z23" s="26"/>
      <c r="AA23" s="26"/>
      <c r="AB23" s="24">
        <f t="shared" si="12"/>
        <v>0</v>
      </c>
      <c r="AC23" s="25"/>
      <c r="AD23" s="25"/>
      <c r="AE23" s="24">
        <f t="shared" si="13"/>
        <v>0</v>
      </c>
    </row>
    <row r="24" spans="1:31" s="18" customFormat="1" ht="15">
      <c r="A24" s="21">
        <v>5</v>
      </c>
      <c r="B24" s="22"/>
      <c r="C24" s="22"/>
      <c r="D24" s="23"/>
      <c r="E24" s="23"/>
      <c r="F24" s="23"/>
      <c r="G24" s="23"/>
      <c r="H24" s="22"/>
      <c r="I24" s="22"/>
      <c r="J24" s="23"/>
      <c r="K24" s="23"/>
      <c r="L24" s="23"/>
      <c r="M24" s="23"/>
      <c r="N24" s="23"/>
      <c r="O24" s="23"/>
      <c r="P24" s="24">
        <f t="shared" si="8"/>
        <v>0</v>
      </c>
      <c r="Q24" s="26"/>
      <c r="R24" s="26"/>
      <c r="S24" s="24">
        <f t="shared" si="9"/>
        <v>0</v>
      </c>
      <c r="T24" s="26"/>
      <c r="U24" s="26"/>
      <c r="V24" s="24">
        <f t="shared" si="10"/>
        <v>0</v>
      </c>
      <c r="W24" s="26"/>
      <c r="X24" s="26"/>
      <c r="Y24" s="24">
        <f t="shared" si="11"/>
        <v>0</v>
      </c>
      <c r="Z24" s="26"/>
      <c r="AA24" s="26"/>
      <c r="AB24" s="24">
        <f t="shared" si="12"/>
        <v>0</v>
      </c>
      <c r="AC24" s="25"/>
      <c r="AD24" s="25"/>
      <c r="AE24" s="24">
        <f t="shared" si="13"/>
        <v>0</v>
      </c>
    </row>
    <row r="25" spans="1:31" s="18" customFormat="1" ht="15">
      <c r="A25" s="21">
        <v>6</v>
      </c>
      <c r="B25" s="22"/>
      <c r="C25" s="22"/>
      <c r="D25" s="23"/>
      <c r="E25" s="23"/>
      <c r="F25" s="23"/>
      <c r="G25" s="23"/>
      <c r="H25" s="22"/>
      <c r="I25" s="22"/>
      <c r="J25" s="23"/>
      <c r="K25" s="23"/>
      <c r="L25" s="23"/>
      <c r="M25" s="23"/>
      <c r="N25" s="23"/>
      <c r="O25" s="23"/>
      <c r="P25" s="24">
        <f t="shared" si="8"/>
        <v>0</v>
      </c>
      <c r="Q25" s="26"/>
      <c r="R25" s="26"/>
      <c r="S25" s="24">
        <f t="shared" si="9"/>
        <v>0</v>
      </c>
      <c r="T25" s="26"/>
      <c r="U25" s="26"/>
      <c r="V25" s="24">
        <f t="shared" si="10"/>
        <v>0</v>
      </c>
      <c r="W25" s="26"/>
      <c r="X25" s="26"/>
      <c r="Y25" s="24">
        <f t="shared" si="11"/>
        <v>0</v>
      </c>
      <c r="Z25" s="26"/>
      <c r="AA25" s="26"/>
      <c r="AB25" s="24">
        <f t="shared" si="12"/>
        <v>0</v>
      </c>
      <c r="AC25" s="25"/>
      <c r="AD25" s="25"/>
      <c r="AE25" s="24">
        <f t="shared" si="13"/>
        <v>0</v>
      </c>
    </row>
    <row r="26" spans="1:31" s="18" customFormat="1" ht="15">
      <c r="A26" s="21">
        <v>7</v>
      </c>
      <c r="B26" s="22"/>
      <c r="C26" s="22"/>
      <c r="D26" s="23"/>
      <c r="E26" s="23"/>
      <c r="F26" s="23"/>
      <c r="G26" s="23"/>
      <c r="H26" s="22"/>
      <c r="I26" s="22"/>
      <c r="J26" s="23"/>
      <c r="K26" s="23"/>
      <c r="L26" s="23"/>
      <c r="M26" s="23"/>
      <c r="N26" s="23"/>
      <c r="O26" s="23"/>
      <c r="P26" s="24">
        <f t="shared" si="8"/>
        <v>0</v>
      </c>
      <c r="Q26" s="25"/>
      <c r="R26" s="25"/>
      <c r="S26" s="24">
        <f t="shared" si="9"/>
        <v>0</v>
      </c>
      <c r="T26" s="25"/>
      <c r="U26" s="25"/>
      <c r="V26" s="24">
        <f t="shared" si="10"/>
        <v>0</v>
      </c>
      <c r="W26" s="25"/>
      <c r="X26" s="25"/>
      <c r="Y26" s="24">
        <f t="shared" si="11"/>
        <v>0</v>
      </c>
      <c r="Z26" s="25"/>
      <c r="AA26" s="25"/>
      <c r="AB26" s="24">
        <f t="shared" si="12"/>
        <v>0</v>
      </c>
      <c r="AC26" s="25"/>
      <c r="AD26" s="25"/>
      <c r="AE26" s="24">
        <f t="shared" si="13"/>
        <v>0</v>
      </c>
    </row>
    <row r="27" spans="1:31" s="18" customFormat="1" ht="15">
      <c r="A27" s="21">
        <v>8</v>
      </c>
      <c r="B27" s="22"/>
      <c r="C27" s="22"/>
      <c r="D27" s="23"/>
      <c r="E27" s="23"/>
      <c r="F27" s="23"/>
      <c r="G27" s="23"/>
      <c r="H27" s="22"/>
      <c r="I27" s="22"/>
      <c r="J27" s="23"/>
      <c r="K27" s="23"/>
      <c r="L27" s="23"/>
      <c r="M27" s="23"/>
      <c r="N27" s="23"/>
      <c r="O27" s="23"/>
      <c r="P27" s="24">
        <f t="shared" si="8"/>
        <v>0</v>
      </c>
      <c r="Q27" s="26"/>
      <c r="R27" s="26"/>
      <c r="S27" s="24">
        <f t="shared" si="9"/>
        <v>0</v>
      </c>
      <c r="T27" s="26"/>
      <c r="U27" s="26"/>
      <c r="V27" s="24">
        <f t="shared" si="10"/>
        <v>0</v>
      </c>
      <c r="W27" s="26"/>
      <c r="X27" s="26"/>
      <c r="Y27" s="24">
        <f t="shared" si="11"/>
        <v>0</v>
      </c>
      <c r="Z27" s="26"/>
      <c r="AA27" s="26"/>
      <c r="AB27" s="24">
        <f t="shared" si="12"/>
        <v>0</v>
      </c>
      <c r="AC27" s="25"/>
      <c r="AD27" s="25"/>
      <c r="AE27" s="24">
        <f t="shared" si="13"/>
        <v>0</v>
      </c>
    </row>
    <row r="28" spans="1:31" s="18" customFormat="1" ht="15">
      <c r="A28" s="21">
        <v>9</v>
      </c>
      <c r="B28" s="22"/>
      <c r="C28" s="22"/>
      <c r="D28" s="23"/>
      <c r="E28" s="23"/>
      <c r="F28" s="23"/>
      <c r="G28" s="23"/>
      <c r="H28" s="22"/>
      <c r="I28" s="22"/>
      <c r="J28" s="23"/>
      <c r="K28" s="23"/>
      <c r="L28" s="23"/>
      <c r="M28" s="23"/>
      <c r="N28" s="23"/>
      <c r="O28" s="23"/>
      <c r="P28" s="24">
        <f t="shared" si="8"/>
        <v>0</v>
      </c>
      <c r="Q28" s="26"/>
      <c r="R28" s="26"/>
      <c r="S28" s="24">
        <f t="shared" si="9"/>
        <v>0</v>
      </c>
      <c r="T28" s="26"/>
      <c r="U28" s="26"/>
      <c r="V28" s="24">
        <f t="shared" si="10"/>
        <v>0</v>
      </c>
      <c r="W28" s="26"/>
      <c r="X28" s="26"/>
      <c r="Y28" s="24">
        <f t="shared" si="11"/>
        <v>0</v>
      </c>
      <c r="Z28" s="26"/>
      <c r="AA28" s="26"/>
      <c r="AB28" s="24">
        <f t="shared" si="12"/>
        <v>0</v>
      </c>
      <c r="AC28" s="25"/>
      <c r="AD28" s="25"/>
      <c r="AE28" s="24">
        <f t="shared" si="13"/>
        <v>0</v>
      </c>
    </row>
    <row r="29" spans="1:31" s="18" customFormat="1" ht="15">
      <c r="A29" s="21">
        <v>10</v>
      </c>
      <c r="B29" s="22"/>
      <c r="C29" s="22"/>
      <c r="D29" s="23"/>
      <c r="E29" s="23"/>
      <c r="F29" s="23"/>
      <c r="G29" s="23"/>
      <c r="H29" s="22"/>
      <c r="I29" s="22"/>
      <c r="J29" s="23"/>
      <c r="K29" s="23"/>
      <c r="L29" s="23"/>
      <c r="M29" s="23"/>
      <c r="N29" s="23"/>
      <c r="O29" s="23"/>
      <c r="P29" s="24">
        <f t="shared" si="8"/>
        <v>0</v>
      </c>
      <c r="Q29" s="26"/>
      <c r="R29" s="26"/>
      <c r="S29" s="24">
        <f t="shared" si="9"/>
        <v>0</v>
      </c>
      <c r="T29" s="26"/>
      <c r="U29" s="26"/>
      <c r="V29" s="24">
        <f t="shared" si="10"/>
        <v>0</v>
      </c>
      <c r="W29" s="26"/>
      <c r="X29" s="26"/>
      <c r="Y29" s="24">
        <f t="shared" si="11"/>
        <v>0</v>
      </c>
      <c r="Z29" s="26"/>
      <c r="AA29" s="26"/>
      <c r="AB29" s="24">
        <f t="shared" si="12"/>
        <v>0</v>
      </c>
      <c r="AC29" s="25"/>
      <c r="AD29" s="25"/>
      <c r="AE29" s="24">
        <f t="shared" si="13"/>
        <v>0</v>
      </c>
    </row>
    <row r="30" spans="1:31" s="18" customFormat="1" ht="15">
      <c r="A30" s="21">
        <v>11</v>
      </c>
      <c r="B30" s="22"/>
      <c r="C30" s="22"/>
      <c r="D30" s="23"/>
      <c r="E30" s="23"/>
      <c r="F30" s="23"/>
      <c r="G30" s="23"/>
      <c r="H30" s="22"/>
      <c r="I30" s="22"/>
      <c r="J30" s="23"/>
      <c r="K30" s="23"/>
      <c r="L30" s="23"/>
      <c r="M30" s="23"/>
      <c r="N30" s="23"/>
      <c r="O30" s="23"/>
      <c r="P30" s="24">
        <f t="shared" si="8"/>
        <v>0</v>
      </c>
      <c r="Q30" s="26"/>
      <c r="R30" s="26"/>
      <c r="S30" s="24">
        <f t="shared" si="9"/>
        <v>0</v>
      </c>
      <c r="T30" s="26"/>
      <c r="U30" s="26"/>
      <c r="V30" s="24">
        <f t="shared" si="10"/>
        <v>0</v>
      </c>
      <c r="W30" s="26"/>
      <c r="X30" s="26"/>
      <c r="Y30" s="24">
        <f t="shared" si="11"/>
        <v>0</v>
      </c>
      <c r="Z30" s="26"/>
      <c r="AA30" s="26"/>
      <c r="AB30" s="24">
        <f t="shared" si="12"/>
        <v>0</v>
      </c>
      <c r="AC30" s="25"/>
      <c r="AD30" s="25"/>
      <c r="AE30" s="24">
        <f t="shared" si="13"/>
        <v>0</v>
      </c>
    </row>
    <row r="31" spans="1:31" s="18" customFormat="1" ht="15">
      <c r="A31" s="21">
        <v>12</v>
      </c>
      <c r="B31" s="22"/>
      <c r="C31" s="22"/>
      <c r="D31" s="23"/>
      <c r="E31" s="23"/>
      <c r="F31" s="23"/>
      <c r="G31" s="23"/>
      <c r="H31" s="22"/>
      <c r="I31" s="22"/>
      <c r="J31" s="23"/>
      <c r="K31" s="23"/>
      <c r="L31" s="23"/>
      <c r="M31" s="23"/>
      <c r="N31" s="23"/>
      <c r="O31" s="23"/>
      <c r="P31" s="24">
        <f t="shared" si="8"/>
        <v>0</v>
      </c>
      <c r="Q31" s="26"/>
      <c r="R31" s="26"/>
      <c r="S31" s="24">
        <f t="shared" si="9"/>
        <v>0</v>
      </c>
      <c r="T31" s="26"/>
      <c r="U31" s="26"/>
      <c r="V31" s="24">
        <f t="shared" si="10"/>
        <v>0</v>
      </c>
      <c r="W31" s="26"/>
      <c r="X31" s="26"/>
      <c r="Y31" s="24">
        <f t="shared" si="11"/>
        <v>0</v>
      </c>
      <c r="Z31" s="26"/>
      <c r="AA31" s="26"/>
      <c r="AB31" s="24">
        <f t="shared" si="12"/>
        <v>0</v>
      </c>
      <c r="AC31" s="25"/>
      <c r="AD31" s="25"/>
      <c r="AE31" s="24">
        <f t="shared" si="13"/>
        <v>0</v>
      </c>
    </row>
    <row r="32" spans="1:31" s="18" customFormat="1" ht="15">
      <c r="A32" s="21">
        <v>13</v>
      </c>
      <c r="B32" s="22"/>
      <c r="C32" s="22"/>
      <c r="D32" s="23"/>
      <c r="E32" s="23"/>
      <c r="F32" s="23"/>
      <c r="G32" s="23"/>
      <c r="H32" s="22"/>
      <c r="I32" s="22"/>
      <c r="J32" s="23"/>
      <c r="K32" s="23"/>
      <c r="L32" s="23"/>
      <c r="M32" s="23"/>
      <c r="N32" s="23"/>
      <c r="O32" s="23"/>
      <c r="P32" s="24">
        <f t="shared" si="8"/>
        <v>0</v>
      </c>
      <c r="Q32" s="26"/>
      <c r="R32" s="26"/>
      <c r="S32" s="24">
        <f t="shared" si="9"/>
        <v>0</v>
      </c>
      <c r="T32" s="26"/>
      <c r="U32" s="26"/>
      <c r="V32" s="24">
        <f t="shared" si="10"/>
        <v>0</v>
      </c>
      <c r="W32" s="26"/>
      <c r="X32" s="26"/>
      <c r="Y32" s="24">
        <f t="shared" si="11"/>
        <v>0</v>
      </c>
      <c r="Z32" s="26"/>
      <c r="AA32" s="26"/>
      <c r="AB32" s="24">
        <f t="shared" si="12"/>
        <v>0</v>
      </c>
      <c r="AC32" s="25"/>
      <c r="AD32" s="25"/>
      <c r="AE32" s="24">
        <f t="shared" si="13"/>
        <v>0</v>
      </c>
    </row>
    <row r="33" spans="1:31" s="18" customFormat="1" ht="15">
      <c r="A33" s="21">
        <v>14</v>
      </c>
      <c r="B33" s="22"/>
      <c r="C33" s="22"/>
      <c r="D33" s="23"/>
      <c r="E33" s="23"/>
      <c r="F33" s="23"/>
      <c r="G33" s="23"/>
      <c r="H33" s="22"/>
      <c r="I33" s="22"/>
      <c r="J33" s="23"/>
      <c r="K33" s="23"/>
      <c r="L33" s="23"/>
      <c r="M33" s="23"/>
      <c r="N33" s="23"/>
      <c r="O33" s="23"/>
      <c r="P33" s="24">
        <f t="shared" si="8"/>
        <v>0</v>
      </c>
      <c r="Q33" s="25"/>
      <c r="R33" s="25"/>
      <c r="S33" s="24">
        <f t="shared" si="9"/>
        <v>0</v>
      </c>
      <c r="T33" s="25"/>
      <c r="U33" s="25"/>
      <c r="V33" s="24">
        <f t="shared" si="10"/>
        <v>0</v>
      </c>
      <c r="W33" s="25"/>
      <c r="X33" s="25"/>
      <c r="Y33" s="24">
        <f t="shared" si="11"/>
        <v>0</v>
      </c>
      <c r="Z33" s="25"/>
      <c r="AA33" s="25"/>
      <c r="AB33" s="24">
        <f t="shared" si="12"/>
        <v>0</v>
      </c>
      <c r="AC33" s="25"/>
      <c r="AD33" s="25"/>
      <c r="AE33" s="24">
        <f t="shared" si="13"/>
        <v>0</v>
      </c>
    </row>
    <row r="34" spans="1:31" s="18" customFormat="1" ht="15">
      <c r="A34" s="21">
        <v>15</v>
      </c>
      <c r="B34" s="22"/>
      <c r="C34" s="22"/>
      <c r="D34" s="23"/>
      <c r="E34" s="23"/>
      <c r="F34" s="23"/>
      <c r="G34" s="23"/>
      <c r="H34" s="22"/>
      <c r="I34" s="22"/>
      <c r="J34" s="23"/>
      <c r="K34" s="23"/>
      <c r="L34" s="23"/>
      <c r="M34" s="23"/>
      <c r="N34" s="23"/>
      <c r="O34" s="23"/>
      <c r="P34" s="24">
        <f t="shared" si="8"/>
        <v>0</v>
      </c>
      <c r="Q34" s="26"/>
      <c r="R34" s="26"/>
      <c r="S34" s="24">
        <f t="shared" si="9"/>
        <v>0</v>
      </c>
      <c r="T34" s="26"/>
      <c r="U34" s="26"/>
      <c r="V34" s="24">
        <f t="shared" si="10"/>
        <v>0</v>
      </c>
      <c r="W34" s="26"/>
      <c r="X34" s="26"/>
      <c r="Y34" s="24">
        <f t="shared" si="11"/>
        <v>0</v>
      </c>
      <c r="Z34" s="26"/>
      <c r="AA34" s="26"/>
      <c r="AB34" s="24">
        <f t="shared" si="12"/>
        <v>0</v>
      </c>
      <c r="AC34" s="25"/>
      <c r="AD34" s="25"/>
      <c r="AE34" s="24">
        <f t="shared" si="13"/>
        <v>0</v>
      </c>
    </row>
    <row r="35" spans="1:31" s="18" customFormat="1" ht="15">
      <c r="A35" s="21">
        <v>16</v>
      </c>
      <c r="B35" s="22"/>
      <c r="C35" s="22"/>
      <c r="D35" s="23"/>
      <c r="E35" s="23"/>
      <c r="F35" s="23"/>
      <c r="G35" s="23"/>
      <c r="H35" s="22"/>
      <c r="I35" s="22"/>
      <c r="J35" s="23"/>
      <c r="K35" s="23"/>
      <c r="L35" s="23"/>
      <c r="M35" s="23"/>
      <c r="N35" s="23"/>
      <c r="O35" s="23"/>
      <c r="P35" s="24">
        <f t="shared" si="8"/>
        <v>0</v>
      </c>
      <c r="Q35" s="26"/>
      <c r="R35" s="26"/>
      <c r="S35" s="24">
        <f t="shared" si="9"/>
        <v>0</v>
      </c>
      <c r="T35" s="26"/>
      <c r="U35" s="26"/>
      <c r="V35" s="24">
        <f t="shared" si="10"/>
        <v>0</v>
      </c>
      <c r="W35" s="26"/>
      <c r="X35" s="26"/>
      <c r="Y35" s="24">
        <f t="shared" si="11"/>
        <v>0</v>
      </c>
      <c r="Z35" s="26"/>
      <c r="AA35" s="26"/>
      <c r="AB35" s="24">
        <f t="shared" si="12"/>
        <v>0</v>
      </c>
      <c r="AC35" s="25"/>
      <c r="AD35" s="25"/>
      <c r="AE35" s="24">
        <f t="shared" si="13"/>
        <v>0</v>
      </c>
    </row>
    <row r="36" spans="1:31" s="18" customFormat="1" ht="15">
      <c r="A36" s="21">
        <v>17</v>
      </c>
      <c r="B36" s="22"/>
      <c r="C36" s="22"/>
      <c r="D36" s="23"/>
      <c r="E36" s="23"/>
      <c r="F36" s="23"/>
      <c r="G36" s="23"/>
      <c r="H36" s="22"/>
      <c r="I36" s="22"/>
      <c r="J36" s="23"/>
      <c r="K36" s="23"/>
      <c r="L36" s="23"/>
      <c r="M36" s="23"/>
      <c r="N36" s="23"/>
      <c r="O36" s="23"/>
      <c r="P36" s="24">
        <f t="shared" si="8"/>
        <v>0</v>
      </c>
      <c r="Q36" s="26"/>
      <c r="R36" s="26"/>
      <c r="S36" s="24">
        <f t="shared" si="9"/>
        <v>0</v>
      </c>
      <c r="T36" s="26"/>
      <c r="U36" s="26"/>
      <c r="V36" s="24">
        <f t="shared" si="10"/>
        <v>0</v>
      </c>
      <c r="W36" s="26"/>
      <c r="X36" s="26"/>
      <c r="Y36" s="24">
        <f t="shared" si="11"/>
        <v>0</v>
      </c>
      <c r="Z36" s="26"/>
      <c r="AA36" s="26"/>
      <c r="AB36" s="24">
        <f t="shared" si="12"/>
        <v>0</v>
      </c>
      <c r="AC36" s="25"/>
      <c r="AD36" s="25"/>
      <c r="AE36" s="24">
        <f t="shared" si="13"/>
        <v>0</v>
      </c>
    </row>
    <row r="37" spans="1:31" s="18" customFormat="1" ht="15">
      <c r="A37" s="21">
        <v>18</v>
      </c>
      <c r="B37" s="22"/>
      <c r="C37" s="22"/>
      <c r="D37" s="23"/>
      <c r="E37" s="23"/>
      <c r="F37" s="23"/>
      <c r="G37" s="23"/>
      <c r="H37" s="22"/>
      <c r="I37" s="22"/>
      <c r="J37" s="23"/>
      <c r="K37" s="23"/>
      <c r="L37" s="23"/>
      <c r="M37" s="23"/>
      <c r="N37" s="23"/>
      <c r="O37" s="23"/>
      <c r="P37" s="24">
        <f t="shared" si="8"/>
        <v>0</v>
      </c>
      <c r="Q37" s="26"/>
      <c r="R37" s="26"/>
      <c r="S37" s="24">
        <f t="shared" si="9"/>
        <v>0</v>
      </c>
      <c r="T37" s="26"/>
      <c r="U37" s="26"/>
      <c r="V37" s="24">
        <f t="shared" si="10"/>
        <v>0</v>
      </c>
      <c r="W37" s="26"/>
      <c r="X37" s="26"/>
      <c r="Y37" s="24">
        <f t="shared" si="11"/>
        <v>0</v>
      </c>
      <c r="Z37" s="26"/>
      <c r="AA37" s="26"/>
      <c r="AB37" s="24">
        <f t="shared" si="12"/>
        <v>0</v>
      </c>
      <c r="AC37" s="25"/>
      <c r="AD37" s="25"/>
      <c r="AE37" s="24">
        <f t="shared" si="13"/>
        <v>0</v>
      </c>
    </row>
    <row r="38" spans="1:31" s="18" customFormat="1" ht="15">
      <c r="A38" s="21">
        <v>19</v>
      </c>
      <c r="B38" s="22"/>
      <c r="C38" s="22"/>
      <c r="D38" s="23"/>
      <c r="E38" s="23"/>
      <c r="F38" s="23"/>
      <c r="G38" s="23"/>
      <c r="H38" s="22"/>
      <c r="I38" s="22"/>
      <c r="J38" s="23"/>
      <c r="K38" s="23"/>
      <c r="L38" s="23"/>
      <c r="M38" s="23"/>
      <c r="N38" s="23"/>
      <c r="O38" s="23"/>
      <c r="P38" s="24">
        <f t="shared" si="8"/>
        <v>0</v>
      </c>
      <c r="Q38" s="26"/>
      <c r="R38" s="26"/>
      <c r="S38" s="24">
        <f t="shared" si="9"/>
        <v>0</v>
      </c>
      <c r="T38" s="26"/>
      <c r="U38" s="26"/>
      <c r="V38" s="24">
        <f t="shared" si="10"/>
        <v>0</v>
      </c>
      <c r="W38" s="26"/>
      <c r="X38" s="26"/>
      <c r="Y38" s="24">
        <f t="shared" si="11"/>
        <v>0</v>
      </c>
      <c r="Z38" s="26"/>
      <c r="AA38" s="26"/>
      <c r="AB38" s="24">
        <f t="shared" si="12"/>
        <v>0</v>
      </c>
      <c r="AC38" s="25"/>
      <c r="AD38" s="25"/>
      <c r="AE38" s="24">
        <f t="shared" si="13"/>
        <v>0</v>
      </c>
    </row>
    <row r="39" spans="1:31" s="18" customFormat="1" ht="15">
      <c r="A39" s="21">
        <v>20</v>
      </c>
      <c r="B39" s="22"/>
      <c r="C39" s="22"/>
      <c r="D39" s="23"/>
      <c r="E39" s="23"/>
      <c r="F39" s="23"/>
      <c r="G39" s="23"/>
      <c r="H39" s="22"/>
      <c r="I39" s="22"/>
      <c r="J39" s="23"/>
      <c r="K39" s="23"/>
      <c r="L39" s="23"/>
      <c r="M39" s="23"/>
      <c r="N39" s="23"/>
      <c r="O39" s="23"/>
      <c r="P39" s="24">
        <f t="shared" si="8"/>
        <v>0</v>
      </c>
      <c r="Q39" s="26"/>
      <c r="R39" s="26"/>
      <c r="S39" s="24">
        <f t="shared" si="9"/>
        <v>0</v>
      </c>
      <c r="T39" s="26"/>
      <c r="U39" s="26"/>
      <c r="V39" s="24">
        <f t="shared" si="10"/>
        <v>0</v>
      </c>
      <c r="W39" s="26"/>
      <c r="X39" s="26"/>
      <c r="Y39" s="24">
        <f t="shared" si="11"/>
        <v>0</v>
      </c>
      <c r="Z39" s="26"/>
      <c r="AA39" s="26"/>
      <c r="AB39" s="24">
        <f t="shared" si="12"/>
        <v>0</v>
      </c>
      <c r="AC39" s="25"/>
      <c r="AD39" s="25"/>
      <c r="AE39" s="24">
        <f t="shared" si="13"/>
        <v>0</v>
      </c>
    </row>
    <row r="40" spans="1:31" s="18" customFormat="1" ht="15">
      <c r="A40" s="21">
        <v>21</v>
      </c>
      <c r="B40" s="22"/>
      <c r="C40" s="22"/>
      <c r="D40" s="23"/>
      <c r="E40" s="23"/>
      <c r="F40" s="23"/>
      <c r="G40" s="23"/>
      <c r="H40" s="22"/>
      <c r="I40" s="22"/>
      <c r="J40" s="23"/>
      <c r="K40" s="23"/>
      <c r="L40" s="23"/>
      <c r="M40" s="23"/>
      <c r="N40" s="23"/>
      <c r="O40" s="23"/>
      <c r="P40" s="24">
        <f t="shared" si="8"/>
        <v>0</v>
      </c>
      <c r="Q40" s="25"/>
      <c r="R40" s="25"/>
      <c r="S40" s="24">
        <f t="shared" si="9"/>
        <v>0</v>
      </c>
      <c r="T40" s="25"/>
      <c r="U40" s="25"/>
      <c r="V40" s="24">
        <f t="shared" si="10"/>
        <v>0</v>
      </c>
      <c r="W40" s="25"/>
      <c r="X40" s="25"/>
      <c r="Y40" s="24">
        <f t="shared" si="11"/>
        <v>0</v>
      </c>
      <c r="Z40" s="25"/>
      <c r="AA40" s="25"/>
      <c r="AB40" s="24">
        <f t="shared" si="12"/>
        <v>0</v>
      </c>
      <c r="AC40" s="25"/>
      <c r="AD40" s="25"/>
      <c r="AE40" s="24">
        <f t="shared" si="13"/>
        <v>0</v>
      </c>
    </row>
    <row r="41" spans="1:31" s="18" customFormat="1" ht="15">
      <c r="A41" s="21">
        <v>22</v>
      </c>
      <c r="B41" s="22"/>
      <c r="C41" s="22"/>
      <c r="D41" s="23"/>
      <c r="E41" s="23"/>
      <c r="F41" s="23"/>
      <c r="G41" s="23"/>
      <c r="H41" s="22"/>
      <c r="I41" s="22"/>
      <c r="J41" s="23"/>
      <c r="K41" s="23"/>
      <c r="L41" s="23"/>
      <c r="M41" s="23"/>
      <c r="N41" s="23"/>
      <c r="O41" s="23"/>
      <c r="P41" s="24">
        <f t="shared" si="8"/>
        <v>0</v>
      </c>
      <c r="Q41" s="26"/>
      <c r="R41" s="26"/>
      <c r="S41" s="24">
        <f t="shared" si="9"/>
        <v>0</v>
      </c>
      <c r="T41" s="26"/>
      <c r="U41" s="26"/>
      <c r="V41" s="24">
        <f t="shared" si="10"/>
        <v>0</v>
      </c>
      <c r="W41" s="26"/>
      <c r="X41" s="26"/>
      <c r="Y41" s="24">
        <f t="shared" si="11"/>
        <v>0</v>
      </c>
      <c r="Z41" s="26"/>
      <c r="AA41" s="26"/>
      <c r="AB41" s="24">
        <f t="shared" si="12"/>
        <v>0</v>
      </c>
      <c r="AC41" s="25"/>
      <c r="AD41" s="25"/>
      <c r="AE41" s="24">
        <f t="shared" si="13"/>
        <v>0</v>
      </c>
    </row>
    <row r="42" spans="1:31" s="18" customFormat="1" ht="15">
      <c r="A42" s="21">
        <v>23</v>
      </c>
      <c r="B42" s="22"/>
      <c r="C42" s="22"/>
      <c r="D42" s="23"/>
      <c r="E42" s="23"/>
      <c r="F42" s="23"/>
      <c r="G42" s="23"/>
      <c r="H42" s="22"/>
      <c r="I42" s="22"/>
      <c r="J42" s="23"/>
      <c r="K42" s="23"/>
      <c r="L42" s="23"/>
      <c r="M42" s="23"/>
      <c r="N42" s="23"/>
      <c r="O42" s="23"/>
      <c r="P42" s="24">
        <f t="shared" si="8"/>
        <v>0</v>
      </c>
      <c r="Q42" s="26"/>
      <c r="R42" s="26"/>
      <c r="S42" s="24">
        <f t="shared" si="9"/>
        <v>0</v>
      </c>
      <c r="T42" s="26"/>
      <c r="U42" s="26"/>
      <c r="V42" s="24">
        <f t="shared" si="10"/>
        <v>0</v>
      </c>
      <c r="W42" s="26"/>
      <c r="X42" s="26"/>
      <c r="Y42" s="24">
        <f t="shared" si="11"/>
        <v>0</v>
      </c>
      <c r="Z42" s="26"/>
      <c r="AA42" s="26"/>
      <c r="AB42" s="24">
        <f t="shared" si="12"/>
        <v>0</v>
      </c>
      <c r="AC42" s="25"/>
      <c r="AD42" s="25"/>
      <c r="AE42" s="24">
        <f t="shared" si="13"/>
        <v>0</v>
      </c>
    </row>
    <row r="43" spans="1:31" s="18" customFormat="1" ht="15">
      <c r="A43" s="21">
        <v>24</v>
      </c>
      <c r="B43" s="22"/>
      <c r="C43" s="22"/>
      <c r="D43" s="23"/>
      <c r="E43" s="23"/>
      <c r="F43" s="23"/>
      <c r="G43" s="23"/>
      <c r="H43" s="22"/>
      <c r="I43" s="22"/>
      <c r="J43" s="23"/>
      <c r="K43" s="23"/>
      <c r="L43" s="23"/>
      <c r="M43" s="23"/>
      <c r="N43" s="23"/>
      <c r="O43" s="23"/>
      <c r="P43" s="24">
        <f t="shared" si="8"/>
        <v>0</v>
      </c>
      <c r="Q43" s="26"/>
      <c r="R43" s="26"/>
      <c r="S43" s="24">
        <f t="shared" si="9"/>
        <v>0</v>
      </c>
      <c r="T43" s="26"/>
      <c r="U43" s="26"/>
      <c r="V43" s="24">
        <f t="shared" si="10"/>
        <v>0</v>
      </c>
      <c r="W43" s="26"/>
      <c r="X43" s="26"/>
      <c r="Y43" s="24">
        <f t="shared" si="11"/>
        <v>0</v>
      </c>
      <c r="Z43" s="26"/>
      <c r="AA43" s="26"/>
      <c r="AB43" s="24">
        <f t="shared" si="12"/>
        <v>0</v>
      </c>
      <c r="AC43" s="25"/>
      <c r="AD43" s="25"/>
      <c r="AE43" s="24">
        <f t="shared" si="13"/>
        <v>0</v>
      </c>
    </row>
    <row r="44" spans="1:31" s="18" customFormat="1" ht="15">
      <c r="A44" s="21">
        <v>25</v>
      </c>
      <c r="B44" s="22"/>
      <c r="C44" s="22"/>
      <c r="D44" s="23"/>
      <c r="E44" s="23"/>
      <c r="F44" s="23"/>
      <c r="G44" s="23"/>
      <c r="H44" s="22"/>
      <c r="I44" s="22"/>
      <c r="J44" s="23"/>
      <c r="K44" s="23"/>
      <c r="L44" s="23"/>
      <c r="M44" s="23"/>
      <c r="N44" s="23"/>
      <c r="O44" s="23"/>
      <c r="P44" s="24">
        <f t="shared" si="8"/>
        <v>0</v>
      </c>
      <c r="Q44" s="26"/>
      <c r="R44" s="26"/>
      <c r="S44" s="24">
        <f t="shared" si="9"/>
        <v>0</v>
      </c>
      <c r="T44" s="26"/>
      <c r="U44" s="26"/>
      <c r="V44" s="24">
        <f t="shared" si="10"/>
        <v>0</v>
      </c>
      <c r="W44" s="26"/>
      <c r="X44" s="26"/>
      <c r="Y44" s="24">
        <f t="shared" si="11"/>
        <v>0</v>
      </c>
      <c r="Z44" s="26"/>
      <c r="AA44" s="26"/>
      <c r="AB44" s="24">
        <f t="shared" si="12"/>
        <v>0</v>
      </c>
      <c r="AC44" s="25"/>
      <c r="AD44" s="25"/>
      <c r="AE44" s="24">
        <f t="shared" si="13"/>
        <v>0</v>
      </c>
    </row>
    <row r="45" spans="1:31" s="18" customFormat="1" ht="6.75" customHeight="1">
      <c r="A45" s="27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7"/>
      <c r="Q45" s="27"/>
      <c r="R45" s="28"/>
      <c r="S45" s="27"/>
      <c r="T45" s="27"/>
      <c r="U45" s="28"/>
      <c r="V45" s="27"/>
      <c r="W45" s="27"/>
      <c r="X45" s="28"/>
      <c r="Y45" s="27"/>
      <c r="Z45" s="27"/>
      <c r="AA45" s="28"/>
      <c r="AB45" s="27"/>
      <c r="AC45" s="27"/>
      <c r="AD45" s="28"/>
      <c r="AE45" s="27"/>
    </row>
    <row r="46" spans="1:31" s="18" customFormat="1">
      <c r="A46" s="29" t="s">
        <v>242</v>
      </c>
      <c r="B46" s="29">
        <f>SUM(B14:B44)</f>
        <v>25</v>
      </c>
      <c r="C46" s="29">
        <f t="shared" ref="C46:G46" si="14">SUM(C14:C44)</f>
        <v>53</v>
      </c>
      <c r="D46" s="30">
        <f t="shared" si="14"/>
        <v>3890000</v>
      </c>
      <c r="E46" s="30">
        <f t="shared" si="14"/>
        <v>1922000</v>
      </c>
      <c r="F46" s="30">
        <f t="shared" si="14"/>
        <v>232500</v>
      </c>
      <c r="G46" s="30">
        <f t="shared" si="14"/>
        <v>174000</v>
      </c>
      <c r="H46" s="29">
        <f>SUM(H14:H44)</f>
        <v>32</v>
      </c>
      <c r="I46" s="29">
        <f t="shared" ref="I46:J46" si="15">SUM(I14:I44)</f>
        <v>35</v>
      </c>
      <c r="J46" s="30">
        <f t="shared" si="15"/>
        <v>5294000</v>
      </c>
      <c r="K46" s="30">
        <f t="shared" ref="K46:M46" si="16">SUM(K14:K44)</f>
        <v>3947500</v>
      </c>
      <c r="L46" s="30">
        <f t="shared" si="16"/>
        <v>297500</v>
      </c>
      <c r="M46" s="30">
        <f t="shared" si="16"/>
        <v>264000</v>
      </c>
      <c r="N46" s="30"/>
      <c r="O46" s="30"/>
      <c r="P46" s="30">
        <f t="shared" ref="P46" si="17">SUM(P14:P44)</f>
        <v>530000</v>
      </c>
      <c r="Q46" s="30"/>
      <c r="R46" s="30"/>
      <c r="S46" s="30">
        <f t="shared" ref="S46" si="18">SUM(S14:S44)</f>
        <v>273500</v>
      </c>
      <c r="T46" s="30"/>
      <c r="U46" s="30"/>
      <c r="V46" s="30">
        <f t="shared" ref="V46" si="19">SUM(V14:V44)</f>
        <v>238500</v>
      </c>
      <c r="W46" s="30"/>
      <c r="X46" s="30"/>
      <c r="Y46" s="30">
        <f t="shared" ref="Y46" si="20">SUM(Y14:Y44)</f>
        <v>250500</v>
      </c>
      <c r="Z46" s="30"/>
      <c r="AA46" s="30"/>
      <c r="AB46" s="30">
        <f t="shared" ref="AB46" si="21">SUM(AB14:AB44)</f>
        <v>297500</v>
      </c>
      <c r="AC46" s="30"/>
      <c r="AD46" s="30"/>
      <c r="AE46" s="30">
        <f t="shared" ref="AE46" si="22">SUM(AE14:AE44)</f>
        <v>0</v>
      </c>
    </row>
    <row r="48" spans="1:31">
      <c r="Q48" s="9" t="s">
        <v>243</v>
      </c>
      <c r="R48" s="9">
        <f>F46+L46</f>
        <v>530000</v>
      </c>
    </row>
    <row r="49" spans="3:18">
      <c r="Q49" s="9" t="s">
        <v>244</v>
      </c>
      <c r="R49" s="9">
        <f>G46+M46</f>
        <v>438000</v>
      </c>
    </row>
    <row r="50" spans="3:18">
      <c r="Q50" s="9" t="s">
        <v>245</v>
      </c>
      <c r="R50" s="9">
        <f>SUM(R48:R49)</f>
        <v>968000</v>
      </c>
    </row>
    <row r="52" spans="3:18">
      <c r="C52" s="8" t="str">
        <f>'[1]Master Gaji'!C31</f>
        <v>Purwokerto, 27 Okt 2021</v>
      </c>
      <c r="I52" s="8"/>
    </row>
    <row r="53" spans="3:18">
      <c r="C53" s="8"/>
      <c r="I53" s="8"/>
      <c r="Q53" s="31" t="s">
        <v>246</v>
      </c>
      <c r="R53" s="31" t="e">
        <f>R50-R64</f>
        <v>#REF!</v>
      </c>
    </row>
    <row r="54" spans="3:18">
      <c r="C54" s="8"/>
      <c r="I54" s="8"/>
      <c r="Q54" s="9" t="s">
        <v>33</v>
      </c>
      <c r="R54" s="9" t="e">
        <f>#REF!*20%</f>
        <v>#REF!</v>
      </c>
    </row>
    <row r="55" spans="3:18">
      <c r="C55" s="8"/>
      <c r="I55" s="8"/>
      <c r="Q55" s="9" t="s">
        <v>247</v>
      </c>
      <c r="R55" s="9" t="e">
        <f>#REF!*20%</f>
        <v>#REF!</v>
      </c>
    </row>
    <row r="56" spans="3:18">
      <c r="C56" s="8"/>
      <c r="I56" s="8"/>
      <c r="Q56" s="9" t="s">
        <v>248</v>
      </c>
      <c r="R56" s="9" t="e">
        <f>#REF!*20%</f>
        <v>#REF!</v>
      </c>
    </row>
    <row r="57" spans="3:18">
      <c r="C57" s="32" t="str">
        <f>'[1]Master Gaji'!C36</f>
        <v>apt. M Ario Bagaskoro, S.Farm</v>
      </c>
      <c r="I57" s="32"/>
      <c r="Q57" s="9" t="s">
        <v>249</v>
      </c>
      <c r="R57" s="9">
        <f>S46*10%</f>
        <v>27350</v>
      </c>
    </row>
    <row r="58" spans="3:18">
      <c r="Q58" s="9" t="s">
        <v>250</v>
      </c>
      <c r="R58" s="9">
        <f>V46*10%</f>
        <v>23850</v>
      </c>
    </row>
    <row r="59" spans="3:18">
      <c r="Q59" s="9" t="s">
        <v>251</v>
      </c>
      <c r="R59" s="9">
        <f>Y46*10%</f>
        <v>25050</v>
      </c>
    </row>
    <row r="60" spans="3:18">
      <c r="Q60" s="9" t="s">
        <v>252</v>
      </c>
      <c r="R60" s="9">
        <f>AB46*10%</f>
        <v>29750</v>
      </c>
    </row>
    <row r="61" spans="3:18">
      <c r="Q61" s="9" t="s">
        <v>21</v>
      </c>
      <c r="R61" s="9">
        <f>AE46*10%</f>
        <v>0</v>
      </c>
    </row>
    <row r="64" spans="3:18">
      <c r="Q64" s="31" t="s">
        <v>245</v>
      </c>
      <c r="R64" s="31" t="e">
        <f>SUM(R54:R63)</f>
        <v>#REF!</v>
      </c>
    </row>
  </sheetData>
  <mergeCells count="16">
    <mergeCell ref="A9:A12"/>
    <mergeCell ref="B9:G9"/>
    <mergeCell ref="H9:M9"/>
    <mergeCell ref="E11:G11"/>
    <mergeCell ref="K11:M11"/>
    <mergeCell ref="T11:V11"/>
    <mergeCell ref="Q11:S11"/>
    <mergeCell ref="B10:C11"/>
    <mergeCell ref="D10:G10"/>
    <mergeCell ref="H10:I11"/>
    <mergeCell ref="J10:M10"/>
    <mergeCell ref="W11:Y11"/>
    <mergeCell ref="Z11:AB11"/>
    <mergeCell ref="AC11:AE11"/>
    <mergeCell ref="Q9:AE10"/>
    <mergeCell ref="N9:P11"/>
  </mergeCells>
  <pageMargins left="0" right="0" top="0.35433070866141703" bottom="0" header="0" footer="0"/>
  <pageSetup paperSize="9" scale="37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19608-A906-4D6A-ACD4-B94FBF88EFD0}">
  <dimension ref="A1:E9"/>
  <sheetViews>
    <sheetView workbookViewId="0">
      <selection activeCell="C12" sqref="C12"/>
    </sheetView>
  </sheetViews>
  <sheetFormatPr defaultRowHeight="15"/>
  <cols>
    <col min="1" max="1" width="24.85546875" bestFit="1" customWidth="1"/>
    <col min="2" max="2" width="16" customWidth="1"/>
    <col min="3" max="3" width="16.7109375" customWidth="1"/>
    <col min="4" max="4" width="18.28515625" bestFit="1" customWidth="1"/>
    <col min="5" max="5" width="16" customWidth="1"/>
  </cols>
  <sheetData>
    <row r="1" spans="1:5" s="5" customFormat="1" ht="15.75">
      <c r="A1" s="128" t="s">
        <v>1056</v>
      </c>
    </row>
    <row r="2" spans="1:5" s="5" customFormat="1" ht="15.75">
      <c r="A2" s="5" t="s">
        <v>257</v>
      </c>
    </row>
    <row r="3" spans="1:5" s="5" customFormat="1" ht="15.75">
      <c r="A3" s="5" t="s">
        <v>258</v>
      </c>
    </row>
    <row r="4" spans="1:5" s="5" customFormat="1" ht="15.75">
      <c r="A4" s="128" t="s">
        <v>1057</v>
      </c>
    </row>
    <row r="5" spans="1:5" s="5" customFormat="1" ht="15.75">
      <c r="A5" s="128" t="s">
        <v>259</v>
      </c>
    </row>
    <row r="6" spans="1:5" s="5" customFormat="1" ht="15.75">
      <c r="A6" s="128" t="s">
        <v>1033</v>
      </c>
    </row>
    <row r="7" spans="1:5" s="5" customFormat="1" ht="15.75">
      <c r="A7" s="128" t="s">
        <v>1034</v>
      </c>
    </row>
    <row r="9" spans="1:5" ht="15.75">
      <c r="A9" s="138" t="s">
        <v>1058</v>
      </c>
      <c r="B9" t="s">
        <v>1061</v>
      </c>
      <c r="C9" t="s">
        <v>1060</v>
      </c>
      <c r="D9" t="s">
        <v>1059</v>
      </c>
      <c r="E9" t="s">
        <v>1061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A07AE-A270-4010-9D50-E10A4C685368}">
  <sheetPr>
    <tabColor rgb="FF0070C0"/>
  </sheetPr>
  <dimension ref="A1:N25"/>
  <sheetViews>
    <sheetView zoomScale="90" zoomScaleNormal="90" workbookViewId="0">
      <selection activeCell="D10" sqref="D10"/>
    </sheetView>
  </sheetViews>
  <sheetFormatPr defaultColWidth="9.140625" defaultRowHeight="15"/>
  <cols>
    <col min="1" max="3" width="9.140625" style="67"/>
    <col min="4" max="6" width="18.140625" style="67" customWidth="1"/>
    <col min="7" max="8" width="18.28515625" style="67" customWidth="1"/>
    <col min="9" max="9" width="18.140625" style="67" customWidth="1"/>
    <col min="10" max="10" width="18.28515625" style="67" customWidth="1"/>
    <col min="11" max="11" width="20.28515625" style="67" bestFit="1" customWidth="1"/>
    <col min="12" max="12" width="27.42578125" style="67" customWidth="1"/>
    <col min="13" max="13" width="27.5703125" style="67" customWidth="1"/>
    <col min="14" max="14" width="27.85546875" style="67" customWidth="1"/>
    <col min="15" max="16384" width="9.140625" style="67"/>
  </cols>
  <sheetData>
    <row r="1" spans="1:14" customFormat="1">
      <c r="A1" t="s">
        <v>559</v>
      </c>
    </row>
    <row r="2" spans="1:14" customFormat="1">
      <c r="A2" t="s">
        <v>147</v>
      </c>
    </row>
    <row r="3" spans="1:14" customFormat="1">
      <c r="A3" t="s">
        <v>148</v>
      </c>
    </row>
    <row r="4" spans="1:14">
      <c r="A4" s="96" t="s">
        <v>1</v>
      </c>
      <c r="B4" s="96" t="s">
        <v>548</v>
      </c>
      <c r="C4" s="96" t="s">
        <v>549</v>
      </c>
      <c r="D4" s="96" t="s">
        <v>550</v>
      </c>
      <c r="E4" s="96" t="s">
        <v>551</v>
      </c>
      <c r="F4" s="96" t="s">
        <v>552</v>
      </c>
      <c r="G4" s="96" t="s">
        <v>553</v>
      </c>
      <c r="H4" s="96" t="s">
        <v>568</v>
      </c>
      <c r="I4" s="96" t="s">
        <v>554</v>
      </c>
      <c r="J4" s="96" t="s">
        <v>555</v>
      </c>
      <c r="K4" s="96" t="s">
        <v>560</v>
      </c>
      <c r="L4" s="96" t="s">
        <v>561</v>
      </c>
      <c r="M4" s="96" t="s">
        <v>556</v>
      </c>
      <c r="N4" s="96" t="s">
        <v>557</v>
      </c>
    </row>
    <row r="5" spans="1:14">
      <c r="A5" s="73">
        <v>1</v>
      </c>
      <c r="B5" s="73"/>
      <c r="C5" s="73"/>
      <c r="D5" s="123" t="s">
        <v>918</v>
      </c>
      <c r="E5" s="73"/>
      <c r="F5" s="73"/>
      <c r="G5" s="73"/>
      <c r="H5" s="73"/>
      <c r="I5" s="73"/>
      <c r="J5" s="73"/>
      <c r="K5" s="73"/>
      <c r="L5" s="72"/>
      <c r="M5" s="73"/>
      <c r="N5" s="74"/>
    </row>
    <row r="6" spans="1:14">
      <c r="A6" s="73"/>
      <c r="B6" s="73"/>
      <c r="C6" s="73"/>
      <c r="D6" s="73"/>
      <c r="E6" s="73"/>
      <c r="F6" s="73"/>
      <c r="G6" s="73"/>
      <c r="H6" s="73"/>
      <c r="I6" s="73"/>
      <c r="J6" s="73"/>
      <c r="K6" s="73"/>
      <c r="L6" s="72"/>
      <c r="M6" s="73"/>
      <c r="N6" s="74"/>
    </row>
    <row r="7" spans="1:14">
      <c r="A7" s="73"/>
      <c r="B7" s="73"/>
      <c r="C7" s="73"/>
      <c r="D7" s="73"/>
      <c r="E7" s="73"/>
      <c r="F7" s="73"/>
      <c r="G7" s="73"/>
      <c r="H7" s="73"/>
      <c r="I7" s="73"/>
      <c r="J7" s="73"/>
      <c r="K7" s="73"/>
      <c r="L7" s="72"/>
      <c r="M7" s="73"/>
      <c r="N7" s="74"/>
    </row>
    <row r="8" spans="1:14">
      <c r="A8" s="73"/>
      <c r="B8" s="73"/>
      <c r="C8" s="73"/>
      <c r="D8" s="73"/>
      <c r="E8" s="73"/>
      <c r="F8" s="73"/>
      <c r="G8" s="73"/>
      <c r="H8" s="73"/>
      <c r="I8" s="73"/>
      <c r="J8" s="73"/>
      <c r="K8" s="73"/>
      <c r="L8" s="72"/>
      <c r="M8" s="73"/>
      <c r="N8" s="74"/>
    </row>
    <row r="9" spans="1:14">
      <c r="A9" s="73"/>
      <c r="B9" s="73"/>
      <c r="C9" s="73"/>
      <c r="D9" s="73"/>
      <c r="E9" s="73"/>
      <c r="F9" s="73"/>
      <c r="G9" s="73"/>
      <c r="H9" s="73"/>
      <c r="I9" s="73"/>
      <c r="J9" s="73"/>
      <c r="K9" s="73"/>
      <c r="L9" s="72"/>
      <c r="M9" s="73"/>
      <c r="N9" s="74"/>
    </row>
    <row r="10" spans="1:14">
      <c r="A10" s="73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2"/>
      <c r="M10" s="73"/>
      <c r="N10" s="74"/>
    </row>
    <row r="11" spans="1:14">
      <c r="A11" s="73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2"/>
      <c r="M11" s="73"/>
      <c r="N11" s="74"/>
    </row>
    <row r="12" spans="1:14">
      <c r="A12" s="73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2"/>
      <c r="M12" s="73"/>
      <c r="N12" s="74"/>
    </row>
    <row r="13" spans="1:14">
      <c r="A13" s="73"/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2"/>
      <c r="M13" s="73"/>
      <c r="N13" s="74"/>
    </row>
    <row r="14" spans="1:14">
      <c r="A14" s="73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2"/>
      <c r="M14" s="73"/>
      <c r="N14" s="74"/>
    </row>
    <row r="15" spans="1:14">
      <c r="A15" s="73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2"/>
      <c r="M15" s="73"/>
      <c r="N15" s="74"/>
    </row>
    <row r="16" spans="1:14">
      <c r="A16" s="73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2"/>
      <c r="M16" s="73"/>
      <c r="N16" s="74"/>
    </row>
    <row r="17" spans="1:14">
      <c r="A17" s="73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2"/>
      <c r="M17" s="73"/>
      <c r="N17" s="74"/>
    </row>
    <row r="18" spans="1:14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2"/>
      <c r="M18" s="73"/>
      <c r="N18" s="74"/>
    </row>
    <row r="19" spans="1:14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2"/>
      <c r="M19" s="73"/>
      <c r="N19" s="74"/>
    </row>
    <row r="20" spans="1:14">
      <c r="A20" s="73"/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2"/>
      <c r="M20" s="73"/>
      <c r="N20" s="74"/>
    </row>
    <row r="21" spans="1:14">
      <c r="A21" s="73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2"/>
      <c r="M21" s="73"/>
      <c r="N21" s="74"/>
    </row>
    <row r="22" spans="1:14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2"/>
      <c r="M22" s="73"/>
      <c r="N22" s="74"/>
    </row>
    <row r="23" spans="1:14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2"/>
      <c r="M23" s="73"/>
      <c r="N23" s="74"/>
    </row>
    <row r="24" spans="1:14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2"/>
      <c r="M24" s="73"/>
      <c r="N24" s="74"/>
    </row>
    <row r="25" spans="1:14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2"/>
      <c r="M25" s="73"/>
      <c r="N25" s="74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E5BB5-3684-411B-96C8-C91116F41D79}">
  <sheetPr>
    <tabColor rgb="FF0070C0"/>
  </sheetPr>
  <dimension ref="A1:AQ59"/>
  <sheetViews>
    <sheetView topLeftCell="F1" workbookViewId="0">
      <selection activeCell="R4" sqref="R4:AB4"/>
    </sheetView>
  </sheetViews>
  <sheetFormatPr defaultColWidth="9.140625" defaultRowHeight="15"/>
  <cols>
    <col min="1" max="2" width="9.140625" style="67"/>
    <col min="3" max="3" width="13.85546875" style="67" customWidth="1"/>
    <col min="4" max="4" width="9.140625" style="67"/>
    <col min="5" max="5" width="13" style="67" customWidth="1"/>
    <col min="6" max="16" width="9.140625" style="67"/>
    <col min="17" max="17" width="15.28515625" style="67" customWidth="1"/>
    <col min="18" max="27" width="9.140625" style="67"/>
    <col min="28" max="28" width="15.28515625" style="67" customWidth="1"/>
    <col min="29" max="36" width="9.140625" style="67"/>
    <col min="37" max="37" width="10.7109375" style="67" customWidth="1"/>
    <col min="38" max="16384" width="9.140625" style="67"/>
  </cols>
  <sheetData>
    <row r="1" spans="1:43" customFormat="1">
      <c r="A1" t="s">
        <v>563</v>
      </c>
    </row>
    <row r="2" spans="1:43" customFormat="1">
      <c r="A2" t="s">
        <v>147</v>
      </c>
    </row>
    <row r="3" spans="1:43" customFormat="1">
      <c r="A3" t="s">
        <v>148</v>
      </c>
    </row>
    <row r="4" spans="1:43" customFormat="1" ht="15.75" thickBot="1">
      <c r="A4" s="78" t="s">
        <v>485</v>
      </c>
      <c r="B4" s="78" t="s">
        <v>486</v>
      </c>
      <c r="C4" s="78" t="s">
        <v>487</v>
      </c>
      <c r="D4" s="78" t="s">
        <v>488</v>
      </c>
      <c r="E4" s="78" t="s">
        <v>489</v>
      </c>
      <c r="F4" s="78" t="s">
        <v>490</v>
      </c>
      <c r="G4" s="90" t="s">
        <v>922</v>
      </c>
      <c r="H4" s="91"/>
      <c r="I4" s="91"/>
      <c r="J4" s="91"/>
      <c r="K4" s="91"/>
      <c r="L4" s="91"/>
      <c r="M4" s="91"/>
      <c r="N4" s="91"/>
      <c r="O4" s="91"/>
      <c r="P4" s="91"/>
      <c r="Q4" s="92"/>
      <c r="R4" s="93" t="s">
        <v>567</v>
      </c>
      <c r="S4" s="94"/>
      <c r="T4" s="94"/>
      <c r="U4" s="94"/>
      <c r="V4" s="94"/>
      <c r="W4" s="94"/>
      <c r="X4" s="94"/>
      <c r="Y4" s="94"/>
      <c r="Z4" s="94"/>
      <c r="AA4" s="94"/>
      <c r="AB4" s="95"/>
      <c r="AC4" s="89" t="s">
        <v>245</v>
      </c>
    </row>
    <row r="5" spans="1:43" ht="16.5" customHeight="1" thickBot="1">
      <c r="A5" s="78"/>
      <c r="B5" s="78"/>
      <c r="C5" s="78"/>
      <c r="D5" s="78"/>
      <c r="E5" s="78"/>
      <c r="F5" s="78"/>
      <c r="G5" s="68" t="s">
        <v>491</v>
      </c>
      <c r="H5" s="68"/>
      <c r="I5" s="68"/>
      <c r="J5" s="68" t="s">
        <v>492</v>
      </c>
      <c r="K5" s="68"/>
      <c r="L5" s="68" t="s">
        <v>493</v>
      </c>
      <c r="M5" s="68"/>
      <c r="N5" s="70" t="s">
        <v>494</v>
      </c>
      <c r="O5" s="68" t="s">
        <v>495</v>
      </c>
      <c r="P5" s="68"/>
      <c r="Q5" s="68"/>
      <c r="R5" s="68" t="s">
        <v>491</v>
      </c>
      <c r="S5" s="68"/>
      <c r="T5" s="68"/>
      <c r="U5" s="68" t="s">
        <v>492</v>
      </c>
      <c r="V5" s="68"/>
      <c r="W5" s="68" t="s">
        <v>493</v>
      </c>
      <c r="X5" s="68"/>
      <c r="Y5" s="70" t="s">
        <v>494</v>
      </c>
      <c r="Z5" s="68" t="s">
        <v>495</v>
      </c>
      <c r="AA5" s="68"/>
      <c r="AB5" s="68"/>
      <c r="AC5" s="89"/>
      <c r="AD5" s="77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</row>
    <row r="6" spans="1:43" ht="15.75" thickBot="1">
      <c r="A6" s="78"/>
      <c r="B6" s="78"/>
      <c r="C6" s="78"/>
      <c r="D6" s="78"/>
      <c r="E6" s="78"/>
      <c r="F6" s="78"/>
      <c r="G6" s="71" t="s">
        <v>496</v>
      </c>
      <c r="H6" s="71" t="s">
        <v>497</v>
      </c>
      <c r="I6" s="71" t="s">
        <v>498</v>
      </c>
      <c r="J6" s="71" t="s">
        <v>496</v>
      </c>
      <c r="K6" s="71" t="s">
        <v>498</v>
      </c>
      <c r="L6" s="71" t="s">
        <v>496</v>
      </c>
      <c r="M6" s="71" t="s">
        <v>498</v>
      </c>
      <c r="N6" s="70"/>
      <c r="O6" s="71" t="s">
        <v>493</v>
      </c>
      <c r="P6" s="71" t="s">
        <v>499</v>
      </c>
      <c r="Q6" s="71" t="s">
        <v>500</v>
      </c>
      <c r="R6" s="71" t="s">
        <v>496</v>
      </c>
      <c r="S6" s="71" t="s">
        <v>497</v>
      </c>
      <c r="T6" s="71" t="s">
        <v>498</v>
      </c>
      <c r="U6" s="71" t="s">
        <v>496</v>
      </c>
      <c r="V6" s="71" t="s">
        <v>498</v>
      </c>
      <c r="W6" s="71" t="s">
        <v>496</v>
      </c>
      <c r="X6" s="71" t="s">
        <v>498</v>
      </c>
      <c r="Y6" s="70"/>
      <c r="Z6" s="71" t="s">
        <v>493</v>
      </c>
      <c r="AA6" s="71" t="s">
        <v>499</v>
      </c>
      <c r="AB6" s="71" t="s">
        <v>500</v>
      </c>
      <c r="AC6" s="89"/>
      <c r="AD6" s="77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</row>
    <row r="7" spans="1:43" ht="15.75" thickBot="1">
      <c r="A7" s="82">
        <v>1</v>
      </c>
      <c r="B7" s="83"/>
      <c r="C7" s="84"/>
      <c r="D7" s="82"/>
      <c r="E7" s="83"/>
      <c r="F7" s="83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5">
        <v>0</v>
      </c>
      <c r="AD7" s="77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</row>
    <row r="8" spans="1:43" ht="15.75" thickBot="1">
      <c r="A8" s="82">
        <v>2</v>
      </c>
      <c r="B8" s="83"/>
      <c r="C8" s="84"/>
      <c r="D8" s="82"/>
      <c r="E8" s="83"/>
      <c r="F8" s="83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5">
        <v>0</v>
      </c>
      <c r="AD8" s="77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</row>
    <row r="9" spans="1:43" ht="15.75" thickBot="1">
      <c r="A9" s="82">
        <v>3</v>
      </c>
      <c r="B9" s="83"/>
      <c r="C9" s="84"/>
      <c r="D9" s="82"/>
      <c r="E9" s="83"/>
      <c r="F9" s="83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5">
        <v>0</v>
      </c>
      <c r="AD9" s="77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</row>
    <row r="10" spans="1:43" ht="15.75" thickBot="1">
      <c r="A10" s="82">
        <v>4</v>
      </c>
      <c r="B10" s="83"/>
      <c r="C10" s="84"/>
      <c r="D10" s="82"/>
      <c r="E10" s="83"/>
      <c r="F10" s="83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5">
        <v>0</v>
      </c>
      <c r="AD10" s="77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</row>
    <row r="11" spans="1:43" ht="15.75" thickBot="1">
      <c r="A11" s="82">
        <v>5</v>
      </c>
      <c r="B11" s="83"/>
      <c r="C11" s="84"/>
      <c r="D11" s="82"/>
      <c r="E11" s="83"/>
      <c r="F11" s="83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5">
        <v>0</v>
      </c>
      <c r="AD11" s="77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</row>
    <row r="12" spans="1:43" ht="15.75" thickBot="1">
      <c r="A12" s="82">
        <v>6</v>
      </c>
      <c r="B12" s="83"/>
      <c r="C12" s="84"/>
      <c r="D12" s="82"/>
      <c r="E12" s="83"/>
      <c r="F12" s="83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5">
        <v>0</v>
      </c>
      <c r="AD12" s="77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</row>
    <row r="13" spans="1:43" ht="15.75" thickBot="1">
      <c r="A13" s="82">
        <v>7</v>
      </c>
      <c r="B13" s="83"/>
      <c r="C13" s="84"/>
      <c r="D13" s="82"/>
      <c r="E13" s="83"/>
      <c r="F13" s="83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5">
        <v>0</v>
      </c>
      <c r="AD13" s="77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</row>
    <row r="14" spans="1:43" ht="15.75" thickBot="1">
      <c r="A14" s="82">
        <v>8</v>
      </c>
      <c r="B14" s="83"/>
      <c r="C14" s="84"/>
      <c r="D14" s="82"/>
      <c r="E14" s="83"/>
      <c r="F14" s="83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5">
        <v>0</v>
      </c>
      <c r="AD14" s="77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</row>
    <row r="15" spans="1:43" ht="15.75" thickBot="1">
      <c r="A15" s="82">
        <v>9</v>
      </c>
      <c r="B15" s="83"/>
      <c r="C15" s="84"/>
      <c r="D15" s="82"/>
      <c r="E15" s="83"/>
      <c r="F15" s="83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5">
        <v>0</v>
      </c>
      <c r="AD15" s="77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</row>
    <row r="16" spans="1:43" ht="15.75" thickBot="1">
      <c r="A16" s="86">
        <v>10</v>
      </c>
      <c r="B16" s="87"/>
      <c r="C16" s="88"/>
      <c r="D16" s="86"/>
      <c r="E16" s="83"/>
      <c r="F16" s="83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5">
        <v>0</v>
      </c>
      <c r="AD16" s="77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</row>
    <row r="17" spans="1:43" ht="15.75" thickBot="1">
      <c r="A17" s="82">
        <v>11</v>
      </c>
      <c r="B17" s="83"/>
      <c r="C17" s="84"/>
      <c r="D17" s="82"/>
      <c r="E17" s="83"/>
      <c r="F17" s="83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5">
        <v>0</v>
      </c>
      <c r="AD17" s="77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</row>
    <row r="18" spans="1:43" ht="15.75" thickBot="1">
      <c r="A18" s="82">
        <v>12</v>
      </c>
      <c r="B18" s="83"/>
      <c r="C18" s="84"/>
      <c r="D18" s="82"/>
      <c r="E18" s="83"/>
      <c r="F18" s="83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5">
        <v>0</v>
      </c>
      <c r="AD18" s="77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</row>
    <row r="19" spans="1:43" ht="15.75" thickBot="1">
      <c r="A19" s="82">
        <v>13</v>
      </c>
      <c r="B19" s="83"/>
      <c r="C19" s="84"/>
      <c r="D19" s="82"/>
      <c r="E19" s="83"/>
      <c r="F19" s="83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5">
        <v>0</v>
      </c>
      <c r="AD19" s="77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</row>
    <row r="20" spans="1:43" ht="15.75" thickBot="1">
      <c r="A20" s="82">
        <v>14</v>
      </c>
      <c r="B20" s="83"/>
      <c r="C20" s="84"/>
      <c r="D20" s="82"/>
      <c r="E20" s="83"/>
      <c r="F20" s="83"/>
      <c r="G20" s="82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2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5">
        <v>0</v>
      </c>
      <c r="AD20" s="77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</row>
    <row r="21" spans="1:43" ht="15.75" thickBot="1">
      <c r="A21" s="82">
        <v>15</v>
      </c>
      <c r="B21" s="83"/>
      <c r="C21" s="84"/>
      <c r="D21" s="82"/>
      <c r="E21" s="83"/>
      <c r="F21" s="83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5">
        <v>0</v>
      </c>
      <c r="AD21" s="77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</row>
    <row r="22" spans="1:43" ht="15.75" thickBot="1">
      <c r="A22" s="82">
        <v>16</v>
      </c>
      <c r="B22" s="83"/>
      <c r="C22" s="84"/>
      <c r="D22" s="82"/>
      <c r="E22" s="83"/>
      <c r="F22" s="83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5">
        <v>0</v>
      </c>
      <c r="AD22" s="77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</row>
    <row r="23" spans="1:43" ht="15.75" thickBot="1">
      <c r="A23" s="82">
        <v>17</v>
      </c>
      <c r="B23" s="83"/>
      <c r="C23" s="84"/>
      <c r="D23" s="82"/>
      <c r="E23" s="83"/>
      <c r="F23" s="83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5">
        <v>0</v>
      </c>
      <c r="AD23" s="77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</row>
    <row r="24" spans="1:43" ht="15.75" thickBot="1">
      <c r="A24" s="82">
        <v>18</v>
      </c>
      <c r="B24" s="83"/>
      <c r="C24" s="84"/>
      <c r="D24" s="82"/>
      <c r="E24" s="83"/>
      <c r="F24" s="83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5">
        <v>0</v>
      </c>
      <c r="AD24" s="77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</row>
    <row r="25" spans="1:43" ht="15.75" thickBot="1">
      <c r="A25" s="82">
        <v>19</v>
      </c>
      <c r="B25" s="83"/>
      <c r="C25" s="84"/>
      <c r="D25" s="82"/>
      <c r="E25" s="83"/>
      <c r="F25" s="83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5">
        <v>0</v>
      </c>
      <c r="AD25" s="77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</row>
    <row r="26" spans="1:43" ht="15.75" thickBot="1">
      <c r="A26" s="82">
        <v>20</v>
      </c>
      <c r="B26" s="83"/>
      <c r="C26" s="84"/>
      <c r="D26" s="82"/>
      <c r="E26" s="83"/>
      <c r="F26" s="83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5">
        <v>0</v>
      </c>
      <c r="AD26" s="77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</row>
    <row r="27" spans="1:43" ht="15.75" thickBot="1">
      <c r="A27" s="82">
        <v>21</v>
      </c>
      <c r="B27" s="83"/>
      <c r="C27" s="84"/>
      <c r="D27" s="82"/>
      <c r="E27" s="83"/>
      <c r="F27" s="83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5">
        <v>0</v>
      </c>
      <c r="AD27" s="77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</row>
    <row r="28" spans="1:43" ht="15.75" thickBot="1">
      <c r="A28" s="86">
        <v>22</v>
      </c>
      <c r="B28" s="87"/>
      <c r="C28" s="88"/>
      <c r="D28" s="86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5">
        <v>0</v>
      </c>
      <c r="AD28" s="77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</row>
    <row r="29" spans="1:43" ht="15.75" thickBot="1">
      <c r="A29" s="86">
        <v>23</v>
      </c>
      <c r="B29" s="87"/>
      <c r="C29" s="88"/>
      <c r="D29" s="86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5">
        <v>0</v>
      </c>
      <c r="AD29" s="77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</row>
    <row r="30" spans="1:43" ht="15.75" thickBot="1">
      <c r="A30" s="86">
        <v>24</v>
      </c>
      <c r="B30" s="87"/>
      <c r="C30" s="88"/>
      <c r="D30" s="86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5">
        <v>0</v>
      </c>
      <c r="AD30" s="77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</row>
    <row r="31" spans="1:43" ht="15.75" thickBot="1">
      <c r="A31" s="86">
        <v>25</v>
      </c>
      <c r="B31" s="87"/>
      <c r="C31" s="87"/>
      <c r="D31" s="86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5">
        <v>0</v>
      </c>
      <c r="AD31" s="77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</row>
    <row r="32" spans="1:43" ht="15.75" thickBot="1">
      <c r="A32" s="86">
        <v>26</v>
      </c>
      <c r="B32" s="87"/>
      <c r="C32" s="87"/>
      <c r="D32" s="86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5">
        <v>0</v>
      </c>
      <c r="AD32" s="77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</row>
    <row r="33" spans="1:43" ht="15.75" thickBot="1">
      <c r="A33" s="86">
        <v>27</v>
      </c>
      <c r="B33" s="87"/>
      <c r="C33" s="87"/>
      <c r="D33" s="86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5">
        <v>0</v>
      </c>
      <c r="AD33" s="77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</row>
    <row r="34" spans="1:43" ht="15.75" thickBot="1">
      <c r="A34" s="86">
        <v>28</v>
      </c>
      <c r="B34" s="87"/>
      <c r="C34" s="87"/>
      <c r="D34" s="86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5">
        <v>0</v>
      </c>
      <c r="AD34" s="77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</row>
    <row r="35" spans="1:43" ht="15.75" thickBot="1">
      <c r="A35" s="86">
        <v>29</v>
      </c>
      <c r="B35" s="87"/>
      <c r="C35" s="87"/>
      <c r="D35" s="86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5">
        <v>0</v>
      </c>
      <c r="AD35" s="77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</row>
    <row r="36" spans="1:43" ht="15.75" thickBot="1">
      <c r="A36" s="86">
        <v>30</v>
      </c>
      <c r="B36" s="87"/>
      <c r="C36" s="87"/>
      <c r="D36" s="86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5">
        <v>0</v>
      </c>
      <c r="AD36" s="77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</row>
    <row r="37" spans="1:43" ht="15.75" thickBot="1">
      <c r="A37" s="86">
        <v>31</v>
      </c>
      <c r="B37" s="87"/>
      <c r="C37" s="87"/>
      <c r="D37" s="86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5">
        <v>0</v>
      </c>
      <c r="AD37" s="77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</row>
    <row r="38" spans="1:43" ht="15.75" thickBot="1">
      <c r="A38" s="86">
        <v>32</v>
      </c>
      <c r="B38" s="87"/>
      <c r="C38" s="87"/>
      <c r="D38" s="86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5">
        <v>0</v>
      </c>
      <c r="AD38" s="77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</row>
    <row r="39" spans="1:43" ht="15.75" thickBot="1">
      <c r="A39" s="86">
        <v>33</v>
      </c>
      <c r="B39" s="87"/>
      <c r="C39" s="87"/>
      <c r="D39" s="86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5">
        <v>0</v>
      </c>
      <c r="AD39" s="77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</row>
    <row r="40" spans="1:43" ht="15.75" thickBot="1">
      <c r="A40" s="86">
        <v>34</v>
      </c>
      <c r="B40" s="87"/>
      <c r="C40" s="87"/>
      <c r="D40" s="86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5">
        <v>0</v>
      </c>
      <c r="AD40" s="77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</row>
    <row r="41" spans="1:43" ht="15.75" thickBot="1">
      <c r="A41" s="86">
        <v>35</v>
      </c>
      <c r="B41" s="87"/>
      <c r="C41" s="87"/>
      <c r="D41" s="86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5">
        <v>0</v>
      </c>
      <c r="AD41" s="77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</row>
    <row r="42" spans="1:43" ht="15.75" thickBot="1">
      <c r="A42" s="82">
        <v>36</v>
      </c>
      <c r="B42" s="87"/>
      <c r="C42" s="83"/>
      <c r="D42" s="82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5">
        <v>0</v>
      </c>
      <c r="AD42" s="77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</row>
    <row r="43" spans="1:43" ht="15.75" thickBot="1">
      <c r="A43" s="82">
        <v>37</v>
      </c>
      <c r="B43" s="87"/>
      <c r="C43" s="83"/>
      <c r="D43" s="82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5">
        <v>0</v>
      </c>
      <c r="AD43" s="77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</row>
    <row r="44" spans="1:43" ht="15.75" thickBot="1">
      <c r="A44" s="82">
        <v>38</v>
      </c>
      <c r="B44" s="87"/>
      <c r="C44" s="83"/>
      <c r="D44" s="82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5">
        <v>0</v>
      </c>
      <c r="AD44" s="77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</row>
    <row r="45" spans="1:43" ht="15.75" thickBot="1">
      <c r="A45" s="82">
        <v>39</v>
      </c>
      <c r="B45" s="87"/>
      <c r="C45" s="83"/>
      <c r="D45" s="82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5">
        <v>0</v>
      </c>
      <c r="AD45" s="77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</row>
    <row r="46" spans="1:43" ht="15.75" thickBot="1">
      <c r="A46" s="82">
        <v>40</v>
      </c>
      <c r="B46" s="87"/>
      <c r="C46" s="83"/>
      <c r="D46" s="82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5">
        <v>0</v>
      </c>
      <c r="AD46" s="77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</row>
    <row r="47" spans="1:43" ht="15.75" thickBot="1">
      <c r="A47" s="82">
        <v>41</v>
      </c>
      <c r="B47" s="87"/>
      <c r="C47" s="83"/>
      <c r="D47" s="82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5">
        <v>0</v>
      </c>
      <c r="AD47" s="77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</row>
    <row r="48" spans="1:43" ht="15.75" thickBot="1">
      <c r="A48" s="82">
        <v>42</v>
      </c>
      <c r="B48" s="87"/>
      <c r="C48" s="83"/>
      <c r="D48" s="82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5">
        <v>0</v>
      </c>
      <c r="AD48" s="77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</row>
    <row r="49" spans="1:43" ht="15.75" thickBot="1">
      <c r="A49" s="82">
        <v>43</v>
      </c>
      <c r="B49" s="87"/>
      <c r="C49" s="83"/>
      <c r="D49" s="82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5">
        <v>0</v>
      </c>
      <c r="AD49" s="77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</row>
    <row r="50" spans="1:43" ht="15.75" thickBot="1">
      <c r="A50" s="82">
        <v>44</v>
      </c>
      <c r="B50" s="87"/>
      <c r="C50" s="83"/>
      <c r="D50" s="82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5">
        <v>0</v>
      </c>
      <c r="AD50" s="77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</row>
    <row r="51" spans="1:43" ht="15.75" thickBot="1">
      <c r="A51" s="82">
        <v>45</v>
      </c>
      <c r="B51" s="87"/>
      <c r="C51" s="83"/>
      <c r="D51" s="82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5">
        <v>0</v>
      </c>
      <c r="AD51" s="77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</row>
    <row r="52" spans="1:43" ht="15.75" thickBot="1">
      <c r="A52" s="82">
        <v>46</v>
      </c>
      <c r="B52" s="87"/>
      <c r="C52" s="83"/>
      <c r="D52" s="82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5">
        <v>0</v>
      </c>
      <c r="AD52" s="77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</row>
    <row r="53" spans="1:43" ht="15.75" thickBot="1">
      <c r="A53" s="82">
        <v>47</v>
      </c>
      <c r="B53" s="87"/>
      <c r="C53" s="83"/>
      <c r="D53" s="82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5">
        <v>0</v>
      </c>
      <c r="AD53" s="77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</row>
    <row r="54" spans="1:43" ht="15.75" thickBot="1">
      <c r="A54" s="82">
        <v>48</v>
      </c>
      <c r="B54" s="87"/>
      <c r="C54" s="83"/>
      <c r="D54" s="82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5">
        <v>0</v>
      </c>
      <c r="AD54" s="77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</row>
    <row r="55" spans="1:43" ht="15.75" thickBot="1">
      <c r="A55" s="82">
        <v>49</v>
      </c>
      <c r="B55" s="87"/>
      <c r="C55" s="83"/>
      <c r="D55" s="82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5">
        <v>0</v>
      </c>
      <c r="AD55" s="77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</row>
    <row r="56" spans="1:43" ht="15.75" thickBot="1">
      <c r="A56" s="82">
        <v>50</v>
      </c>
      <c r="B56" s="87"/>
      <c r="C56" s="83"/>
      <c r="D56" s="82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5">
        <v>0</v>
      </c>
      <c r="AD56" s="77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</row>
    <row r="57" spans="1:43" ht="15.75" thickBot="1">
      <c r="A57" s="82">
        <v>51</v>
      </c>
      <c r="B57" s="87"/>
      <c r="C57" s="83"/>
      <c r="D57" s="82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5">
        <v>0</v>
      </c>
      <c r="AD57" s="77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</row>
    <row r="58" spans="1:43" ht="15.75" thickBot="1">
      <c r="A58" s="82">
        <v>52</v>
      </c>
      <c r="B58" s="87"/>
      <c r="C58" s="83"/>
      <c r="D58" s="82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5">
        <v>0</v>
      </c>
      <c r="AD58" s="77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</row>
    <row r="59" spans="1:43" ht="15.75" thickBot="1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</row>
  </sheetData>
  <mergeCells count="19">
    <mergeCell ref="E4:E6"/>
    <mergeCell ref="F4:F6"/>
    <mergeCell ref="G4:Q4"/>
    <mergeCell ref="R4:AB4"/>
    <mergeCell ref="AC4:AC6"/>
    <mergeCell ref="G5:I5"/>
    <mergeCell ref="J5:K5"/>
    <mergeCell ref="L5:M5"/>
    <mergeCell ref="N5:N6"/>
    <mergeCell ref="O5:Q5"/>
    <mergeCell ref="R5:T5"/>
    <mergeCell ref="U5:V5"/>
    <mergeCell ref="W5:X5"/>
    <mergeCell ref="Y5:Y6"/>
    <mergeCell ref="Z5:AB5"/>
    <mergeCell ref="A4:A6"/>
    <mergeCell ref="B4:B6"/>
    <mergeCell ref="C4:C6"/>
    <mergeCell ref="D4:D6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2A837-B10B-49E0-8C0B-56ECD965C045}">
  <sheetPr>
    <tabColor rgb="FF0070C0"/>
  </sheetPr>
  <dimension ref="A1:AF942"/>
  <sheetViews>
    <sheetView workbookViewId="0">
      <selection activeCell="J9" sqref="J9"/>
    </sheetView>
  </sheetViews>
  <sheetFormatPr defaultColWidth="9.140625" defaultRowHeight="15"/>
  <cols>
    <col min="1" max="2" width="9.140625" style="67"/>
    <col min="3" max="3" width="13.85546875" style="67" customWidth="1"/>
    <col min="4" max="4" width="9.140625" style="67"/>
    <col min="5" max="5" width="13" style="67" customWidth="1"/>
    <col min="6" max="16" width="9.140625" style="67"/>
    <col min="17" max="17" width="15.28515625" style="67" customWidth="1"/>
    <col min="18" max="25" width="9.140625" style="67"/>
    <col min="26" max="26" width="10.7109375" style="67" customWidth="1"/>
    <col min="27" max="16384" width="9.140625" style="67"/>
  </cols>
  <sheetData>
    <row r="1" spans="1:32" customFormat="1">
      <c r="A1" t="s">
        <v>564</v>
      </c>
    </row>
    <row r="2" spans="1:32" customFormat="1">
      <c r="A2" t="s">
        <v>147</v>
      </c>
    </row>
    <row r="3" spans="1:32" customFormat="1">
      <c r="A3" t="s">
        <v>148</v>
      </c>
    </row>
    <row r="4" spans="1:32" ht="16.5" customHeight="1">
      <c r="A4" s="69" t="s">
        <v>485</v>
      </c>
      <c r="B4" s="69" t="s">
        <v>486</v>
      </c>
      <c r="C4" s="69" t="s">
        <v>487</v>
      </c>
      <c r="D4" s="69" t="s">
        <v>488</v>
      </c>
      <c r="E4" s="69" t="s">
        <v>489</v>
      </c>
      <c r="F4" s="68" t="s">
        <v>571</v>
      </c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80" t="s">
        <v>245</v>
      </c>
    </row>
    <row r="5" spans="1:32" ht="25.5">
      <c r="A5" s="69"/>
      <c r="B5" s="69"/>
      <c r="C5" s="69"/>
      <c r="D5" s="69"/>
      <c r="E5" s="69"/>
      <c r="F5" s="71" t="s">
        <v>501</v>
      </c>
      <c r="G5" s="71" t="s">
        <v>502</v>
      </c>
      <c r="H5" s="71" t="s">
        <v>503</v>
      </c>
      <c r="I5" s="71" t="s">
        <v>504</v>
      </c>
      <c r="J5" s="71" t="s">
        <v>505</v>
      </c>
      <c r="K5" s="71" t="s">
        <v>506</v>
      </c>
      <c r="L5" s="71" t="s">
        <v>507</v>
      </c>
      <c r="M5" s="71" t="s">
        <v>508</v>
      </c>
      <c r="N5" s="71" t="s">
        <v>509</v>
      </c>
      <c r="O5" s="71" t="s">
        <v>510</v>
      </c>
      <c r="P5" s="71" t="s">
        <v>511</v>
      </c>
      <c r="Q5" s="71" t="s">
        <v>512</v>
      </c>
      <c r="R5" s="71" t="s">
        <v>513</v>
      </c>
      <c r="S5" s="71" t="s">
        <v>514</v>
      </c>
      <c r="T5" s="71" t="s">
        <v>515</v>
      </c>
      <c r="U5" s="71" t="s">
        <v>516</v>
      </c>
      <c r="V5" s="71" t="s">
        <v>517</v>
      </c>
      <c r="W5" s="71" t="s">
        <v>518</v>
      </c>
      <c r="X5" s="71" t="s">
        <v>519</v>
      </c>
      <c r="Y5" s="71" t="s">
        <v>520</v>
      </c>
      <c r="Z5" s="71" t="s">
        <v>521</v>
      </c>
      <c r="AA5" s="71" t="s">
        <v>522</v>
      </c>
      <c r="AB5" s="71" t="s">
        <v>523</v>
      </c>
      <c r="AC5" s="71" t="s">
        <v>524</v>
      </c>
      <c r="AD5" s="71" t="s">
        <v>525</v>
      </c>
      <c r="AE5" s="71" t="s">
        <v>526</v>
      </c>
      <c r="AF5" s="80"/>
    </row>
    <row r="6" spans="1:32">
      <c r="A6" s="82">
        <v>1</v>
      </c>
      <c r="B6" s="83"/>
      <c r="C6" s="84"/>
      <c r="D6" s="82"/>
      <c r="E6" s="83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5">
        <v>0</v>
      </c>
    </row>
    <row r="7" spans="1:32">
      <c r="A7" s="82">
        <v>2</v>
      </c>
      <c r="B7" s="83"/>
      <c r="C7" s="84"/>
      <c r="D7" s="82"/>
      <c r="E7" s="83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5">
        <v>0</v>
      </c>
    </row>
    <row r="8" spans="1:32">
      <c r="A8" s="82">
        <v>3</v>
      </c>
      <c r="B8" s="83"/>
      <c r="C8" s="84"/>
      <c r="D8" s="82"/>
      <c r="E8" s="83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5">
        <v>0</v>
      </c>
    </row>
    <row r="9" spans="1:32">
      <c r="A9" s="82">
        <v>4</v>
      </c>
      <c r="B9" s="83"/>
      <c r="C9" s="84"/>
      <c r="D9" s="82"/>
      <c r="E9" s="83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5">
        <v>0</v>
      </c>
    </row>
    <row r="10" spans="1:32">
      <c r="A10" s="82">
        <v>5</v>
      </c>
      <c r="B10" s="83"/>
      <c r="C10" s="84"/>
      <c r="D10" s="82"/>
      <c r="E10" s="83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5">
        <v>0</v>
      </c>
    </row>
    <row r="11" spans="1:32">
      <c r="A11" s="82">
        <v>6</v>
      </c>
      <c r="B11" s="83"/>
      <c r="C11" s="84"/>
      <c r="D11" s="82"/>
      <c r="E11" s="83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5">
        <v>0</v>
      </c>
    </row>
    <row r="12" spans="1:32">
      <c r="A12" s="82">
        <v>7</v>
      </c>
      <c r="B12" s="83"/>
      <c r="C12" s="84"/>
      <c r="D12" s="82"/>
      <c r="E12" s="83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5">
        <v>0</v>
      </c>
    </row>
    <row r="13" spans="1:32">
      <c r="A13" s="82">
        <v>8</v>
      </c>
      <c r="B13" s="83"/>
      <c r="C13" s="84"/>
      <c r="D13" s="82"/>
      <c r="E13" s="83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5">
        <v>0</v>
      </c>
    </row>
    <row r="14" spans="1:32">
      <c r="A14" s="82">
        <v>9</v>
      </c>
      <c r="B14" s="83"/>
      <c r="C14" s="84"/>
      <c r="D14" s="82"/>
      <c r="E14" s="83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5">
        <v>0</v>
      </c>
    </row>
    <row r="15" spans="1:32">
      <c r="A15" s="86">
        <v>10</v>
      </c>
      <c r="B15" s="87"/>
      <c r="C15" s="88"/>
      <c r="D15" s="86"/>
      <c r="E15" s="83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5">
        <v>0</v>
      </c>
    </row>
    <row r="16" spans="1:32">
      <c r="A16" s="82">
        <v>11</v>
      </c>
      <c r="B16" s="83"/>
      <c r="C16" s="84"/>
      <c r="D16" s="82"/>
      <c r="E16" s="83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5">
        <v>0</v>
      </c>
    </row>
    <row r="17" spans="1:32">
      <c r="A17" s="82">
        <v>12</v>
      </c>
      <c r="B17" s="83"/>
      <c r="C17" s="84"/>
      <c r="D17" s="82"/>
      <c r="E17" s="83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5">
        <v>0</v>
      </c>
    </row>
    <row r="18" spans="1:32">
      <c r="A18" s="82">
        <v>13</v>
      </c>
      <c r="B18" s="83"/>
      <c r="C18" s="84"/>
      <c r="D18" s="82"/>
      <c r="E18" s="83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5">
        <v>0</v>
      </c>
    </row>
    <row r="19" spans="1:32">
      <c r="A19" s="82">
        <v>14</v>
      </c>
      <c r="B19" s="83"/>
      <c r="C19" s="84"/>
      <c r="D19" s="82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5">
        <v>0</v>
      </c>
    </row>
    <row r="20" spans="1:32">
      <c r="A20" s="82">
        <v>15</v>
      </c>
      <c r="B20" s="83"/>
      <c r="C20" s="84"/>
      <c r="D20" s="82"/>
      <c r="E20" s="83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5">
        <v>0</v>
      </c>
    </row>
    <row r="21" spans="1:32">
      <c r="A21" s="82">
        <v>16</v>
      </c>
      <c r="B21" s="83"/>
      <c r="C21" s="84"/>
      <c r="D21" s="82"/>
      <c r="E21" s="83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5">
        <v>0</v>
      </c>
    </row>
    <row r="22" spans="1:32">
      <c r="A22" s="82">
        <v>17</v>
      </c>
      <c r="B22" s="83"/>
      <c r="C22" s="84"/>
      <c r="D22" s="82"/>
      <c r="E22" s="83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5">
        <v>0</v>
      </c>
    </row>
    <row r="23" spans="1:32">
      <c r="A23" s="82">
        <v>18</v>
      </c>
      <c r="B23" s="83"/>
      <c r="C23" s="84"/>
      <c r="D23" s="82"/>
      <c r="E23" s="83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5">
        <v>0</v>
      </c>
    </row>
    <row r="24" spans="1:32">
      <c r="A24" s="82">
        <v>19</v>
      </c>
      <c r="B24" s="83"/>
      <c r="C24" s="84"/>
      <c r="D24" s="82"/>
      <c r="E24" s="83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5">
        <v>0</v>
      </c>
    </row>
    <row r="25" spans="1:32">
      <c r="A25" s="82">
        <v>20</v>
      </c>
      <c r="B25" s="83"/>
      <c r="C25" s="84"/>
      <c r="D25" s="82"/>
      <c r="E25" s="83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5">
        <v>0</v>
      </c>
    </row>
    <row r="26" spans="1:32">
      <c r="A26" s="82">
        <v>21</v>
      </c>
      <c r="B26" s="83"/>
      <c r="C26" s="84"/>
      <c r="D26" s="82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5">
        <v>0</v>
      </c>
    </row>
    <row r="27" spans="1:32">
      <c r="A27" s="86">
        <v>22</v>
      </c>
      <c r="B27" s="87"/>
      <c r="C27" s="88"/>
      <c r="D27" s="86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5">
        <v>0</v>
      </c>
    </row>
    <row r="28" spans="1:32">
      <c r="A28" s="86">
        <v>23</v>
      </c>
      <c r="B28" s="87"/>
      <c r="C28" s="88"/>
      <c r="D28" s="86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5">
        <v>0</v>
      </c>
    </row>
    <row r="29" spans="1:32">
      <c r="A29" s="86">
        <v>24</v>
      </c>
      <c r="B29" s="87"/>
      <c r="C29" s="88"/>
      <c r="D29" s="86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5">
        <v>0</v>
      </c>
    </row>
    <row r="30" spans="1:32">
      <c r="A30" s="86">
        <v>25</v>
      </c>
      <c r="B30" s="87"/>
      <c r="C30" s="87"/>
      <c r="D30" s="86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5">
        <v>0</v>
      </c>
    </row>
    <row r="31" spans="1:32">
      <c r="A31" s="86">
        <v>26</v>
      </c>
      <c r="B31" s="87"/>
      <c r="C31" s="87"/>
      <c r="D31" s="86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5">
        <v>0</v>
      </c>
    </row>
    <row r="32" spans="1:32">
      <c r="A32" s="86">
        <v>27</v>
      </c>
      <c r="B32" s="87"/>
      <c r="C32" s="87"/>
      <c r="D32" s="86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5">
        <v>0</v>
      </c>
    </row>
    <row r="33" spans="1:32">
      <c r="A33" s="86">
        <v>28</v>
      </c>
      <c r="B33" s="87"/>
      <c r="C33" s="87"/>
      <c r="D33" s="86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5">
        <v>0</v>
      </c>
    </row>
    <row r="34" spans="1:32">
      <c r="A34" s="86">
        <v>29</v>
      </c>
      <c r="B34" s="87"/>
      <c r="C34" s="87"/>
      <c r="D34" s="86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5">
        <v>0</v>
      </c>
    </row>
    <row r="35" spans="1:32">
      <c r="A35" s="86">
        <v>30</v>
      </c>
      <c r="B35" s="87"/>
      <c r="C35" s="87"/>
      <c r="D35" s="86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5">
        <v>0</v>
      </c>
    </row>
    <row r="36" spans="1:32">
      <c r="A36" s="86">
        <v>31</v>
      </c>
      <c r="B36" s="87"/>
      <c r="C36" s="87"/>
      <c r="D36" s="86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5">
        <v>0</v>
      </c>
    </row>
    <row r="37" spans="1:32">
      <c r="A37" s="86">
        <v>32</v>
      </c>
      <c r="B37" s="87"/>
      <c r="C37" s="87"/>
      <c r="D37" s="86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5">
        <v>0</v>
      </c>
    </row>
    <row r="38" spans="1:32">
      <c r="A38" s="86">
        <v>33</v>
      </c>
      <c r="B38" s="87"/>
      <c r="C38" s="87"/>
      <c r="D38" s="86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5">
        <v>0</v>
      </c>
    </row>
    <row r="39" spans="1:32">
      <c r="A39" s="86">
        <v>34</v>
      </c>
      <c r="B39" s="87"/>
      <c r="C39" s="87"/>
      <c r="D39" s="86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5">
        <v>0</v>
      </c>
    </row>
    <row r="40" spans="1:32">
      <c r="A40" s="86">
        <v>35</v>
      </c>
      <c r="B40" s="87"/>
      <c r="C40" s="87"/>
      <c r="D40" s="86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5">
        <v>0</v>
      </c>
    </row>
    <row r="41" spans="1:32">
      <c r="A41" s="82">
        <v>36</v>
      </c>
      <c r="B41" s="87"/>
      <c r="C41" s="83"/>
      <c r="D41" s="82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5">
        <v>0</v>
      </c>
    </row>
    <row r="42" spans="1:32">
      <c r="A42" s="82">
        <v>37</v>
      </c>
      <c r="B42" s="87"/>
      <c r="C42" s="83"/>
      <c r="D42" s="82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5">
        <v>0</v>
      </c>
    </row>
    <row r="43" spans="1:32">
      <c r="A43" s="82">
        <v>38</v>
      </c>
      <c r="B43" s="87"/>
      <c r="C43" s="83"/>
      <c r="D43" s="82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5">
        <v>0</v>
      </c>
    </row>
    <row r="44" spans="1:32">
      <c r="A44" s="82">
        <v>39</v>
      </c>
      <c r="B44" s="87"/>
      <c r="C44" s="83"/>
      <c r="D44" s="82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5">
        <v>0</v>
      </c>
    </row>
    <row r="45" spans="1:32">
      <c r="A45" s="82">
        <v>40</v>
      </c>
      <c r="B45" s="87"/>
      <c r="C45" s="83"/>
      <c r="D45" s="82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5">
        <v>0</v>
      </c>
    </row>
    <row r="46" spans="1:32">
      <c r="A46" s="82">
        <v>41</v>
      </c>
      <c r="B46" s="87"/>
      <c r="C46" s="83"/>
      <c r="D46" s="82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5">
        <v>0</v>
      </c>
    </row>
    <row r="47" spans="1:32">
      <c r="A47" s="82">
        <v>42</v>
      </c>
      <c r="B47" s="87"/>
      <c r="C47" s="83"/>
      <c r="D47" s="82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5">
        <v>0</v>
      </c>
    </row>
    <row r="48" spans="1:32">
      <c r="A48" s="82">
        <v>43</v>
      </c>
      <c r="B48" s="87"/>
      <c r="C48" s="83"/>
      <c r="D48" s="82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5">
        <v>0</v>
      </c>
    </row>
    <row r="49" spans="1:32">
      <c r="A49" s="82">
        <v>44</v>
      </c>
      <c r="B49" s="87"/>
      <c r="C49" s="83"/>
      <c r="D49" s="82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5">
        <v>0</v>
      </c>
    </row>
    <row r="50" spans="1:32">
      <c r="A50" s="82">
        <v>45</v>
      </c>
      <c r="B50" s="87"/>
      <c r="C50" s="83"/>
      <c r="D50" s="82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5">
        <v>0</v>
      </c>
    </row>
    <row r="51" spans="1:32">
      <c r="A51" s="82">
        <v>46</v>
      </c>
      <c r="B51" s="87"/>
      <c r="C51" s="83"/>
      <c r="D51" s="82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5">
        <v>0</v>
      </c>
    </row>
    <row r="52" spans="1:32">
      <c r="A52" s="82">
        <v>47</v>
      </c>
      <c r="B52" s="87"/>
      <c r="C52" s="83"/>
      <c r="D52" s="82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5">
        <v>0</v>
      </c>
    </row>
    <row r="53" spans="1:32">
      <c r="A53" s="82">
        <v>48</v>
      </c>
      <c r="B53" s="87"/>
      <c r="C53" s="83"/>
      <c r="D53" s="82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5">
        <v>0</v>
      </c>
    </row>
    <row r="54" spans="1:32">
      <c r="A54" s="82">
        <v>49</v>
      </c>
      <c r="B54" s="87"/>
      <c r="C54" s="83"/>
      <c r="D54" s="82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5">
        <v>0</v>
      </c>
    </row>
    <row r="55" spans="1:32">
      <c r="A55" s="82">
        <v>50</v>
      </c>
      <c r="B55" s="87"/>
      <c r="C55" s="83"/>
      <c r="D55" s="82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3"/>
      <c r="AF55" s="85">
        <v>0</v>
      </c>
    </row>
    <row r="56" spans="1:32">
      <c r="A56" s="82">
        <v>51</v>
      </c>
      <c r="B56" s="87"/>
      <c r="C56" s="83"/>
      <c r="D56" s="82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5">
        <v>0</v>
      </c>
    </row>
    <row r="57" spans="1:32">
      <c r="A57" s="82">
        <v>52</v>
      </c>
      <c r="B57" s="87"/>
      <c r="C57" s="83"/>
      <c r="D57" s="82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5">
        <v>0</v>
      </c>
    </row>
    <row r="58" spans="1:32" ht="15.75" thickBot="1">
      <c r="A58" s="81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</row>
    <row r="59" spans="1:32" ht="15.75" thickBot="1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</row>
    <row r="60" spans="1:32" ht="15.75" thickBot="1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</row>
    <row r="61" spans="1:32" ht="15.75" thickBot="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</row>
    <row r="62" spans="1:32" ht="15.75" thickBo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</row>
    <row r="63" spans="1:32" ht="15.75" thickBo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</row>
    <row r="64" spans="1:32" ht="15.75" thickBo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</row>
    <row r="65" spans="1:32" ht="15.75" thickBo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</row>
    <row r="66" spans="1:32" ht="15.75" thickBo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</row>
    <row r="67" spans="1:32" ht="15.75" thickBo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</row>
    <row r="68" spans="1:32" ht="15.75" thickBo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</row>
    <row r="69" spans="1:32" ht="15.75" thickBo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</row>
    <row r="70" spans="1:32" ht="15.75" thickBo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</row>
    <row r="71" spans="1:32" ht="15.75" thickBo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</row>
    <row r="72" spans="1:32" ht="15.75" thickBo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</row>
    <row r="73" spans="1:32" ht="15.75" thickBo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</row>
    <row r="74" spans="1:32" ht="15.75" thickBo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</row>
    <row r="75" spans="1:32" ht="15.75" thickBo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</row>
    <row r="76" spans="1:32" ht="15.75" thickBo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</row>
    <row r="77" spans="1:32" ht="15.75" thickBo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</row>
    <row r="78" spans="1:32" ht="15.75" thickBo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</row>
    <row r="79" spans="1:32" ht="15.75" thickBo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</row>
    <row r="80" spans="1:32" ht="15.75" thickBo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</row>
    <row r="81" spans="1:32" ht="15.75" thickBo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</row>
    <row r="82" spans="1:32" ht="15.75" thickBo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</row>
    <row r="83" spans="1:32" ht="15.75" thickBo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</row>
    <row r="84" spans="1:32" ht="15.75" thickBo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</row>
    <row r="85" spans="1:32" ht="15.75" thickBo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</row>
    <row r="86" spans="1:32" ht="15.75" thickBo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</row>
    <row r="87" spans="1:32" ht="15.75" thickBo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</row>
    <row r="88" spans="1:32" ht="15.75" thickBo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</row>
    <row r="89" spans="1:32" ht="15.75" thickBo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</row>
    <row r="90" spans="1:32" ht="15.75" thickBo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</row>
    <row r="91" spans="1:32" ht="15.75" thickBo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</row>
    <row r="92" spans="1:32" ht="15.75" thickBo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</row>
    <row r="93" spans="1:32" ht="15.75" thickBo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</row>
    <row r="94" spans="1:32" ht="15.75" thickBo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</row>
    <row r="95" spans="1:32" ht="15.75" thickBo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</row>
    <row r="96" spans="1:32" ht="15.75" thickBo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</row>
    <row r="97" spans="1:32" ht="15.75" thickBot="1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</row>
    <row r="98" spans="1:32" ht="15.75" thickBot="1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</row>
    <row r="99" spans="1:32" ht="15.75" thickBot="1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</row>
    <row r="100" spans="1:32" ht="15.75" thickBot="1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</row>
    <row r="101" spans="1:32" ht="15.75" thickBot="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</row>
    <row r="102" spans="1:32" ht="15.75" thickBot="1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</row>
    <row r="103" spans="1:32" ht="15.75" thickBot="1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</row>
    <row r="104" spans="1:32" ht="15.75" thickBot="1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</row>
    <row r="105" spans="1:32" ht="15.75" thickBot="1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</row>
    <row r="106" spans="1:32" ht="15.75" thickBot="1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</row>
    <row r="107" spans="1:32" ht="15.75" thickBot="1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</row>
    <row r="108" spans="1:32" ht="15.75" thickBot="1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</row>
    <row r="109" spans="1:32" ht="15.75" thickBot="1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</row>
    <row r="110" spans="1:32" ht="15.75" thickBot="1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</row>
    <row r="111" spans="1:32" ht="15.75" thickBot="1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</row>
    <row r="112" spans="1:32" ht="15.75" thickBot="1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</row>
    <row r="113" spans="1:32" ht="15.75" thickBot="1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</row>
    <row r="114" spans="1:32" ht="15.75" thickBot="1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</row>
    <row r="115" spans="1:32" ht="15.75" thickBot="1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</row>
    <row r="116" spans="1:32" ht="15.75" thickBot="1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</row>
    <row r="117" spans="1:32" ht="15.75" thickBot="1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</row>
    <row r="118" spans="1:32" ht="15.75" thickBot="1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</row>
    <row r="119" spans="1:32" ht="15.75" thickBot="1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</row>
    <row r="120" spans="1:32" ht="15.75" thickBot="1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</row>
    <row r="121" spans="1:32" ht="15.75" thickBot="1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</row>
    <row r="122" spans="1:32" ht="15.75" thickBot="1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</row>
    <row r="123" spans="1:32" ht="15.75" thickBot="1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</row>
    <row r="124" spans="1:32" ht="15.75" thickBot="1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</row>
    <row r="125" spans="1:32" ht="15.75" thickBot="1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</row>
    <row r="126" spans="1:32" ht="15.75" thickBot="1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</row>
    <row r="127" spans="1:32" ht="15.75" thickBot="1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</row>
    <row r="128" spans="1:32" ht="15.75" thickBot="1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</row>
    <row r="129" spans="1:32" ht="15.75" thickBot="1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</row>
    <row r="130" spans="1:32" ht="15.75" thickBot="1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</row>
    <row r="131" spans="1:32" ht="15.75" thickBot="1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</row>
    <row r="132" spans="1:32" ht="15.75" thickBot="1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</row>
    <row r="133" spans="1:32" ht="15.75" thickBot="1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</row>
    <row r="134" spans="1:32" ht="15.75" thickBot="1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</row>
    <row r="135" spans="1:32" ht="15.75" thickBot="1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</row>
    <row r="136" spans="1:32" ht="15.75" thickBot="1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</row>
    <row r="137" spans="1:32" ht="15.75" thickBot="1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</row>
    <row r="138" spans="1:32" ht="15.75" thickBot="1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</row>
    <row r="139" spans="1:32" ht="15.75" thickBot="1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</row>
    <row r="140" spans="1:32" ht="15.75" thickBot="1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</row>
    <row r="141" spans="1:32" ht="15.75" thickBot="1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</row>
    <row r="142" spans="1:32" ht="15.75" thickBot="1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</row>
    <row r="143" spans="1:32" ht="15.75" thickBot="1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</row>
    <row r="144" spans="1:32" ht="15.75" thickBot="1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</row>
    <row r="145" spans="1:32" ht="15.75" thickBot="1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</row>
    <row r="146" spans="1:32" ht="15.75" thickBot="1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</row>
    <row r="147" spans="1:32" ht="15.75" thickBot="1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</row>
    <row r="148" spans="1:32" ht="15.75" thickBot="1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</row>
    <row r="149" spans="1:32" ht="15.75" thickBot="1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</row>
    <row r="150" spans="1:32" ht="15.75" thickBot="1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</row>
    <row r="151" spans="1:32" ht="15.75" thickBot="1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</row>
    <row r="152" spans="1:32" ht="15.75" thickBot="1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</row>
    <row r="153" spans="1:32" ht="15.75" thickBot="1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</row>
    <row r="154" spans="1:32" ht="15.75" thickBot="1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</row>
    <row r="155" spans="1:32" ht="15.75" thickBot="1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</row>
    <row r="156" spans="1:32" ht="15.75" thickBot="1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</row>
    <row r="157" spans="1:32" ht="15.75" thickBot="1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</row>
    <row r="158" spans="1:32" ht="15.75" thickBot="1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</row>
    <row r="159" spans="1:32" ht="15.75" thickBot="1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</row>
    <row r="160" spans="1:32" ht="15.75" thickBot="1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</row>
    <row r="161" spans="1:32" ht="15.75" thickBot="1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</row>
    <row r="162" spans="1:32" ht="15.75" thickBot="1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</row>
    <row r="163" spans="1:32" ht="15.75" thickBot="1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</row>
    <row r="164" spans="1:32" ht="15.75" thickBot="1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</row>
    <row r="165" spans="1:32" ht="15.75" thickBot="1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</row>
    <row r="166" spans="1:32" ht="15.75" thickBot="1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</row>
    <row r="167" spans="1:32" ht="15.75" thickBot="1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</row>
    <row r="168" spans="1:32" ht="15.75" thickBot="1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</row>
    <row r="169" spans="1:32" ht="15.75" thickBot="1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</row>
    <row r="170" spans="1:32" ht="15.75" thickBot="1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</row>
    <row r="171" spans="1:32" ht="15.75" thickBot="1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</row>
    <row r="172" spans="1:32" ht="15.75" thickBot="1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</row>
    <row r="173" spans="1:32" ht="15.75" thickBot="1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</row>
    <row r="174" spans="1:32" ht="15.75" thickBot="1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</row>
    <row r="175" spans="1:32" ht="15.75" thickBot="1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</row>
    <row r="176" spans="1:32" ht="15.75" thickBot="1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</row>
    <row r="177" spans="1:32" ht="15.75" thickBot="1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</row>
    <row r="178" spans="1:32" ht="15.75" thickBot="1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</row>
    <row r="179" spans="1:32" ht="15.75" thickBot="1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</row>
    <row r="180" spans="1:32" ht="15.75" thickBot="1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</row>
    <row r="181" spans="1:32" ht="15.75" thickBot="1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</row>
    <row r="182" spans="1:32" ht="15.75" thickBot="1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</row>
    <row r="183" spans="1:32" ht="15.75" thickBot="1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</row>
    <row r="184" spans="1:32" ht="15.75" thickBot="1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</row>
    <row r="185" spans="1:32" ht="15.75" thickBot="1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</row>
    <row r="186" spans="1:32" ht="15.75" thickBot="1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</row>
    <row r="187" spans="1:32" ht="15.75" thickBot="1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</row>
    <row r="188" spans="1:32" ht="15.75" thickBot="1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</row>
    <row r="189" spans="1:32" ht="15.75" thickBot="1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</row>
    <row r="190" spans="1:32" ht="15.75" thickBot="1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</row>
    <row r="191" spans="1:32" ht="15.75" thickBot="1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</row>
    <row r="192" spans="1:32" ht="15.75" thickBot="1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</row>
    <row r="193" spans="1:32" ht="15.75" thickBot="1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</row>
    <row r="194" spans="1:32" ht="15.75" thickBot="1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</row>
    <row r="195" spans="1:32" ht="15.75" thickBot="1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</row>
    <row r="196" spans="1:32" ht="15.75" thickBot="1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</row>
    <row r="197" spans="1:32" ht="15.75" thickBot="1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</row>
    <row r="198" spans="1:32" ht="15.75" thickBot="1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</row>
    <row r="199" spans="1:32" ht="15.75" thickBot="1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</row>
    <row r="200" spans="1:32" ht="15.75" thickBot="1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</row>
    <row r="201" spans="1:32" ht="15.75" thickBot="1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</row>
    <row r="202" spans="1:32" ht="15.75" thickBot="1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</row>
    <row r="203" spans="1:32" ht="15.75" thickBot="1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</row>
    <row r="204" spans="1:32" ht="15.75" thickBot="1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</row>
    <row r="205" spans="1:32" ht="15.75" thickBot="1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</row>
    <row r="206" spans="1:32" ht="15.75" thickBot="1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</row>
    <row r="207" spans="1:32" ht="15.75" thickBot="1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</row>
    <row r="208" spans="1:32" ht="15.75" thickBot="1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</row>
    <row r="209" spans="1:32" ht="15.75" thickBot="1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</row>
    <row r="210" spans="1:32" ht="15.75" thickBot="1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</row>
    <row r="211" spans="1:32" ht="15.75" thickBot="1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</row>
    <row r="212" spans="1:32" ht="15.75" thickBot="1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</row>
    <row r="213" spans="1:32" ht="15.75" thickBot="1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</row>
    <row r="214" spans="1:32" ht="15.75" thickBot="1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</row>
    <row r="215" spans="1:32" ht="15.75" thickBot="1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</row>
    <row r="216" spans="1:32" ht="15.75" thickBot="1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</row>
    <row r="217" spans="1:32" ht="15.75" thickBot="1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</row>
    <row r="218" spans="1:32" ht="15.75" thickBot="1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</row>
    <row r="219" spans="1:32" ht="15.75" thickBot="1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</row>
    <row r="220" spans="1:32" ht="15.75" thickBot="1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</row>
    <row r="221" spans="1:32" ht="15.75" thickBot="1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</row>
    <row r="222" spans="1:32" ht="15.75" thickBot="1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</row>
    <row r="223" spans="1:32" ht="15.75" thickBot="1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</row>
    <row r="224" spans="1:32" ht="15.75" thickBot="1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</row>
    <row r="225" spans="1:32" ht="15.75" thickBot="1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</row>
    <row r="226" spans="1:32" ht="15.75" thickBot="1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</row>
    <row r="227" spans="1:32" ht="15.75" thickBot="1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</row>
    <row r="228" spans="1:32" ht="15.75" thickBot="1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</row>
    <row r="229" spans="1:32" ht="15.75" thickBot="1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</row>
    <row r="230" spans="1:32" ht="15.75" thickBot="1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</row>
    <row r="231" spans="1:32" ht="15.75" thickBot="1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</row>
    <row r="232" spans="1:32" ht="15.75" thickBot="1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</row>
    <row r="233" spans="1:32" ht="15.75" thickBot="1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</row>
    <row r="234" spans="1:32" ht="15.75" thickBot="1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</row>
    <row r="235" spans="1:32" ht="15.75" thickBot="1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</row>
    <row r="236" spans="1:32" ht="15.75" thickBot="1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</row>
    <row r="237" spans="1:32" ht="15.75" thickBot="1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</row>
    <row r="238" spans="1:32" ht="15.75" thickBot="1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</row>
    <row r="239" spans="1:32" ht="15.75" thickBot="1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  <c r="AF239" s="66"/>
    </row>
    <row r="240" spans="1:32" ht="15.75" thickBot="1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  <c r="AF240" s="66"/>
    </row>
    <row r="241" spans="1:32" ht="15.75" thickBot="1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  <c r="AD241" s="66"/>
      <c r="AE241" s="66"/>
      <c r="AF241" s="66"/>
    </row>
    <row r="242" spans="1:32" ht="15.75" thickBot="1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66"/>
    </row>
    <row r="243" spans="1:32" ht="15.75" thickBot="1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  <c r="AF243" s="66"/>
    </row>
    <row r="244" spans="1:32" ht="15.75" thickBot="1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66"/>
    </row>
    <row r="245" spans="1:32" ht="15.75" thickBot="1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66"/>
      <c r="AF245" s="66"/>
    </row>
    <row r="246" spans="1:32" ht="15.75" thickBot="1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  <c r="AD246" s="66"/>
      <c r="AE246" s="66"/>
      <c r="AF246" s="66"/>
    </row>
    <row r="247" spans="1:32" ht="15.75" thickBot="1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  <c r="AD247" s="66"/>
      <c r="AE247" s="66"/>
      <c r="AF247" s="66"/>
    </row>
    <row r="248" spans="1:32" ht="15.75" thickBot="1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66"/>
    </row>
    <row r="249" spans="1:32" ht="15.75" thickBot="1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66"/>
    </row>
    <row r="250" spans="1:32" ht="15.75" thickBot="1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  <c r="AF250" s="66"/>
    </row>
    <row r="251" spans="1:32" ht="15.75" thickBot="1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  <c r="AF251" s="66"/>
    </row>
    <row r="252" spans="1:32" ht="15.75" thickBot="1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  <c r="AD252" s="66"/>
      <c r="AE252" s="66"/>
      <c r="AF252" s="66"/>
    </row>
    <row r="253" spans="1:32" ht="15.75" thickBot="1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66"/>
    </row>
    <row r="254" spans="1:32" ht="15.75" thickBot="1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  <c r="AE254" s="66"/>
      <c r="AF254" s="66"/>
    </row>
    <row r="255" spans="1:32" ht="15.75" thickBot="1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  <c r="AD255" s="66"/>
      <c r="AE255" s="66"/>
      <c r="AF255" s="66"/>
    </row>
    <row r="256" spans="1:32" ht="15.75" thickBot="1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  <c r="AD256" s="66"/>
      <c r="AE256" s="66"/>
      <c r="AF256" s="66"/>
    </row>
    <row r="257" spans="1:32" ht="15.75" thickBot="1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  <c r="AD257" s="66"/>
      <c r="AE257" s="66"/>
      <c r="AF257" s="66"/>
    </row>
    <row r="258" spans="1:32" ht="15.75" thickBot="1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  <c r="AF258" s="66"/>
    </row>
    <row r="259" spans="1:32" ht="15.75" thickBot="1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  <c r="AD259" s="66"/>
      <c r="AE259" s="66"/>
      <c r="AF259" s="66"/>
    </row>
    <row r="260" spans="1:32" ht="15.75" thickBot="1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  <c r="AC260" s="66"/>
      <c r="AD260" s="66"/>
      <c r="AE260" s="66"/>
      <c r="AF260" s="66"/>
    </row>
    <row r="261" spans="1:32" ht="15.75" thickBot="1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  <c r="AD261" s="66"/>
      <c r="AE261" s="66"/>
      <c r="AF261" s="66"/>
    </row>
    <row r="262" spans="1:32" ht="15.75" thickBot="1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  <c r="AD262" s="66"/>
      <c r="AE262" s="66"/>
      <c r="AF262" s="66"/>
    </row>
    <row r="263" spans="1:32" ht="15.75" thickBot="1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  <c r="AC263" s="66"/>
      <c r="AD263" s="66"/>
      <c r="AE263" s="66"/>
      <c r="AF263" s="66"/>
    </row>
    <row r="264" spans="1:32" ht="15.75" thickBot="1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  <c r="AD264" s="66"/>
      <c r="AE264" s="66"/>
      <c r="AF264" s="66"/>
    </row>
    <row r="265" spans="1:32" ht="15.75" thickBot="1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  <c r="AD265" s="66"/>
      <c r="AE265" s="66"/>
      <c r="AF265" s="66"/>
    </row>
    <row r="266" spans="1:32" ht="15.75" thickBot="1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  <c r="AD266" s="66"/>
      <c r="AE266" s="66"/>
      <c r="AF266" s="66"/>
    </row>
    <row r="267" spans="1:32" ht="15.75" thickBot="1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  <c r="AD267" s="66"/>
      <c r="AE267" s="66"/>
      <c r="AF267" s="66"/>
    </row>
    <row r="268" spans="1:32" ht="15.75" thickBot="1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</row>
    <row r="269" spans="1:32" ht="15.75" thickBot="1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  <c r="AC269" s="66"/>
      <c r="AD269" s="66"/>
      <c r="AE269" s="66"/>
      <c r="AF269" s="66"/>
    </row>
    <row r="270" spans="1:32" ht="15.75" thickBot="1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  <c r="AD270" s="66"/>
      <c r="AE270" s="66"/>
      <c r="AF270" s="66"/>
    </row>
    <row r="271" spans="1:32" ht="15.75" thickBot="1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</row>
    <row r="272" spans="1:32" ht="15.75" thickBot="1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  <c r="AD272" s="66"/>
      <c r="AE272" s="66"/>
      <c r="AF272" s="66"/>
    </row>
    <row r="273" spans="1:32" ht="15.75" thickBot="1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6"/>
      <c r="AC273" s="66"/>
      <c r="AD273" s="66"/>
      <c r="AE273" s="66"/>
      <c r="AF273" s="66"/>
    </row>
    <row r="274" spans="1:32" ht="15.75" thickBot="1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  <c r="AB274" s="66"/>
      <c r="AC274" s="66"/>
      <c r="AD274" s="66"/>
      <c r="AE274" s="66"/>
      <c r="AF274" s="66"/>
    </row>
    <row r="275" spans="1:32" ht="15.75" thickBot="1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  <c r="AB275" s="66"/>
      <c r="AC275" s="66"/>
      <c r="AD275" s="66"/>
      <c r="AE275" s="66"/>
      <c r="AF275" s="66"/>
    </row>
    <row r="276" spans="1:32" ht="15.75" thickBot="1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  <c r="AD276" s="66"/>
      <c r="AE276" s="66"/>
      <c r="AF276" s="66"/>
    </row>
    <row r="277" spans="1:32" ht="15.75" thickBot="1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  <c r="AB277" s="66"/>
      <c r="AC277" s="66"/>
      <c r="AD277" s="66"/>
      <c r="AE277" s="66"/>
      <c r="AF277" s="66"/>
    </row>
    <row r="278" spans="1:32" ht="15.75" thickBot="1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  <c r="AB278" s="66"/>
      <c r="AC278" s="66"/>
      <c r="AD278" s="66"/>
      <c r="AE278" s="66"/>
      <c r="AF278" s="66"/>
    </row>
    <row r="279" spans="1:32" ht="15.75" thickBot="1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  <c r="AB279" s="66"/>
      <c r="AC279" s="66"/>
      <c r="AD279" s="66"/>
      <c r="AE279" s="66"/>
      <c r="AF279" s="66"/>
    </row>
    <row r="280" spans="1:32" ht="15.75" thickBot="1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  <c r="AC280" s="66"/>
      <c r="AD280" s="66"/>
      <c r="AE280" s="66"/>
      <c r="AF280" s="66"/>
    </row>
    <row r="281" spans="1:32" ht="15.75" thickBot="1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  <c r="AC281" s="66"/>
      <c r="AD281" s="66"/>
      <c r="AE281" s="66"/>
      <c r="AF281" s="66"/>
    </row>
    <row r="282" spans="1:32" ht="15.75" thickBot="1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  <c r="AB282" s="66"/>
      <c r="AC282" s="66"/>
      <c r="AD282" s="66"/>
      <c r="AE282" s="66"/>
      <c r="AF282" s="66"/>
    </row>
    <row r="283" spans="1:32" ht="15.75" thickBot="1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  <c r="AB283" s="66"/>
      <c r="AC283" s="66"/>
      <c r="AD283" s="66"/>
      <c r="AE283" s="66"/>
      <c r="AF283" s="66"/>
    </row>
    <row r="284" spans="1:32" ht="15.75" thickBot="1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  <c r="AB284" s="66"/>
      <c r="AC284" s="66"/>
      <c r="AD284" s="66"/>
      <c r="AE284" s="66"/>
      <c r="AF284" s="66"/>
    </row>
    <row r="285" spans="1:32" ht="15.75" thickBot="1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  <c r="AB285" s="66"/>
      <c r="AC285" s="66"/>
      <c r="AD285" s="66"/>
      <c r="AE285" s="66"/>
      <c r="AF285" s="66"/>
    </row>
    <row r="286" spans="1:32" ht="15.75" thickBot="1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  <c r="AA286" s="66"/>
      <c r="AB286" s="66"/>
      <c r="AC286" s="66"/>
      <c r="AD286" s="66"/>
      <c r="AE286" s="66"/>
      <c r="AF286" s="66"/>
    </row>
    <row r="287" spans="1:32" ht="15.75" thickBot="1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  <c r="AB287" s="66"/>
      <c r="AC287" s="66"/>
      <c r="AD287" s="66"/>
      <c r="AE287" s="66"/>
      <c r="AF287" s="66"/>
    </row>
    <row r="288" spans="1:32" ht="15.75" thickBot="1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  <c r="AB288" s="66"/>
      <c r="AC288" s="66"/>
      <c r="AD288" s="66"/>
      <c r="AE288" s="66"/>
      <c r="AF288" s="66"/>
    </row>
    <row r="289" spans="1:32" ht="15.75" thickBot="1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  <c r="AA289" s="66"/>
      <c r="AB289" s="66"/>
      <c r="AC289" s="66"/>
      <c r="AD289" s="66"/>
      <c r="AE289" s="66"/>
      <c r="AF289" s="66"/>
    </row>
    <row r="290" spans="1:32" ht="15.75" thickBot="1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  <c r="AA290" s="66"/>
      <c r="AB290" s="66"/>
      <c r="AC290" s="66"/>
      <c r="AD290" s="66"/>
      <c r="AE290" s="66"/>
      <c r="AF290" s="66"/>
    </row>
    <row r="291" spans="1:32" ht="15.75" thickBot="1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  <c r="AA291" s="66"/>
      <c r="AB291" s="66"/>
      <c r="AC291" s="66"/>
      <c r="AD291" s="66"/>
      <c r="AE291" s="66"/>
      <c r="AF291" s="66"/>
    </row>
    <row r="292" spans="1:32" ht="15.75" thickBot="1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  <c r="AA292" s="66"/>
      <c r="AB292" s="66"/>
      <c r="AC292" s="66"/>
      <c r="AD292" s="66"/>
      <c r="AE292" s="66"/>
      <c r="AF292" s="66"/>
    </row>
    <row r="293" spans="1:32" ht="15.75" thickBot="1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  <c r="AA293" s="66"/>
      <c r="AB293" s="66"/>
      <c r="AC293" s="66"/>
      <c r="AD293" s="66"/>
      <c r="AE293" s="66"/>
      <c r="AF293" s="66"/>
    </row>
    <row r="294" spans="1:32" ht="15.75" thickBot="1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  <c r="AA294" s="66"/>
      <c r="AB294" s="66"/>
      <c r="AC294" s="66"/>
      <c r="AD294" s="66"/>
      <c r="AE294" s="66"/>
      <c r="AF294" s="66"/>
    </row>
    <row r="295" spans="1:32" ht="15.75" thickBot="1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  <c r="AA295" s="66"/>
      <c r="AB295" s="66"/>
      <c r="AC295" s="66"/>
      <c r="AD295" s="66"/>
      <c r="AE295" s="66"/>
      <c r="AF295" s="66"/>
    </row>
    <row r="296" spans="1:32" ht="15.75" thickBot="1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  <c r="AA296" s="66"/>
      <c r="AB296" s="66"/>
      <c r="AC296" s="66"/>
      <c r="AD296" s="66"/>
      <c r="AE296" s="66"/>
      <c r="AF296" s="66"/>
    </row>
    <row r="297" spans="1:32" ht="15.75" thickBot="1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  <c r="AA297" s="66"/>
      <c r="AB297" s="66"/>
      <c r="AC297" s="66"/>
      <c r="AD297" s="66"/>
      <c r="AE297" s="66"/>
      <c r="AF297" s="66"/>
    </row>
    <row r="298" spans="1:32" ht="15.75" thickBot="1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  <c r="AA298" s="66"/>
      <c r="AB298" s="66"/>
      <c r="AC298" s="66"/>
      <c r="AD298" s="66"/>
      <c r="AE298" s="66"/>
      <c r="AF298" s="66"/>
    </row>
    <row r="299" spans="1:32" ht="15.75" thickBot="1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  <c r="AA299" s="66"/>
      <c r="AB299" s="66"/>
      <c r="AC299" s="66"/>
      <c r="AD299" s="66"/>
      <c r="AE299" s="66"/>
      <c r="AF299" s="66"/>
    </row>
    <row r="300" spans="1:32" ht="15.75" thickBot="1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  <c r="AA300" s="66"/>
      <c r="AB300" s="66"/>
      <c r="AC300" s="66"/>
      <c r="AD300" s="66"/>
      <c r="AE300" s="66"/>
      <c r="AF300" s="66"/>
    </row>
    <row r="301" spans="1:32" ht="15.75" thickBot="1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  <c r="AA301" s="66"/>
      <c r="AB301" s="66"/>
      <c r="AC301" s="66"/>
      <c r="AD301" s="66"/>
      <c r="AE301" s="66"/>
      <c r="AF301" s="66"/>
    </row>
    <row r="302" spans="1:32" ht="15.75" thickBot="1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  <c r="AB302" s="66"/>
      <c r="AC302" s="66"/>
      <c r="AD302" s="66"/>
      <c r="AE302" s="66"/>
      <c r="AF302" s="66"/>
    </row>
    <row r="303" spans="1:32" ht="15.75" thickBot="1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66"/>
      <c r="AB303" s="66"/>
      <c r="AC303" s="66"/>
      <c r="AD303" s="66"/>
      <c r="AE303" s="66"/>
      <c r="AF303" s="66"/>
    </row>
    <row r="304" spans="1:32" ht="15.75" thickBot="1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  <c r="AA304" s="66"/>
      <c r="AB304" s="66"/>
      <c r="AC304" s="66"/>
      <c r="AD304" s="66"/>
      <c r="AE304" s="66"/>
      <c r="AF304" s="66"/>
    </row>
    <row r="305" spans="1:32" ht="15.75" thickBot="1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  <c r="AA305" s="66"/>
      <c r="AB305" s="66"/>
      <c r="AC305" s="66"/>
      <c r="AD305" s="66"/>
      <c r="AE305" s="66"/>
      <c r="AF305" s="66"/>
    </row>
    <row r="306" spans="1:32" ht="15.75" thickBot="1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  <c r="AA306" s="66"/>
      <c r="AB306" s="66"/>
      <c r="AC306" s="66"/>
      <c r="AD306" s="66"/>
      <c r="AE306" s="66"/>
      <c r="AF306" s="66"/>
    </row>
    <row r="307" spans="1:32" ht="15.75" thickBot="1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  <c r="AA307" s="66"/>
      <c r="AB307" s="66"/>
      <c r="AC307" s="66"/>
      <c r="AD307" s="66"/>
      <c r="AE307" s="66"/>
      <c r="AF307" s="66"/>
    </row>
    <row r="308" spans="1:32" ht="15.75" thickBot="1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  <c r="AA308" s="66"/>
      <c r="AB308" s="66"/>
      <c r="AC308" s="66"/>
      <c r="AD308" s="66"/>
      <c r="AE308" s="66"/>
      <c r="AF308" s="66"/>
    </row>
    <row r="309" spans="1:32" ht="15.75" thickBot="1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  <c r="AB309" s="66"/>
      <c r="AC309" s="66"/>
      <c r="AD309" s="66"/>
      <c r="AE309" s="66"/>
      <c r="AF309" s="66"/>
    </row>
    <row r="310" spans="1:32" ht="15.75" thickBot="1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  <c r="AB310" s="66"/>
      <c r="AC310" s="66"/>
      <c r="AD310" s="66"/>
      <c r="AE310" s="66"/>
      <c r="AF310" s="66"/>
    </row>
    <row r="311" spans="1:32" ht="15.75" thickBot="1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  <c r="AB311" s="66"/>
      <c r="AC311" s="66"/>
      <c r="AD311" s="66"/>
      <c r="AE311" s="66"/>
      <c r="AF311" s="66"/>
    </row>
    <row r="312" spans="1:32" ht="15.75" thickBot="1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  <c r="AA312" s="66"/>
      <c r="AB312" s="66"/>
      <c r="AC312" s="66"/>
      <c r="AD312" s="66"/>
      <c r="AE312" s="66"/>
      <c r="AF312" s="66"/>
    </row>
    <row r="313" spans="1:32" ht="15.75" thickBot="1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6"/>
      <c r="AC313" s="66"/>
      <c r="AD313" s="66"/>
      <c r="AE313" s="66"/>
      <c r="AF313" s="66"/>
    </row>
    <row r="314" spans="1:32" ht="15.75" thickBot="1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  <c r="AB314" s="66"/>
      <c r="AC314" s="66"/>
      <c r="AD314" s="66"/>
      <c r="AE314" s="66"/>
      <c r="AF314" s="66"/>
    </row>
    <row r="315" spans="1:32" ht="15.75" thickBot="1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  <c r="AA315" s="66"/>
      <c r="AB315" s="66"/>
      <c r="AC315" s="66"/>
      <c r="AD315" s="66"/>
      <c r="AE315" s="66"/>
      <c r="AF315" s="66"/>
    </row>
    <row r="316" spans="1:32" ht="15.75" thickBot="1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  <c r="AB316" s="66"/>
      <c r="AC316" s="66"/>
      <c r="AD316" s="66"/>
      <c r="AE316" s="66"/>
      <c r="AF316" s="66"/>
    </row>
    <row r="317" spans="1:32" ht="15.75" thickBot="1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  <c r="AA317" s="66"/>
      <c r="AB317" s="66"/>
      <c r="AC317" s="66"/>
      <c r="AD317" s="66"/>
      <c r="AE317" s="66"/>
      <c r="AF317" s="66"/>
    </row>
    <row r="318" spans="1:32" ht="15.75" thickBot="1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  <c r="AA318" s="66"/>
      <c r="AB318" s="66"/>
      <c r="AC318" s="66"/>
      <c r="AD318" s="66"/>
      <c r="AE318" s="66"/>
      <c r="AF318" s="66"/>
    </row>
    <row r="319" spans="1:32" ht="15.75" thickBot="1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  <c r="AB319" s="66"/>
      <c r="AC319" s="66"/>
      <c r="AD319" s="66"/>
      <c r="AE319" s="66"/>
      <c r="AF319" s="66"/>
    </row>
    <row r="320" spans="1:32" ht="15.75" thickBot="1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  <c r="AD320" s="66"/>
      <c r="AE320" s="66"/>
      <c r="AF320" s="66"/>
    </row>
    <row r="321" spans="1:32" ht="15.75" thickBot="1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  <c r="AD321" s="66"/>
      <c r="AE321" s="66"/>
      <c r="AF321" s="66"/>
    </row>
    <row r="322" spans="1:32" ht="15.75" thickBot="1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</row>
    <row r="323" spans="1:32" ht="15.75" thickBot="1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  <c r="AD323" s="66"/>
      <c r="AE323" s="66"/>
      <c r="AF323" s="66"/>
    </row>
    <row r="324" spans="1:32" ht="15.75" thickBot="1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</row>
    <row r="325" spans="1:32" ht="15.75" thickBot="1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</row>
    <row r="326" spans="1:32" ht="15.75" thickBot="1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</row>
    <row r="327" spans="1:32" ht="15.75" thickBot="1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  <c r="AD327" s="66"/>
      <c r="AE327" s="66"/>
      <c r="AF327" s="66"/>
    </row>
    <row r="328" spans="1:32" ht="15.75" thickBot="1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</row>
    <row r="329" spans="1:32" ht="15.75" thickBot="1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66"/>
      <c r="AE329" s="66"/>
      <c r="AF329" s="66"/>
    </row>
    <row r="330" spans="1:32" ht="15.75" thickBot="1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  <c r="AD330" s="66"/>
      <c r="AE330" s="66"/>
      <c r="AF330" s="66"/>
    </row>
    <row r="331" spans="1:32" ht="15.75" thickBot="1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  <c r="AA331" s="66"/>
      <c r="AB331" s="66"/>
      <c r="AC331" s="66"/>
      <c r="AD331" s="66"/>
      <c r="AE331" s="66"/>
      <c r="AF331" s="66"/>
    </row>
    <row r="332" spans="1:32" ht="15.75" thickBot="1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  <c r="AA332" s="66"/>
      <c r="AB332" s="66"/>
      <c r="AC332" s="66"/>
      <c r="AD332" s="66"/>
      <c r="AE332" s="66"/>
      <c r="AF332" s="66"/>
    </row>
    <row r="333" spans="1:32" ht="15.75" thickBot="1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  <c r="AB333" s="66"/>
      <c r="AC333" s="66"/>
      <c r="AD333" s="66"/>
      <c r="AE333" s="66"/>
      <c r="AF333" s="66"/>
    </row>
    <row r="334" spans="1:32" ht="15.75" thickBot="1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  <c r="AA334" s="66"/>
      <c r="AB334" s="66"/>
      <c r="AC334" s="66"/>
      <c r="AD334" s="66"/>
      <c r="AE334" s="66"/>
      <c r="AF334" s="66"/>
    </row>
    <row r="335" spans="1:32" ht="15.75" thickBot="1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  <c r="AA335" s="66"/>
      <c r="AB335" s="66"/>
      <c r="AC335" s="66"/>
      <c r="AD335" s="66"/>
      <c r="AE335" s="66"/>
      <c r="AF335" s="66"/>
    </row>
    <row r="336" spans="1:32" ht="15.75" thickBot="1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  <c r="AB336" s="66"/>
      <c r="AC336" s="66"/>
      <c r="AD336" s="66"/>
      <c r="AE336" s="66"/>
      <c r="AF336" s="66"/>
    </row>
    <row r="337" spans="1:32" ht="15.75" thickBot="1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  <c r="AA337" s="66"/>
      <c r="AB337" s="66"/>
      <c r="AC337" s="66"/>
      <c r="AD337" s="66"/>
      <c r="AE337" s="66"/>
      <c r="AF337" s="66"/>
    </row>
    <row r="338" spans="1:32" ht="15.75" thickBot="1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  <c r="AA338" s="66"/>
      <c r="AB338" s="66"/>
      <c r="AC338" s="66"/>
      <c r="AD338" s="66"/>
      <c r="AE338" s="66"/>
      <c r="AF338" s="66"/>
    </row>
    <row r="339" spans="1:32" ht="15.75" thickBot="1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  <c r="AB339" s="66"/>
      <c r="AC339" s="66"/>
      <c r="AD339" s="66"/>
      <c r="AE339" s="66"/>
      <c r="AF339" s="66"/>
    </row>
    <row r="340" spans="1:32" ht="15.75" thickBot="1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  <c r="AA340" s="66"/>
      <c r="AB340" s="66"/>
      <c r="AC340" s="66"/>
      <c r="AD340" s="66"/>
      <c r="AE340" s="66"/>
      <c r="AF340" s="66"/>
    </row>
    <row r="341" spans="1:32" ht="15.75" thickBot="1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  <c r="AA341" s="66"/>
      <c r="AB341" s="66"/>
      <c r="AC341" s="66"/>
      <c r="AD341" s="66"/>
      <c r="AE341" s="66"/>
      <c r="AF341" s="66"/>
    </row>
    <row r="342" spans="1:32" ht="15.75" thickBot="1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  <c r="AA342" s="66"/>
      <c r="AB342" s="66"/>
      <c r="AC342" s="66"/>
      <c r="AD342" s="66"/>
      <c r="AE342" s="66"/>
      <c r="AF342" s="66"/>
    </row>
    <row r="343" spans="1:32" ht="15.75" thickBot="1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  <c r="AA343" s="66"/>
      <c r="AB343" s="66"/>
      <c r="AC343" s="66"/>
      <c r="AD343" s="66"/>
      <c r="AE343" s="66"/>
      <c r="AF343" s="66"/>
    </row>
    <row r="344" spans="1:32" ht="15.75" thickBot="1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  <c r="AA344" s="66"/>
      <c r="AB344" s="66"/>
      <c r="AC344" s="66"/>
      <c r="AD344" s="66"/>
      <c r="AE344" s="66"/>
      <c r="AF344" s="66"/>
    </row>
    <row r="345" spans="1:32" ht="15.75" thickBot="1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  <c r="AA345" s="66"/>
      <c r="AB345" s="66"/>
      <c r="AC345" s="66"/>
      <c r="AD345" s="66"/>
      <c r="AE345" s="66"/>
      <c r="AF345" s="66"/>
    </row>
    <row r="346" spans="1:32" ht="15.75" thickBot="1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  <c r="AB346" s="66"/>
      <c r="AC346" s="66"/>
      <c r="AD346" s="66"/>
      <c r="AE346" s="66"/>
      <c r="AF346" s="66"/>
    </row>
    <row r="347" spans="1:32" ht="15.75" thickBot="1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  <c r="AA347" s="66"/>
      <c r="AB347" s="66"/>
      <c r="AC347" s="66"/>
      <c r="AD347" s="66"/>
      <c r="AE347" s="66"/>
      <c r="AF347" s="66"/>
    </row>
    <row r="348" spans="1:32" ht="15.75" thickBot="1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  <c r="AA348" s="66"/>
      <c r="AB348" s="66"/>
      <c r="AC348" s="66"/>
      <c r="AD348" s="66"/>
      <c r="AE348" s="66"/>
      <c r="AF348" s="66"/>
    </row>
    <row r="349" spans="1:32" ht="15.75" thickBot="1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  <c r="AA349" s="66"/>
      <c r="AB349" s="66"/>
      <c r="AC349" s="66"/>
      <c r="AD349" s="66"/>
      <c r="AE349" s="66"/>
      <c r="AF349" s="66"/>
    </row>
    <row r="350" spans="1:32" ht="15.75" thickBot="1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  <c r="AA350" s="66"/>
      <c r="AB350" s="66"/>
      <c r="AC350" s="66"/>
      <c r="AD350" s="66"/>
      <c r="AE350" s="66"/>
      <c r="AF350" s="66"/>
    </row>
    <row r="351" spans="1:32" ht="15.75" thickBot="1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  <c r="AA351" s="66"/>
      <c r="AB351" s="66"/>
      <c r="AC351" s="66"/>
      <c r="AD351" s="66"/>
      <c r="AE351" s="66"/>
      <c r="AF351" s="66"/>
    </row>
    <row r="352" spans="1:32" ht="15.75" thickBot="1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  <c r="AA352" s="66"/>
      <c r="AB352" s="66"/>
      <c r="AC352" s="66"/>
      <c r="AD352" s="66"/>
      <c r="AE352" s="66"/>
      <c r="AF352" s="66"/>
    </row>
    <row r="353" spans="1:32" ht="15.75" thickBot="1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  <c r="AA353" s="66"/>
      <c r="AB353" s="66"/>
      <c r="AC353" s="66"/>
      <c r="AD353" s="66"/>
      <c r="AE353" s="66"/>
      <c r="AF353" s="66"/>
    </row>
    <row r="354" spans="1:32" ht="15.75" thickBot="1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  <c r="AA354" s="66"/>
      <c r="AB354" s="66"/>
      <c r="AC354" s="66"/>
      <c r="AD354" s="66"/>
      <c r="AE354" s="66"/>
      <c r="AF354" s="66"/>
    </row>
    <row r="355" spans="1:32" ht="15.75" thickBot="1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  <c r="AA355" s="66"/>
      <c r="AB355" s="66"/>
      <c r="AC355" s="66"/>
      <c r="AD355" s="66"/>
      <c r="AE355" s="66"/>
      <c r="AF355" s="66"/>
    </row>
    <row r="356" spans="1:32" ht="15.75" thickBot="1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  <c r="AA356" s="66"/>
      <c r="AB356" s="66"/>
      <c r="AC356" s="66"/>
      <c r="AD356" s="66"/>
      <c r="AE356" s="66"/>
      <c r="AF356" s="66"/>
    </row>
    <row r="357" spans="1:32" ht="15.75" thickBot="1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  <c r="AA357" s="66"/>
      <c r="AB357" s="66"/>
      <c r="AC357" s="66"/>
      <c r="AD357" s="66"/>
      <c r="AE357" s="66"/>
      <c r="AF357" s="66"/>
    </row>
    <row r="358" spans="1:32" ht="15.75" thickBot="1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  <c r="AA358" s="66"/>
      <c r="AB358" s="66"/>
      <c r="AC358" s="66"/>
      <c r="AD358" s="66"/>
      <c r="AE358" s="66"/>
      <c r="AF358" s="66"/>
    </row>
    <row r="359" spans="1:32" ht="15.75" thickBot="1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  <c r="AA359" s="66"/>
      <c r="AB359" s="66"/>
      <c r="AC359" s="66"/>
      <c r="AD359" s="66"/>
      <c r="AE359" s="66"/>
      <c r="AF359" s="66"/>
    </row>
    <row r="360" spans="1:32" ht="15.75" thickBot="1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66"/>
      <c r="AB360" s="66"/>
      <c r="AC360" s="66"/>
      <c r="AD360" s="66"/>
      <c r="AE360" s="66"/>
      <c r="AF360" s="66"/>
    </row>
    <row r="361" spans="1:32" ht="15.75" thickBot="1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A361" s="66"/>
      <c r="AB361" s="66"/>
      <c r="AC361" s="66"/>
      <c r="AD361" s="66"/>
      <c r="AE361" s="66"/>
      <c r="AF361" s="66"/>
    </row>
    <row r="362" spans="1:32" ht="15.75" thickBot="1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  <c r="AA362" s="66"/>
      <c r="AB362" s="66"/>
      <c r="AC362" s="66"/>
      <c r="AD362" s="66"/>
      <c r="AE362" s="66"/>
      <c r="AF362" s="66"/>
    </row>
    <row r="363" spans="1:32" ht="15.75" thickBot="1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  <c r="AA363" s="66"/>
      <c r="AB363" s="66"/>
      <c r="AC363" s="66"/>
      <c r="AD363" s="66"/>
      <c r="AE363" s="66"/>
      <c r="AF363" s="66"/>
    </row>
    <row r="364" spans="1:32" ht="15.75" thickBot="1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  <c r="AA364" s="66"/>
      <c r="AB364" s="66"/>
      <c r="AC364" s="66"/>
      <c r="AD364" s="66"/>
      <c r="AE364" s="66"/>
      <c r="AF364" s="66"/>
    </row>
    <row r="365" spans="1:32" ht="15.75" thickBot="1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  <c r="AC365" s="66"/>
      <c r="AD365" s="66"/>
      <c r="AE365" s="66"/>
      <c r="AF365" s="66"/>
    </row>
    <row r="366" spans="1:32" ht="15.75" thickBot="1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  <c r="AB366" s="66"/>
      <c r="AC366" s="66"/>
      <c r="AD366" s="66"/>
      <c r="AE366" s="66"/>
      <c r="AF366" s="66"/>
    </row>
    <row r="367" spans="1:32" ht="15.75" thickBot="1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  <c r="AB367" s="66"/>
      <c r="AC367" s="66"/>
      <c r="AD367" s="66"/>
      <c r="AE367" s="66"/>
      <c r="AF367" s="66"/>
    </row>
    <row r="368" spans="1:32" ht="15.75" thickBot="1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  <c r="AB368" s="66"/>
      <c r="AC368" s="66"/>
      <c r="AD368" s="66"/>
      <c r="AE368" s="66"/>
      <c r="AF368" s="66"/>
    </row>
    <row r="369" spans="1:32" ht="15.75" thickBot="1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  <c r="AA369" s="66"/>
      <c r="AB369" s="66"/>
      <c r="AC369" s="66"/>
      <c r="AD369" s="66"/>
      <c r="AE369" s="66"/>
      <c r="AF369" s="66"/>
    </row>
    <row r="370" spans="1:32" ht="15.75" thickBot="1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A370" s="66"/>
      <c r="AB370" s="66"/>
      <c r="AC370" s="66"/>
      <c r="AD370" s="66"/>
      <c r="AE370" s="66"/>
      <c r="AF370" s="66"/>
    </row>
    <row r="371" spans="1:32" ht="15.75" thickBot="1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  <c r="AA371" s="66"/>
      <c r="AB371" s="66"/>
      <c r="AC371" s="66"/>
      <c r="AD371" s="66"/>
      <c r="AE371" s="66"/>
      <c r="AF371" s="66"/>
    </row>
    <row r="372" spans="1:32" ht="15.75" thickBot="1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  <c r="AB372" s="66"/>
      <c r="AC372" s="66"/>
      <c r="AD372" s="66"/>
      <c r="AE372" s="66"/>
      <c r="AF372" s="66"/>
    </row>
    <row r="373" spans="1:32" ht="15.75" thickBot="1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  <c r="AA373" s="66"/>
      <c r="AB373" s="66"/>
      <c r="AC373" s="66"/>
      <c r="AD373" s="66"/>
      <c r="AE373" s="66"/>
      <c r="AF373" s="66"/>
    </row>
    <row r="374" spans="1:32" ht="15.75" thickBot="1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  <c r="AB374" s="66"/>
      <c r="AC374" s="66"/>
      <c r="AD374" s="66"/>
      <c r="AE374" s="66"/>
      <c r="AF374" s="66"/>
    </row>
    <row r="375" spans="1:32" ht="15.75" thickBot="1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  <c r="AB375" s="66"/>
      <c r="AC375" s="66"/>
      <c r="AD375" s="66"/>
      <c r="AE375" s="66"/>
      <c r="AF375" s="66"/>
    </row>
    <row r="376" spans="1:32" ht="15.75" thickBot="1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  <c r="AB376" s="66"/>
      <c r="AC376" s="66"/>
      <c r="AD376" s="66"/>
      <c r="AE376" s="66"/>
      <c r="AF376" s="66"/>
    </row>
    <row r="377" spans="1:32" ht="15.75" thickBot="1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  <c r="AB377" s="66"/>
      <c r="AC377" s="66"/>
      <c r="AD377" s="66"/>
      <c r="AE377" s="66"/>
      <c r="AF377" s="66"/>
    </row>
    <row r="378" spans="1:32" ht="15.75" thickBot="1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  <c r="AB378" s="66"/>
      <c r="AC378" s="66"/>
      <c r="AD378" s="66"/>
      <c r="AE378" s="66"/>
      <c r="AF378" s="66"/>
    </row>
    <row r="379" spans="1:32" ht="15.75" thickBot="1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  <c r="AB379" s="66"/>
      <c r="AC379" s="66"/>
      <c r="AD379" s="66"/>
      <c r="AE379" s="66"/>
      <c r="AF379" s="66"/>
    </row>
    <row r="380" spans="1:32" ht="15.75" thickBot="1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  <c r="AA380" s="66"/>
      <c r="AB380" s="66"/>
      <c r="AC380" s="66"/>
      <c r="AD380" s="66"/>
      <c r="AE380" s="66"/>
      <c r="AF380" s="66"/>
    </row>
    <row r="381" spans="1:32" ht="15.75" thickBot="1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  <c r="AB381" s="66"/>
      <c r="AC381" s="66"/>
      <c r="AD381" s="66"/>
      <c r="AE381" s="66"/>
      <c r="AF381" s="66"/>
    </row>
    <row r="382" spans="1:32" ht="15.75" thickBot="1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  <c r="AA382" s="66"/>
      <c r="AB382" s="66"/>
      <c r="AC382" s="66"/>
      <c r="AD382" s="66"/>
      <c r="AE382" s="66"/>
      <c r="AF382" s="66"/>
    </row>
    <row r="383" spans="1:32" ht="15.75" thickBot="1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  <c r="AA383" s="66"/>
      <c r="AB383" s="66"/>
      <c r="AC383" s="66"/>
      <c r="AD383" s="66"/>
      <c r="AE383" s="66"/>
      <c r="AF383" s="66"/>
    </row>
    <row r="384" spans="1:32" ht="15.75" thickBot="1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  <c r="AB384" s="66"/>
      <c r="AC384" s="66"/>
      <c r="AD384" s="66"/>
      <c r="AE384" s="66"/>
      <c r="AF384" s="66"/>
    </row>
    <row r="385" spans="1:32" ht="15.75" thickBot="1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  <c r="AB385" s="66"/>
      <c r="AC385" s="66"/>
      <c r="AD385" s="66"/>
      <c r="AE385" s="66"/>
      <c r="AF385" s="66"/>
    </row>
    <row r="386" spans="1:32" ht="15.75" thickBot="1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  <c r="AB386" s="66"/>
      <c r="AC386" s="66"/>
      <c r="AD386" s="66"/>
      <c r="AE386" s="66"/>
      <c r="AF386" s="66"/>
    </row>
    <row r="387" spans="1:32" ht="15.75" thickBot="1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  <c r="AB387" s="66"/>
      <c r="AC387" s="66"/>
      <c r="AD387" s="66"/>
      <c r="AE387" s="66"/>
      <c r="AF387" s="66"/>
    </row>
    <row r="388" spans="1:32" ht="15.75" thickBot="1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  <c r="AB388" s="66"/>
      <c r="AC388" s="66"/>
      <c r="AD388" s="66"/>
      <c r="AE388" s="66"/>
      <c r="AF388" s="66"/>
    </row>
    <row r="389" spans="1:32" ht="15.75" thickBot="1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  <c r="AA389" s="66"/>
      <c r="AB389" s="66"/>
      <c r="AC389" s="66"/>
      <c r="AD389" s="66"/>
      <c r="AE389" s="66"/>
      <c r="AF389" s="66"/>
    </row>
    <row r="390" spans="1:32" ht="15.75" thickBot="1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  <c r="AB390" s="66"/>
      <c r="AC390" s="66"/>
      <c r="AD390" s="66"/>
      <c r="AE390" s="66"/>
      <c r="AF390" s="66"/>
    </row>
    <row r="391" spans="1:32" ht="15.75" thickBot="1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  <c r="AB391" s="66"/>
      <c r="AC391" s="66"/>
      <c r="AD391" s="66"/>
      <c r="AE391" s="66"/>
      <c r="AF391" s="66"/>
    </row>
    <row r="392" spans="1:32" ht="15.75" thickBot="1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  <c r="AA392" s="66"/>
      <c r="AB392" s="66"/>
      <c r="AC392" s="66"/>
      <c r="AD392" s="66"/>
      <c r="AE392" s="66"/>
      <c r="AF392" s="66"/>
    </row>
    <row r="393" spans="1:32" ht="15.75" thickBot="1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  <c r="AA393" s="66"/>
      <c r="AB393" s="66"/>
      <c r="AC393" s="66"/>
      <c r="AD393" s="66"/>
      <c r="AE393" s="66"/>
      <c r="AF393" s="66"/>
    </row>
    <row r="394" spans="1:32" ht="15.75" thickBot="1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  <c r="AA394" s="66"/>
      <c r="AB394" s="66"/>
      <c r="AC394" s="66"/>
      <c r="AD394" s="66"/>
      <c r="AE394" s="66"/>
      <c r="AF394" s="66"/>
    </row>
    <row r="395" spans="1:32" ht="15.75" thickBot="1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  <c r="AB395" s="66"/>
      <c r="AC395" s="66"/>
      <c r="AD395" s="66"/>
      <c r="AE395" s="66"/>
      <c r="AF395" s="66"/>
    </row>
    <row r="396" spans="1:32" ht="15.75" thickBot="1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  <c r="AB396" s="66"/>
      <c r="AC396" s="66"/>
      <c r="AD396" s="66"/>
      <c r="AE396" s="66"/>
      <c r="AF396" s="66"/>
    </row>
    <row r="397" spans="1:32" ht="15.75" thickBot="1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  <c r="AA397" s="66"/>
      <c r="AB397" s="66"/>
      <c r="AC397" s="66"/>
      <c r="AD397" s="66"/>
      <c r="AE397" s="66"/>
      <c r="AF397" s="66"/>
    </row>
    <row r="398" spans="1:32" ht="15.75" thickBot="1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  <c r="AB398" s="66"/>
      <c r="AC398" s="66"/>
      <c r="AD398" s="66"/>
      <c r="AE398" s="66"/>
      <c r="AF398" s="66"/>
    </row>
    <row r="399" spans="1:32" ht="15.75" thickBot="1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  <c r="AA399" s="66"/>
      <c r="AB399" s="66"/>
      <c r="AC399" s="66"/>
      <c r="AD399" s="66"/>
      <c r="AE399" s="66"/>
      <c r="AF399" s="66"/>
    </row>
    <row r="400" spans="1:32" ht="15.75" thickBot="1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  <c r="AA400" s="66"/>
      <c r="AB400" s="66"/>
      <c r="AC400" s="66"/>
      <c r="AD400" s="66"/>
      <c r="AE400" s="66"/>
      <c r="AF400" s="66"/>
    </row>
    <row r="401" spans="1:32" ht="15.75" thickBot="1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  <c r="AB401" s="66"/>
      <c r="AC401" s="66"/>
      <c r="AD401" s="66"/>
      <c r="AE401" s="66"/>
      <c r="AF401" s="66"/>
    </row>
    <row r="402" spans="1:32" ht="15.75" thickBot="1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  <c r="AB402" s="66"/>
      <c r="AC402" s="66"/>
      <c r="AD402" s="66"/>
      <c r="AE402" s="66"/>
      <c r="AF402" s="66"/>
    </row>
    <row r="403" spans="1:32" ht="15.75" thickBot="1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  <c r="AA403" s="66"/>
      <c r="AB403" s="66"/>
      <c r="AC403" s="66"/>
      <c r="AD403" s="66"/>
      <c r="AE403" s="66"/>
      <c r="AF403" s="66"/>
    </row>
    <row r="404" spans="1:32" ht="15.75" thickBot="1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  <c r="AA404" s="66"/>
      <c r="AB404" s="66"/>
      <c r="AC404" s="66"/>
      <c r="AD404" s="66"/>
      <c r="AE404" s="66"/>
      <c r="AF404" s="66"/>
    </row>
    <row r="405" spans="1:32" ht="15.75" thickBot="1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  <c r="AB405" s="66"/>
      <c r="AC405" s="66"/>
      <c r="AD405" s="66"/>
      <c r="AE405" s="66"/>
      <c r="AF405" s="66"/>
    </row>
    <row r="406" spans="1:32" ht="15.75" thickBot="1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  <c r="AB406" s="66"/>
      <c r="AC406" s="66"/>
      <c r="AD406" s="66"/>
      <c r="AE406" s="66"/>
      <c r="AF406" s="66"/>
    </row>
    <row r="407" spans="1:32" ht="15.75" thickBot="1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  <c r="AB407" s="66"/>
      <c r="AC407" s="66"/>
      <c r="AD407" s="66"/>
      <c r="AE407" s="66"/>
      <c r="AF407" s="66"/>
    </row>
    <row r="408" spans="1:32" ht="15.75" thickBot="1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  <c r="AB408" s="66"/>
      <c r="AC408" s="66"/>
      <c r="AD408" s="66"/>
      <c r="AE408" s="66"/>
      <c r="AF408" s="66"/>
    </row>
    <row r="409" spans="1:32" ht="15.75" thickBot="1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  <c r="AA409" s="66"/>
      <c r="AB409" s="66"/>
      <c r="AC409" s="66"/>
      <c r="AD409" s="66"/>
      <c r="AE409" s="66"/>
      <c r="AF409" s="66"/>
    </row>
    <row r="410" spans="1:32" ht="15.75" thickBot="1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  <c r="AA410" s="66"/>
      <c r="AB410" s="66"/>
      <c r="AC410" s="66"/>
      <c r="AD410" s="66"/>
      <c r="AE410" s="66"/>
      <c r="AF410" s="66"/>
    </row>
    <row r="411" spans="1:32" ht="15.75" thickBot="1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  <c r="AA411" s="66"/>
      <c r="AB411" s="66"/>
      <c r="AC411" s="66"/>
      <c r="AD411" s="66"/>
      <c r="AE411" s="66"/>
      <c r="AF411" s="66"/>
    </row>
    <row r="412" spans="1:32" ht="15.75" thickBot="1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  <c r="AB412" s="66"/>
      <c r="AC412" s="66"/>
      <c r="AD412" s="66"/>
      <c r="AE412" s="66"/>
      <c r="AF412" s="66"/>
    </row>
    <row r="413" spans="1:32" ht="15.75" thickBot="1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  <c r="AB413" s="66"/>
      <c r="AC413" s="66"/>
      <c r="AD413" s="66"/>
      <c r="AE413" s="66"/>
      <c r="AF413" s="66"/>
    </row>
    <row r="414" spans="1:32" ht="15.75" thickBot="1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  <c r="AA414" s="66"/>
      <c r="AB414" s="66"/>
      <c r="AC414" s="66"/>
      <c r="AD414" s="66"/>
      <c r="AE414" s="66"/>
      <c r="AF414" s="66"/>
    </row>
    <row r="415" spans="1:32" ht="15.75" thickBot="1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  <c r="AA415" s="66"/>
      <c r="AB415" s="66"/>
      <c r="AC415" s="66"/>
      <c r="AD415" s="66"/>
      <c r="AE415" s="66"/>
      <c r="AF415" s="66"/>
    </row>
    <row r="416" spans="1:32" ht="15.75" thickBot="1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  <c r="AA416" s="66"/>
      <c r="AB416" s="66"/>
      <c r="AC416" s="66"/>
      <c r="AD416" s="66"/>
      <c r="AE416" s="66"/>
      <c r="AF416" s="66"/>
    </row>
    <row r="417" spans="1:32" ht="15.75" thickBot="1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  <c r="AA417" s="66"/>
      <c r="AB417" s="66"/>
      <c r="AC417" s="66"/>
      <c r="AD417" s="66"/>
      <c r="AE417" s="66"/>
      <c r="AF417" s="66"/>
    </row>
    <row r="418" spans="1:32" ht="15.75" thickBot="1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  <c r="AA418" s="66"/>
      <c r="AB418" s="66"/>
      <c r="AC418" s="66"/>
      <c r="AD418" s="66"/>
      <c r="AE418" s="66"/>
      <c r="AF418" s="66"/>
    </row>
    <row r="419" spans="1:32" ht="15.75" thickBot="1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  <c r="AA419" s="66"/>
      <c r="AB419" s="66"/>
      <c r="AC419" s="66"/>
      <c r="AD419" s="66"/>
      <c r="AE419" s="66"/>
      <c r="AF419" s="66"/>
    </row>
    <row r="420" spans="1:32" ht="15.75" thickBot="1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  <c r="AA420" s="66"/>
      <c r="AB420" s="66"/>
      <c r="AC420" s="66"/>
      <c r="AD420" s="66"/>
      <c r="AE420" s="66"/>
      <c r="AF420" s="66"/>
    </row>
    <row r="421" spans="1:32" ht="15.75" thickBot="1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  <c r="AA421" s="66"/>
      <c r="AB421" s="66"/>
      <c r="AC421" s="66"/>
      <c r="AD421" s="66"/>
      <c r="AE421" s="66"/>
      <c r="AF421" s="66"/>
    </row>
    <row r="422" spans="1:32" ht="15.75" thickBot="1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  <c r="AA422" s="66"/>
      <c r="AB422" s="66"/>
      <c r="AC422" s="66"/>
      <c r="AD422" s="66"/>
      <c r="AE422" s="66"/>
      <c r="AF422" s="66"/>
    </row>
    <row r="423" spans="1:32" ht="15.75" thickBot="1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  <c r="AA423" s="66"/>
      <c r="AB423" s="66"/>
      <c r="AC423" s="66"/>
      <c r="AD423" s="66"/>
      <c r="AE423" s="66"/>
      <c r="AF423" s="66"/>
    </row>
    <row r="424" spans="1:32" ht="15.75" thickBot="1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  <c r="AB424" s="66"/>
      <c r="AC424" s="66"/>
      <c r="AD424" s="66"/>
      <c r="AE424" s="66"/>
      <c r="AF424" s="66"/>
    </row>
    <row r="425" spans="1:32" ht="15.75" thickBot="1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  <c r="AA425" s="66"/>
      <c r="AB425" s="66"/>
      <c r="AC425" s="66"/>
      <c r="AD425" s="66"/>
      <c r="AE425" s="66"/>
      <c r="AF425" s="66"/>
    </row>
    <row r="426" spans="1:32" ht="15.75" thickBot="1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  <c r="AA426" s="66"/>
      <c r="AB426" s="66"/>
      <c r="AC426" s="66"/>
      <c r="AD426" s="66"/>
      <c r="AE426" s="66"/>
      <c r="AF426" s="66"/>
    </row>
    <row r="427" spans="1:32" ht="15.75" thickBot="1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  <c r="AA427" s="66"/>
      <c r="AB427" s="66"/>
      <c r="AC427" s="66"/>
      <c r="AD427" s="66"/>
      <c r="AE427" s="66"/>
      <c r="AF427" s="66"/>
    </row>
    <row r="428" spans="1:32" ht="15.75" thickBot="1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  <c r="AA428" s="66"/>
      <c r="AB428" s="66"/>
      <c r="AC428" s="66"/>
      <c r="AD428" s="66"/>
      <c r="AE428" s="66"/>
      <c r="AF428" s="66"/>
    </row>
    <row r="429" spans="1:32" ht="15.75" thickBot="1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  <c r="AA429" s="66"/>
      <c r="AB429" s="66"/>
      <c r="AC429" s="66"/>
      <c r="AD429" s="66"/>
      <c r="AE429" s="66"/>
      <c r="AF429" s="66"/>
    </row>
    <row r="430" spans="1:32" ht="15.75" thickBot="1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  <c r="AA430" s="66"/>
      <c r="AB430" s="66"/>
      <c r="AC430" s="66"/>
      <c r="AD430" s="66"/>
      <c r="AE430" s="66"/>
      <c r="AF430" s="66"/>
    </row>
    <row r="431" spans="1:32" ht="15.75" thickBot="1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  <c r="AA431" s="66"/>
      <c r="AB431" s="66"/>
      <c r="AC431" s="66"/>
      <c r="AD431" s="66"/>
      <c r="AE431" s="66"/>
      <c r="AF431" s="66"/>
    </row>
    <row r="432" spans="1:32" ht="15.75" thickBot="1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  <c r="AA432" s="66"/>
      <c r="AB432" s="66"/>
      <c r="AC432" s="66"/>
      <c r="AD432" s="66"/>
      <c r="AE432" s="66"/>
      <c r="AF432" s="66"/>
    </row>
    <row r="433" spans="1:32" ht="15.75" thickBot="1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  <c r="AA433" s="66"/>
      <c r="AB433" s="66"/>
      <c r="AC433" s="66"/>
      <c r="AD433" s="66"/>
      <c r="AE433" s="66"/>
      <c r="AF433" s="66"/>
    </row>
    <row r="434" spans="1:32" ht="15.75" thickBot="1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  <c r="AA434" s="66"/>
      <c r="AB434" s="66"/>
      <c r="AC434" s="66"/>
      <c r="AD434" s="66"/>
      <c r="AE434" s="66"/>
      <c r="AF434" s="66"/>
    </row>
    <row r="435" spans="1:32" ht="15.75" thickBot="1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  <c r="AB435" s="66"/>
      <c r="AC435" s="66"/>
      <c r="AD435" s="66"/>
      <c r="AE435" s="66"/>
      <c r="AF435" s="66"/>
    </row>
    <row r="436" spans="1:32" ht="15.75" thickBot="1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  <c r="AA436" s="66"/>
      <c r="AB436" s="66"/>
      <c r="AC436" s="66"/>
      <c r="AD436" s="66"/>
      <c r="AE436" s="66"/>
      <c r="AF436" s="66"/>
    </row>
    <row r="437" spans="1:32" ht="15.75" thickBot="1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  <c r="AA437" s="66"/>
      <c r="AB437" s="66"/>
      <c r="AC437" s="66"/>
      <c r="AD437" s="66"/>
      <c r="AE437" s="66"/>
      <c r="AF437" s="66"/>
    </row>
    <row r="438" spans="1:32" ht="15.75" thickBot="1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  <c r="AA438" s="66"/>
      <c r="AB438" s="66"/>
      <c r="AC438" s="66"/>
      <c r="AD438" s="66"/>
      <c r="AE438" s="66"/>
      <c r="AF438" s="66"/>
    </row>
    <row r="439" spans="1:32" ht="15.75" thickBot="1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  <c r="AB439" s="66"/>
      <c r="AC439" s="66"/>
      <c r="AD439" s="66"/>
      <c r="AE439" s="66"/>
      <c r="AF439" s="66"/>
    </row>
    <row r="440" spans="1:32" ht="15.75" thickBot="1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  <c r="AA440" s="66"/>
      <c r="AB440" s="66"/>
      <c r="AC440" s="66"/>
      <c r="AD440" s="66"/>
      <c r="AE440" s="66"/>
      <c r="AF440" s="66"/>
    </row>
    <row r="441" spans="1:32" ht="15.75" thickBot="1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  <c r="AA441" s="66"/>
      <c r="AB441" s="66"/>
      <c r="AC441" s="66"/>
      <c r="AD441" s="66"/>
      <c r="AE441" s="66"/>
      <c r="AF441" s="66"/>
    </row>
    <row r="442" spans="1:32" ht="15.75" thickBot="1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  <c r="AA442" s="66"/>
      <c r="AB442" s="66"/>
      <c r="AC442" s="66"/>
      <c r="AD442" s="66"/>
      <c r="AE442" s="66"/>
      <c r="AF442" s="66"/>
    </row>
    <row r="443" spans="1:32" ht="15.75" thickBot="1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  <c r="AA443" s="66"/>
      <c r="AB443" s="66"/>
      <c r="AC443" s="66"/>
      <c r="AD443" s="66"/>
      <c r="AE443" s="66"/>
      <c r="AF443" s="66"/>
    </row>
    <row r="444" spans="1:32" ht="15.75" thickBot="1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  <c r="AA444" s="66"/>
      <c r="AB444" s="66"/>
      <c r="AC444" s="66"/>
      <c r="AD444" s="66"/>
      <c r="AE444" s="66"/>
      <c r="AF444" s="66"/>
    </row>
    <row r="445" spans="1:32" ht="15.75" thickBot="1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  <c r="AA445" s="66"/>
      <c r="AB445" s="66"/>
      <c r="AC445" s="66"/>
      <c r="AD445" s="66"/>
      <c r="AE445" s="66"/>
      <c r="AF445" s="66"/>
    </row>
    <row r="446" spans="1:32" ht="15.75" thickBot="1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  <c r="AA446" s="66"/>
      <c r="AB446" s="66"/>
      <c r="AC446" s="66"/>
      <c r="AD446" s="66"/>
      <c r="AE446" s="66"/>
      <c r="AF446" s="66"/>
    </row>
    <row r="447" spans="1:32" ht="15.75" thickBot="1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66"/>
      <c r="AB447" s="66"/>
      <c r="AC447" s="66"/>
      <c r="AD447" s="66"/>
      <c r="AE447" s="66"/>
      <c r="AF447" s="66"/>
    </row>
    <row r="448" spans="1:32" ht="15.75" thickBot="1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  <c r="AA448" s="66"/>
      <c r="AB448" s="66"/>
      <c r="AC448" s="66"/>
      <c r="AD448" s="66"/>
      <c r="AE448" s="66"/>
      <c r="AF448" s="66"/>
    </row>
    <row r="449" spans="1:32" ht="15.75" thickBot="1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  <c r="AB449" s="66"/>
      <c r="AC449" s="66"/>
      <c r="AD449" s="66"/>
      <c r="AE449" s="66"/>
      <c r="AF449" s="66"/>
    </row>
    <row r="450" spans="1:32" ht="15.75" thickBot="1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  <c r="AA450" s="66"/>
      <c r="AB450" s="66"/>
      <c r="AC450" s="66"/>
      <c r="AD450" s="66"/>
      <c r="AE450" s="66"/>
      <c r="AF450" s="66"/>
    </row>
    <row r="451" spans="1:32" ht="15.75" thickBot="1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  <c r="AA451" s="66"/>
      <c r="AB451" s="66"/>
      <c r="AC451" s="66"/>
      <c r="AD451" s="66"/>
      <c r="AE451" s="66"/>
      <c r="AF451" s="66"/>
    </row>
    <row r="452" spans="1:32" ht="15.75" thickBot="1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  <c r="AA452" s="66"/>
      <c r="AB452" s="66"/>
      <c r="AC452" s="66"/>
      <c r="AD452" s="66"/>
      <c r="AE452" s="66"/>
      <c r="AF452" s="66"/>
    </row>
    <row r="453" spans="1:32" ht="15.75" thickBot="1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  <c r="AA453" s="66"/>
      <c r="AB453" s="66"/>
      <c r="AC453" s="66"/>
      <c r="AD453" s="66"/>
      <c r="AE453" s="66"/>
      <c r="AF453" s="66"/>
    </row>
    <row r="454" spans="1:32" ht="15.75" thickBot="1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  <c r="AA454" s="66"/>
      <c r="AB454" s="66"/>
      <c r="AC454" s="66"/>
      <c r="AD454" s="66"/>
      <c r="AE454" s="66"/>
      <c r="AF454" s="66"/>
    </row>
    <row r="455" spans="1:32" ht="15.75" thickBot="1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  <c r="AA455" s="66"/>
      <c r="AB455" s="66"/>
      <c r="AC455" s="66"/>
      <c r="AD455" s="66"/>
      <c r="AE455" s="66"/>
      <c r="AF455" s="66"/>
    </row>
    <row r="456" spans="1:32" ht="15.75" thickBot="1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  <c r="AA456" s="66"/>
      <c r="AB456" s="66"/>
      <c r="AC456" s="66"/>
      <c r="AD456" s="66"/>
      <c r="AE456" s="66"/>
      <c r="AF456" s="66"/>
    </row>
    <row r="457" spans="1:32" ht="15.75" thickBot="1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  <c r="AA457" s="66"/>
      <c r="AB457" s="66"/>
      <c r="AC457" s="66"/>
      <c r="AD457" s="66"/>
      <c r="AE457" s="66"/>
      <c r="AF457" s="66"/>
    </row>
    <row r="458" spans="1:32" ht="15.75" thickBot="1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  <c r="AA458" s="66"/>
      <c r="AB458" s="66"/>
      <c r="AC458" s="66"/>
      <c r="AD458" s="66"/>
      <c r="AE458" s="66"/>
      <c r="AF458" s="66"/>
    </row>
    <row r="459" spans="1:32" ht="15.75" thickBot="1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  <c r="AB459" s="66"/>
      <c r="AC459" s="66"/>
      <c r="AD459" s="66"/>
      <c r="AE459" s="66"/>
      <c r="AF459" s="66"/>
    </row>
    <row r="460" spans="1:32" ht="15.75" thickBot="1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  <c r="AA460" s="66"/>
      <c r="AB460" s="66"/>
      <c r="AC460" s="66"/>
      <c r="AD460" s="66"/>
      <c r="AE460" s="66"/>
      <c r="AF460" s="66"/>
    </row>
    <row r="461" spans="1:32" ht="15.75" thickBot="1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  <c r="AA461" s="66"/>
      <c r="AB461" s="66"/>
      <c r="AC461" s="66"/>
      <c r="AD461" s="66"/>
      <c r="AE461" s="66"/>
      <c r="AF461" s="66"/>
    </row>
    <row r="462" spans="1:32" ht="15.75" thickBot="1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  <c r="AA462" s="66"/>
      <c r="AB462" s="66"/>
      <c r="AC462" s="66"/>
      <c r="AD462" s="66"/>
      <c r="AE462" s="66"/>
      <c r="AF462" s="66"/>
    </row>
    <row r="463" spans="1:32" ht="15.75" thickBot="1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  <c r="AA463" s="66"/>
      <c r="AB463" s="66"/>
      <c r="AC463" s="66"/>
      <c r="AD463" s="66"/>
      <c r="AE463" s="66"/>
      <c r="AF463" s="66"/>
    </row>
    <row r="464" spans="1:32" ht="15.75" thickBot="1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  <c r="AA464" s="66"/>
      <c r="AB464" s="66"/>
      <c r="AC464" s="66"/>
      <c r="AD464" s="66"/>
      <c r="AE464" s="66"/>
      <c r="AF464" s="66"/>
    </row>
    <row r="465" spans="1:32" ht="15.75" thickBot="1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  <c r="AA465" s="66"/>
      <c r="AB465" s="66"/>
      <c r="AC465" s="66"/>
      <c r="AD465" s="66"/>
      <c r="AE465" s="66"/>
      <c r="AF465" s="66"/>
    </row>
    <row r="466" spans="1:32" ht="15.75" thickBot="1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  <c r="AA466" s="66"/>
      <c r="AB466" s="66"/>
      <c r="AC466" s="66"/>
      <c r="AD466" s="66"/>
      <c r="AE466" s="66"/>
      <c r="AF466" s="66"/>
    </row>
    <row r="467" spans="1:32" ht="15.75" thickBot="1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  <c r="AA467" s="66"/>
      <c r="AB467" s="66"/>
      <c r="AC467" s="66"/>
      <c r="AD467" s="66"/>
      <c r="AE467" s="66"/>
      <c r="AF467" s="66"/>
    </row>
    <row r="468" spans="1:32" ht="15.75" thickBot="1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  <c r="AA468" s="66"/>
      <c r="AB468" s="66"/>
      <c r="AC468" s="66"/>
      <c r="AD468" s="66"/>
      <c r="AE468" s="66"/>
      <c r="AF468" s="66"/>
    </row>
    <row r="469" spans="1:32" ht="15.75" thickBot="1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  <c r="AB469" s="66"/>
      <c r="AC469" s="66"/>
      <c r="AD469" s="66"/>
      <c r="AE469" s="66"/>
      <c r="AF469" s="66"/>
    </row>
    <row r="470" spans="1:32" ht="15.75" thickBot="1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  <c r="AB470" s="66"/>
      <c r="AC470" s="66"/>
      <c r="AD470" s="66"/>
      <c r="AE470" s="66"/>
      <c r="AF470" s="66"/>
    </row>
    <row r="471" spans="1:32" ht="15.75" thickBot="1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  <c r="AB471" s="66"/>
      <c r="AC471" s="66"/>
      <c r="AD471" s="66"/>
      <c r="AE471" s="66"/>
      <c r="AF471" s="66"/>
    </row>
    <row r="472" spans="1:32" ht="15.75" thickBot="1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  <c r="AB472" s="66"/>
      <c r="AC472" s="66"/>
      <c r="AD472" s="66"/>
      <c r="AE472" s="66"/>
      <c r="AF472" s="66"/>
    </row>
    <row r="473" spans="1:32" ht="15.75" thickBot="1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  <c r="AB473" s="66"/>
      <c r="AC473" s="66"/>
      <c r="AD473" s="66"/>
      <c r="AE473" s="66"/>
      <c r="AF473" s="66"/>
    </row>
    <row r="474" spans="1:32" ht="15.75" thickBot="1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  <c r="AB474" s="66"/>
      <c r="AC474" s="66"/>
      <c r="AD474" s="66"/>
      <c r="AE474" s="66"/>
      <c r="AF474" s="66"/>
    </row>
    <row r="475" spans="1:32" ht="15.75" thickBot="1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  <c r="AA475" s="66"/>
      <c r="AB475" s="66"/>
      <c r="AC475" s="66"/>
      <c r="AD475" s="66"/>
      <c r="AE475" s="66"/>
      <c r="AF475" s="66"/>
    </row>
    <row r="476" spans="1:32" ht="15.75" thickBot="1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  <c r="AA476" s="66"/>
      <c r="AB476" s="66"/>
      <c r="AC476" s="66"/>
      <c r="AD476" s="66"/>
      <c r="AE476" s="66"/>
      <c r="AF476" s="66"/>
    </row>
    <row r="477" spans="1:32" ht="15.75" thickBot="1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  <c r="AA477" s="66"/>
      <c r="AB477" s="66"/>
      <c r="AC477" s="66"/>
      <c r="AD477" s="66"/>
      <c r="AE477" s="66"/>
      <c r="AF477" s="66"/>
    </row>
    <row r="478" spans="1:32" ht="15.75" thickBot="1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  <c r="AA478" s="66"/>
      <c r="AB478" s="66"/>
      <c r="AC478" s="66"/>
      <c r="AD478" s="66"/>
      <c r="AE478" s="66"/>
      <c r="AF478" s="66"/>
    </row>
    <row r="479" spans="1:32" ht="15.75" thickBot="1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  <c r="AB479" s="66"/>
      <c r="AC479" s="66"/>
      <c r="AD479" s="66"/>
      <c r="AE479" s="66"/>
      <c r="AF479" s="66"/>
    </row>
    <row r="480" spans="1:32" ht="15.75" thickBot="1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  <c r="AA480" s="66"/>
      <c r="AB480" s="66"/>
      <c r="AC480" s="66"/>
      <c r="AD480" s="66"/>
      <c r="AE480" s="66"/>
      <c r="AF480" s="66"/>
    </row>
    <row r="481" spans="1:32" ht="15.75" thickBot="1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  <c r="AA481" s="66"/>
      <c r="AB481" s="66"/>
      <c r="AC481" s="66"/>
      <c r="AD481" s="66"/>
      <c r="AE481" s="66"/>
      <c r="AF481" s="66"/>
    </row>
    <row r="482" spans="1:32" ht="15.75" thickBot="1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  <c r="AB482" s="66"/>
      <c r="AC482" s="66"/>
      <c r="AD482" s="66"/>
      <c r="AE482" s="66"/>
      <c r="AF482" s="66"/>
    </row>
    <row r="483" spans="1:32" ht="15.75" thickBot="1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  <c r="AB483" s="66"/>
      <c r="AC483" s="66"/>
      <c r="AD483" s="66"/>
      <c r="AE483" s="66"/>
      <c r="AF483" s="66"/>
    </row>
    <row r="484" spans="1:32" ht="15.75" thickBot="1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  <c r="AB484" s="66"/>
      <c r="AC484" s="66"/>
      <c r="AD484" s="66"/>
      <c r="AE484" s="66"/>
      <c r="AF484" s="66"/>
    </row>
    <row r="485" spans="1:32" ht="15.75" thickBot="1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  <c r="AB485" s="66"/>
      <c r="AC485" s="66"/>
      <c r="AD485" s="66"/>
      <c r="AE485" s="66"/>
      <c r="AF485" s="66"/>
    </row>
    <row r="486" spans="1:32" ht="15.75" thickBot="1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  <c r="AA486" s="66"/>
      <c r="AB486" s="66"/>
      <c r="AC486" s="66"/>
      <c r="AD486" s="66"/>
      <c r="AE486" s="66"/>
      <c r="AF486" s="66"/>
    </row>
    <row r="487" spans="1:32" ht="15.75" thickBot="1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  <c r="AA487" s="66"/>
      <c r="AB487" s="66"/>
      <c r="AC487" s="66"/>
      <c r="AD487" s="66"/>
      <c r="AE487" s="66"/>
      <c r="AF487" s="66"/>
    </row>
    <row r="488" spans="1:32" ht="15.75" thickBot="1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  <c r="AA488" s="66"/>
      <c r="AB488" s="66"/>
      <c r="AC488" s="66"/>
      <c r="AD488" s="66"/>
      <c r="AE488" s="66"/>
      <c r="AF488" s="66"/>
    </row>
    <row r="489" spans="1:32" ht="15.75" thickBot="1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  <c r="AA489" s="66"/>
      <c r="AB489" s="66"/>
      <c r="AC489" s="66"/>
      <c r="AD489" s="66"/>
      <c r="AE489" s="66"/>
      <c r="AF489" s="66"/>
    </row>
    <row r="490" spans="1:32" ht="15.75" thickBot="1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  <c r="AA490" s="66"/>
      <c r="AB490" s="66"/>
      <c r="AC490" s="66"/>
      <c r="AD490" s="66"/>
      <c r="AE490" s="66"/>
      <c r="AF490" s="66"/>
    </row>
    <row r="491" spans="1:32" ht="15.75" thickBot="1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  <c r="AA491" s="66"/>
      <c r="AB491" s="66"/>
      <c r="AC491" s="66"/>
      <c r="AD491" s="66"/>
      <c r="AE491" s="66"/>
      <c r="AF491" s="66"/>
    </row>
    <row r="492" spans="1:32" ht="15.75" thickBot="1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  <c r="AA492" s="66"/>
      <c r="AB492" s="66"/>
      <c r="AC492" s="66"/>
      <c r="AD492" s="66"/>
      <c r="AE492" s="66"/>
      <c r="AF492" s="66"/>
    </row>
    <row r="493" spans="1:32" ht="15.75" thickBot="1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  <c r="AA493" s="66"/>
      <c r="AB493" s="66"/>
      <c r="AC493" s="66"/>
      <c r="AD493" s="66"/>
      <c r="AE493" s="66"/>
      <c r="AF493" s="66"/>
    </row>
    <row r="494" spans="1:32" ht="15.75" thickBot="1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  <c r="AA494" s="66"/>
      <c r="AB494" s="66"/>
      <c r="AC494" s="66"/>
      <c r="AD494" s="66"/>
      <c r="AE494" s="66"/>
      <c r="AF494" s="66"/>
    </row>
    <row r="495" spans="1:32" ht="15.75" thickBot="1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  <c r="AA495" s="66"/>
      <c r="AB495" s="66"/>
      <c r="AC495" s="66"/>
      <c r="AD495" s="66"/>
      <c r="AE495" s="66"/>
      <c r="AF495" s="66"/>
    </row>
    <row r="496" spans="1:32" ht="15.75" thickBot="1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  <c r="AA496" s="66"/>
      <c r="AB496" s="66"/>
      <c r="AC496" s="66"/>
      <c r="AD496" s="66"/>
      <c r="AE496" s="66"/>
      <c r="AF496" s="66"/>
    </row>
    <row r="497" spans="1:32" ht="15.75" thickBot="1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  <c r="AA497" s="66"/>
      <c r="AB497" s="66"/>
      <c r="AC497" s="66"/>
      <c r="AD497" s="66"/>
      <c r="AE497" s="66"/>
      <c r="AF497" s="66"/>
    </row>
    <row r="498" spans="1:32" ht="15.75" thickBot="1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  <c r="AA498" s="66"/>
      <c r="AB498" s="66"/>
      <c r="AC498" s="66"/>
      <c r="AD498" s="66"/>
      <c r="AE498" s="66"/>
      <c r="AF498" s="66"/>
    </row>
    <row r="499" spans="1:32" ht="15.75" thickBot="1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  <c r="AA499" s="66"/>
      <c r="AB499" s="66"/>
      <c r="AC499" s="66"/>
      <c r="AD499" s="66"/>
      <c r="AE499" s="66"/>
      <c r="AF499" s="66"/>
    </row>
    <row r="500" spans="1:32" ht="15.75" thickBot="1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  <c r="AA500" s="66"/>
      <c r="AB500" s="66"/>
      <c r="AC500" s="66"/>
      <c r="AD500" s="66"/>
      <c r="AE500" s="66"/>
      <c r="AF500" s="66"/>
    </row>
    <row r="501" spans="1:32" ht="15.75" thickBot="1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  <c r="AA501" s="66"/>
      <c r="AB501" s="66"/>
      <c r="AC501" s="66"/>
      <c r="AD501" s="66"/>
      <c r="AE501" s="66"/>
      <c r="AF501" s="66"/>
    </row>
    <row r="502" spans="1:32" ht="15.75" thickBot="1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  <c r="AA502" s="66"/>
      <c r="AB502" s="66"/>
      <c r="AC502" s="66"/>
      <c r="AD502" s="66"/>
      <c r="AE502" s="66"/>
      <c r="AF502" s="66"/>
    </row>
    <row r="503" spans="1:32" ht="15.75" thickBot="1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  <c r="AA503" s="66"/>
      <c r="AB503" s="66"/>
      <c r="AC503" s="66"/>
      <c r="AD503" s="66"/>
      <c r="AE503" s="66"/>
      <c r="AF503" s="66"/>
    </row>
    <row r="504" spans="1:32" ht="15.75" thickBot="1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  <c r="AA504" s="66"/>
      <c r="AB504" s="66"/>
      <c r="AC504" s="66"/>
      <c r="AD504" s="66"/>
      <c r="AE504" s="66"/>
      <c r="AF504" s="66"/>
    </row>
    <row r="505" spans="1:32" ht="15.75" thickBot="1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  <c r="AA505" s="66"/>
      <c r="AB505" s="66"/>
      <c r="AC505" s="66"/>
      <c r="AD505" s="66"/>
      <c r="AE505" s="66"/>
      <c r="AF505" s="66"/>
    </row>
    <row r="506" spans="1:32" ht="15.75" thickBot="1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  <c r="AA506" s="66"/>
      <c r="AB506" s="66"/>
      <c r="AC506" s="66"/>
      <c r="AD506" s="66"/>
      <c r="AE506" s="66"/>
      <c r="AF506" s="66"/>
    </row>
    <row r="507" spans="1:32" ht="15.75" thickBot="1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  <c r="AA507" s="66"/>
      <c r="AB507" s="66"/>
      <c r="AC507" s="66"/>
      <c r="AD507" s="66"/>
      <c r="AE507" s="66"/>
      <c r="AF507" s="66"/>
    </row>
    <row r="508" spans="1:32" ht="15.75" thickBot="1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  <c r="AA508" s="66"/>
      <c r="AB508" s="66"/>
      <c r="AC508" s="66"/>
      <c r="AD508" s="66"/>
      <c r="AE508" s="66"/>
      <c r="AF508" s="66"/>
    </row>
    <row r="509" spans="1:32" ht="15.75" thickBot="1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  <c r="AB509" s="66"/>
      <c r="AC509" s="66"/>
      <c r="AD509" s="66"/>
      <c r="AE509" s="66"/>
      <c r="AF509" s="66"/>
    </row>
    <row r="510" spans="1:32" ht="15.75" thickBot="1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  <c r="AA510" s="66"/>
      <c r="AB510" s="66"/>
      <c r="AC510" s="66"/>
      <c r="AD510" s="66"/>
      <c r="AE510" s="66"/>
      <c r="AF510" s="66"/>
    </row>
    <row r="511" spans="1:32" ht="15.75" thickBot="1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  <c r="AA511" s="66"/>
      <c r="AB511" s="66"/>
      <c r="AC511" s="66"/>
      <c r="AD511" s="66"/>
      <c r="AE511" s="66"/>
      <c r="AF511" s="66"/>
    </row>
    <row r="512" spans="1:32" ht="15.75" thickBot="1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  <c r="AA512" s="66"/>
      <c r="AB512" s="66"/>
      <c r="AC512" s="66"/>
      <c r="AD512" s="66"/>
      <c r="AE512" s="66"/>
      <c r="AF512" s="66"/>
    </row>
    <row r="513" spans="1:32" ht="15.75" thickBot="1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  <c r="AA513" s="66"/>
      <c r="AB513" s="66"/>
      <c r="AC513" s="66"/>
      <c r="AD513" s="66"/>
      <c r="AE513" s="66"/>
      <c r="AF513" s="66"/>
    </row>
    <row r="514" spans="1:32" ht="15.75" thickBot="1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  <c r="AA514" s="66"/>
      <c r="AB514" s="66"/>
      <c r="AC514" s="66"/>
      <c r="AD514" s="66"/>
      <c r="AE514" s="66"/>
      <c r="AF514" s="66"/>
    </row>
    <row r="515" spans="1:32" ht="15.75" thickBot="1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  <c r="AA515" s="66"/>
      <c r="AB515" s="66"/>
      <c r="AC515" s="66"/>
      <c r="AD515" s="66"/>
      <c r="AE515" s="66"/>
      <c r="AF515" s="66"/>
    </row>
    <row r="516" spans="1:32" ht="15.75" thickBot="1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  <c r="AA516" s="66"/>
      <c r="AB516" s="66"/>
      <c r="AC516" s="66"/>
      <c r="AD516" s="66"/>
      <c r="AE516" s="66"/>
      <c r="AF516" s="66"/>
    </row>
    <row r="517" spans="1:32" ht="15.75" thickBot="1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  <c r="AA517" s="66"/>
      <c r="AB517" s="66"/>
      <c r="AC517" s="66"/>
      <c r="AD517" s="66"/>
      <c r="AE517" s="66"/>
      <c r="AF517" s="66"/>
    </row>
    <row r="518" spans="1:32" ht="15.75" thickBot="1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  <c r="AA518" s="66"/>
      <c r="AB518" s="66"/>
      <c r="AC518" s="66"/>
      <c r="AD518" s="66"/>
      <c r="AE518" s="66"/>
      <c r="AF518" s="66"/>
    </row>
    <row r="519" spans="1:32" ht="15.75" thickBot="1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  <c r="AA519" s="66"/>
      <c r="AB519" s="66"/>
      <c r="AC519" s="66"/>
      <c r="AD519" s="66"/>
      <c r="AE519" s="66"/>
      <c r="AF519" s="66"/>
    </row>
    <row r="520" spans="1:32" ht="15.75" thickBot="1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  <c r="AA520" s="66"/>
      <c r="AB520" s="66"/>
      <c r="AC520" s="66"/>
      <c r="AD520" s="66"/>
      <c r="AE520" s="66"/>
      <c r="AF520" s="66"/>
    </row>
    <row r="521" spans="1:32" ht="15.75" thickBot="1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A521" s="66"/>
      <c r="AB521" s="66"/>
      <c r="AC521" s="66"/>
      <c r="AD521" s="66"/>
      <c r="AE521" s="66"/>
      <c r="AF521" s="66"/>
    </row>
    <row r="522" spans="1:32" ht="15.75" thickBot="1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  <c r="AA522" s="66"/>
      <c r="AB522" s="66"/>
      <c r="AC522" s="66"/>
      <c r="AD522" s="66"/>
      <c r="AE522" s="66"/>
      <c r="AF522" s="66"/>
    </row>
    <row r="523" spans="1:32" ht="15.75" thickBot="1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  <c r="AA523" s="66"/>
      <c r="AB523" s="66"/>
      <c r="AC523" s="66"/>
      <c r="AD523" s="66"/>
      <c r="AE523" s="66"/>
      <c r="AF523" s="66"/>
    </row>
    <row r="524" spans="1:32" ht="15.75" thickBot="1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  <c r="AA524" s="66"/>
      <c r="AB524" s="66"/>
      <c r="AC524" s="66"/>
      <c r="AD524" s="66"/>
      <c r="AE524" s="66"/>
      <c r="AF524" s="66"/>
    </row>
    <row r="525" spans="1:32" ht="15.75" thickBot="1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  <c r="AA525" s="66"/>
      <c r="AB525" s="66"/>
      <c r="AC525" s="66"/>
      <c r="AD525" s="66"/>
      <c r="AE525" s="66"/>
      <c r="AF525" s="66"/>
    </row>
    <row r="526" spans="1:32" ht="15.75" thickBot="1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  <c r="AA526" s="66"/>
      <c r="AB526" s="66"/>
      <c r="AC526" s="66"/>
      <c r="AD526" s="66"/>
      <c r="AE526" s="66"/>
      <c r="AF526" s="66"/>
    </row>
    <row r="527" spans="1:32" ht="15.75" thickBot="1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  <c r="AA527" s="66"/>
      <c r="AB527" s="66"/>
      <c r="AC527" s="66"/>
      <c r="AD527" s="66"/>
      <c r="AE527" s="66"/>
      <c r="AF527" s="66"/>
    </row>
    <row r="528" spans="1:32" ht="15.75" thickBot="1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  <c r="AA528" s="66"/>
      <c r="AB528" s="66"/>
      <c r="AC528" s="66"/>
      <c r="AD528" s="66"/>
      <c r="AE528" s="66"/>
      <c r="AF528" s="66"/>
    </row>
    <row r="529" spans="1:32" ht="15.75" thickBot="1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  <c r="AA529" s="66"/>
      <c r="AB529" s="66"/>
      <c r="AC529" s="66"/>
      <c r="AD529" s="66"/>
      <c r="AE529" s="66"/>
      <c r="AF529" s="66"/>
    </row>
    <row r="530" spans="1:32" ht="15.75" thickBot="1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  <c r="AA530" s="66"/>
      <c r="AB530" s="66"/>
      <c r="AC530" s="66"/>
      <c r="AD530" s="66"/>
      <c r="AE530" s="66"/>
      <c r="AF530" s="66"/>
    </row>
    <row r="531" spans="1:32" ht="15.75" thickBot="1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  <c r="AA531" s="66"/>
      <c r="AB531" s="66"/>
      <c r="AC531" s="66"/>
      <c r="AD531" s="66"/>
      <c r="AE531" s="66"/>
      <c r="AF531" s="66"/>
    </row>
    <row r="532" spans="1:32" ht="15.75" thickBot="1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  <c r="AA532" s="66"/>
      <c r="AB532" s="66"/>
      <c r="AC532" s="66"/>
      <c r="AD532" s="66"/>
      <c r="AE532" s="66"/>
      <c r="AF532" s="66"/>
    </row>
    <row r="533" spans="1:32" ht="15.75" thickBot="1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  <c r="AA533" s="66"/>
      <c r="AB533" s="66"/>
      <c r="AC533" s="66"/>
      <c r="AD533" s="66"/>
      <c r="AE533" s="66"/>
      <c r="AF533" s="66"/>
    </row>
    <row r="534" spans="1:32" ht="15.75" thickBot="1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  <c r="AA534" s="66"/>
      <c r="AB534" s="66"/>
      <c r="AC534" s="66"/>
      <c r="AD534" s="66"/>
      <c r="AE534" s="66"/>
      <c r="AF534" s="66"/>
    </row>
    <row r="535" spans="1:32" ht="15.75" thickBot="1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  <c r="AA535" s="66"/>
      <c r="AB535" s="66"/>
      <c r="AC535" s="66"/>
      <c r="AD535" s="66"/>
      <c r="AE535" s="66"/>
      <c r="AF535" s="66"/>
    </row>
    <row r="536" spans="1:32" ht="15.75" thickBot="1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  <c r="AA536" s="66"/>
      <c r="AB536" s="66"/>
      <c r="AC536" s="66"/>
      <c r="AD536" s="66"/>
      <c r="AE536" s="66"/>
      <c r="AF536" s="66"/>
    </row>
    <row r="537" spans="1:32" ht="15.75" thickBot="1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  <c r="AA537" s="66"/>
      <c r="AB537" s="66"/>
      <c r="AC537" s="66"/>
      <c r="AD537" s="66"/>
      <c r="AE537" s="66"/>
      <c r="AF537" s="66"/>
    </row>
    <row r="538" spans="1:32" ht="15.75" thickBot="1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  <c r="AA538" s="66"/>
      <c r="AB538" s="66"/>
      <c r="AC538" s="66"/>
      <c r="AD538" s="66"/>
      <c r="AE538" s="66"/>
      <c r="AF538" s="66"/>
    </row>
    <row r="539" spans="1:32" ht="15.75" thickBot="1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  <c r="AA539" s="66"/>
      <c r="AB539" s="66"/>
      <c r="AC539" s="66"/>
      <c r="AD539" s="66"/>
      <c r="AE539" s="66"/>
      <c r="AF539" s="66"/>
    </row>
    <row r="540" spans="1:32" ht="15.75" thickBot="1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  <c r="AA540" s="66"/>
      <c r="AB540" s="66"/>
      <c r="AC540" s="66"/>
      <c r="AD540" s="66"/>
      <c r="AE540" s="66"/>
      <c r="AF540" s="66"/>
    </row>
    <row r="541" spans="1:32" ht="15.75" thickBot="1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  <c r="AA541" s="66"/>
      <c r="AB541" s="66"/>
      <c r="AC541" s="66"/>
      <c r="AD541" s="66"/>
      <c r="AE541" s="66"/>
      <c r="AF541" s="66"/>
    </row>
    <row r="542" spans="1:32" ht="15.75" thickBot="1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  <c r="AA542" s="66"/>
      <c r="AB542" s="66"/>
      <c r="AC542" s="66"/>
      <c r="AD542" s="66"/>
      <c r="AE542" s="66"/>
      <c r="AF542" s="66"/>
    </row>
    <row r="543" spans="1:32" ht="15.75" thickBot="1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  <c r="AA543" s="66"/>
      <c r="AB543" s="66"/>
      <c r="AC543" s="66"/>
      <c r="AD543" s="66"/>
      <c r="AE543" s="66"/>
      <c r="AF543" s="66"/>
    </row>
    <row r="544" spans="1:32" ht="15.75" thickBot="1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  <c r="AA544" s="66"/>
      <c r="AB544" s="66"/>
      <c r="AC544" s="66"/>
      <c r="AD544" s="66"/>
      <c r="AE544" s="66"/>
      <c r="AF544" s="66"/>
    </row>
    <row r="545" spans="1:32" ht="15.75" thickBot="1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  <c r="AA545" s="66"/>
      <c r="AB545" s="66"/>
      <c r="AC545" s="66"/>
      <c r="AD545" s="66"/>
      <c r="AE545" s="66"/>
      <c r="AF545" s="66"/>
    </row>
    <row r="546" spans="1:32" ht="15.75" thickBot="1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  <c r="AA546" s="66"/>
      <c r="AB546" s="66"/>
      <c r="AC546" s="66"/>
      <c r="AD546" s="66"/>
      <c r="AE546" s="66"/>
      <c r="AF546" s="66"/>
    </row>
    <row r="547" spans="1:32" ht="15.75" thickBot="1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  <c r="AA547" s="66"/>
      <c r="AB547" s="66"/>
      <c r="AC547" s="66"/>
      <c r="AD547" s="66"/>
      <c r="AE547" s="66"/>
      <c r="AF547" s="66"/>
    </row>
    <row r="548" spans="1:32" ht="15.75" thickBot="1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  <c r="AA548" s="66"/>
      <c r="AB548" s="66"/>
      <c r="AC548" s="66"/>
      <c r="AD548" s="66"/>
      <c r="AE548" s="66"/>
      <c r="AF548" s="66"/>
    </row>
    <row r="549" spans="1:32" ht="15.75" thickBot="1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  <c r="AA549" s="66"/>
      <c r="AB549" s="66"/>
      <c r="AC549" s="66"/>
      <c r="AD549" s="66"/>
      <c r="AE549" s="66"/>
      <c r="AF549" s="66"/>
    </row>
    <row r="550" spans="1:32" ht="15.75" thickBot="1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  <c r="AA550" s="66"/>
      <c r="AB550" s="66"/>
      <c r="AC550" s="66"/>
      <c r="AD550" s="66"/>
      <c r="AE550" s="66"/>
      <c r="AF550" s="66"/>
    </row>
    <row r="551" spans="1:32" ht="15.75" thickBot="1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  <c r="AA551" s="66"/>
      <c r="AB551" s="66"/>
      <c r="AC551" s="66"/>
      <c r="AD551" s="66"/>
      <c r="AE551" s="66"/>
      <c r="AF551" s="66"/>
    </row>
    <row r="552" spans="1:32" ht="15.75" thickBot="1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  <c r="AA552" s="66"/>
      <c r="AB552" s="66"/>
      <c r="AC552" s="66"/>
      <c r="AD552" s="66"/>
      <c r="AE552" s="66"/>
      <c r="AF552" s="66"/>
    </row>
    <row r="553" spans="1:32" ht="15.75" thickBot="1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  <c r="AA553" s="66"/>
      <c r="AB553" s="66"/>
      <c r="AC553" s="66"/>
      <c r="AD553" s="66"/>
      <c r="AE553" s="66"/>
      <c r="AF553" s="66"/>
    </row>
    <row r="554" spans="1:32" ht="15.75" thickBot="1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  <c r="AA554" s="66"/>
      <c r="AB554" s="66"/>
      <c r="AC554" s="66"/>
      <c r="AD554" s="66"/>
      <c r="AE554" s="66"/>
      <c r="AF554" s="66"/>
    </row>
    <row r="555" spans="1:32" ht="15.75" thickBot="1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  <c r="AA555" s="66"/>
      <c r="AB555" s="66"/>
      <c r="AC555" s="66"/>
      <c r="AD555" s="66"/>
      <c r="AE555" s="66"/>
      <c r="AF555" s="66"/>
    </row>
    <row r="556" spans="1:32" ht="15.75" thickBot="1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  <c r="AA556" s="66"/>
      <c r="AB556" s="66"/>
      <c r="AC556" s="66"/>
      <c r="AD556" s="66"/>
      <c r="AE556" s="66"/>
      <c r="AF556" s="66"/>
    </row>
    <row r="557" spans="1:32" ht="15.75" thickBot="1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  <c r="AA557" s="66"/>
      <c r="AB557" s="66"/>
      <c r="AC557" s="66"/>
      <c r="AD557" s="66"/>
      <c r="AE557" s="66"/>
      <c r="AF557" s="66"/>
    </row>
    <row r="558" spans="1:32" ht="15.75" thickBot="1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  <c r="AA558" s="66"/>
      <c r="AB558" s="66"/>
      <c r="AC558" s="66"/>
      <c r="AD558" s="66"/>
      <c r="AE558" s="66"/>
      <c r="AF558" s="66"/>
    </row>
    <row r="559" spans="1:32" ht="15.75" thickBot="1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  <c r="AA559" s="66"/>
      <c r="AB559" s="66"/>
      <c r="AC559" s="66"/>
      <c r="AD559" s="66"/>
      <c r="AE559" s="66"/>
      <c r="AF559" s="66"/>
    </row>
    <row r="560" spans="1:32" ht="15.75" thickBot="1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  <c r="AA560" s="66"/>
      <c r="AB560" s="66"/>
      <c r="AC560" s="66"/>
      <c r="AD560" s="66"/>
      <c r="AE560" s="66"/>
      <c r="AF560" s="66"/>
    </row>
    <row r="561" spans="1:32" ht="15.75" thickBot="1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  <c r="AA561" s="66"/>
      <c r="AB561" s="66"/>
      <c r="AC561" s="66"/>
      <c r="AD561" s="66"/>
      <c r="AE561" s="66"/>
      <c r="AF561" s="66"/>
    </row>
    <row r="562" spans="1:32" ht="15.75" thickBot="1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  <c r="AA562" s="66"/>
      <c r="AB562" s="66"/>
      <c r="AC562" s="66"/>
      <c r="AD562" s="66"/>
      <c r="AE562" s="66"/>
      <c r="AF562" s="66"/>
    </row>
    <row r="563" spans="1:32" ht="15.75" thickBot="1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  <c r="AA563" s="66"/>
      <c r="AB563" s="66"/>
      <c r="AC563" s="66"/>
      <c r="AD563" s="66"/>
      <c r="AE563" s="66"/>
      <c r="AF563" s="66"/>
    </row>
    <row r="564" spans="1:32" ht="15.75" thickBot="1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  <c r="AA564" s="66"/>
      <c r="AB564" s="66"/>
      <c r="AC564" s="66"/>
      <c r="AD564" s="66"/>
      <c r="AE564" s="66"/>
      <c r="AF564" s="66"/>
    </row>
    <row r="565" spans="1:32" ht="15.75" thickBot="1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  <c r="AA565" s="66"/>
      <c r="AB565" s="66"/>
      <c r="AC565" s="66"/>
      <c r="AD565" s="66"/>
      <c r="AE565" s="66"/>
      <c r="AF565" s="66"/>
    </row>
    <row r="566" spans="1:32" ht="15.75" thickBot="1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  <c r="AA566" s="66"/>
      <c r="AB566" s="66"/>
      <c r="AC566" s="66"/>
      <c r="AD566" s="66"/>
      <c r="AE566" s="66"/>
      <c r="AF566" s="66"/>
    </row>
    <row r="567" spans="1:32" ht="15.75" thickBot="1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  <c r="AA567" s="66"/>
      <c r="AB567" s="66"/>
      <c r="AC567" s="66"/>
      <c r="AD567" s="66"/>
      <c r="AE567" s="66"/>
      <c r="AF567" s="66"/>
    </row>
    <row r="568" spans="1:32" ht="15.75" thickBot="1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  <c r="AA568" s="66"/>
      <c r="AB568" s="66"/>
      <c r="AC568" s="66"/>
      <c r="AD568" s="66"/>
      <c r="AE568" s="66"/>
      <c r="AF568" s="66"/>
    </row>
    <row r="569" spans="1:32" ht="15.75" thickBot="1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  <c r="AA569" s="66"/>
      <c r="AB569" s="66"/>
      <c r="AC569" s="66"/>
      <c r="AD569" s="66"/>
      <c r="AE569" s="66"/>
      <c r="AF569" s="66"/>
    </row>
    <row r="570" spans="1:32" ht="15.75" thickBot="1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  <c r="AA570" s="66"/>
      <c r="AB570" s="66"/>
      <c r="AC570" s="66"/>
      <c r="AD570" s="66"/>
      <c r="AE570" s="66"/>
      <c r="AF570" s="66"/>
    </row>
    <row r="571" spans="1:32" ht="15.75" thickBot="1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  <c r="AA571" s="66"/>
      <c r="AB571" s="66"/>
      <c r="AC571" s="66"/>
      <c r="AD571" s="66"/>
      <c r="AE571" s="66"/>
      <c r="AF571" s="66"/>
    </row>
    <row r="572" spans="1:32" ht="15.75" thickBot="1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  <c r="AA572" s="66"/>
      <c r="AB572" s="66"/>
      <c r="AC572" s="66"/>
      <c r="AD572" s="66"/>
      <c r="AE572" s="66"/>
      <c r="AF572" s="66"/>
    </row>
    <row r="573" spans="1:32" ht="15.75" thickBot="1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  <c r="AA573" s="66"/>
      <c r="AB573" s="66"/>
      <c r="AC573" s="66"/>
      <c r="AD573" s="66"/>
      <c r="AE573" s="66"/>
      <c r="AF573" s="66"/>
    </row>
    <row r="574" spans="1:32" ht="15.75" thickBot="1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  <c r="AA574" s="66"/>
      <c r="AB574" s="66"/>
      <c r="AC574" s="66"/>
      <c r="AD574" s="66"/>
      <c r="AE574" s="66"/>
      <c r="AF574" s="66"/>
    </row>
    <row r="575" spans="1:32" ht="15.75" thickBot="1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  <c r="AA575" s="66"/>
      <c r="AB575" s="66"/>
      <c r="AC575" s="66"/>
      <c r="AD575" s="66"/>
      <c r="AE575" s="66"/>
      <c r="AF575" s="66"/>
    </row>
    <row r="576" spans="1:32" ht="15.75" thickBot="1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  <c r="AA576" s="66"/>
      <c r="AB576" s="66"/>
      <c r="AC576" s="66"/>
      <c r="AD576" s="66"/>
      <c r="AE576" s="66"/>
      <c r="AF576" s="66"/>
    </row>
    <row r="577" spans="1:32" ht="15.75" thickBot="1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  <c r="AA577" s="66"/>
      <c r="AB577" s="66"/>
      <c r="AC577" s="66"/>
      <c r="AD577" s="66"/>
      <c r="AE577" s="66"/>
      <c r="AF577" s="66"/>
    </row>
    <row r="578" spans="1:32" ht="15.75" thickBot="1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  <c r="AA578" s="66"/>
      <c r="AB578" s="66"/>
      <c r="AC578" s="66"/>
      <c r="AD578" s="66"/>
      <c r="AE578" s="66"/>
      <c r="AF578" s="66"/>
    </row>
    <row r="579" spans="1:32" ht="15.75" thickBot="1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  <c r="AA579" s="66"/>
      <c r="AB579" s="66"/>
      <c r="AC579" s="66"/>
      <c r="AD579" s="66"/>
      <c r="AE579" s="66"/>
      <c r="AF579" s="66"/>
    </row>
    <row r="580" spans="1:32" ht="15.75" thickBot="1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  <c r="AA580" s="66"/>
      <c r="AB580" s="66"/>
      <c r="AC580" s="66"/>
      <c r="AD580" s="66"/>
      <c r="AE580" s="66"/>
      <c r="AF580" s="66"/>
    </row>
    <row r="581" spans="1:32" ht="15.75" thickBot="1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  <c r="AA581" s="66"/>
      <c r="AB581" s="66"/>
      <c r="AC581" s="66"/>
      <c r="AD581" s="66"/>
      <c r="AE581" s="66"/>
      <c r="AF581" s="66"/>
    </row>
    <row r="582" spans="1:32" ht="15.75" thickBot="1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  <c r="AA582" s="66"/>
      <c r="AB582" s="66"/>
      <c r="AC582" s="66"/>
      <c r="AD582" s="66"/>
      <c r="AE582" s="66"/>
      <c r="AF582" s="66"/>
    </row>
    <row r="583" spans="1:32" ht="15.75" thickBot="1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  <c r="AA583" s="66"/>
      <c r="AB583" s="66"/>
      <c r="AC583" s="66"/>
      <c r="AD583" s="66"/>
      <c r="AE583" s="66"/>
      <c r="AF583" s="66"/>
    </row>
    <row r="584" spans="1:32" ht="15.75" thickBot="1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  <c r="AA584" s="66"/>
      <c r="AB584" s="66"/>
      <c r="AC584" s="66"/>
      <c r="AD584" s="66"/>
      <c r="AE584" s="66"/>
      <c r="AF584" s="66"/>
    </row>
    <row r="585" spans="1:32" ht="15.75" thickBot="1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  <c r="AA585" s="66"/>
      <c r="AB585" s="66"/>
      <c r="AC585" s="66"/>
      <c r="AD585" s="66"/>
      <c r="AE585" s="66"/>
      <c r="AF585" s="66"/>
    </row>
    <row r="586" spans="1:32" ht="15.75" thickBot="1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  <c r="AA586" s="66"/>
      <c r="AB586" s="66"/>
      <c r="AC586" s="66"/>
      <c r="AD586" s="66"/>
      <c r="AE586" s="66"/>
      <c r="AF586" s="66"/>
    </row>
    <row r="587" spans="1:32" ht="15.75" thickBot="1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  <c r="AA587" s="66"/>
      <c r="AB587" s="66"/>
      <c r="AC587" s="66"/>
      <c r="AD587" s="66"/>
      <c r="AE587" s="66"/>
      <c r="AF587" s="66"/>
    </row>
    <row r="588" spans="1:32" ht="15.75" thickBot="1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  <c r="AA588" s="66"/>
      <c r="AB588" s="66"/>
      <c r="AC588" s="66"/>
      <c r="AD588" s="66"/>
      <c r="AE588" s="66"/>
      <c r="AF588" s="66"/>
    </row>
    <row r="589" spans="1:32" ht="15.75" thickBot="1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  <c r="AA589" s="66"/>
      <c r="AB589" s="66"/>
      <c r="AC589" s="66"/>
      <c r="AD589" s="66"/>
      <c r="AE589" s="66"/>
      <c r="AF589" s="66"/>
    </row>
    <row r="590" spans="1:32" ht="15.75" thickBot="1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  <c r="AA590" s="66"/>
      <c r="AB590" s="66"/>
      <c r="AC590" s="66"/>
      <c r="AD590" s="66"/>
      <c r="AE590" s="66"/>
      <c r="AF590" s="66"/>
    </row>
    <row r="591" spans="1:32" ht="15.75" thickBot="1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  <c r="AA591" s="66"/>
      <c r="AB591" s="66"/>
      <c r="AC591" s="66"/>
      <c r="AD591" s="66"/>
      <c r="AE591" s="66"/>
      <c r="AF591" s="66"/>
    </row>
    <row r="592" spans="1:32" ht="15.75" thickBot="1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  <c r="AA592" s="66"/>
      <c r="AB592" s="66"/>
      <c r="AC592" s="66"/>
      <c r="AD592" s="66"/>
      <c r="AE592" s="66"/>
      <c r="AF592" s="66"/>
    </row>
    <row r="593" spans="1:32" ht="15.75" thickBot="1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  <c r="AA593" s="66"/>
      <c r="AB593" s="66"/>
      <c r="AC593" s="66"/>
      <c r="AD593" s="66"/>
      <c r="AE593" s="66"/>
      <c r="AF593" s="66"/>
    </row>
    <row r="594" spans="1:32" ht="15.75" thickBot="1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  <c r="AA594" s="66"/>
      <c r="AB594" s="66"/>
      <c r="AC594" s="66"/>
      <c r="AD594" s="66"/>
      <c r="AE594" s="66"/>
      <c r="AF594" s="66"/>
    </row>
    <row r="595" spans="1:32" ht="15.75" thickBot="1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  <c r="AA595" s="66"/>
      <c r="AB595" s="66"/>
      <c r="AC595" s="66"/>
      <c r="AD595" s="66"/>
      <c r="AE595" s="66"/>
      <c r="AF595" s="66"/>
    </row>
    <row r="596" spans="1:32" ht="15.75" thickBot="1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  <c r="AA596" s="66"/>
      <c r="AB596" s="66"/>
      <c r="AC596" s="66"/>
      <c r="AD596" s="66"/>
      <c r="AE596" s="66"/>
      <c r="AF596" s="66"/>
    </row>
    <row r="597" spans="1:32" ht="15.75" thickBot="1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  <c r="AA597" s="66"/>
      <c r="AB597" s="66"/>
      <c r="AC597" s="66"/>
      <c r="AD597" s="66"/>
      <c r="AE597" s="66"/>
      <c r="AF597" s="66"/>
    </row>
    <row r="598" spans="1:32" ht="15.75" thickBot="1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  <c r="AA598" s="66"/>
      <c r="AB598" s="66"/>
      <c r="AC598" s="66"/>
      <c r="AD598" s="66"/>
      <c r="AE598" s="66"/>
      <c r="AF598" s="66"/>
    </row>
    <row r="599" spans="1:32" ht="15.75" thickBot="1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  <c r="AA599" s="66"/>
      <c r="AB599" s="66"/>
      <c r="AC599" s="66"/>
      <c r="AD599" s="66"/>
      <c r="AE599" s="66"/>
      <c r="AF599" s="66"/>
    </row>
    <row r="600" spans="1:32" ht="15.75" thickBot="1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  <c r="AA600" s="66"/>
      <c r="AB600" s="66"/>
      <c r="AC600" s="66"/>
      <c r="AD600" s="66"/>
      <c r="AE600" s="66"/>
      <c r="AF600" s="66"/>
    </row>
    <row r="601" spans="1:32" ht="15.75" thickBot="1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  <c r="AA601" s="66"/>
      <c r="AB601" s="66"/>
      <c r="AC601" s="66"/>
      <c r="AD601" s="66"/>
      <c r="AE601" s="66"/>
      <c r="AF601" s="66"/>
    </row>
    <row r="602" spans="1:32" ht="15.75" thickBot="1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  <c r="AA602" s="66"/>
      <c r="AB602" s="66"/>
      <c r="AC602" s="66"/>
      <c r="AD602" s="66"/>
      <c r="AE602" s="66"/>
      <c r="AF602" s="66"/>
    </row>
    <row r="603" spans="1:32" ht="15.75" thickBot="1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  <c r="AA603" s="66"/>
      <c r="AB603" s="66"/>
      <c r="AC603" s="66"/>
      <c r="AD603" s="66"/>
      <c r="AE603" s="66"/>
      <c r="AF603" s="66"/>
    </row>
    <row r="604" spans="1:32" ht="15.75" thickBot="1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  <c r="AA604" s="66"/>
      <c r="AB604" s="66"/>
      <c r="AC604" s="66"/>
      <c r="AD604" s="66"/>
      <c r="AE604" s="66"/>
      <c r="AF604" s="66"/>
    </row>
    <row r="605" spans="1:32" ht="15.75" thickBot="1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  <c r="AA605" s="66"/>
      <c r="AB605" s="66"/>
      <c r="AC605" s="66"/>
      <c r="AD605" s="66"/>
      <c r="AE605" s="66"/>
      <c r="AF605" s="66"/>
    </row>
    <row r="606" spans="1:32" ht="15.75" thickBot="1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  <c r="AA606" s="66"/>
      <c r="AB606" s="66"/>
      <c r="AC606" s="66"/>
      <c r="AD606" s="66"/>
      <c r="AE606" s="66"/>
      <c r="AF606" s="66"/>
    </row>
    <row r="607" spans="1:32" ht="15.75" thickBot="1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  <c r="AA607" s="66"/>
      <c r="AB607" s="66"/>
      <c r="AC607" s="66"/>
      <c r="AD607" s="66"/>
      <c r="AE607" s="66"/>
      <c r="AF607" s="66"/>
    </row>
    <row r="608" spans="1:32" ht="15.75" thickBot="1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  <c r="AA608" s="66"/>
      <c r="AB608" s="66"/>
      <c r="AC608" s="66"/>
      <c r="AD608" s="66"/>
      <c r="AE608" s="66"/>
      <c r="AF608" s="66"/>
    </row>
    <row r="609" spans="1:32" ht="15.75" thickBot="1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  <c r="AA609" s="66"/>
      <c r="AB609" s="66"/>
      <c r="AC609" s="66"/>
      <c r="AD609" s="66"/>
      <c r="AE609" s="66"/>
      <c r="AF609" s="66"/>
    </row>
    <row r="610" spans="1:32" ht="15.75" thickBot="1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  <c r="AA610" s="66"/>
      <c r="AB610" s="66"/>
      <c r="AC610" s="66"/>
      <c r="AD610" s="66"/>
      <c r="AE610" s="66"/>
      <c r="AF610" s="66"/>
    </row>
    <row r="611" spans="1:32" ht="15.75" thickBot="1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  <c r="AA611" s="66"/>
      <c r="AB611" s="66"/>
      <c r="AC611" s="66"/>
      <c r="AD611" s="66"/>
      <c r="AE611" s="66"/>
      <c r="AF611" s="66"/>
    </row>
    <row r="612" spans="1:32" ht="15.75" thickBot="1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  <c r="AA612" s="66"/>
      <c r="AB612" s="66"/>
      <c r="AC612" s="66"/>
      <c r="AD612" s="66"/>
      <c r="AE612" s="66"/>
      <c r="AF612" s="66"/>
    </row>
    <row r="613" spans="1:32" ht="15.75" thickBot="1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  <c r="AA613" s="66"/>
      <c r="AB613" s="66"/>
      <c r="AC613" s="66"/>
      <c r="AD613" s="66"/>
      <c r="AE613" s="66"/>
      <c r="AF613" s="66"/>
    </row>
    <row r="614" spans="1:32" ht="15.75" thickBot="1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  <c r="AA614" s="66"/>
      <c r="AB614" s="66"/>
      <c r="AC614" s="66"/>
      <c r="AD614" s="66"/>
      <c r="AE614" s="66"/>
      <c r="AF614" s="66"/>
    </row>
    <row r="615" spans="1:32" ht="15.75" thickBot="1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  <c r="AA615" s="66"/>
      <c r="AB615" s="66"/>
      <c r="AC615" s="66"/>
      <c r="AD615" s="66"/>
      <c r="AE615" s="66"/>
      <c r="AF615" s="66"/>
    </row>
    <row r="616" spans="1:32" ht="15.75" thickBot="1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  <c r="AA616" s="66"/>
      <c r="AB616" s="66"/>
      <c r="AC616" s="66"/>
      <c r="AD616" s="66"/>
      <c r="AE616" s="66"/>
      <c r="AF616" s="66"/>
    </row>
    <row r="617" spans="1:32" ht="15.75" thickBot="1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  <c r="AA617" s="66"/>
      <c r="AB617" s="66"/>
      <c r="AC617" s="66"/>
      <c r="AD617" s="66"/>
      <c r="AE617" s="66"/>
      <c r="AF617" s="66"/>
    </row>
    <row r="618" spans="1:32" ht="15.75" thickBot="1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  <c r="AA618" s="66"/>
      <c r="AB618" s="66"/>
      <c r="AC618" s="66"/>
      <c r="AD618" s="66"/>
      <c r="AE618" s="66"/>
      <c r="AF618" s="66"/>
    </row>
    <row r="619" spans="1:32" ht="15.75" thickBot="1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  <c r="AA619" s="66"/>
      <c r="AB619" s="66"/>
      <c r="AC619" s="66"/>
      <c r="AD619" s="66"/>
      <c r="AE619" s="66"/>
      <c r="AF619" s="66"/>
    </row>
    <row r="620" spans="1:32" ht="15.75" thickBot="1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  <c r="AA620" s="66"/>
      <c r="AB620" s="66"/>
      <c r="AC620" s="66"/>
      <c r="AD620" s="66"/>
      <c r="AE620" s="66"/>
      <c r="AF620" s="66"/>
    </row>
    <row r="621" spans="1:32" ht="15.75" thickBot="1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  <c r="AA621" s="66"/>
      <c r="AB621" s="66"/>
      <c r="AC621" s="66"/>
      <c r="AD621" s="66"/>
      <c r="AE621" s="66"/>
      <c r="AF621" s="66"/>
    </row>
    <row r="622" spans="1:32" ht="15.75" thickBot="1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  <c r="AA622" s="66"/>
      <c r="AB622" s="66"/>
      <c r="AC622" s="66"/>
      <c r="AD622" s="66"/>
      <c r="AE622" s="66"/>
      <c r="AF622" s="66"/>
    </row>
    <row r="623" spans="1:32" ht="15.75" thickBot="1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  <c r="AA623" s="66"/>
      <c r="AB623" s="66"/>
      <c r="AC623" s="66"/>
      <c r="AD623" s="66"/>
      <c r="AE623" s="66"/>
      <c r="AF623" s="66"/>
    </row>
    <row r="624" spans="1:32" ht="15.75" thickBot="1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  <c r="AA624" s="66"/>
      <c r="AB624" s="66"/>
      <c r="AC624" s="66"/>
      <c r="AD624" s="66"/>
      <c r="AE624" s="66"/>
      <c r="AF624" s="66"/>
    </row>
    <row r="625" spans="1:32" ht="15.75" thickBot="1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  <c r="AA625" s="66"/>
      <c r="AB625" s="66"/>
      <c r="AC625" s="66"/>
      <c r="AD625" s="66"/>
      <c r="AE625" s="66"/>
      <c r="AF625" s="66"/>
    </row>
    <row r="626" spans="1:32" ht="15.75" thickBot="1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  <c r="AA626" s="66"/>
      <c r="AB626" s="66"/>
      <c r="AC626" s="66"/>
      <c r="AD626" s="66"/>
      <c r="AE626" s="66"/>
      <c r="AF626" s="66"/>
    </row>
    <row r="627" spans="1:32" ht="15.75" thickBot="1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  <c r="AA627" s="66"/>
      <c r="AB627" s="66"/>
      <c r="AC627" s="66"/>
      <c r="AD627" s="66"/>
      <c r="AE627" s="66"/>
      <c r="AF627" s="66"/>
    </row>
    <row r="628" spans="1:32" ht="15.75" thickBot="1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  <c r="AA628" s="66"/>
      <c r="AB628" s="66"/>
      <c r="AC628" s="66"/>
      <c r="AD628" s="66"/>
      <c r="AE628" s="66"/>
      <c r="AF628" s="66"/>
    </row>
    <row r="629" spans="1:32" ht="15.75" thickBot="1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  <c r="AA629" s="66"/>
      <c r="AB629" s="66"/>
      <c r="AC629" s="66"/>
      <c r="AD629" s="66"/>
      <c r="AE629" s="66"/>
      <c r="AF629" s="66"/>
    </row>
    <row r="630" spans="1:32" ht="15.75" thickBot="1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  <c r="AA630" s="66"/>
      <c r="AB630" s="66"/>
      <c r="AC630" s="66"/>
      <c r="AD630" s="66"/>
      <c r="AE630" s="66"/>
      <c r="AF630" s="66"/>
    </row>
    <row r="631" spans="1:32" ht="15.75" thickBot="1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  <c r="AA631" s="66"/>
      <c r="AB631" s="66"/>
      <c r="AC631" s="66"/>
      <c r="AD631" s="66"/>
      <c r="AE631" s="66"/>
      <c r="AF631" s="66"/>
    </row>
    <row r="632" spans="1:32" ht="15.75" thickBot="1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  <c r="AA632" s="66"/>
      <c r="AB632" s="66"/>
      <c r="AC632" s="66"/>
      <c r="AD632" s="66"/>
      <c r="AE632" s="66"/>
      <c r="AF632" s="66"/>
    </row>
    <row r="633" spans="1:32" ht="15.75" thickBot="1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  <c r="AA633" s="66"/>
      <c r="AB633" s="66"/>
      <c r="AC633" s="66"/>
      <c r="AD633" s="66"/>
      <c r="AE633" s="66"/>
      <c r="AF633" s="66"/>
    </row>
    <row r="634" spans="1:32" ht="15.75" thickBot="1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  <c r="AA634" s="66"/>
      <c r="AB634" s="66"/>
      <c r="AC634" s="66"/>
      <c r="AD634" s="66"/>
      <c r="AE634" s="66"/>
      <c r="AF634" s="66"/>
    </row>
    <row r="635" spans="1:32" ht="15.75" thickBot="1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  <c r="AA635" s="66"/>
      <c r="AB635" s="66"/>
      <c r="AC635" s="66"/>
      <c r="AD635" s="66"/>
      <c r="AE635" s="66"/>
      <c r="AF635" s="66"/>
    </row>
    <row r="636" spans="1:32" ht="15.75" thickBot="1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  <c r="AA636" s="66"/>
      <c r="AB636" s="66"/>
      <c r="AC636" s="66"/>
      <c r="AD636" s="66"/>
      <c r="AE636" s="66"/>
      <c r="AF636" s="66"/>
    </row>
    <row r="637" spans="1:32" ht="15.75" thickBot="1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  <c r="AA637" s="66"/>
      <c r="AB637" s="66"/>
      <c r="AC637" s="66"/>
      <c r="AD637" s="66"/>
      <c r="AE637" s="66"/>
      <c r="AF637" s="66"/>
    </row>
    <row r="638" spans="1:32" ht="15.75" thickBot="1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  <c r="AA638" s="66"/>
      <c r="AB638" s="66"/>
      <c r="AC638" s="66"/>
      <c r="AD638" s="66"/>
      <c r="AE638" s="66"/>
      <c r="AF638" s="66"/>
    </row>
    <row r="639" spans="1:32" ht="15.75" thickBot="1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  <c r="AA639" s="66"/>
      <c r="AB639" s="66"/>
      <c r="AC639" s="66"/>
      <c r="AD639" s="66"/>
      <c r="AE639" s="66"/>
      <c r="AF639" s="66"/>
    </row>
    <row r="640" spans="1:32" ht="15.75" thickBot="1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  <c r="AA640" s="66"/>
      <c r="AB640" s="66"/>
      <c r="AC640" s="66"/>
      <c r="AD640" s="66"/>
      <c r="AE640" s="66"/>
      <c r="AF640" s="66"/>
    </row>
    <row r="641" spans="1:32" ht="15.75" thickBot="1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  <c r="AA641" s="66"/>
      <c r="AB641" s="66"/>
      <c r="AC641" s="66"/>
      <c r="AD641" s="66"/>
      <c r="AE641" s="66"/>
      <c r="AF641" s="66"/>
    </row>
    <row r="642" spans="1:32" ht="15.75" thickBot="1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  <c r="AA642" s="66"/>
      <c r="AB642" s="66"/>
      <c r="AC642" s="66"/>
      <c r="AD642" s="66"/>
      <c r="AE642" s="66"/>
      <c r="AF642" s="66"/>
    </row>
    <row r="643" spans="1:32" ht="15.75" thickBot="1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  <c r="AA643" s="66"/>
      <c r="AB643" s="66"/>
      <c r="AC643" s="66"/>
      <c r="AD643" s="66"/>
      <c r="AE643" s="66"/>
      <c r="AF643" s="66"/>
    </row>
    <row r="644" spans="1:32" ht="15.75" thickBot="1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  <c r="AA644" s="66"/>
      <c r="AB644" s="66"/>
      <c r="AC644" s="66"/>
      <c r="AD644" s="66"/>
      <c r="AE644" s="66"/>
      <c r="AF644" s="66"/>
    </row>
    <row r="645" spans="1:32" ht="15.75" thickBot="1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  <c r="AA645" s="66"/>
      <c r="AB645" s="66"/>
      <c r="AC645" s="66"/>
      <c r="AD645" s="66"/>
      <c r="AE645" s="66"/>
      <c r="AF645" s="66"/>
    </row>
    <row r="646" spans="1:32" ht="15.75" thickBot="1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  <c r="AA646" s="66"/>
      <c r="AB646" s="66"/>
      <c r="AC646" s="66"/>
      <c r="AD646" s="66"/>
      <c r="AE646" s="66"/>
      <c r="AF646" s="66"/>
    </row>
    <row r="647" spans="1:32" ht="15.75" thickBot="1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  <c r="AA647" s="66"/>
      <c r="AB647" s="66"/>
      <c r="AC647" s="66"/>
      <c r="AD647" s="66"/>
      <c r="AE647" s="66"/>
      <c r="AF647" s="66"/>
    </row>
    <row r="648" spans="1:32" ht="15.75" thickBot="1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  <c r="AA648" s="66"/>
      <c r="AB648" s="66"/>
      <c r="AC648" s="66"/>
      <c r="AD648" s="66"/>
      <c r="AE648" s="66"/>
      <c r="AF648" s="66"/>
    </row>
    <row r="649" spans="1:32" ht="15.75" thickBot="1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  <c r="AA649" s="66"/>
      <c r="AB649" s="66"/>
      <c r="AC649" s="66"/>
      <c r="AD649" s="66"/>
      <c r="AE649" s="66"/>
      <c r="AF649" s="66"/>
    </row>
    <row r="650" spans="1:32" ht="15.75" thickBot="1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  <c r="AA650" s="66"/>
      <c r="AB650" s="66"/>
      <c r="AC650" s="66"/>
      <c r="AD650" s="66"/>
      <c r="AE650" s="66"/>
      <c r="AF650" s="66"/>
    </row>
    <row r="651" spans="1:32" ht="15.75" thickBot="1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  <c r="AA651" s="66"/>
      <c r="AB651" s="66"/>
      <c r="AC651" s="66"/>
      <c r="AD651" s="66"/>
      <c r="AE651" s="66"/>
      <c r="AF651" s="66"/>
    </row>
    <row r="652" spans="1:32" ht="15.75" thickBot="1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  <c r="AA652" s="66"/>
      <c r="AB652" s="66"/>
      <c r="AC652" s="66"/>
      <c r="AD652" s="66"/>
      <c r="AE652" s="66"/>
      <c r="AF652" s="66"/>
    </row>
    <row r="653" spans="1:32" ht="15.75" thickBot="1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  <c r="AA653" s="66"/>
      <c r="AB653" s="66"/>
      <c r="AC653" s="66"/>
      <c r="AD653" s="66"/>
      <c r="AE653" s="66"/>
      <c r="AF653" s="66"/>
    </row>
    <row r="654" spans="1:32" ht="15.75" thickBot="1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  <c r="AA654" s="66"/>
      <c r="AB654" s="66"/>
      <c r="AC654" s="66"/>
      <c r="AD654" s="66"/>
      <c r="AE654" s="66"/>
      <c r="AF654" s="66"/>
    </row>
    <row r="655" spans="1:32" ht="15.75" thickBot="1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  <c r="AA655" s="66"/>
      <c r="AB655" s="66"/>
      <c r="AC655" s="66"/>
      <c r="AD655" s="66"/>
      <c r="AE655" s="66"/>
      <c r="AF655" s="66"/>
    </row>
    <row r="656" spans="1:32" ht="15.75" thickBot="1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  <c r="AA656" s="66"/>
      <c r="AB656" s="66"/>
      <c r="AC656" s="66"/>
      <c r="AD656" s="66"/>
      <c r="AE656" s="66"/>
      <c r="AF656" s="66"/>
    </row>
    <row r="657" spans="1:32" ht="15.75" thickBot="1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  <c r="AA657" s="66"/>
      <c r="AB657" s="66"/>
      <c r="AC657" s="66"/>
      <c r="AD657" s="66"/>
      <c r="AE657" s="66"/>
      <c r="AF657" s="66"/>
    </row>
    <row r="658" spans="1:32" ht="15.75" thickBot="1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  <c r="AA658" s="66"/>
      <c r="AB658" s="66"/>
      <c r="AC658" s="66"/>
      <c r="AD658" s="66"/>
      <c r="AE658" s="66"/>
      <c r="AF658" s="66"/>
    </row>
    <row r="659" spans="1:32" ht="15.75" thickBot="1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  <c r="AA659" s="66"/>
      <c r="AB659" s="66"/>
      <c r="AC659" s="66"/>
      <c r="AD659" s="66"/>
      <c r="AE659" s="66"/>
      <c r="AF659" s="66"/>
    </row>
    <row r="660" spans="1:32" ht="15.75" thickBot="1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  <c r="AA660" s="66"/>
      <c r="AB660" s="66"/>
      <c r="AC660" s="66"/>
      <c r="AD660" s="66"/>
      <c r="AE660" s="66"/>
      <c r="AF660" s="66"/>
    </row>
    <row r="661" spans="1:32" ht="15.75" thickBot="1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  <c r="AA661" s="66"/>
      <c r="AB661" s="66"/>
      <c r="AC661" s="66"/>
      <c r="AD661" s="66"/>
      <c r="AE661" s="66"/>
      <c r="AF661" s="66"/>
    </row>
    <row r="662" spans="1:32" ht="15.75" thickBot="1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  <c r="AA662" s="66"/>
      <c r="AB662" s="66"/>
      <c r="AC662" s="66"/>
      <c r="AD662" s="66"/>
      <c r="AE662" s="66"/>
      <c r="AF662" s="66"/>
    </row>
    <row r="663" spans="1:32" ht="15.75" thickBot="1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  <c r="AA663" s="66"/>
      <c r="AB663" s="66"/>
      <c r="AC663" s="66"/>
      <c r="AD663" s="66"/>
      <c r="AE663" s="66"/>
      <c r="AF663" s="66"/>
    </row>
    <row r="664" spans="1:32" ht="15.75" thickBot="1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  <c r="AA664" s="66"/>
      <c r="AB664" s="66"/>
      <c r="AC664" s="66"/>
      <c r="AD664" s="66"/>
      <c r="AE664" s="66"/>
      <c r="AF664" s="66"/>
    </row>
    <row r="665" spans="1:32" ht="15.75" thickBot="1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  <c r="AA665" s="66"/>
      <c r="AB665" s="66"/>
      <c r="AC665" s="66"/>
      <c r="AD665" s="66"/>
      <c r="AE665" s="66"/>
      <c r="AF665" s="66"/>
    </row>
    <row r="666" spans="1:32" ht="15.75" thickBot="1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  <c r="AA666" s="66"/>
      <c r="AB666" s="66"/>
      <c r="AC666" s="66"/>
      <c r="AD666" s="66"/>
      <c r="AE666" s="66"/>
      <c r="AF666" s="66"/>
    </row>
    <row r="667" spans="1:32" ht="15.75" thickBot="1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  <c r="AA667" s="66"/>
      <c r="AB667" s="66"/>
      <c r="AC667" s="66"/>
      <c r="AD667" s="66"/>
      <c r="AE667" s="66"/>
      <c r="AF667" s="66"/>
    </row>
    <row r="668" spans="1:32" ht="15.75" thickBot="1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  <c r="AA668" s="66"/>
      <c r="AB668" s="66"/>
      <c r="AC668" s="66"/>
      <c r="AD668" s="66"/>
      <c r="AE668" s="66"/>
      <c r="AF668" s="66"/>
    </row>
    <row r="669" spans="1:32" ht="15.75" thickBot="1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  <c r="AA669" s="66"/>
      <c r="AB669" s="66"/>
      <c r="AC669" s="66"/>
      <c r="AD669" s="66"/>
      <c r="AE669" s="66"/>
      <c r="AF669" s="66"/>
    </row>
    <row r="670" spans="1:32" ht="15.75" thickBot="1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  <c r="AA670" s="66"/>
      <c r="AB670" s="66"/>
      <c r="AC670" s="66"/>
      <c r="AD670" s="66"/>
      <c r="AE670" s="66"/>
      <c r="AF670" s="66"/>
    </row>
    <row r="671" spans="1:32" ht="15.75" thickBot="1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  <c r="AA671" s="66"/>
      <c r="AB671" s="66"/>
      <c r="AC671" s="66"/>
      <c r="AD671" s="66"/>
      <c r="AE671" s="66"/>
      <c r="AF671" s="66"/>
    </row>
    <row r="672" spans="1:32" ht="15.75" thickBot="1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  <c r="AA672" s="66"/>
      <c r="AB672" s="66"/>
      <c r="AC672" s="66"/>
      <c r="AD672" s="66"/>
      <c r="AE672" s="66"/>
      <c r="AF672" s="66"/>
    </row>
    <row r="673" spans="1:32" ht="15.75" thickBot="1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  <c r="AA673" s="66"/>
      <c r="AB673" s="66"/>
      <c r="AC673" s="66"/>
      <c r="AD673" s="66"/>
      <c r="AE673" s="66"/>
      <c r="AF673" s="66"/>
    </row>
    <row r="674" spans="1:32" ht="15.75" thickBot="1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  <c r="AA674" s="66"/>
      <c r="AB674" s="66"/>
      <c r="AC674" s="66"/>
      <c r="AD674" s="66"/>
      <c r="AE674" s="66"/>
      <c r="AF674" s="66"/>
    </row>
    <row r="675" spans="1:32" ht="15.75" thickBot="1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  <c r="AA675" s="66"/>
      <c r="AB675" s="66"/>
      <c r="AC675" s="66"/>
      <c r="AD675" s="66"/>
      <c r="AE675" s="66"/>
      <c r="AF675" s="66"/>
    </row>
    <row r="676" spans="1:32" ht="15.75" thickBot="1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  <c r="AA676" s="66"/>
      <c r="AB676" s="66"/>
      <c r="AC676" s="66"/>
      <c r="AD676" s="66"/>
      <c r="AE676" s="66"/>
      <c r="AF676" s="66"/>
    </row>
    <row r="677" spans="1:32" ht="15.75" thickBot="1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  <c r="AA677" s="66"/>
      <c r="AB677" s="66"/>
      <c r="AC677" s="66"/>
      <c r="AD677" s="66"/>
      <c r="AE677" s="66"/>
      <c r="AF677" s="66"/>
    </row>
    <row r="678" spans="1:32" ht="15.75" thickBot="1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  <c r="AA678" s="66"/>
      <c r="AB678" s="66"/>
      <c r="AC678" s="66"/>
      <c r="AD678" s="66"/>
      <c r="AE678" s="66"/>
      <c r="AF678" s="66"/>
    </row>
    <row r="679" spans="1:32" ht="15.75" thickBot="1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  <c r="AA679" s="66"/>
      <c r="AB679" s="66"/>
      <c r="AC679" s="66"/>
      <c r="AD679" s="66"/>
      <c r="AE679" s="66"/>
      <c r="AF679" s="66"/>
    </row>
    <row r="680" spans="1:32" ht="15.75" thickBot="1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  <c r="AA680" s="66"/>
      <c r="AB680" s="66"/>
      <c r="AC680" s="66"/>
      <c r="AD680" s="66"/>
      <c r="AE680" s="66"/>
      <c r="AF680" s="66"/>
    </row>
    <row r="681" spans="1:32" ht="15.75" thickBot="1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  <c r="AA681" s="66"/>
      <c r="AB681" s="66"/>
      <c r="AC681" s="66"/>
      <c r="AD681" s="66"/>
      <c r="AE681" s="66"/>
      <c r="AF681" s="66"/>
    </row>
    <row r="682" spans="1:32" ht="15.75" thickBot="1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  <c r="AA682" s="66"/>
      <c r="AB682" s="66"/>
      <c r="AC682" s="66"/>
      <c r="AD682" s="66"/>
      <c r="AE682" s="66"/>
      <c r="AF682" s="66"/>
    </row>
    <row r="683" spans="1:32" ht="15.75" thickBot="1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  <c r="AA683" s="66"/>
      <c r="AB683" s="66"/>
      <c r="AC683" s="66"/>
      <c r="AD683" s="66"/>
      <c r="AE683" s="66"/>
      <c r="AF683" s="66"/>
    </row>
    <row r="684" spans="1:32" ht="15.75" thickBot="1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  <c r="AA684" s="66"/>
      <c r="AB684" s="66"/>
      <c r="AC684" s="66"/>
      <c r="AD684" s="66"/>
      <c r="AE684" s="66"/>
      <c r="AF684" s="66"/>
    </row>
    <row r="685" spans="1:32" ht="15.75" thickBot="1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  <c r="AA685" s="66"/>
      <c r="AB685" s="66"/>
      <c r="AC685" s="66"/>
      <c r="AD685" s="66"/>
      <c r="AE685" s="66"/>
      <c r="AF685" s="66"/>
    </row>
    <row r="686" spans="1:32" ht="15.75" thickBot="1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  <c r="AA686" s="66"/>
      <c r="AB686" s="66"/>
      <c r="AC686" s="66"/>
      <c r="AD686" s="66"/>
      <c r="AE686" s="66"/>
      <c r="AF686" s="66"/>
    </row>
    <row r="687" spans="1:32" ht="15.75" thickBot="1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  <c r="AA687" s="66"/>
      <c r="AB687" s="66"/>
      <c r="AC687" s="66"/>
      <c r="AD687" s="66"/>
      <c r="AE687" s="66"/>
      <c r="AF687" s="66"/>
    </row>
    <row r="688" spans="1:32" ht="15.75" thickBot="1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  <c r="AA688" s="66"/>
      <c r="AB688" s="66"/>
      <c r="AC688" s="66"/>
      <c r="AD688" s="66"/>
      <c r="AE688" s="66"/>
      <c r="AF688" s="66"/>
    </row>
    <row r="689" spans="1:32" ht="15.75" thickBot="1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  <c r="AA689" s="66"/>
      <c r="AB689" s="66"/>
      <c r="AC689" s="66"/>
      <c r="AD689" s="66"/>
      <c r="AE689" s="66"/>
      <c r="AF689" s="66"/>
    </row>
    <row r="690" spans="1:32" ht="15.75" thickBot="1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  <c r="AA690" s="66"/>
      <c r="AB690" s="66"/>
      <c r="AC690" s="66"/>
      <c r="AD690" s="66"/>
      <c r="AE690" s="66"/>
      <c r="AF690" s="66"/>
    </row>
    <row r="691" spans="1:32" ht="15.75" thickBot="1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  <c r="AA691" s="66"/>
      <c r="AB691" s="66"/>
      <c r="AC691" s="66"/>
      <c r="AD691" s="66"/>
      <c r="AE691" s="66"/>
      <c r="AF691" s="66"/>
    </row>
    <row r="692" spans="1:32" ht="15.75" thickBot="1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  <c r="AA692" s="66"/>
      <c r="AB692" s="66"/>
      <c r="AC692" s="66"/>
      <c r="AD692" s="66"/>
      <c r="AE692" s="66"/>
      <c r="AF692" s="66"/>
    </row>
    <row r="693" spans="1:32" ht="15.75" thickBot="1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  <c r="AA693" s="66"/>
      <c r="AB693" s="66"/>
      <c r="AC693" s="66"/>
      <c r="AD693" s="66"/>
      <c r="AE693" s="66"/>
      <c r="AF693" s="66"/>
    </row>
    <row r="694" spans="1:32" ht="15.75" thickBot="1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  <c r="AA694" s="66"/>
      <c r="AB694" s="66"/>
      <c r="AC694" s="66"/>
      <c r="AD694" s="66"/>
      <c r="AE694" s="66"/>
      <c r="AF694" s="66"/>
    </row>
    <row r="695" spans="1:32" ht="15.75" thickBot="1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  <c r="AA695" s="66"/>
      <c r="AB695" s="66"/>
      <c r="AC695" s="66"/>
      <c r="AD695" s="66"/>
      <c r="AE695" s="66"/>
      <c r="AF695" s="66"/>
    </row>
    <row r="696" spans="1:32" ht="15.75" thickBot="1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  <c r="AA696" s="66"/>
      <c r="AB696" s="66"/>
      <c r="AC696" s="66"/>
      <c r="AD696" s="66"/>
      <c r="AE696" s="66"/>
      <c r="AF696" s="66"/>
    </row>
    <row r="697" spans="1:32" ht="15.75" thickBot="1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  <c r="AA697" s="66"/>
      <c r="AB697" s="66"/>
      <c r="AC697" s="66"/>
      <c r="AD697" s="66"/>
      <c r="AE697" s="66"/>
      <c r="AF697" s="66"/>
    </row>
    <row r="698" spans="1:32" ht="15.75" thickBot="1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  <c r="AA698" s="66"/>
      <c r="AB698" s="66"/>
      <c r="AC698" s="66"/>
      <c r="AD698" s="66"/>
      <c r="AE698" s="66"/>
      <c r="AF698" s="66"/>
    </row>
    <row r="699" spans="1:32" ht="15.75" thickBot="1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  <c r="AA699" s="66"/>
      <c r="AB699" s="66"/>
      <c r="AC699" s="66"/>
      <c r="AD699" s="66"/>
      <c r="AE699" s="66"/>
      <c r="AF699" s="66"/>
    </row>
    <row r="700" spans="1:32" ht="15.75" thickBot="1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  <c r="AA700" s="66"/>
      <c r="AB700" s="66"/>
      <c r="AC700" s="66"/>
      <c r="AD700" s="66"/>
      <c r="AE700" s="66"/>
      <c r="AF700" s="66"/>
    </row>
    <row r="701" spans="1:32" ht="15.75" thickBot="1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  <c r="AA701" s="66"/>
      <c r="AB701" s="66"/>
      <c r="AC701" s="66"/>
      <c r="AD701" s="66"/>
      <c r="AE701" s="66"/>
      <c r="AF701" s="66"/>
    </row>
    <row r="702" spans="1:32" ht="15.75" thickBot="1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  <c r="AA702" s="66"/>
      <c r="AB702" s="66"/>
      <c r="AC702" s="66"/>
      <c r="AD702" s="66"/>
      <c r="AE702" s="66"/>
      <c r="AF702" s="66"/>
    </row>
    <row r="703" spans="1:32" ht="15.75" thickBot="1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  <c r="AA703" s="66"/>
      <c r="AB703" s="66"/>
      <c r="AC703" s="66"/>
      <c r="AD703" s="66"/>
      <c r="AE703" s="66"/>
      <c r="AF703" s="66"/>
    </row>
    <row r="704" spans="1:32" ht="15.75" thickBot="1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  <c r="AA704" s="66"/>
      <c r="AB704" s="66"/>
      <c r="AC704" s="66"/>
      <c r="AD704" s="66"/>
      <c r="AE704" s="66"/>
      <c r="AF704" s="66"/>
    </row>
    <row r="705" spans="1:32" ht="15.75" thickBot="1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  <c r="AA705" s="66"/>
      <c r="AB705" s="66"/>
      <c r="AC705" s="66"/>
      <c r="AD705" s="66"/>
      <c r="AE705" s="66"/>
      <c r="AF705" s="66"/>
    </row>
    <row r="706" spans="1:32" ht="15.75" thickBot="1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  <c r="AA706" s="66"/>
      <c r="AB706" s="66"/>
      <c r="AC706" s="66"/>
      <c r="AD706" s="66"/>
      <c r="AE706" s="66"/>
      <c r="AF706" s="66"/>
    </row>
    <row r="707" spans="1:32" ht="15.75" thickBot="1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  <c r="AA707" s="66"/>
      <c r="AB707" s="66"/>
      <c r="AC707" s="66"/>
      <c r="AD707" s="66"/>
      <c r="AE707" s="66"/>
      <c r="AF707" s="66"/>
    </row>
    <row r="708" spans="1:32" ht="15.75" thickBot="1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  <c r="AA708" s="66"/>
      <c r="AB708" s="66"/>
      <c r="AC708" s="66"/>
      <c r="AD708" s="66"/>
      <c r="AE708" s="66"/>
      <c r="AF708" s="66"/>
    </row>
    <row r="709" spans="1:32" ht="15.75" thickBot="1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  <c r="AA709" s="66"/>
      <c r="AB709" s="66"/>
      <c r="AC709" s="66"/>
      <c r="AD709" s="66"/>
      <c r="AE709" s="66"/>
      <c r="AF709" s="66"/>
    </row>
    <row r="710" spans="1:32" ht="15.75" thickBot="1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  <c r="AA710" s="66"/>
      <c r="AB710" s="66"/>
      <c r="AC710" s="66"/>
      <c r="AD710" s="66"/>
      <c r="AE710" s="66"/>
      <c r="AF710" s="66"/>
    </row>
    <row r="711" spans="1:32" ht="15.75" thickBot="1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  <c r="AA711" s="66"/>
      <c r="AB711" s="66"/>
      <c r="AC711" s="66"/>
      <c r="AD711" s="66"/>
      <c r="AE711" s="66"/>
      <c r="AF711" s="66"/>
    </row>
    <row r="712" spans="1:32" ht="15.75" thickBot="1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  <c r="AA712" s="66"/>
      <c r="AB712" s="66"/>
      <c r="AC712" s="66"/>
      <c r="AD712" s="66"/>
      <c r="AE712" s="66"/>
      <c r="AF712" s="66"/>
    </row>
    <row r="713" spans="1:32" ht="15.75" thickBot="1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  <c r="AA713" s="66"/>
      <c r="AB713" s="66"/>
      <c r="AC713" s="66"/>
      <c r="AD713" s="66"/>
      <c r="AE713" s="66"/>
      <c r="AF713" s="66"/>
    </row>
    <row r="714" spans="1:32" ht="15.75" thickBot="1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  <c r="AA714" s="66"/>
      <c r="AB714" s="66"/>
      <c r="AC714" s="66"/>
      <c r="AD714" s="66"/>
      <c r="AE714" s="66"/>
      <c r="AF714" s="66"/>
    </row>
    <row r="715" spans="1:32" ht="15.75" thickBot="1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  <c r="AA715" s="66"/>
      <c r="AB715" s="66"/>
      <c r="AC715" s="66"/>
      <c r="AD715" s="66"/>
      <c r="AE715" s="66"/>
      <c r="AF715" s="66"/>
    </row>
    <row r="716" spans="1:32" ht="15.75" thickBot="1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  <c r="AA716" s="66"/>
      <c r="AB716" s="66"/>
      <c r="AC716" s="66"/>
      <c r="AD716" s="66"/>
      <c r="AE716" s="66"/>
      <c r="AF716" s="66"/>
    </row>
    <row r="717" spans="1:32" ht="15.75" thickBot="1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  <c r="AA717" s="66"/>
      <c r="AB717" s="66"/>
      <c r="AC717" s="66"/>
      <c r="AD717" s="66"/>
      <c r="AE717" s="66"/>
      <c r="AF717" s="66"/>
    </row>
    <row r="718" spans="1:32" ht="15.75" thickBot="1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  <c r="AA718" s="66"/>
      <c r="AB718" s="66"/>
      <c r="AC718" s="66"/>
      <c r="AD718" s="66"/>
      <c r="AE718" s="66"/>
      <c r="AF718" s="66"/>
    </row>
    <row r="719" spans="1:32" ht="15.75" thickBot="1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  <c r="AA719" s="66"/>
      <c r="AB719" s="66"/>
      <c r="AC719" s="66"/>
      <c r="AD719" s="66"/>
      <c r="AE719" s="66"/>
      <c r="AF719" s="66"/>
    </row>
    <row r="720" spans="1:32" ht="15.75" thickBot="1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  <c r="AA720" s="66"/>
      <c r="AB720" s="66"/>
      <c r="AC720" s="66"/>
      <c r="AD720" s="66"/>
      <c r="AE720" s="66"/>
      <c r="AF720" s="66"/>
    </row>
    <row r="721" spans="1:32" ht="15.75" thickBot="1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  <c r="AA721" s="66"/>
      <c r="AB721" s="66"/>
      <c r="AC721" s="66"/>
      <c r="AD721" s="66"/>
      <c r="AE721" s="66"/>
      <c r="AF721" s="66"/>
    </row>
    <row r="722" spans="1:32" ht="15.75" thickBot="1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  <c r="AA722" s="66"/>
      <c r="AB722" s="66"/>
      <c r="AC722" s="66"/>
      <c r="AD722" s="66"/>
      <c r="AE722" s="66"/>
      <c r="AF722" s="66"/>
    </row>
    <row r="723" spans="1:32" ht="15.75" thickBot="1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  <c r="AA723" s="66"/>
      <c r="AB723" s="66"/>
      <c r="AC723" s="66"/>
      <c r="AD723" s="66"/>
      <c r="AE723" s="66"/>
      <c r="AF723" s="66"/>
    </row>
    <row r="724" spans="1:32" ht="15.75" thickBot="1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  <c r="AA724" s="66"/>
      <c r="AB724" s="66"/>
      <c r="AC724" s="66"/>
      <c r="AD724" s="66"/>
      <c r="AE724" s="66"/>
      <c r="AF724" s="66"/>
    </row>
    <row r="725" spans="1:32" ht="15.75" thickBot="1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  <c r="AA725" s="66"/>
      <c r="AB725" s="66"/>
      <c r="AC725" s="66"/>
      <c r="AD725" s="66"/>
      <c r="AE725" s="66"/>
      <c r="AF725" s="66"/>
    </row>
    <row r="726" spans="1:32" ht="15.75" thickBot="1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  <c r="AA726" s="66"/>
      <c r="AB726" s="66"/>
      <c r="AC726" s="66"/>
      <c r="AD726" s="66"/>
      <c r="AE726" s="66"/>
      <c r="AF726" s="66"/>
    </row>
    <row r="727" spans="1:32" ht="15.75" thickBot="1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  <c r="AA727" s="66"/>
      <c r="AB727" s="66"/>
      <c r="AC727" s="66"/>
      <c r="AD727" s="66"/>
      <c r="AE727" s="66"/>
      <c r="AF727" s="66"/>
    </row>
    <row r="728" spans="1:32" ht="15.75" thickBot="1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  <c r="AA728" s="66"/>
      <c r="AB728" s="66"/>
      <c r="AC728" s="66"/>
      <c r="AD728" s="66"/>
      <c r="AE728" s="66"/>
      <c r="AF728" s="66"/>
    </row>
    <row r="729" spans="1:32" ht="15.75" thickBot="1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  <c r="AA729" s="66"/>
      <c r="AB729" s="66"/>
      <c r="AC729" s="66"/>
      <c r="AD729" s="66"/>
      <c r="AE729" s="66"/>
      <c r="AF729" s="66"/>
    </row>
    <row r="730" spans="1:32" ht="15.75" thickBot="1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  <c r="AA730" s="66"/>
      <c r="AB730" s="66"/>
      <c r="AC730" s="66"/>
      <c r="AD730" s="66"/>
      <c r="AE730" s="66"/>
      <c r="AF730" s="66"/>
    </row>
    <row r="731" spans="1:32" ht="15.75" thickBot="1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  <c r="AA731" s="66"/>
      <c r="AB731" s="66"/>
      <c r="AC731" s="66"/>
      <c r="AD731" s="66"/>
      <c r="AE731" s="66"/>
      <c r="AF731" s="66"/>
    </row>
    <row r="732" spans="1:32" ht="15.75" thickBot="1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  <c r="AA732" s="66"/>
      <c r="AB732" s="66"/>
      <c r="AC732" s="66"/>
      <c r="AD732" s="66"/>
      <c r="AE732" s="66"/>
      <c r="AF732" s="66"/>
    </row>
    <row r="733" spans="1:32" ht="15.75" thickBot="1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  <c r="AA733" s="66"/>
      <c r="AB733" s="66"/>
      <c r="AC733" s="66"/>
      <c r="AD733" s="66"/>
      <c r="AE733" s="66"/>
      <c r="AF733" s="66"/>
    </row>
    <row r="734" spans="1:32" ht="15.75" thickBot="1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  <c r="AA734" s="66"/>
      <c r="AB734" s="66"/>
      <c r="AC734" s="66"/>
      <c r="AD734" s="66"/>
      <c r="AE734" s="66"/>
      <c r="AF734" s="66"/>
    </row>
    <row r="735" spans="1:32" ht="15.75" thickBot="1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  <c r="AA735" s="66"/>
      <c r="AB735" s="66"/>
      <c r="AC735" s="66"/>
      <c r="AD735" s="66"/>
      <c r="AE735" s="66"/>
      <c r="AF735" s="66"/>
    </row>
    <row r="736" spans="1:32" ht="15.75" thickBot="1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  <c r="AA736" s="66"/>
      <c r="AB736" s="66"/>
      <c r="AC736" s="66"/>
      <c r="AD736" s="66"/>
      <c r="AE736" s="66"/>
      <c r="AF736" s="66"/>
    </row>
    <row r="737" spans="1:32" ht="15.75" thickBot="1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  <c r="AA737" s="66"/>
      <c r="AB737" s="66"/>
      <c r="AC737" s="66"/>
      <c r="AD737" s="66"/>
      <c r="AE737" s="66"/>
      <c r="AF737" s="66"/>
    </row>
    <row r="738" spans="1:32" ht="15.75" thickBot="1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  <c r="AA738" s="66"/>
      <c r="AB738" s="66"/>
      <c r="AC738" s="66"/>
      <c r="AD738" s="66"/>
      <c r="AE738" s="66"/>
      <c r="AF738" s="66"/>
    </row>
    <row r="739" spans="1:32" ht="15.75" thickBot="1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  <c r="AA739" s="66"/>
      <c r="AB739" s="66"/>
      <c r="AC739" s="66"/>
      <c r="AD739" s="66"/>
      <c r="AE739" s="66"/>
      <c r="AF739" s="66"/>
    </row>
    <row r="740" spans="1:32" ht="15.75" thickBot="1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  <c r="AA740" s="66"/>
      <c r="AB740" s="66"/>
      <c r="AC740" s="66"/>
      <c r="AD740" s="66"/>
      <c r="AE740" s="66"/>
      <c r="AF740" s="66"/>
    </row>
    <row r="741" spans="1:32" ht="15.75" thickBot="1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  <c r="AA741" s="66"/>
      <c r="AB741" s="66"/>
      <c r="AC741" s="66"/>
      <c r="AD741" s="66"/>
      <c r="AE741" s="66"/>
      <c r="AF741" s="66"/>
    </row>
    <row r="742" spans="1:32" ht="15.75" thickBot="1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  <c r="AA742" s="66"/>
      <c r="AB742" s="66"/>
      <c r="AC742" s="66"/>
      <c r="AD742" s="66"/>
      <c r="AE742" s="66"/>
      <c r="AF742" s="66"/>
    </row>
    <row r="743" spans="1:32" ht="15.75" thickBot="1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  <c r="AA743" s="66"/>
      <c r="AB743" s="66"/>
      <c r="AC743" s="66"/>
      <c r="AD743" s="66"/>
      <c r="AE743" s="66"/>
      <c r="AF743" s="66"/>
    </row>
    <row r="744" spans="1:32" ht="15.75" thickBot="1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  <c r="AA744" s="66"/>
      <c r="AB744" s="66"/>
      <c r="AC744" s="66"/>
      <c r="AD744" s="66"/>
      <c r="AE744" s="66"/>
      <c r="AF744" s="66"/>
    </row>
    <row r="745" spans="1:32" ht="15.75" thickBot="1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  <c r="AA745" s="66"/>
      <c r="AB745" s="66"/>
      <c r="AC745" s="66"/>
      <c r="AD745" s="66"/>
      <c r="AE745" s="66"/>
      <c r="AF745" s="66"/>
    </row>
    <row r="746" spans="1:32" ht="15.75" thickBot="1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  <c r="AA746" s="66"/>
      <c r="AB746" s="66"/>
      <c r="AC746" s="66"/>
      <c r="AD746" s="66"/>
      <c r="AE746" s="66"/>
      <c r="AF746" s="66"/>
    </row>
    <row r="747" spans="1:32" ht="15.75" thickBot="1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  <c r="AA747" s="66"/>
      <c r="AB747" s="66"/>
      <c r="AC747" s="66"/>
      <c r="AD747" s="66"/>
      <c r="AE747" s="66"/>
      <c r="AF747" s="66"/>
    </row>
    <row r="748" spans="1:32" ht="15.75" thickBot="1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  <c r="AA748" s="66"/>
      <c r="AB748" s="66"/>
      <c r="AC748" s="66"/>
      <c r="AD748" s="66"/>
      <c r="AE748" s="66"/>
      <c r="AF748" s="66"/>
    </row>
    <row r="749" spans="1:32" ht="15.75" thickBot="1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  <c r="AA749" s="66"/>
      <c r="AB749" s="66"/>
      <c r="AC749" s="66"/>
      <c r="AD749" s="66"/>
      <c r="AE749" s="66"/>
      <c r="AF749" s="66"/>
    </row>
    <row r="750" spans="1:32" ht="15.75" thickBot="1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  <c r="AA750" s="66"/>
      <c r="AB750" s="66"/>
      <c r="AC750" s="66"/>
      <c r="AD750" s="66"/>
      <c r="AE750" s="66"/>
      <c r="AF750" s="66"/>
    </row>
    <row r="751" spans="1:32" ht="15.75" thickBot="1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  <c r="AA751" s="66"/>
      <c r="AB751" s="66"/>
      <c r="AC751" s="66"/>
      <c r="AD751" s="66"/>
      <c r="AE751" s="66"/>
      <c r="AF751" s="66"/>
    </row>
    <row r="752" spans="1:32" ht="15.75" thickBot="1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  <c r="AA752" s="66"/>
      <c r="AB752" s="66"/>
      <c r="AC752" s="66"/>
      <c r="AD752" s="66"/>
      <c r="AE752" s="66"/>
      <c r="AF752" s="66"/>
    </row>
    <row r="753" spans="1:32" ht="15.75" thickBot="1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  <c r="AA753" s="66"/>
      <c r="AB753" s="66"/>
      <c r="AC753" s="66"/>
      <c r="AD753" s="66"/>
      <c r="AE753" s="66"/>
      <c r="AF753" s="66"/>
    </row>
    <row r="754" spans="1:32" ht="15.75" thickBot="1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  <c r="AA754" s="66"/>
      <c r="AB754" s="66"/>
      <c r="AC754" s="66"/>
      <c r="AD754" s="66"/>
      <c r="AE754" s="66"/>
      <c r="AF754" s="66"/>
    </row>
    <row r="755" spans="1:32" ht="15.75" thickBot="1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  <c r="AA755" s="66"/>
      <c r="AB755" s="66"/>
      <c r="AC755" s="66"/>
      <c r="AD755" s="66"/>
      <c r="AE755" s="66"/>
      <c r="AF755" s="66"/>
    </row>
    <row r="756" spans="1:32" ht="15.75" thickBot="1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  <c r="AA756" s="66"/>
      <c r="AB756" s="66"/>
      <c r="AC756" s="66"/>
      <c r="AD756" s="66"/>
      <c r="AE756" s="66"/>
      <c r="AF756" s="66"/>
    </row>
    <row r="757" spans="1:32" ht="15.75" thickBot="1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  <c r="AA757" s="66"/>
      <c r="AB757" s="66"/>
      <c r="AC757" s="66"/>
      <c r="AD757" s="66"/>
      <c r="AE757" s="66"/>
      <c r="AF757" s="66"/>
    </row>
    <row r="758" spans="1:32" ht="15.75" thickBot="1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  <c r="AA758" s="66"/>
      <c r="AB758" s="66"/>
      <c r="AC758" s="66"/>
      <c r="AD758" s="66"/>
      <c r="AE758" s="66"/>
      <c r="AF758" s="66"/>
    </row>
    <row r="759" spans="1:32" ht="15.75" thickBot="1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  <c r="AA759" s="66"/>
      <c r="AB759" s="66"/>
      <c r="AC759" s="66"/>
      <c r="AD759" s="66"/>
      <c r="AE759" s="66"/>
      <c r="AF759" s="66"/>
    </row>
    <row r="760" spans="1:32" ht="15.75" thickBot="1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  <c r="AA760" s="66"/>
      <c r="AB760" s="66"/>
      <c r="AC760" s="66"/>
      <c r="AD760" s="66"/>
      <c r="AE760" s="66"/>
      <c r="AF760" s="66"/>
    </row>
    <row r="761" spans="1:32" ht="15.75" thickBot="1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  <c r="AA761" s="66"/>
      <c r="AB761" s="66"/>
      <c r="AC761" s="66"/>
      <c r="AD761" s="66"/>
      <c r="AE761" s="66"/>
      <c r="AF761" s="66"/>
    </row>
    <row r="762" spans="1:32" ht="15.75" thickBot="1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  <c r="AA762" s="66"/>
      <c r="AB762" s="66"/>
      <c r="AC762" s="66"/>
      <c r="AD762" s="66"/>
      <c r="AE762" s="66"/>
      <c r="AF762" s="66"/>
    </row>
    <row r="763" spans="1:32" ht="15.75" thickBot="1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  <c r="AA763" s="66"/>
      <c r="AB763" s="66"/>
      <c r="AC763" s="66"/>
      <c r="AD763" s="66"/>
      <c r="AE763" s="66"/>
      <c r="AF763" s="66"/>
    </row>
    <row r="764" spans="1:32" ht="15.75" thickBot="1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  <c r="AA764" s="66"/>
      <c r="AB764" s="66"/>
      <c r="AC764" s="66"/>
      <c r="AD764" s="66"/>
      <c r="AE764" s="66"/>
      <c r="AF764" s="66"/>
    </row>
    <row r="765" spans="1:32" ht="15.75" thickBot="1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  <c r="AA765" s="66"/>
      <c r="AB765" s="66"/>
      <c r="AC765" s="66"/>
      <c r="AD765" s="66"/>
      <c r="AE765" s="66"/>
      <c r="AF765" s="66"/>
    </row>
    <row r="766" spans="1:32" ht="15.75" thickBot="1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  <c r="AA766" s="66"/>
      <c r="AB766" s="66"/>
      <c r="AC766" s="66"/>
      <c r="AD766" s="66"/>
      <c r="AE766" s="66"/>
      <c r="AF766" s="66"/>
    </row>
    <row r="767" spans="1:32" ht="15.75" thickBot="1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  <c r="AA767" s="66"/>
      <c r="AB767" s="66"/>
      <c r="AC767" s="66"/>
      <c r="AD767" s="66"/>
      <c r="AE767" s="66"/>
      <c r="AF767" s="66"/>
    </row>
    <row r="768" spans="1:32" ht="15.75" thickBot="1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  <c r="AA768" s="66"/>
      <c r="AB768" s="66"/>
      <c r="AC768" s="66"/>
      <c r="AD768" s="66"/>
      <c r="AE768" s="66"/>
      <c r="AF768" s="66"/>
    </row>
    <row r="769" spans="1:32" ht="15.75" thickBot="1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  <c r="AA769" s="66"/>
      <c r="AB769" s="66"/>
      <c r="AC769" s="66"/>
      <c r="AD769" s="66"/>
      <c r="AE769" s="66"/>
      <c r="AF769" s="66"/>
    </row>
    <row r="770" spans="1:32" ht="15.75" thickBot="1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  <c r="AA770" s="66"/>
      <c r="AB770" s="66"/>
      <c r="AC770" s="66"/>
      <c r="AD770" s="66"/>
      <c r="AE770" s="66"/>
      <c r="AF770" s="66"/>
    </row>
    <row r="771" spans="1:32" ht="15.75" thickBot="1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  <c r="AA771" s="66"/>
      <c r="AB771" s="66"/>
      <c r="AC771" s="66"/>
      <c r="AD771" s="66"/>
      <c r="AE771" s="66"/>
      <c r="AF771" s="66"/>
    </row>
    <row r="772" spans="1:32" ht="15.75" thickBot="1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  <c r="AA772" s="66"/>
      <c r="AB772" s="66"/>
      <c r="AC772" s="66"/>
      <c r="AD772" s="66"/>
      <c r="AE772" s="66"/>
      <c r="AF772" s="66"/>
    </row>
    <row r="773" spans="1:32" ht="15.75" thickBot="1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  <c r="AA773" s="66"/>
      <c r="AB773" s="66"/>
      <c r="AC773" s="66"/>
      <c r="AD773" s="66"/>
      <c r="AE773" s="66"/>
      <c r="AF773" s="66"/>
    </row>
    <row r="774" spans="1:32" ht="15.75" thickBot="1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  <c r="AA774" s="66"/>
      <c r="AB774" s="66"/>
      <c r="AC774" s="66"/>
      <c r="AD774" s="66"/>
      <c r="AE774" s="66"/>
      <c r="AF774" s="66"/>
    </row>
    <row r="775" spans="1:32" ht="15.75" thickBot="1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  <c r="AA775" s="66"/>
      <c r="AB775" s="66"/>
      <c r="AC775" s="66"/>
      <c r="AD775" s="66"/>
      <c r="AE775" s="66"/>
      <c r="AF775" s="66"/>
    </row>
    <row r="776" spans="1:32" ht="15.75" thickBot="1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  <c r="AA776" s="66"/>
      <c r="AB776" s="66"/>
      <c r="AC776" s="66"/>
      <c r="AD776" s="66"/>
      <c r="AE776" s="66"/>
      <c r="AF776" s="66"/>
    </row>
    <row r="777" spans="1:32" ht="15.75" thickBot="1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  <c r="AA777" s="66"/>
      <c r="AB777" s="66"/>
      <c r="AC777" s="66"/>
      <c r="AD777" s="66"/>
      <c r="AE777" s="66"/>
      <c r="AF777" s="66"/>
    </row>
    <row r="778" spans="1:32" ht="15.75" thickBot="1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  <c r="AA778" s="66"/>
      <c r="AB778" s="66"/>
      <c r="AC778" s="66"/>
      <c r="AD778" s="66"/>
      <c r="AE778" s="66"/>
      <c r="AF778" s="66"/>
    </row>
    <row r="779" spans="1:32" ht="15.75" thickBot="1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  <c r="AA779" s="66"/>
      <c r="AB779" s="66"/>
      <c r="AC779" s="66"/>
      <c r="AD779" s="66"/>
      <c r="AE779" s="66"/>
      <c r="AF779" s="66"/>
    </row>
    <row r="780" spans="1:32" ht="15.75" thickBot="1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  <c r="AA780" s="66"/>
      <c r="AB780" s="66"/>
      <c r="AC780" s="66"/>
      <c r="AD780" s="66"/>
      <c r="AE780" s="66"/>
      <c r="AF780" s="66"/>
    </row>
    <row r="781" spans="1:32" ht="15.75" thickBot="1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  <c r="AA781" s="66"/>
      <c r="AB781" s="66"/>
      <c r="AC781" s="66"/>
      <c r="AD781" s="66"/>
      <c r="AE781" s="66"/>
      <c r="AF781" s="66"/>
    </row>
    <row r="782" spans="1:32" ht="15.75" thickBot="1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  <c r="AA782" s="66"/>
      <c r="AB782" s="66"/>
      <c r="AC782" s="66"/>
      <c r="AD782" s="66"/>
      <c r="AE782" s="66"/>
      <c r="AF782" s="66"/>
    </row>
    <row r="783" spans="1:32" ht="15.75" thickBot="1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  <c r="AA783" s="66"/>
      <c r="AB783" s="66"/>
      <c r="AC783" s="66"/>
      <c r="AD783" s="66"/>
      <c r="AE783" s="66"/>
      <c r="AF783" s="66"/>
    </row>
    <row r="784" spans="1:32" ht="15.75" thickBot="1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  <c r="AA784" s="66"/>
      <c r="AB784" s="66"/>
      <c r="AC784" s="66"/>
      <c r="AD784" s="66"/>
      <c r="AE784" s="66"/>
      <c r="AF784" s="66"/>
    </row>
    <row r="785" spans="1:32" ht="15.75" thickBot="1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  <c r="AA785" s="66"/>
      <c r="AB785" s="66"/>
      <c r="AC785" s="66"/>
      <c r="AD785" s="66"/>
      <c r="AE785" s="66"/>
      <c r="AF785" s="66"/>
    </row>
    <row r="786" spans="1:32" ht="15.75" thickBot="1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  <c r="AA786" s="66"/>
      <c r="AB786" s="66"/>
      <c r="AC786" s="66"/>
      <c r="AD786" s="66"/>
      <c r="AE786" s="66"/>
      <c r="AF786" s="66"/>
    </row>
    <row r="787" spans="1:32" ht="15.75" thickBot="1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  <c r="AA787" s="66"/>
      <c r="AB787" s="66"/>
      <c r="AC787" s="66"/>
      <c r="AD787" s="66"/>
      <c r="AE787" s="66"/>
      <c r="AF787" s="66"/>
    </row>
    <row r="788" spans="1:32" ht="15.75" thickBot="1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  <c r="AA788" s="66"/>
      <c r="AB788" s="66"/>
      <c r="AC788" s="66"/>
      <c r="AD788" s="66"/>
      <c r="AE788" s="66"/>
      <c r="AF788" s="66"/>
    </row>
    <row r="789" spans="1:32" ht="15.75" thickBot="1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  <c r="AA789" s="66"/>
      <c r="AB789" s="66"/>
      <c r="AC789" s="66"/>
      <c r="AD789" s="66"/>
      <c r="AE789" s="66"/>
      <c r="AF789" s="66"/>
    </row>
    <row r="790" spans="1:32" ht="15.75" thickBot="1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  <c r="AA790" s="66"/>
      <c r="AB790" s="66"/>
      <c r="AC790" s="66"/>
      <c r="AD790" s="66"/>
      <c r="AE790" s="66"/>
      <c r="AF790" s="66"/>
    </row>
    <row r="791" spans="1:32" ht="15.75" thickBot="1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  <c r="AA791" s="66"/>
      <c r="AB791" s="66"/>
      <c r="AC791" s="66"/>
      <c r="AD791" s="66"/>
      <c r="AE791" s="66"/>
      <c r="AF791" s="66"/>
    </row>
    <row r="792" spans="1:32" ht="15.75" thickBot="1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  <c r="AA792" s="66"/>
      <c r="AB792" s="66"/>
      <c r="AC792" s="66"/>
      <c r="AD792" s="66"/>
      <c r="AE792" s="66"/>
      <c r="AF792" s="66"/>
    </row>
    <row r="793" spans="1:32" ht="15.75" thickBot="1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  <c r="AA793" s="66"/>
      <c r="AB793" s="66"/>
      <c r="AC793" s="66"/>
      <c r="AD793" s="66"/>
      <c r="AE793" s="66"/>
      <c r="AF793" s="66"/>
    </row>
    <row r="794" spans="1:32" ht="15.75" thickBot="1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  <c r="AA794" s="66"/>
      <c r="AB794" s="66"/>
      <c r="AC794" s="66"/>
      <c r="AD794" s="66"/>
      <c r="AE794" s="66"/>
      <c r="AF794" s="66"/>
    </row>
    <row r="795" spans="1:32" ht="15.75" thickBot="1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  <c r="AA795" s="66"/>
      <c r="AB795" s="66"/>
      <c r="AC795" s="66"/>
      <c r="AD795" s="66"/>
      <c r="AE795" s="66"/>
      <c r="AF795" s="66"/>
    </row>
    <row r="796" spans="1:32" ht="15.75" thickBot="1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  <c r="AA796" s="66"/>
      <c r="AB796" s="66"/>
      <c r="AC796" s="66"/>
      <c r="AD796" s="66"/>
      <c r="AE796" s="66"/>
      <c r="AF796" s="66"/>
    </row>
    <row r="797" spans="1:32" ht="15.75" thickBot="1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  <c r="AA797" s="66"/>
      <c r="AB797" s="66"/>
      <c r="AC797" s="66"/>
      <c r="AD797" s="66"/>
      <c r="AE797" s="66"/>
      <c r="AF797" s="66"/>
    </row>
    <row r="798" spans="1:32" ht="15.75" thickBot="1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  <c r="AA798" s="66"/>
      <c r="AB798" s="66"/>
      <c r="AC798" s="66"/>
      <c r="AD798" s="66"/>
      <c r="AE798" s="66"/>
      <c r="AF798" s="66"/>
    </row>
    <row r="799" spans="1:32" ht="15.75" thickBot="1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  <c r="AA799" s="66"/>
      <c r="AB799" s="66"/>
      <c r="AC799" s="66"/>
      <c r="AD799" s="66"/>
      <c r="AE799" s="66"/>
      <c r="AF799" s="66"/>
    </row>
    <row r="800" spans="1:32" ht="15.75" thickBot="1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  <c r="AA800" s="66"/>
      <c r="AB800" s="66"/>
      <c r="AC800" s="66"/>
      <c r="AD800" s="66"/>
      <c r="AE800" s="66"/>
      <c r="AF800" s="66"/>
    </row>
    <row r="801" spans="1:32" ht="15.75" thickBot="1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  <c r="AA801" s="66"/>
      <c r="AB801" s="66"/>
      <c r="AC801" s="66"/>
      <c r="AD801" s="66"/>
      <c r="AE801" s="66"/>
      <c r="AF801" s="66"/>
    </row>
    <row r="802" spans="1:32" ht="15.75" thickBot="1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  <c r="AA802" s="66"/>
      <c r="AB802" s="66"/>
      <c r="AC802" s="66"/>
      <c r="AD802" s="66"/>
      <c r="AE802" s="66"/>
      <c r="AF802" s="66"/>
    </row>
    <row r="803" spans="1:32" ht="15.75" thickBot="1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  <c r="AA803" s="66"/>
      <c r="AB803" s="66"/>
      <c r="AC803" s="66"/>
      <c r="AD803" s="66"/>
      <c r="AE803" s="66"/>
      <c r="AF803" s="66"/>
    </row>
    <row r="804" spans="1:32" ht="15.75" thickBot="1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  <c r="AA804" s="66"/>
      <c r="AB804" s="66"/>
      <c r="AC804" s="66"/>
      <c r="AD804" s="66"/>
      <c r="AE804" s="66"/>
      <c r="AF804" s="66"/>
    </row>
    <row r="805" spans="1:32" ht="15.75" thickBot="1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  <c r="AA805" s="66"/>
      <c r="AB805" s="66"/>
      <c r="AC805" s="66"/>
      <c r="AD805" s="66"/>
      <c r="AE805" s="66"/>
      <c r="AF805" s="66"/>
    </row>
    <row r="806" spans="1:32" ht="15.75" thickBot="1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  <c r="AA806" s="66"/>
      <c r="AB806" s="66"/>
      <c r="AC806" s="66"/>
      <c r="AD806" s="66"/>
      <c r="AE806" s="66"/>
      <c r="AF806" s="66"/>
    </row>
    <row r="807" spans="1:32" ht="15.75" thickBot="1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  <c r="AA807" s="66"/>
      <c r="AB807" s="66"/>
      <c r="AC807" s="66"/>
      <c r="AD807" s="66"/>
      <c r="AE807" s="66"/>
      <c r="AF807" s="66"/>
    </row>
    <row r="808" spans="1:32" ht="15.75" thickBot="1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  <c r="AA808" s="66"/>
      <c r="AB808" s="66"/>
      <c r="AC808" s="66"/>
      <c r="AD808" s="66"/>
      <c r="AE808" s="66"/>
      <c r="AF808" s="66"/>
    </row>
    <row r="809" spans="1:32" ht="15.75" thickBot="1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  <c r="AA809" s="66"/>
      <c r="AB809" s="66"/>
      <c r="AC809" s="66"/>
      <c r="AD809" s="66"/>
      <c r="AE809" s="66"/>
      <c r="AF809" s="66"/>
    </row>
    <row r="810" spans="1:32" ht="15.75" thickBot="1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  <c r="AA810" s="66"/>
      <c r="AB810" s="66"/>
      <c r="AC810" s="66"/>
      <c r="AD810" s="66"/>
      <c r="AE810" s="66"/>
      <c r="AF810" s="66"/>
    </row>
    <row r="811" spans="1:32" ht="15.75" thickBot="1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  <c r="AA811" s="66"/>
      <c r="AB811" s="66"/>
      <c r="AC811" s="66"/>
      <c r="AD811" s="66"/>
      <c r="AE811" s="66"/>
      <c r="AF811" s="66"/>
    </row>
    <row r="812" spans="1:32" ht="15.75" thickBot="1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  <c r="AA812" s="66"/>
      <c r="AB812" s="66"/>
      <c r="AC812" s="66"/>
      <c r="AD812" s="66"/>
      <c r="AE812" s="66"/>
      <c r="AF812" s="66"/>
    </row>
    <row r="813" spans="1:32" ht="15.75" thickBot="1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  <c r="AA813" s="66"/>
      <c r="AB813" s="66"/>
      <c r="AC813" s="66"/>
      <c r="AD813" s="66"/>
      <c r="AE813" s="66"/>
      <c r="AF813" s="66"/>
    </row>
    <row r="814" spans="1:32" ht="15.75" thickBot="1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  <c r="AA814" s="66"/>
      <c r="AB814" s="66"/>
      <c r="AC814" s="66"/>
      <c r="AD814" s="66"/>
      <c r="AE814" s="66"/>
      <c r="AF814" s="66"/>
    </row>
    <row r="815" spans="1:32" ht="15.75" thickBot="1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  <c r="AA815" s="66"/>
      <c r="AB815" s="66"/>
      <c r="AC815" s="66"/>
      <c r="AD815" s="66"/>
      <c r="AE815" s="66"/>
      <c r="AF815" s="66"/>
    </row>
    <row r="816" spans="1:32" ht="15.75" thickBot="1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  <c r="AA816" s="66"/>
      <c r="AB816" s="66"/>
      <c r="AC816" s="66"/>
      <c r="AD816" s="66"/>
      <c r="AE816" s="66"/>
      <c r="AF816" s="66"/>
    </row>
    <row r="817" spans="1:32" ht="15.75" thickBot="1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  <c r="AA817" s="66"/>
      <c r="AB817" s="66"/>
      <c r="AC817" s="66"/>
      <c r="AD817" s="66"/>
      <c r="AE817" s="66"/>
      <c r="AF817" s="66"/>
    </row>
    <row r="818" spans="1:32" ht="15.75" thickBot="1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  <c r="AA818" s="66"/>
      <c r="AB818" s="66"/>
      <c r="AC818" s="66"/>
      <c r="AD818" s="66"/>
      <c r="AE818" s="66"/>
      <c r="AF818" s="66"/>
    </row>
    <row r="819" spans="1:32" ht="15.75" thickBot="1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  <c r="AA819" s="66"/>
      <c r="AB819" s="66"/>
      <c r="AC819" s="66"/>
      <c r="AD819" s="66"/>
      <c r="AE819" s="66"/>
      <c r="AF819" s="66"/>
    </row>
    <row r="820" spans="1:32" ht="15.75" thickBot="1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  <c r="AA820" s="66"/>
      <c r="AB820" s="66"/>
      <c r="AC820" s="66"/>
      <c r="AD820" s="66"/>
      <c r="AE820" s="66"/>
      <c r="AF820" s="66"/>
    </row>
    <row r="821" spans="1:32" ht="15.75" thickBot="1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  <c r="AA821" s="66"/>
      <c r="AB821" s="66"/>
      <c r="AC821" s="66"/>
      <c r="AD821" s="66"/>
      <c r="AE821" s="66"/>
      <c r="AF821" s="66"/>
    </row>
    <row r="822" spans="1:32" ht="15.75" thickBot="1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  <c r="AA822" s="66"/>
      <c r="AB822" s="66"/>
      <c r="AC822" s="66"/>
      <c r="AD822" s="66"/>
      <c r="AE822" s="66"/>
      <c r="AF822" s="66"/>
    </row>
    <row r="823" spans="1:32" ht="15.75" thickBot="1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  <c r="AA823" s="66"/>
      <c r="AB823" s="66"/>
      <c r="AC823" s="66"/>
      <c r="AD823" s="66"/>
      <c r="AE823" s="66"/>
      <c r="AF823" s="66"/>
    </row>
    <row r="824" spans="1:32" ht="15.75" thickBot="1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  <c r="AA824" s="66"/>
      <c r="AB824" s="66"/>
      <c r="AC824" s="66"/>
      <c r="AD824" s="66"/>
      <c r="AE824" s="66"/>
      <c r="AF824" s="66"/>
    </row>
    <row r="825" spans="1:32" ht="15.75" thickBot="1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  <c r="AA825" s="66"/>
      <c r="AB825" s="66"/>
      <c r="AC825" s="66"/>
      <c r="AD825" s="66"/>
      <c r="AE825" s="66"/>
      <c r="AF825" s="66"/>
    </row>
    <row r="826" spans="1:32" ht="15.75" thickBot="1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  <c r="AA826" s="66"/>
      <c r="AB826" s="66"/>
      <c r="AC826" s="66"/>
      <c r="AD826" s="66"/>
      <c r="AE826" s="66"/>
      <c r="AF826" s="66"/>
    </row>
    <row r="827" spans="1:32" ht="15.75" thickBot="1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  <c r="AA827" s="66"/>
      <c r="AB827" s="66"/>
      <c r="AC827" s="66"/>
      <c r="AD827" s="66"/>
      <c r="AE827" s="66"/>
      <c r="AF827" s="66"/>
    </row>
    <row r="828" spans="1:32" ht="15.75" thickBot="1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  <c r="AA828" s="66"/>
      <c r="AB828" s="66"/>
      <c r="AC828" s="66"/>
      <c r="AD828" s="66"/>
      <c r="AE828" s="66"/>
      <c r="AF828" s="66"/>
    </row>
    <row r="829" spans="1:32" ht="15.75" thickBot="1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  <c r="AA829" s="66"/>
      <c r="AB829" s="66"/>
      <c r="AC829" s="66"/>
      <c r="AD829" s="66"/>
      <c r="AE829" s="66"/>
      <c r="AF829" s="66"/>
    </row>
    <row r="830" spans="1:32" ht="15.75" thickBot="1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  <c r="AA830" s="66"/>
      <c r="AB830" s="66"/>
      <c r="AC830" s="66"/>
      <c r="AD830" s="66"/>
      <c r="AE830" s="66"/>
      <c r="AF830" s="66"/>
    </row>
    <row r="831" spans="1:32" ht="15.75" thickBot="1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  <c r="AA831" s="66"/>
      <c r="AB831" s="66"/>
      <c r="AC831" s="66"/>
      <c r="AD831" s="66"/>
      <c r="AE831" s="66"/>
      <c r="AF831" s="66"/>
    </row>
    <row r="832" spans="1:32" ht="15.75" thickBot="1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  <c r="AA832" s="66"/>
      <c r="AB832" s="66"/>
      <c r="AC832" s="66"/>
      <c r="AD832" s="66"/>
      <c r="AE832" s="66"/>
      <c r="AF832" s="66"/>
    </row>
    <row r="833" spans="1:32" ht="15.75" thickBot="1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  <c r="AA833" s="66"/>
      <c r="AB833" s="66"/>
      <c r="AC833" s="66"/>
      <c r="AD833" s="66"/>
      <c r="AE833" s="66"/>
      <c r="AF833" s="66"/>
    </row>
    <row r="834" spans="1:32" ht="15.75" thickBot="1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  <c r="AA834" s="66"/>
      <c r="AB834" s="66"/>
      <c r="AC834" s="66"/>
      <c r="AD834" s="66"/>
      <c r="AE834" s="66"/>
      <c r="AF834" s="66"/>
    </row>
    <row r="835" spans="1:32" ht="15.75" thickBot="1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  <c r="AA835" s="66"/>
      <c r="AB835" s="66"/>
      <c r="AC835" s="66"/>
      <c r="AD835" s="66"/>
      <c r="AE835" s="66"/>
      <c r="AF835" s="66"/>
    </row>
    <row r="836" spans="1:32" ht="15.75" thickBot="1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  <c r="AA836" s="66"/>
      <c r="AB836" s="66"/>
      <c r="AC836" s="66"/>
      <c r="AD836" s="66"/>
      <c r="AE836" s="66"/>
      <c r="AF836" s="66"/>
    </row>
    <row r="837" spans="1:32" ht="15.75" thickBot="1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  <c r="AA837" s="66"/>
      <c r="AB837" s="66"/>
      <c r="AC837" s="66"/>
      <c r="AD837" s="66"/>
      <c r="AE837" s="66"/>
      <c r="AF837" s="66"/>
    </row>
    <row r="838" spans="1:32" ht="15.75" thickBot="1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  <c r="AA838" s="66"/>
      <c r="AB838" s="66"/>
      <c r="AC838" s="66"/>
      <c r="AD838" s="66"/>
      <c r="AE838" s="66"/>
      <c r="AF838" s="66"/>
    </row>
    <row r="839" spans="1:32" ht="15.75" thickBot="1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  <c r="AA839" s="66"/>
      <c r="AB839" s="66"/>
      <c r="AC839" s="66"/>
      <c r="AD839" s="66"/>
      <c r="AE839" s="66"/>
      <c r="AF839" s="66"/>
    </row>
    <row r="840" spans="1:32" ht="15.75" thickBot="1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  <c r="AA840" s="66"/>
      <c r="AB840" s="66"/>
      <c r="AC840" s="66"/>
      <c r="AD840" s="66"/>
      <c r="AE840" s="66"/>
      <c r="AF840" s="66"/>
    </row>
    <row r="841" spans="1:32" ht="15.75" thickBot="1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  <c r="AA841" s="66"/>
      <c r="AB841" s="66"/>
      <c r="AC841" s="66"/>
      <c r="AD841" s="66"/>
      <c r="AE841" s="66"/>
      <c r="AF841" s="66"/>
    </row>
    <row r="842" spans="1:32" ht="15.75" thickBot="1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  <c r="AA842" s="66"/>
      <c r="AB842" s="66"/>
      <c r="AC842" s="66"/>
      <c r="AD842" s="66"/>
      <c r="AE842" s="66"/>
      <c r="AF842" s="66"/>
    </row>
    <row r="843" spans="1:32" ht="15.75" thickBot="1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  <c r="AA843" s="66"/>
      <c r="AB843" s="66"/>
      <c r="AC843" s="66"/>
      <c r="AD843" s="66"/>
      <c r="AE843" s="66"/>
      <c r="AF843" s="66"/>
    </row>
    <row r="844" spans="1:32" ht="15.75" thickBot="1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  <c r="AA844" s="66"/>
      <c r="AB844" s="66"/>
      <c r="AC844" s="66"/>
      <c r="AD844" s="66"/>
      <c r="AE844" s="66"/>
      <c r="AF844" s="66"/>
    </row>
    <row r="845" spans="1:32" ht="15.75" thickBot="1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  <c r="AA845" s="66"/>
      <c r="AB845" s="66"/>
      <c r="AC845" s="66"/>
      <c r="AD845" s="66"/>
      <c r="AE845" s="66"/>
      <c r="AF845" s="66"/>
    </row>
    <row r="846" spans="1:32" ht="15.75" thickBot="1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  <c r="AA846" s="66"/>
      <c r="AB846" s="66"/>
      <c r="AC846" s="66"/>
      <c r="AD846" s="66"/>
      <c r="AE846" s="66"/>
      <c r="AF846" s="66"/>
    </row>
    <row r="847" spans="1:32" ht="15.75" thickBot="1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  <c r="AA847" s="66"/>
      <c r="AB847" s="66"/>
      <c r="AC847" s="66"/>
      <c r="AD847" s="66"/>
      <c r="AE847" s="66"/>
      <c r="AF847" s="66"/>
    </row>
    <row r="848" spans="1:32" ht="15.75" thickBot="1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  <c r="AA848" s="66"/>
      <c r="AB848" s="66"/>
      <c r="AC848" s="66"/>
      <c r="AD848" s="66"/>
      <c r="AE848" s="66"/>
      <c r="AF848" s="66"/>
    </row>
    <row r="849" spans="1:32" ht="15.75" thickBot="1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  <c r="AA849" s="66"/>
      <c r="AB849" s="66"/>
      <c r="AC849" s="66"/>
      <c r="AD849" s="66"/>
      <c r="AE849" s="66"/>
      <c r="AF849" s="66"/>
    </row>
    <row r="850" spans="1:32" ht="15.75" thickBot="1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  <c r="AA850" s="66"/>
      <c r="AB850" s="66"/>
      <c r="AC850" s="66"/>
      <c r="AD850" s="66"/>
      <c r="AE850" s="66"/>
      <c r="AF850" s="66"/>
    </row>
    <row r="851" spans="1:32" ht="15.75" thickBot="1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  <c r="AA851" s="66"/>
      <c r="AB851" s="66"/>
      <c r="AC851" s="66"/>
      <c r="AD851" s="66"/>
      <c r="AE851" s="66"/>
      <c r="AF851" s="66"/>
    </row>
    <row r="852" spans="1:32" ht="15.75" thickBot="1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  <c r="AA852" s="66"/>
      <c r="AB852" s="66"/>
      <c r="AC852" s="66"/>
      <c r="AD852" s="66"/>
      <c r="AE852" s="66"/>
      <c r="AF852" s="66"/>
    </row>
    <row r="853" spans="1:32" ht="15.75" thickBot="1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  <c r="AA853" s="66"/>
      <c r="AB853" s="66"/>
      <c r="AC853" s="66"/>
      <c r="AD853" s="66"/>
      <c r="AE853" s="66"/>
      <c r="AF853" s="66"/>
    </row>
    <row r="854" spans="1:32" ht="15.75" thickBot="1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  <c r="AA854" s="66"/>
      <c r="AB854" s="66"/>
      <c r="AC854" s="66"/>
      <c r="AD854" s="66"/>
      <c r="AE854" s="66"/>
      <c r="AF854" s="66"/>
    </row>
    <row r="855" spans="1:32" ht="15.75" thickBot="1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  <c r="AA855" s="66"/>
      <c r="AB855" s="66"/>
      <c r="AC855" s="66"/>
      <c r="AD855" s="66"/>
      <c r="AE855" s="66"/>
      <c r="AF855" s="66"/>
    </row>
    <row r="856" spans="1:32" ht="15.75" thickBot="1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  <c r="AA856" s="66"/>
      <c r="AB856" s="66"/>
      <c r="AC856" s="66"/>
      <c r="AD856" s="66"/>
      <c r="AE856" s="66"/>
      <c r="AF856" s="66"/>
    </row>
    <row r="857" spans="1:32" ht="15.75" thickBot="1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  <c r="AA857" s="66"/>
      <c r="AB857" s="66"/>
      <c r="AC857" s="66"/>
      <c r="AD857" s="66"/>
      <c r="AE857" s="66"/>
      <c r="AF857" s="66"/>
    </row>
    <row r="858" spans="1:32" ht="15.75" thickBot="1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  <c r="AA858" s="66"/>
      <c r="AB858" s="66"/>
      <c r="AC858" s="66"/>
      <c r="AD858" s="66"/>
      <c r="AE858" s="66"/>
      <c r="AF858" s="66"/>
    </row>
    <row r="859" spans="1:32" ht="15.75" thickBot="1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  <c r="AA859" s="66"/>
      <c r="AB859" s="66"/>
      <c r="AC859" s="66"/>
      <c r="AD859" s="66"/>
      <c r="AE859" s="66"/>
      <c r="AF859" s="66"/>
    </row>
    <row r="860" spans="1:32" ht="15.75" thickBot="1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  <c r="AA860" s="66"/>
      <c r="AB860" s="66"/>
      <c r="AC860" s="66"/>
      <c r="AD860" s="66"/>
      <c r="AE860" s="66"/>
      <c r="AF860" s="66"/>
    </row>
    <row r="861" spans="1:32" ht="15.75" thickBot="1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  <c r="AA861" s="66"/>
      <c r="AB861" s="66"/>
      <c r="AC861" s="66"/>
      <c r="AD861" s="66"/>
      <c r="AE861" s="66"/>
      <c r="AF861" s="66"/>
    </row>
    <row r="862" spans="1:32" ht="15.75" thickBot="1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  <c r="AA862" s="66"/>
      <c r="AB862" s="66"/>
      <c r="AC862" s="66"/>
      <c r="AD862" s="66"/>
      <c r="AE862" s="66"/>
      <c r="AF862" s="66"/>
    </row>
    <row r="863" spans="1:32" ht="15.75" thickBot="1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  <c r="AA863" s="66"/>
      <c r="AB863" s="66"/>
      <c r="AC863" s="66"/>
      <c r="AD863" s="66"/>
      <c r="AE863" s="66"/>
      <c r="AF863" s="66"/>
    </row>
    <row r="864" spans="1:32" ht="15.75" thickBot="1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  <c r="AA864" s="66"/>
      <c r="AB864" s="66"/>
      <c r="AC864" s="66"/>
      <c r="AD864" s="66"/>
      <c r="AE864" s="66"/>
      <c r="AF864" s="66"/>
    </row>
    <row r="865" spans="1:32" ht="15.75" thickBot="1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  <c r="AA865" s="66"/>
      <c r="AB865" s="66"/>
      <c r="AC865" s="66"/>
      <c r="AD865" s="66"/>
      <c r="AE865" s="66"/>
      <c r="AF865" s="66"/>
    </row>
    <row r="866" spans="1:32" ht="15.75" thickBot="1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  <c r="AA866" s="66"/>
      <c r="AB866" s="66"/>
      <c r="AC866" s="66"/>
      <c r="AD866" s="66"/>
      <c r="AE866" s="66"/>
      <c r="AF866" s="66"/>
    </row>
    <row r="867" spans="1:32" ht="15.75" thickBot="1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  <c r="AA867" s="66"/>
      <c r="AB867" s="66"/>
      <c r="AC867" s="66"/>
      <c r="AD867" s="66"/>
      <c r="AE867" s="66"/>
      <c r="AF867" s="66"/>
    </row>
    <row r="868" spans="1:32" ht="15.75" thickBot="1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  <c r="AA868" s="66"/>
      <c r="AB868" s="66"/>
      <c r="AC868" s="66"/>
      <c r="AD868" s="66"/>
      <c r="AE868" s="66"/>
      <c r="AF868" s="66"/>
    </row>
    <row r="869" spans="1:32" ht="15.75" thickBot="1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  <c r="AA869" s="66"/>
      <c r="AB869" s="66"/>
      <c r="AC869" s="66"/>
      <c r="AD869" s="66"/>
      <c r="AE869" s="66"/>
      <c r="AF869" s="66"/>
    </row>
    <row r="870" spans="1:32" ht="15.75" thickBot="1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  <c r="AA870" s="66"/>
      <c r="AB870" s="66"/>
      <c r="AC870" s="66"/>
      <c r="AD870" s="66"/>
      <c r="AE870" s="66"/>
      <c r="AF870" s="66"/>
    </row>
    <row r="871" spans="1:32" ht="15.75" thickBot="1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  <c r="AA871" s="66"/>
      <c r="AB871" s="66"/>
      <c r="AC871" s="66"/>
      <c r="AD871" s="66"/>
      <c r="AE871" s="66"/>
      <c r="AF871" s="66"/>
    </row>
    <row r="872" spans="1:32" ht="15.75" thickBot="1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  <c r="AA872" s="66"/>
      <c r="AB872" s="66"/>
      <c r="AC872" s="66"/>
      <c r="AD872" s="66"/>
      <c r="AE872" s="66"/>
      <c r="AF872" s="66"/>
    </row>
    <row r="873" spans="1:32" ht="15.75" thickBot="1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  <c r="AA873" s="66"/>
      <c r="AB873" s="66"/>
      <c r="AC873" s="66"/>
      <c r="AD873" s="66"/>
      <c r="AE873" s="66"/>
      <c r="AF873" s="66"/>
    </row>
    <row r="874" spans="1:32" ht="15.75" thickBot="1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  <c r="AA874" s="66"/>
      <c r="AB874" s="66"/>
      <c r="AC874" s="66"/>
      <c r="AD874" s="66"/>
      <c r="AE874" s="66"/>
      <c r="AF874" s="66"/>
    </row>
    <row r="875" spans="1:32" ht="15.75" thickBot="1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  <c r="AA875" s="66"/>
      <c r="AB875" s="66"/>
      <c r="AC875" s="66"/>
      <c r="AD875" s="66"/>
      <c r="AE875" s="66"/>
      <c r="AF875" s="66"/>
    </row>
    <row r="876" spans="1:32" ht="15.75" thickBot="1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  <c r="AA876" s="66"/>
      <c r="AB876" s="66"/>
      <c r="AC876" s="66"/>
      <c r="AD876" s="66"/>
      <c r="AE876" s="66"/>
      <c r="AF876" s="66"/>
    </row>
    <row r="877" spans="1:32" ht="15.75" thickBot="1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  <c r="AA877" s="66"/>
      <c r="AB877" s="66"/>
      <c r="AC877" s="66"/>
      <c r="AD877" s="66"/>
      <c r="AE877" s="66"/>
      <c r="AF877" s="66"/>
    </row>
    <row r="878" spans="1:32" ht="15.75" thickBot="1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  <c r="AA878" s="66"/>
      <c r="AB878" s="66"/>
      <c r="AC878" s="66"/>
      <c r="AD878" s="66"/>
      <c r="AE878" s="66"/>
      <c r="AF878" s="66"/>
    </row>
    <row r="879" spans="1:32" ht="15.75" thickBot="1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  <c r="AA879" s="66"/>
      <c r="AB879" s="66"/>
      <c r="AC879" s="66"/>
      <c r="AD879" s="66"/>
      <c r="AE879" s="66"/>
      <c r="AF879" s="66"/>
    </row>
    <row r="880" spans="1:32" ht="15.75" thickBot="1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  <c r="AA880" s="66"/>
      <c r="AB880" s="66"/>
      <c r="AC880" s="66"/>
      <c r="AD880" s="66"/>
      <c r="AE880" s="66"/>
      <c r="AF880" s="66"/>
    </row>
    <row r="881" spans="1:32" ht="15.75" thickBot="1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  <c r="AA881" s="66"/>
      <c r="AB881" s="66"/>
      <c r="AC881" s="66"/>
      <c r="AD881" s="66"/>
      <c r="AE881" s="66"/>
      <c r="AF881" s="66"/>
    </row>
    <row r="882" spans="1:32" ht="15.75" thickBot="1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  <c r="AA882" s="66"/>
      <c r="AB882" s="66"/>
      <c r="AC882" s="66"/>
      <c r="AD882" s="66"/>
      <c r="AE882" s="66"/>
      <c r="AF882" s="66"/>
    </row>
    <row r="883" spans="1:32" ht="15.75" thickBot="1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  <c r="AA883" s="66"/>
      <c r="AB883" s="66"/>
      <c r="AC883" s="66"/>
      <c r="AD883" s="66"/>
      <c r="AE883" s="66"/>
      <c r="AF883" s="66"/>
    </row>
    <row r="884" spans="1:32" ht="15.75" thickBot="1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  <c r="AA884" s="66"/>
      <c r="AB884" s="66"/>
      <c r="AC884" s="66"/>
      <c r="AD884" s="66"/>
      <c r="AE884" s="66"/>
      <c r="AF884" s="66"/>
    </row>
    <row r="885" spans="1:32" ht="15.75" thickBot="1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  <c r="AA885" s="66"/>
      <c r="AB885" s="66"/>
      <c r="AC885" s="66"/>
      <c r="AD885" s="66"/>
      <c r="AE885" s="66"/>
      <c r="AF885" s="66"/>
    </row>
    <row r="886" spans="1:32" ht="15.75" thickBot="1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  <c r="AA886" s="66"/>
      <c r="AB886" s="66"/>
      <c r="AC886" s="66"/>
      <c r="AD886" s="66"/>
      <c r="AE886" s="66"/>
      <c r="AF886" s="66"/>
    </row>
    <row r="887" spans="1:32" ht="15.75" thickBot="1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  <c r="AA887" s="66"/>
      <c r="AB887" s="66"/>
      <c r="AC887" s="66"/>
      <c r="AD887" s="66"/>
      <c r="AE887" s="66"/>
      <c r="AF887" s="66"/>
    </row>
    <row r="888" spans="1:32" ht="15.75" thickBot="1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  <c r="AA888" s="66"/>
      <c r="AB888" s="66"/>
      <c r="AC888" s="66"/>
      <c r="AD888" s="66"/>
      <c r="AE888" s="66"/>
      <c r="AF888" s="66"/>
    </row>
    <row r="889" spans="1:32" ht="15.75" thickBot="1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  <c r="AA889" s="66"/>
      <c r="AB889" s="66"/>
      <c r="AC889" s="66"/>
      <c r="AD889" s="66"/>
      <c r="AE889" s="66"/>
      <c r="AF889" s="66"/>
    </row>
    <row r="890" spans="1:32" ht="15.75" thickBot="1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  <c r="AA890" s="66"/>
      <c r="AB890" s="66"/>
      <c r="AC890" s="66"/>
      <c r="AD890" s="66"/>
      <c r="AE890" s="66"/>
      <c r="AF890" s="66"/>
    </row>
    <row r="891" spans="1:32" ht="15.75" thickBot="1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  <c r="AA891" s="66"/>
      <c r="AB891" s="66"/>
      <c r="AC891" s="66"/>
      <c r="AD891" s="66"/>
      <c r="AE891" s="66"/>
      <c r="AF891" s="66"/>
    </row>
    <row r="892" spans="1:32" ht="15.75" thickBot="1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  <c r="AA892" s="66"/>
      <c r="AB892" s="66"/>
      <c r="AC892" s="66"/>
      <c r="AD892" s="66"/>
      <c r="AE892" s="66"/>
      <c r="AF892" s="66"/>
    </row>
    <row r="893" spans="1:32" ht="15.75" thickBot="1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  <c r="AA893" s="66"/>
      <c r="AB893" s="66"/>
      <c r="AC893" s="66"/>
      <c r="AD893" s="66"/>
      <c r="AE893" s="66"/>
      <c r="AF893" s="66"/>
    </row>
    <row r="894" spans="1:32" ht="15.75" thickBot="1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  <c r="AA894" s="66"/>
      <c r="AB894" s="66"/>
      <c r="AC894" s="66"/>
      <c r="AD894" s="66"/>
      <c r="AE894" s="66"/>
      <c r="AF894" s="66"/>
    </row>
    <row r="895" spans="1:32" ht="15.75" thickBot="1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  <c r="AA895" s="66"/>
      <c r="AB895" s="66"/>
      <c r="AC895" s="66"/>
      <c r="AD895" s="66"/>
      <c r="AE895" s="66"/>
      <c r="AF895" s="66"/>
    </row>
    <row r="896" spans="1:32" ht="15.75" thickBot="1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  <c r="AA896" s="66"/>
      <c r="AB896" s="66"/>
      <c r="AC896" s="66"/>
      <c r="AD896" s="66"/>
      <c r="AE896" s="66"/>
      <c r="AF896" s="66"/>
    </row>
    <row r="897" spans="1:32" ht="15.75" thickBot="1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  <c r="AA897" s="66"/>
      <c r="AB897" s="66"/>
      <c r="AC897" s="66"/>
      <c r="AD897" s="66"/>
      <c r="AE897" s="66"/>
      <c r="AF897" s="66"/>
    </row>
    <row r="898" spans="1:32" ht="15.75" thickBot="1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  <c r="AA898" s="66"/>
      <c r="AB898" s="66"/>
      <c r="AC898" s="66"/>
      <c r="AD898" s="66"/>
      <c r="AE898" s="66"/>
      <c r="AF898" s="66"/>
    </row>
    <row r="899" spans="1:32" ht="15.75" thickBot="1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  <c r="AA899" s="66"/>
      <c r="AB899" s="66"/>
      <c r="AC899" s="66"/>
      <c r="AD899" s="66"/>
      <c r="AE899" s="66"/>
      <c r="AF899" s="66"/>
    </row>
    <row r="900" spans="1:32" ht="15.75" thickBot="1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  <c r="AA900" s="66"/>
      <c r="AB900" s="66"/>
      <c r="AC900" s="66"/>
      <c r="AD900" s="66"/>
      <c r="AE900" s="66"/>
      <c r="AF900" s="66"/>
    </row>
    <row r="901" spans="1:32" ht="15.75" thickBot="1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  <c r="AA901" s="66"/>
      <c r="AB901" s="66"/>
      <c r="AC901" s="66"/>
      <c r="AD901" s="66"/>
      <c r="AE901" s="66"/>
      <c r="AF901" s="66"/>
    </row>
    <row r="902" spans="1:32" ht="15.75" thickBot="1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  <c r="AA902" s="66"/>
      <c r="AB902" s="66"/>
      <c r="AC902" s="66"/>
      <c r="AD902" s="66"/>
      <c r="AE902" s="66"/>
      <c r="AF902" s="66"/>
    </row>
    <row r="903" spans="1:32" ht="15.75" thickBot="1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  <c r="AA903" s="66"/>
      <c r="AB903" s="66"/>
      <c r="AC903" s="66"/>
      <c r="AD903" s="66"/>
      <c r="AE903" s="66"/>
      <c r="AF903" s="66"/>
    </row>
    <row r="904" spans="1:32" ht="15.75" thickBot="1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  <c r="AA904" s="66"/>
      <c r="AB904" s="66"/>
      <c r="AC904" s="66"/>
      <c r="AD904" s="66"/>
      <c r="AE904" s="66"/>
      <c r="AF904" s="66"/>
    </row>
    <row r="905" spans="1:32" ht="15.75" thickBot="1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  <c r="AA905" s="66"/>
      <c r="AB905" s="66"/>
      <c r="AC905" s="66"/>
      <c r="AD905" s="66"/>
      <c r="AE905" s="66"/>
      <c r="AF905" s="66"/>
    </row>
    <row r="906" spans="1:32" ht="15.75" thickBot="1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  <c r="AA906" s="66"/>
      <c r="AB906" s="66"/>
      <c r="AC906" s="66"/>
      <c r="AD906" s="66"/>
      <c r="AE906" s="66"/>
      <c r="AF906" s="66"/>
    </row>
    <row r="907" spans="1:32" ht="15.75" thickBot="1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  <c r="AA907" s="66"/>
      <c r="AB907" s="66"/>
      <c r="AC907" s="66"/>
      <c r="AD907" s="66"/>
      <c r="AE907" s="66"/>
      <c r="AF907" s="66"/>
    </row>
    <row r="908" spans="1:32" ht="15.75" thickBot="1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  <c r="AA908" s="66"/>
      <c r="AB908" s="66"/>
      <c r="AC908" s="66"/>
      <c r="AD908" s="66"/>
      <c r="AE908" s="66"/>
      <c r="AF908" s="66"/>
    </row>
    <row r="909" spans="1:32" ht="15.75" thickBot="1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  <c r="AA909" s="66"/>
      <c r="AB909" s="66"/>
      <c r="AC909" s="66"/>
      <c r="AD909" s="66"/>
      <c r="AE909" s="66"/>
      <c r="AF909" s="66"/>
    </row>
    <row r="910" spans="1:32" ht="15.75" thickBot="1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  <c r="AA910" s="66"/>
      <c r="AB910" s="66"/>
      <c r="AC910" s="66"/>
      <c r="AD910" s="66"/>
      <c r="AE910" s="66"/>
      <c r="AF910" s="66"/>
    </row>
    <row r="911" spans="1:32" ht="15.75" thickBot="1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  <c r="AA911" s="66"/>
      <c r="AB911" s="66"/>
      <c r="AC911" s="66"/>
      <c r="AD911" s="66"/>
      <c r="AE911" s="66"/>
      <c r="AF911" s="66"/>
    </row>
    <row r="912" spans="1:32" ht="15.75" thickBot="1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  <c r="AA912" s="66"/>
      <c r="AB912" s="66"/>
      <c r="AC912" s="66"/>
      <c r="AD912" s="66"/>
      <c r="AE912" s="66"/>
      <c r="AF912" s="66"/>
    </row>
    <row r="913" spans="1:32" ht="15.75" thickBot="1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  <c r="AA913" s="66"/>
      <c r="AB913" s="66"/>
      <c r="AC913" s="66"/>
      <c r="AD913" s="66"/>
      <c r="AE913" s="66"/>
      <c r="AF913" s="66"/>
    </row>
    <row r="914" spans="1:32" ht="15.75" thickBot="1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  <c r="AA914" s="66"/>
      <c r="AB914" s="66"/>
      <c r="AC914" s="66"/>
      <c r="AD914" s="66"/>
      <c r="AE914" s="66"/>
      <c r="AF914" s="66"/>
    </row>
    <row r="915" spans="1:32" ht="15.75" thickBot="1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  <c r="AA915" s="66"/>
      <c r="AB915" s="66"/>
      <c r="AC915" s="66"/>
      <c r="AD915" s="66"/>
      <c r="AE915" s="66"/>
      <c r="AF915" s="66"/>
    </row>
    <row r="916" spans="1:32" ht="15.75" thickBot="1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  <c r="AA916" s="66"/>
      <c r="AB916" s="66"/>
      <c r="AC916" s="66"/>
      <c r="AD916" s="66"/>
      <c r="AE916" s="66"/>
      <c r="AF916" s="66"/>
    </row>
    <row r="917" spans="1:32" ht="15.75" thickBot="1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  <c r="AA917" s="66"/>
      <c r="AB917" s="66"/>
      <c r="AC917" s="66"/>
      <c r="AD917" s="66"/>
      <c r="AE917" s="66"/>
      <c r="AF917" s="66"/>
    </row>
    <row r="918" spans="1:32" ht="15.75" thickBot="1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  <c r="AA918" s="66"/>
      <c r="AB918" s="66"/>
      <c r="AC918" s="66"/>
      <c r="AD918" s="66"/>
      <c r="AE918" s="66"/>
      <c r="AF918" s="66"/>
    </row>
    <row r="919" spans="1:32" ht="15.75" thickBot="1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  <c r="AA919" s="66"/>
      <c r="AB919" s="66"/>
      <c r="AC919" s="66"/>
      <c r="AD919" s="66"/>
      <c r="AE919" s="66"/>
      <c r="AF919" s="66"/>
    </row>
    <row r="920" spans="1:32" ht="15.75" thickBot="1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  <c r="AA920" s="66"/>
      <c r="AB920" s="66"/>
      <c r="AC920" s="66"/>
      <c r="AD920" s="66"/>
      <c r="AE920" s="66"/>
      <c r="AF920" s="66"/>
    </row>
    <row r="921" spans="1:32" ht="15.75" thickBot="1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  <c r="AA921" s="66"/>
      <c r="AB921" s="66"/>
      <c r="AC921" s="66"/>
      <c r="AD921" s="66"/>
      <c r="AE921" s="66"/>
      <c r="AF921" s="66"/>
    </row>
    <row r="922" spans="1:32" ht="15.75" thickBot="1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  <c r="AA922" s="66"/>
      <c r="AB922" s="66"/>
      <c r="AC922" s="66"/>
      <c r="AD922" s="66"/>
      <c r="AE922" s="66"/>
      <c r="AF922" s="66"/>
    </row>
    <row r="923" spans="1:32" ht="15.75" thickBot="1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  <c r="AA923" s="66"/>
      <c r="AB923" s="66"/>
      <c r="AC923" s="66"/>
      <c r="AD923" s="66"/>
      <c r="AE923" s="66"/>
      <c r="AF923" s="66"/>
    </row>
    <row r="924" spans="1:32" ht="15.75" thickBot="1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  <c r="AA924" s="66"/>
      <c r="AB924" s="66"/>
      <c r="AC924" s="66"/>
      <c r="AD924" s="66"/>
      <c r="AE924" s="66"/>
      <c r="AF924" s="66"/>
    </row>
    <row r="925" spans="1:32" ht="15.75" thickBot="1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  <c r="AA925" s="66"/>
      <c r="AB925" s="66"/>
      <c r="AC925" s="66"/>
      <c r="AD925" s="66"/>
      <c r="AE925" s="66"/>
      <c r="AF925" s="66"/>
    </row>
    <row r="926" spans="1:32" ht="15.75" thickBot="1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  <c r="AA926" s="66"/>
      <c r="AB926" s="66"/>
      <c r="AC926" s="66"/>
      <c r="AD926" s="66"/>
      <c r="AE926" s="66"/>
      <c r="AF926" s="66"/>
    </row>
    <row r="927" spans="1:32" ht="15.75" thickBot="1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  <c r="AA927" s="66"/>
      <c r="AB927" s="66"/>
      <c r="AC927" s="66"/>
      <c r="AD927" s="66"/>
      <c r="AE927" s="66"/>
      <c r="AF927" s="66"/>
    </row>
    <row r="928" spans="1:32" ht="15.75" thickBot="1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  <c r="AA928" s="66"/>
      <c r="AB928" s="66"/>
      <c r="AC928" s="66"/>
      <c r="AD928" s="66"/>
      <c r="AE928" s="66"/>
      <c r="AF928" s="66"/>
    </row>
    <row r="929" spans="1:32" ht="15.75" thickBot="1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  <c r="AA929" s="66"/>
      <c r="AB929" s="66"/>
      <c r="AC929" s="66"/>
      <c r="AD929" s="66"/>
      <c r="AE929" s="66"/>
      <c r="AF929" s="66"/>
    </row>
    <row r="930" spans="1:32" ht="15.75" thickBot="1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  <c r="AA930" s="66"/>
      <c r="AB930" s="66"/>
      <c r="AC930" s="66"/>
      <c r="AD930" s="66"/>
      <c r="AE930" s="66"/>
      <c r="AF930" s="66"/>
    </row>
    <row r="931" spans="1:32" ht="15.75" thickBot="1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  <c r="AA931" s="66"/>
      <c r="AB931" s="66"/>
      <c r="AC931" s="66"/>
      <c r="AD931" s="66"/>
      <c r="AE931" s="66"/>
      <c r="AF931" s="66"/>
    </row>
    <row r="932" spans="1:32" ht="15.75" thickBot="1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  <c r="AA932" s="66"/>
      <c r="AB932" s="66"/>
      <c r="AC932" s="66"/>
      <c r="AD932" s="66"/>
      <c r="AE932" s="66"/>
      <c r="AF932" s="66"/>
    </row>
    <row r="933" spans="1:32" ht="15.75" thickBot="1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  <c r="AA933" s="66"/>
      <c r="AB933" s="66"/>
      <c r="AC933" s="66"/>
      <c r="AD933" s="66"/>
      <c r="AE933" s="66"/>
      <c r="AF933" s="66"/>
    </row>
    <row r="934" spans="1:32" ht="15.75" thickBot="1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  <c r="AA934" s="66"/>
      <c r="AB934" s="66"/>
      <c r="AC934" s="66"/>
      <c r="AD934" s="66"/>
      <c r="AE934" s="66"/>
      <c r="AF934" s="66"/>
    </row>
    <row r="935" spans="1:32" ht="15.75" thickBot="1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  <c r="AA935" s="66"/>
      <c r="AB935" s="66"/>
      <c r="AC935" s="66"/>
      <c r="AD935" s="66"/>
      <c r="AE935" s="66"/>
      <c r="AF935" s="66"/>
    </row>
    <row r="936" spans="1:32" ht="15.75" thickBot="1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  <c r="AA936" s="66"/>
      <c r="AB936" s="66"/>
      <c r="AC936" s="66"/>
      <c r="AD936" s="66"/>
      <c r="AE936" s="66"/>
      <c r="AF936" s="66"/>
    </row>
    <row r="937" spans="1:32" ht="15.75" thickBot="1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  <c r="AA937" s="66"/>
      <c r="AB937" s="66"/>
      <c r="AC937" s="66"/>
      <c r="AD937" s="66"/>
      <c r="AE937" s="66"/>
      <c r="AF937" s="66"/>
    </row>
    <row r="938" spans="1:32" ht="15.75" thickBot="1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  <c r="AA938" s="66"/>
      <c r="AB938" s="66"/>
      <c r="AC938" s="66"/>
      <c r="AD938" s="66"/>
      <c r="AE938" s="66"/>
      <c r="AF938" s="66"/>
    </row>
    <row r="939" spans="1:32" ht="15.75" thickBot="1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  <c r="AA939" s="66"/>
      <c r="AB939" s="66"/>
      <c r="AC939" s="66"/>
      <c r="AD939" s="66"/>
      <c r="AE939" s="66"/>
      <c r="AF939" s="66"/>
    </row>
    <row r="940" spans="1:32" ht="15.75" thickBot="1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  <c r="AA940" s="66"/>
      <c r="AB940" s="66"/>
      <c r="AC940" s="66"/>
      <c r="AD940" s="66"/>
      <c r="AE940" s="66"/>
      <c r="AF940" s="66"/>
    </row>
    <row r="941" spans="1:32" ht="15.75" thickBot="1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  <c r="AA941" s="66"/>
      <c r="AB941" s="66"/>
      <c r="AC941" s="66"/>
      <c r="AD941" s="66"/>
      <c r="AE941" s="66"/>
      <c r="AF941" s="66"/>
    </row>
    <row r="942" spans="1:32" ht="15.75" thickBot="1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  <c r="AA942" s="66"/>
      <c r="AB942" s="66"/>
      <c r="AC942" s="66"/>
      <c r="AD942" s="66"/>
      <c r="AE942" s="66"/>
      <c r="AF942" s="66"/>
    </row>
  </sheetData>
  <mergeCells count="7">
    <mergeCell ref="AF4:AF5"/>
    <mergeCell ref="A4:A5"/>
    <mergeCell ref="B4:B5"/>
    <mergeCell ref="C4:C5"/>
    <mergeCell ref="D4:D5"/>
    <mergeCell ref="E4:E5"/>
    <mergeCell ref="F4:AE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A791F-5EEC-4180-8A97-05F4996D1E0D}">
  <sheetPr>
    <tabColor rgb="FF7030A0"/>
  </sheetPr>
  <dimension ref="A1:AF59"/>
  <sheetViews>
    <sheetView workbookViewId="0">
      <selection activeCell="G4" sqref="G4:L4"/>
    </sheetView>
  </sheetViews>
  <sheetFormatPr defaultColWidth="9.140625" defaultRowHeight="15"/>
  <cols>
    <col min="1" max="2" width="9.140625" style="67"/>
    <col min="3" max="3" width="14.85546875" style="67" customWidth="1"/>
    <col min="4" max="4" width="9.140625" style="67"/>
    <col min="5" max="5" width="19.140625" style="67" customWidth="1"/>
    <col min="6" max="16384" width="9.140625" style="67"/>
  </cols>
  <sheetData>
    <row r="1" spans="1:32" customFormat="1">
      <c r="A1" t="s">
        <v>565</v>
      </c>
    </row>
    <row r="2" spans="1:32" customFormat="1">
      <c r="A2" t="s">
        <v>147</v>
      </c>
    </row>
    <row r="3" spans="1:32" customFormat="1">
      <c r="A3" t="s">
        <v>148</v>
      </c>
    </row>
    <row r="4" spans="1:32" customFormat="1" ht="15.75" thickBot="1">
      <c r="A4" s="78" t="s">
        <v>485</v>
      </c>
      <c r="B4" s="78" t="s">
        <v>486</v>
      </c>
      <c r="C4" s="78" t="s">
        <v>487</v>
      </c>
      <c r="D4" s="78" t="s">
        <v>488</v>
      </c>
      <c r="E4" s="78" t="s">
        <v>489</v>
      </c>
      <c r="F4" s="78" t="s">
        <v>527</v>
      </c>
      <c r="G4" s="97" t="s">
        <v>922</v>
      </c>
      <c r="H4" s="97"/>
      <c r="I4" s="97"/>
      <c r="J4" s="97"/>
      <c r="K4" s="97"/>
      <c r="L4" s="97"/>
      <c r="M4" s="98" t="s">
        <v>567</v>
      </c>
      <c r="N4" s="98"/>
      <c r="O4" s="98"/>
      <c r="P4" s="98"/>
      <c r="Q4" s="98"/>
      <c r="R4" s="98"/>
      <c r="S4" s="89" t="s">
        <v>245</v>
      </c>
    </row>
    <row r="5" spans="1:32" ht="16.5" customHeight="1" thickBot="1">
      <c r="A5" s="78"/>
      <c r="B5" s="78"/>
      <c r="C5" s="78"/>
      <c r="D5" s="78"/>
      <c r="E5" s="78"/>
      <c r="F5" s="78"/>
      <c r="G5" s="68" t="s">
        <v>528</v>
      </c>
      <c r="H5" s="68"/>
      <c r="I5" s="70" t="s">
        <v>529</v>
      </c>
      <c r="J5" s="68" t="s">
        <v>495</v>
      </c>
      <c r="K5" s="68"/>
      <c r="L5" s="68"/>
      <c r="M5" s="68" t="s">
        <v>528</v>
      </c>
      <c r="N5" s="68"/>
      <c r="O5" s="70" t="s">
        <v>529</v>
      </c>
      <c r="P5" s="68" t="s">
        <v>495</v>
      </c>
      <c r="Q5" s="68"/>
      <c r="R5" s="68"/>
      <c r="S5" s="89"/>
      <c r="T5" s="77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</row>
    <row r="6" spans="1:32" ht="27" customHeight="1" thickBot="1">
      <c r="A6" s="78"/>
      <c r="B6" s="78"/>
      <c r="C6" s="78"/>
      <c r="D6" s="78"/>
      <c r="E6" s="78"/>
      <c r="F6" s="78"/>
      <c r="G6" s="71" t="s">
        <v>491</v>
      </c>
      <c r="H6" s="71" t="s">
        <v>530</v>
      </c>
      <c r="I6" s="70"/>
      <c r="J6" s="71" t="s">
        <v>493</v>
      </c>
      <c r="K6" s="71" t="s">
        <v>499</v>
      </c>
      <c r="L6" s="71" t="s">
        <v>531</v>
      </c>
      <c r="M6" s="71" t="s">
        <v>491</v>
      </c>
      <c r="N6" s="71" t="s">
        <v>530</v>
      </c>
      <c r="O6" s="70"/>
      <c r="P6" s="71" t="s">
        <v>493</v>
      </c>
      <c r="Q6" s="71" t="s">
        <v>499</v>
      </c>
      <c r="R6" s="71" t="s">
        <v>531</v>
      </c>
      <c r="S6" s="89"/>
      <c r="T6" s="77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</row>
    <row r="7" spans="1:32" ht="15.75" thickBot="1">
      <c r="A7" s="82">
        <v>1</v>
      </c>
      <c r="B7" s="83"/>
      <c r="C7" s="84"/>
      <c r="D7" s="82"/>
      <c r="E7" s="83"/>
      <c r="F7" s="83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5">
        <v>0</v>
      </c>
      <c r="T7" s="77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</row>
    <row r="8" spans="1:32" ht="15.75" thickBot="1">
      <c r="A8" s="82">
        <v>2</v>
      </c>
      <c r="B8" s="83"/>
      <c r="C8" s="84"/>
      <c r="D8" s="82"/>
      <c r="E8" s="83"/>
      <c r="F8" s="83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5">
        <v>0</v>
      </c>
      <c r="T8" s="77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</row>
    <row r="9" spans="1:32" ht="15.75" thickBot="1">
      <c r="A9" s="82">
        <v>3</v>
      </c>
      <c r="B9" s="83"/>
      <c r="C9" s="84"/>
      <c r="D9" s="82"/>
      <c r="E9" s="83"/>
      <c r="F9" s="83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5">
        <v>0</v>
      </c>
      <c r="T9" s="77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</row>
    <row r="10" spans="1:32" ht="15.75" thickBot="1">
      <c r="A10" s="82">
        <v>4</v>
      </c>
      <c r="B10" s="83"/>
      <c r="C10" s="84"/>
      <c r="D10" s="82"/>
      <c r="E10" s="83"/>
      <c r="F10" s="83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5">
        <v>0</v>
      </c>
      <c r="T10" s="77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</row>
    <row r="11" spans="1:32" ht="15.75" thickBot="1">
      <c r="A11" s="82">
        <v>5</v>
      </c>
      <c r="B11" s="83"/>
      <c r="C11" s="84"/>
      <c r="D11" s="82"/>
      <c r="E11" s="83"/>
      <c r="F11" s="83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5">
        <v>0</v>
      </c>
      <c r="T11" s="77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</row>
    <row r="12" spans="1:32" ht="15.75" thickBot="1">
      <c r="A12" s="82">
        <v>6</v>
      </c>
      <c r="B12" s="83"/>
      <c r="C12" s="84"/>
      <c r="D12" s="82"/>
      <c r="E12" s="83"/>
      <c r="F12" s="83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5">
        <v>0</v>
      </c>
      <c r="T12" s="77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</row>
    <row r="13" spans="1:32" ht="15.75" thickBot="1">
      <c r="A13" s="82">
        <v>7</v>
      </c>
      <c r="B13" s="83"/>
      <c r="C13" s="84"/>
      <c r="D13" s="82"/>
      <c r="E13" s="83"/>
      <c r="F13" s="83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5">
        <v>0</v>
      </c>
      <c r="T13" s="77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</row>
    <row r="14" spans="1:32" ht="15.75" thickBot="1">
      <c r="A14" s="82">
        <v>8</v>
      </c>
      <c r="B14" s="83"/>
      <c r="C14" s="84"/>
      <c r="D14" s="82"/>
      <c r="E14" s="83"/>
      <c r="F14" s="83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5">
        <v>0</v>
      </c>
      <c r="T14" s="77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</row>
    <row r="15" spans="1:32" ht="15.75" thickBot="1">
      <c r="A15" s="82">
        <v>9</v>
      </c>
      <c r="B15" s="83"/>
      <c r="C15" s="84"/>
      <c r="D15" s="82"/>
      <c r="E15" s="83"/>
      <c r="F15" s="83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5">
        <v>0</v>
      </c>
      <c r="T15" s="77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</row>
    <row r="16" spans="1:32" ht="15.75" thickBot="1">
      <c r="A16" s="86">
        <v>10</v>
      </c>
      <c r="B16" s="87"/>
      <c r="C16" s="88"/>
      <c r="D16" s="86"/>
      <c r="E16" s="83"/>
      <c r="F16" s="83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5">
        <v>0</v>
      </c>
      <c r="T16" s="77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</row>
    <row r="17" spans="1:32" ht="15.75" thickBot="1">
      <c r="A17" s="82">
        <v>11</v>
      </c>
      <c r="B17" s="83"/>
      <c r="C17" s="84"/>
      <c r="D17" s="82"/>
      <c r="E17" s="83"/>
      <c r="F17" s="83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5">
        <v>0</v>
      </c>
      <c r="T17" s="77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</row>
    <row r="18" spans="1:32" ht="15.75" thickBot="1">
      <c r="A18" s="82">
        <v>12</v>
      </c>
      <c r="B18" s="83"/>
      <c r="C18" s="84"/>
      <c r="D18" s="82"/>
      <c r="E18" s="83"/>
      <c r="F18" s="83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5">
        <v>0</v>
      </c>
      <c r="T18" s="77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</row>
    <row r="19" spans="1:32" ht="15.75" thickBot="1">
      <c r="A19" s="82">
        <v>13</v>
      </c>
      <c r="B19" s="83"/>
      <c r="C19" s="84"/>
      <c r="D19" s="82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5">
        <v>0</v>
      </c>
      <c r="T19" s="77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</row>
    <row r="20" spans="1:32" ht="15.75" thickBot="1">
      <c r="A20" s="82">
        <v>14</v>
      </c>
      <c r="B20" s="83"/>
      <c r="C20" s="84"/>
      <c r="D20" s="82"/>
      <c r="E20" s="83"/>
      <c r="F20" s="83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5">
        <v>0</v>
      </c>
      <c r="T20" s="77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</row>
    <row r="21" spans="1:32" ht="15.75" thickBot="1">
      <c r="A21" s="82">
        <v>15</v>
      </c>
      <c r="B21" s="83"/>
      <c r="C21" s="84"/>
      <c r="D21" s="82"/>
      <c r="E21" s="83"/>
      <c r="F21" s="83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5">
        <v>0</v>
      </c>
      <c r="T21" s="77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</row>
    <row r="22" spans="1:32" ht="15.75" thickBot="1">
      <c r="A22" s="82">
        <v>16</v>
      </c>
      <c r="B22" s="83"/>
      <c r="C22" s="84"/>
      <c r="D22" s="82"/>
      <c r="E22" s="83"/>
      <c r="F22" s="83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5">
        <v>0</v>
      </c>
      <c r="T22" s="77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</row>
    <row r="23" spans="1:32" ht="15.75" thickBot="1">
      <c r="A23" s="82">
        <v>17</v>
      </c>
      <c r="B23" s="83"/>
      <c r="C23" s="84"/>
      <c r="D23" s="82"/>
      <c r="E23" s="83"/>
      <c r="F23" s="83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5">
        <v>0</v>
      </c>
      <c r="T23" s="77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</row>
    <row r="24" spans="1:32" ht="15.75" thickBot="1">
      <c r="A24" s="82">
        <v>18</v>
      </c>
      <c r="B24" s="83"/>
      <c r="C24" s="84"/>
      <c r="D24" s="82"/>
      <c r="E24" s="83"/>
      <c r="F24" s="83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5">
        <v>0</v>
      </c>
      <c r="T24" s="77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</row>
    <row r="25" spans="1:32" ht="15.75" thickBot="1">
      <c r="A25" s="82">
        <v>19</v>
      </c>
      <c r="B25" s="83"/>
      <c r="C25" s="84"/>
      <c r="D25" s="82"/>
      <c r="E25" s="83"/>
      <c r="F25" s="83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5">
        <v>0</v>
      </c>
      <c r="T25" s="77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</row>
    <row r="26" spans="1:32" ht="15.75" thickBot="1">
      <c r="A26" s="82">
        <v>20</v>
      </c>
      <c r="B26" s="83"/>
      <c r="C26" s="84"/>
      <c r="D26" s="82"/>
      <c r="E26" s="83"/>
      <c r="F26" s="83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5">
        <v>0</v>
      </c>
      <c r="T26" s="77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</row>
    <row r="27" spans="1:32" ht="15.75" thickBot="1">
      <c r="A27" s="82">
        <v>21</v>
      </c>
      <c r="B27" s="83"/>
      <c r="C27" s="84"/>
      <c r="D27" s="82"/>
      <c r="E27" s="83"/>
      <c r="F27" s="83"/>
      <c r="G27" s="82"/>
      <c r="H27" s="83"/>
      <c r="I27" s="82"/>
      <c r="J27" s="82"/>
      <c r="K27" s="83"/>
      <c r="L27" s="83"/>
      <c r="M27" s="82"/>
      <c r="N27" s="83"/>
      <c r="O27" s="82"/>
      <c r="P27" s="82"/>
      <c r="Q27" s="83"/>
      <c r="R27" s="83"/>
      <c r="S27" s="85">
        <v>0</v>
      </c>
      <c r="T27" s="77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</row>
    <row r="28" spans="1:32" ht="15.75" thickBot="1">
      <c r="A28" s="86">
        <v>22</v>
      </c>
      <c r="B28" s="87"/>
      <c r="C28" s="88"/>
      <c r="D28" s="86"/>
      <c r="E28" s="83"/>
      <c r="F28" s="83"/>
      <c r="G28" s="86"/>
      <c r="H28" s="87"/>
      <c r="I28" s="86"/>
      <c r="J28" s="86"/>
      <c r="K28" s="83"/>
      <c r="L28" s="83"/>
      <c r="M28" s="86"/>
      <c r="N28" s="87"/>
      <c r="O28" s="86"/>
      <c r="P28" s="86"/>
      <c r="Q28" s="83"/>
      <c r="R28" s="83"/>
      <c r="S28" s="85">
        <v>0</v>
      </c>
      <c r="T28" s="77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</row>
    <row r="29" spans="1:32" ht="15.75" thickBot="1">
      <c r="A29" s="86">
        <v>23</v>
      </c>
      <c r="B29" s="87"/>
      <c r="C29" s="88"/>
      <c r="D29" s="86"/>
      <c r="E29" s="83"/>
      <c r="F29" s="83"/>
      <c r="G29" s="86"/>
      <c r="H29" s="87"/>
      <c r="I29" s="86"/>
      <c r="J29" s="86"/>
      <c r="K29" s="83"/>
      <c r="L29" s="83"/>
      <c r="M29" s="86"/>
      <c r="N29" s="87"/>
      <c r="O29" s="86"/>
      <c r="P29" s="86"/>
      <c r="Q29" s="83"/>
      <c r="R29" s="83"/>
      <c r="S29" s="85">
        <v>0</v>
      </c>
      <c r="T29" s="77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</row>
    <row r="30" spans="1:32" ht="15.75" thickBot="1">
      <c r="A30" s="86">
        <v>24</v>
      </c>
      <c r="B30" s="87"/>
      <c r="C30" s="88"/>
      <c r="D30" s="86"/>
      <c r="E30" s="83"/>
      <c r="F30" s="83"/>
      <c r="G30" s="86"/>
      <c r="H30" s="87"/>
      <c r="I30" s="86"/>
      <c r="J30" s="86"/>
      <c r="K30" s="83"/>
      <c r="L30" s="83"/>
      <c r="M30" s="86"/>
      <c r="N30" s="87"/>
      <c r="O30" s="86"/>
      <c r="P30" s="86"/>
      <c r="Q30" s="83"/>
      <c r="R30" s="83"/>
      <c r="S30" s="85">
        <v>0</v>
      </c>
      <c r="T30" s="77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</row>
    <row r="31" spans="1:32" ht="15.75" thickBot="1">
      <c r="A31" s="86">
        <v>25</v>
      </c>
      <c r="B31" s="87"/>
      <c r="C31" s="87"/>
      <c r="D31" s="86"/>
      <c r="E31" s="83"/>
      <c r="F31" s="83"/>
      <c r="G31" s="86"/>
      <c r="H31" s="87"/>
      <c r="I31" s="87"/>
      <c r="J31" s="86"/>
      <c r="K31" s="83"/>
      <c r="L31" s="83"/>
      <c r="M31" s="86"/>
      <c r="N31" s="87"/>
      <c r="O31" s="87"/>
      <c r="P31" s="86"/>
      <c r="Q31" s="83"/>
      <c r="R31" s="83"/>
      <c r="S31" s="85">
        <v>0</v>
      </c>
      <c r="T31" s="77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</row>
    <row r="32" spans="1:32" ht="15.75" thickBot="1">
      <c r="A32" s="86">
        <v>26</v>
      </c>
      <c r="B32" s="87"/>
      <c r="C32" s="87"/>
      <c r="D32" s="86"/>
      <c r="E32" s="83"/>
      <c r="F32" s="83"/>
      <c r="G32" s="86"/>
      <c r="H32" s="87"/>
      <c r="I32" s="87"/>
      <c r="J32" s="86"/>
      <c r="K32" s="83"/>
      <c r="L32" s="83"/>
      <c r="M32" s="86"/>
      <c r="N32" s="87"/>
      <c r="O32" s="87"/>
      <c r="P32" s="86"/>
      <c r="Q32" s="83"/>
      <c r="R32" s="83"/>
      <c r="S32" s="85">
        <v>0</v>
      </c>
      <c r="T32" s="77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</row>
    <row r="33" spans="1:32" ht="15.75" thickBot="1">
      <c r="A33" s="86">
        <v>27</v>
      </c>
      <c r="B33" s="87"/>
      <c r="C33" s="87"/>
      <c r="D33" s="86"/>
      <c r="E33" s="83"/>
      <c r="F33" s="83"/>
      <c r="G33" s="86"/>
      <c r="H33" s="87"/>
      <c r="I33" s="87"/>
      <c r="J33" s="86"/>
      <c r="K33" s="83"/>
      <c r="L33" s="83"/>
      <c r="M33" s="86"/>
      <c r="N33" s="87"/>
      <c r="O33" s="87"/>
      <c r="P33" s="86"/>
      <c r="Q33" s="83"/>
      <c r="R33" s="83"/>
      <c r="S33" s="85">
        <v>0</v>
      </c>
      <c r="T33" s="77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</row>
    <row r="34" spans="1:32" ht="15.75" thickBot="1">
      <c r="A34" s="86">
        <v>28</v>
      </c>
      <c r="B34" s="87"/>
      <c r="C34" s="87"/>
      <c r="D34" s="86"/>
      <c r="E34" s="83"/>
      <c r="F34" s="83"/>
      <c r="G34" s="86"/>
      <c r="H34" s="87"/>
      <c r="I34" s="87"/>
      <c r="J34" s="86"/>
      <c r="K34" s="83"/>
      <c r="L34" s="83"/>
      <c r="M34" s="86"/>
      <c r="N34" s="87"/>
      <c r="O34" s="87"/>
      <c r="P34" s="86"/>
      <c r="Q34" s="83"/>
      <c r="R34" s="83"/>
      <c r="S34" s="85">
        <v>0</v>
      </c>
      <c r="T34" s="77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</row>
    <row r="35" spans="1:32" ht="15.75" thickBot="1">
      <c r="A35" s="86">
        <v>29</v>
      </c>
      <c r="B35" s="87"/>
      <c r="C35" s="87"/>
      <c r="D35" s="86"/>
      <c r="E35" s="83"/>
      <c r="F35" s="83"/>
      <c r="G35" s="86"/>
      <c r="H35" s="87"/>
      <c r="I35" s="87"/>
      <c r="J35" s="86"/>
      <c r="K35" s="83"/>
      <c r="L35" s="83"/>
      <c r="M35" s="86"/>
      <c r="N35" s="87"/>
      <c r="O35" s="87"/>
      <c r="P35" s="86"/>
      <c r="Q35" s="83"/>
      <c r="R35" s="83"/>
      <c r="S35" s="85">
        <v>0</v>
      </c>
      <c r="T35" s="77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</row>
    <row r="36" spans="1:32" ht="15.75" thickBot="1">
      <c r="A36" s="86">
        <v>30</v>
      </c>
      <c r="B36" s="87"/>
      <c r="C36" s="87"/>
      <c r="D36" s="86"/>
      <c r="E36" s="83"/>
      <c r="F36" s="83"/>
      <c r="G36" s="86"/>
      <c r="H36" s="87"/>
      <c r="I36" s="87"/>
      <c r="J36" s="86"/>
      <c r="K36" s="83"/>
      <c r="L36" s="83"/>
      <c r="M36" s="86"/>
      <c r="N36" s="87"/>
      <c r="O36" s="87"/>
      <c r="P36" s="86"/>
      <c r="Q36" s="83"/>
      <c r="R36" s="83"/>
      <c r="S36" s="85">
        <v>0</v>
      </c>
      <c r="T36" s="77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</row>
    <row r="37" spans="1:32" ht="15.75" thickBot="1">
      <c r="A37" s="86">
        <v>31</v>
      </c>
      <c r="B37" s="87"/>
      <c r="C37" s="87"/>
      <c r="D37" s="86"/>
      <c r="E37" s="83"/>
      <c r="F37" s="83"/>
      <c r="G37" s="86"/>
      <c r="H37" s="87"/>
      <c r="I37" s="87"/>
      <c r="J37" s="86"/>
      <c r="K37" s="83"/>
      <c r="L37" s="83"/>
      <c r="M37" s="86"/>
      <c r="N37" s="87"/>
      <c r="O37" s="87"/>
      <c r="P37" s="86"/>
      <c r="Q37" s="83"/>
      <c r="R37" s="83"/>
      <c r="S37" s="85">
        <v>0</v>
      </c>
      <c r="T37" s="77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</row>
    <row r="38" spans="1:32" ht="15.75" thickBot="1">
      <c r="A38" s="86">
        <v>32</v>
      </c>
      <c r="B38" s="87"/>
      <c r="C38" s="87"/>
      <c r="D38" s="86"/>
      <c r="E38" s="83"/>
      <c r="F38" s="83"/>
      <c r="G38" s="86"/>
      <c r="H38" s="87"/>
      <c r="I38" s="87"/>
      <c r="J38" s="86"/>
      <c r="K38" s="83"/>
      <c r="L38" s="83"/>
      <c r="M38" s="86"/>
      <c r="N38" s="87"/>
      <c r="O38" s="87"/>
      <c r="P38" s="86"/>
      <c r="Q38" s="83"/>
      <c r="R38" s="83"/>
      <c r="S38" s="85">
        <v>0</v>
      </c>
      <c r="T38" s="77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</row>
    <row r="39" spans="1:32" ht="15.75" thickBot="1">
      <c r="A39" s="86">
        <v>33</v>
      </c>
      <c r="B39" s="87"/>
      <c r="C39" s="87"/>
      <c r="D39" s="86"/>
      <c r="E39" s="83"/>
      <c r="F39" s="83"/>
      <c r="G39" s="86"/>
      <c r="H39" s="87"/>
      <c r="I39" s="87"/>
      <c r="J39" s="86"/>
      <c r="K39" s="83"/>
      <c r="L39" s="83"/>
      <c r="M39" s="86"/>
      <c r="N39" s="87"/>
      <c r="O39" s="87"/>
      <c r="P39" s="86"/>
      <c r="Q39" s="83"/>
      <c r="R39" s="83"/>
      <c r="S39" s="85">
        <v>0</v>
      </c>
      <c r="T39" s="77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</row>
    <row r="40" spans="1:32" ht="15.75" thickBot="1">
      <c r="A40" s="86">
        <v>34</v>
      </c>
      <c r="B40" s="87"/>
      <c r="C40" s="87"/>
      <c r="D40" s="86"/>
      <c r="E40" s="83"/>
      <c r="F40" s="83"/>
      <c r="G40" s="86"/>
      <c r="H40" s="87"/>
      <c r="I40" s="87"/>
      <c r="J40" s="86"/>
      <c r="K40" s="83"/>
      <c r="L40" s="83"/>
      <c r="M40" s="86"/>
      <c r="N40" s="87"/>
      <c r="O40" s="87"/>
      <c r="P40" s="86"/>
      <c r="Q40" s="83"/>
      <c r="R40" s="83"/>
      <c r="S40" s="85">
        <v>0</v>
      </c>
      <c r="T40" s="77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</row>
    <row r="41" spans="1:32" ht="15.75" thickBot="1">
      <c r="A41" s="86">
        <v>35</v>
      </c>
      <c r="B41" s="87"/>
      <c r="C41" s="87"/>
      <c r="D41" s="86"/>
      <c r="E41" s="83"/>
      <c r="F41" s="83"/>
      <c r="G41" s="86"/>
      <c r="H41" s="87"/>
      <c r="I41" s="87"/>
      <c r="J41" s="86"/>
      <c r="K41" s="83"/>
      <c r="L41" s="83"/>
      <c r="M41" s="86"/>
      <c r="N41" s="87"/>
      <c r="O41" s="87"/>
      <c r="P41" s="86"/>
      <c r="Q41" s="83"/>
      <c r="R41" s="83"/>
      <c r="S41" s="85">
        <v>0</v>
      </c>
      <c r="T41" s="77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</row>
    <row r="42" spans="1:32" ht="15.75" thickBot="1">
      <c r="A42" s="82">
        <v>36</v>
      </c>
      <c r="B42" s="87"/>
      <c r="C42" s="83"/>
      <c r="D42" s="82"/>
      <c r="E42" s="83"/>
      <c r="F42" s="83"/>
      <c r="G42" s="82"/>
      <c r="H42" s="87"/>
      <c r="I42" s="83"/>
      <c r="J42" s="82"/>
      <c r="K42" s="83"/>
      <c r="L42" s="83"/>
      <c r="M42" s="82"/>
      <c r="N42" s="87"/>
      <c r="O42" s="83"/>
      <c r="P42" s="82"/>
      <c r="Q42" s="83"/>
      <c r="R42" s="83"/>
      <c r="S42" s="85">
        <v>0</v>
      </c>
      <c r="T42" s="77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</row>
    <row r="43" spans="1:32" ht="15.75" thickBot="1">
      <c r="A43" s="82">
        <v>37</v>
      </c>
      <c r="B43" s="87"/>
      <c r="C43" s="83"/>
      <c r="D43" s="82"/>
      <c r="E43" s="83"/>
      <c r="F43" s="83"/>
      <c r="G43" s="82"/>
      <c r="H43" s="87"/>
      <c r="I43" s="83"/>
      <c r="J43" s="82"/>
      <c r="K43" s="83"/>
      <c r="L43" s="83"/>
      <c r="M43" s="82"/>
      <c r="N43" s="87"/>
      <c r="O43" s="83"/>
      <c r="P43" s="82"/>
      <c r="Q43" s="83"/>
      <c r="R43" s="83"/>
      <c r="S43" s="85">
        <v>0</v>
      </c>
      <c r="T43" s="77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ht="15.75" thickBot="1">
      <c r="A44" s="82">
        <v>38</v>
      </c>
      <c r="B44" s="87"/>
      <c r="C44" s="83"/>
      <c r="D44" s="82"/>
      <c r="E44" s="83"/>
      <c r="F44" s="83"/>
      <c r="G44" s="82"/>
      <c r="H44" s="87"/>
      <c r="I44" s="83"/>
      <c r="J44" s="82"/>
      <c r="K44" s="83"/>
      <c r="L44" s="83"/>
      <c r="M44" s="82"/>
      <c r="N44" s="87"/>
      <c r="O44" s="83"/>
      <c r="P44" s="82"/>
      <c r="Q44" s="83"/>
      <c r="R44" s="83"/>
      <c r="S44" s="85">
        <v>0</v>
      </c>
      <c r="T44" s="77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 ht="15.75" thickBot="1">
      <c r="A45" s="82">
        <v>39</v>
      </c>
      <c r="B45" s="87"/>
      <c r="C45" s="83"/>
      <c r="D45" s="82"/>
      <c r="E45" s="83"/>
      <c r="F45" s="83"/>
      <c r="G45" s="82"/>
      <c r="H45" s="87"/>
      <c r="I45" s="83"/>
      <c r="J45" s="82"/>
      <c r="K45" s="83"/>
      <c r="L45" s="83"/>
      <c r="M45" s="82"/>
      <c r="N45" s="87"/>
      <c r="O45" s="83"/>
      <c r="P45" s="82"/>
      <c r="Q45" s="83"/>
      <c r="R45" s="83"/>
      <c r="S45" s="85">
        <v>0</v>
      </c>
      <c r="T45" s="77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</row>
    <row r="46" spans="1:32" ht="15.75" thickBot="1">
      <c r="A46" s="82">
        <v>40</v>
      </c>
      <c r="B46" s="87"/>
      <c r="C46" s="83"/>
      <c r="D46" s="82"/>
      <c r="E46" s="83"/>
      <c r="F46" s="83"/>
      <c r="G46" s="82"/>
      <c r="H46" s="87"/>
      <c r="I46" s="83"/>
      <c r="J46" s="82"/>
      <c r="K46" s="83"/>
      <c r="L46" s="83"/>
      <c r="M46" s="82"/>
      <c r="N46" s="87"/>
      <c r="O46" s="83"/>
      <c r="P46" s="82"/>
      <c r="Q46" s="83"/>
      <c r="R46" s="83"/>
      <c r="S46" s="85">
        <v>0</v>
      </c>
      <c r="T46" s="77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</row>
    <row r="47" spans="1:32" ht="15.75" thickBot="1">
      <c r="A47" s="82">
        <v>41</v>
      </c>
      <c r="B47" s="87"/>
      <c r="C47" s="83"/>
      <c r="D47" s="82"/>
      <c r="E47" s="83"/>
      <c r="F47" s="83"/>
      <c r="G47" s="82"/>
      <c r="H47" s="87"/>
      <c r="I47" s="83"/>
      <c r="J47" s="82"/>
      <c r="K47" s="83"/>
      <c r="L47" s="83"/>
      <c r="M47" s="82"/>
      <c r="N47" s="87"/>
      <c r="O47" s="83"/>
      <c r="P47" s="82"/>
      <c r="Q47" s="83"/>
      <c r="R47" s="83"/>
      <c r="S47" s="85">
        <v>0</v>
      </c>
      <c r="T47" s="77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 ht="15.75" thickBot="1">
      <c r="A48" s="82">
        <v>42</v>
      </c>
      <c r="B48" s="87"/>
      <c r="C48" s="83"/>
      <c r="D48" s="82"/>
      <c r="E48" s="83"/>
      <c r="F48" s="83"/>
      <c r="G48" s="82"/>
      <c r="H48" s="87"/>
      <c r="I48" s="83"/>
      <c r="J48" s="82"/>
      <c r="K48" s="83"/>
      <c r="L48" s="83"/>
      <c r="M48" s="82"/>
      <c r="N48" s="87"/>
      <c r="O48" s="83"/>
      <c r="P48" s="82"/>
      <c r="Q48" s="83"/>
      <c r="R48" s="83"/>
      <c r="S48" s="85">
        <v>0</v>
      </c>
      <c r="T48" s="77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</row>
    <row r="49" spans="1:32" ht="15.75" thickBot="1">
      <c r="A49" s="82">
        <v>43</v>
      </c>
      <c r="B49" s="87"/>
      <c r="C49" s="83"/>
      <c r="D49" s="82"/>
      <c r="E49" s="83"/>
      <c r="F49" s="83"/>
      <c r="G49" s="82"/>
      <c r="H49" s="87"/>
      <c r="I49" s="83"/>
      <c r="J49" s="82"/>
      <c r="K49" s="83"/>
      <c r="L49" s="83"/>
      <c r="M49" s="82"/>
      <c r="N49" s="87"/>
      <c r="O49" s="83"/>
      <c r="P49" s="82"/>
      <c r="Q49" s="83"/>
      <c r="R49" s="83"/>
      <c r="S49" s="85">
        <v>0</v>
      </c>
      <c r="T49" s="77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</row>
    <row r="50" spans="1:32" ht="15.75" thickBot="1">
      <c r="A50" s="82">
        <v>44</v>
      </c>
      <c r="B50" s="87"/>
      <c r="C50" s="83"/>
      <c r="D50" s="82"/>
      <c r="E50" s="83"/>
      <c r="F50" s="83"/>
      <c r="G50" s="82"/>
      <c r="H50" s="87"/>
      <c r="I50" s="83"/>
      <c r="J50" s="82"/>
      <c r="K50" s="83"/>
      <c r="L50" s="83"/>
      <c r="M50" s="82"/>
      <c r="N50" s="87"/>
      <c r="O50" s="83"/>
      <c r="P50" s="82"/>
      <c r="Q50" s="83"/>
      <c r="R50" s="83"/>
      <c r="S50" s="85">
        <v>0</v>
      </c>
      <c r="T50" s="77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</row>
    <row r="51" spans="1:32" ht="15.75" thickBot="1">
      <c r="A51" s="82">
        <v>45</v>
      </c>
      <c r="B51" s="87"/>
      <c r="C51" s="83"/>
      <c r="D51" s="82"/>
      <c r="E51" s="83"/>
      <c r="F51" s="83"/>
      <c r="G51" s="82"/>
      <c r="H51" s="87"/>
      <c r="I51" s="83"/>
      <c r="J51" s="82"/>
      <c r="K51" s="83"/>
      <c r="L51" s="83"/>
      <c r="M51" s="82"/>
      <c r="N51" s="87"/>
      <c r="O51" s="83"/>
      <c r="P51" s="82"/>
      <c r="Q51" s="83"/>
      <c r="R51" s="83"/>
      <c r="S51" s="85">
        <v>0</v>
      </c>
      <c r="T51" s="77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</row>
    <row r="52" spans="1:32" ht="15.75" thickBot="1">
      <c r="A52" s="82">
        <v>46</v>
      </c>
      <c r="B52" s="87"/>
      <c r="C52" s="83"/>
      <c r="D52" s="82"/>
      <c r="E52" s="83"/>
      <c r="F52" s="83"/>
      <c r="G52" s="82"/>
      <c r="H52" s="87"/>
      <c r="I52" s="83"/>
      <c r="J52" s="82"/>
      <c r="K52" s="83"/>
      <c r="L52" s="83"/>
      <c r="M52" s="82"/>
      <c r="N52" s="87"/>
      <c r="O52" s="83"/>
      <c r="P52" s="82"/>
      <c r="Q52" s="83"/>
      <c r="R52" s="83"/>
      <c r="S52" s="85">
        <v>0</v>
      </c>
      <c r="T52" s="77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</row>
    <row r="53" spans="1:32" ht="15.75" thickBot="1">
      <c r="A53" s="82">
        <v>47</v>
      </c>
      <c r="B53" s="87"/>
      <c r="C53" s="83"/>
      <c r="D53" s="82"/>
      <c r="E53" s="83"/>
      <c r="F53" s="83"/>
      <c r="G53" s="82"/>
      <c r="H53" s="87"/>
      <c r="I53" s="83"/>
      <c r="J53" s="82"/>
      <c r="K53" s="83"/>
      <c r="L53" s="83"/>
      <c r="M53" s="82"/>
      <c r="N53" s="87"/>
      <c r="O53" s="83"/>
      <c r="P53" s="82"/>
      <c r="Q53" s="83"/>
      <c r="R53" s="83"/>
      <c r="S53" s="85">
        <v>0</v>
      </c>
      <c r="T53" s="77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</row>
    <row r="54" spans="1:32" ht="15.75" thickBot="1">
      <c r="A54" s="82">
        <v>48</v>
      </c>
      <c r="B54" s="87"/>
      <c r="C54" s="83"/>
      <c r="D54" s="82"/>
      <c r="E54" s="83"/>
      <c r="F54" s="83"/>
      <c r="G54" s="82"/>
      <c r="H54" s="87"/>
      <c r="I54" s="83"/>
      <c r="J54" s="82"/>
      <c r="K54" s="83"/>
      <c r="L54" s="83"/>
      <c r="M54" s="82"/>
      <c r="N54" s="87"/>
      <c r="O54" s="83"/>
      <c r="P54" s="82"/>
      <c r="Q54" s="83"/>
      <c r="R54" s="83"/>
      <c r="S54" s="85">
        <v>0</v>
      </c>
      <c r="T54" s="77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</row>
    <row r="55" spans="1:32" ht="15.75" thickBot="1">
      <c r="A55" s="82">
        <v>49</v>
      </c>
      <c r="B55" s="87"/>
      <c r="C55" s="83"/>
      <c r="D55" s="82"/>
      <c r="E55" s="83"/>
      <c r="F55" s="83"/>
      <c r="G55" s="82"/>
      <c r="H55" s="87"/>
      <c r="I55" s="83"/>
      <c r="J55" s="82"/>
      <c r="K55" s="83"/>
      <c r="L55" s="83"/>
      <c r="M55" s="82"/>
      <c r="N55" s="87"/>
      <c r="O55" s="83"/>
      <c r="P55" s="82"/>
      <c r="Q55" s="83"/>
      <c r="R55" s="83"/>
      <c r="S55" s="85">
        <v>0</v>
      </c>
      <c r="T55" s="77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</row>
    <row r="56" spans="1:32" ht="15.75" thickBot="1">
      <c r="A56" s="82">
        <v>50</v>
      </c>
      <c r="B56" s="87"/>
      <c r="C56" s="83"/>
      <c r="D56" s="82"/>
      <c r="E56" s="83"/>
      <c r="F56" s="83"/>
      <c r="G56" s="82"/>
      <c r="H56" s="87"/>
      <c r="I56" s="83"/>
      <c r="J56" s="82"/>
      <c r="K56" s="83"/>
      <c r="L56" s="83"/>
      <c r="M56" s="82"/>
      <c r="N56" s="87"/>
      <c r="O56" s="83"/>
      <c r="P56" s="82"/>
      <c r="Q56" s="83"/>
      <c r="R56" s="83"/>
      <c r="S56" s="85">
        <v>0</v>
      </c>
      <c r="T56" s="77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</row>
    <row r="57" spans="1:32" ht="15.75" thickBot="1">
      <c r="A57" s="82">
        <v>51</v>
      </c>
      <c r="B57" s="87"/>
      <c r="C57" s="83"/>
      <c r="D57" s="82"/>
      <c r="E57" s="83"/>
      <c r="F57" s="83"/>
      <c r="G57" s="82"/>
      <c r="H57" s="87"/>
      <c r="I57" s="83"/>
      <c r="J57" s="82"/>
      <c r="K57" s="83"/>
      <c r="L57" s="83"/>
      <c r="M57" s="82"/>
      <c r="N57" s="87"/>
      <c r="O57" s="83"/>
      <c r="P57" s="82"/>
      <c r="Q57" s="83"/>
      <c r="R57" s="83"/>
      <c r="S57" s="85">
        <v>0</v>
      </c>
      <c r="T57" s="77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</row>
    <row r="58" spans="1:32" ht="15.75" thickBot="1">
      <c r="A58" s="82">
        <v>52</v>
      </c>
      <c r="B58" s="87"/>
      <c r="C58" s="83"/>
      <c r="D58" s="82"/>
      <c r="E58" s="83"/>
      <c r="F58" s="83"/>
      <c r="G58" s="82"/>
      <c r="H58" s="87"/>
      <c r="I58" s="83"/>
      <c r="J58" s="82"/>
      <c r="K58" s="83"/>
      <c r="L58" s="83"/>
      <c r="M58" s="82"/>
      <c r="N58" s="87"/>
      <c r="O58" s="83"/>
      <c r="P58" s="82"/>
      <c r="Q58" s="83"/>
      <c r="R58" s="83"/>
      <c r="S58" s="85">
        <v>0</v>
      </c>
      <c r="T58" s="77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</row>
    <row r="59" spans="1:32" ht="15.75" thickBot="1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</row>
  </sheetData>
  <mergeCells count="15">
    <mergeCell ref="G4:L4"/>
    <mergeCell ref="M4:R4"/>
    <mergeCell ref="S4:S6"/>
    <mergeCell ref="G5:H5"/>
    <mergeCell ref="I5:I6"/>
    <mergeCell ref="J5:L5"/>
    <mergeCell ref="A4:A6"/>
    <mergeCell ref="B4:B6"/>
    <mergeCell ref="C4:C6"/>
    <mergeCell ref="D4:D6"/>
    <mergeCell ref="E4:E6"/>
    <mergeCell ref="F4:F6"/>
    <mergeCell ref="M5:N5"/>
    <mergeCell ref="O5:O6"/>
    <mergeCell ref="P5:R5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AE952-5476-4448-8E3F-2E772B4BF2F4}">
  <sheetPr>
    <tabColor rgb="FF7030A0"/>
  </sheetPr>
  <dimension ref="A1:Z941"/>
  <sheetViews>
    <sheetView workbookViewId="0">
      <selection activeCell="F4" sqref="F4:T4"/>
    </sheetView>
  </sheetViews>
  <sheetFormatPr defaultColWidth="9.140625" defaultRowHeight="15"/>
  <cols>
    <col min="1" max="2" width="9.140625" style="67"/>
    <col min="3" max="3" width="14.85546875" style="67" customWidth="1"/>
    <col min="4" max="4" width="9.140625" style="67"/>
    <col min="5" max="5" width="19.140625" style="67" customWidth="1"/>
    <col min="6" max="16384" width="9.140625" style="67"/>
  </cols>
  <sheetData>
    <row r="1" spans="1:26" customFormat="1">
      <c r="A1" t="s">
        <v>566</v>
      </c>
    </row>
    <row r="2" spans="1:26" customFormat="1">
      <c r="A2" t="s">
        <v>147</v>
      </c>
    </row>
    <row r="3" spans="1:26" customFormat="1" ht="15.75" thickBot="1">
      <c r="A3" t="s">
        <v>148</v>
      </c>
    </row>
    <row r="4" spans="1:26" ht="16.5" customHeight="1" thickBot="1">
      <c r="A4" s="78" t="s">
        <v>485</v>
      </c>
      <c r="B4" s="78" t="s">
        <v>486</v>
      </c>
      <c r="C4" s="78" t="s">
        <v>487</v>
      </c>
      <c r="D4" s="78" t="s">
        <v>488</v>
      </c>
      <c r="E4" s="78" t="s">
        <v>489</v>
      </c>
      <c r="F4" s="107" t="s">
        <v>572</v>
      </c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99" t="s">
        <v>532</v>
      </c>
      <c r="V4" s="77"/>
      <c r="W4" s="66"/>
      <c r="X4" s="66"/>
      <c r="Y4" s="66"/>
      <c r="Z4" s="66"/>
    </row>
    <row r="5" spans="1:26" ht="15.75" thickBot="1">
      <c r="A5" s="78"/>
      <c r="B5" s="78"/>
      <c r="C5" s="78"/>
      <c r="D5" s="78"/>
      <c r="E5" s="78"/>
      <c r="F5" s="108" t="s">
        <v>533</v>
      </c>
      <c r="G5" s="108" t="s">
        <v>534</v>
      </c>
      <c r="H5" s="108" t="s">
        <v>535</v>
      </c>
      <c r="I5" s="108" t="s">
        <v>536</v>
      </c>
      <c r="J5" s="108" t="s">
        <v>537</v>
      </c>
      <c r="K5" s="108" t="s">
        <v>538</v>
      </c>
      <c r="L5" s="108" t="s">
        <v>539</v>
      </c>
      <c r="M5" s="108" t="s">
        <v>540</v>
      </c>
      <c r="N5" s="108" t="s">
        <v>541</v>
      </c>
      <c r="O5" s="108" t="s">
        <v>542</v>
      </c>
      <c r="P5" s="108" t="s">
        <v>543</v>
      </c>
      <c r="Q5" s="108" t="s">
        <v>544</v>
      </c>
      <c r="R5" s="108" t="s">
        <v>545</v>
      </c>
      <c r="S5" s="108" t="s">
        <v>546</v>
      </c>
      <c r="T5" s="108" t="s">
        <v>547</v>
      </c>
      <c r="U5" s="99"/>
      <c r="V5" s="77"/>
      <c r="W5" s="66"/>
      <c r="X5" s="66"/>
      <c r="Y5" s="66"/>
      <c r="Z5" s="66"/>
    </row>
    <row r="6" spans="1:26" ht="15.75" thickBot="1">
      <c r="A6" s="100">
        <v>1</v>
      </c>
      <c r="B6" s="101"/>
      <c r="C6" s="102"/>
      <c r="D6" s="100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3">
        <v>0</v>
      </c>
      <c r="V6" s="77"/>
      <c r="W6" s="66"/>
      <c r="X6" s="66"/>
      <c r="Y6" s="66"/>
      <c r="Z6" s="66"/>
    </row>
    <row r="7" spans="1:26" ht="15.75" thickBot="1">
      <c r="A7" s="100">
        <v>2</v>
      </c>
      <c r="B7" s="101"/>
      <c r="C7" s="102"/>
      <c r="D7" s="100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3">
        <v>0</v>
      </c>
      <c r="V7" s="77"/>
      <c r="W7" s="66"/>
      <c r="X7" s="66"/>
      <c r="Y7" s="66"/>
      <c r="Z7" s="66"/>
    </row>
    <row r="8" spans="1:26" ht="15.75" thickBot="1">
      <c r="A8" s="100">
        <v>3</v>
      </c>
      <c r="B8" s="101"/>
      <c r="C8" s="102"/>
      <c r="D8" s="100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3">
        <v>0</v>
      </c>
      <c r="V8" s="77"/>
      <c r="W8" s="66"/>
      <c r="X8" s="66"/>
      <c r="Y8" s="66"/>
      <c r="Z8" s="66"/>
    </row>
    <row r="9" spans="1:26" ht="15.75" thickBot="1">
      <c r="A9" s="100">
        <v>4</v>
      </c>
      <c r="B9" s="101"/>
      <c r="C9" s="102"/>
      <c r="D9" s="100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3">
        <v>0</v>
      </c>
      <c r="V9" s="77"/>
      <c r="W9" s="66"/>
      <c r="X9" s="66"/>
      <c r="Y9" s="66"/>
      <c r="Z9" s="66"/>
    </row>
    <row r="10" spans="1:26" ht="15.75" thickBot="1">
      <c r="A10" s="100">
        <v>5</v>
      </c>
      <c r="B10" s="101"/>
      <c r="C10" s="102"/>
      <c r="D10" s="100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3">
        <v>0</v>
      </c>
      <c r="V10" s="77"/>
      <c r="W10" s="66"/>
      <c r="X10" s="66"/>
      <c r="Y10" s="66"/>
      <c r="Z10" s="66"/>
    </row>
    <row r="11" spans="1:26" ht="15.75" thickBot="1">
      <c r="A11" s="100">
        <v>6</v>
      </c>
      <c r="B11" s="101"/>
      <c r="C11" s="102"/>
      <c r="D11" s="100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3">
        <v>0</v>
      </c>
      <c r="V11" s="77"/>
      <c r="W11" s="66"/>
      <c r="X11" s="66"/>
      <c r="Y11" s="66"/>
      <c r="Z11" s="66"/>
    </row>
    <row r="12" spans="1:26" ht="15.75" thickBot="1">
      <c r="A12" s="100">
        <v>7</v>
      </c>
      <c r="B12" s="101"/>
      <c r="C12" s="102"/>
      <c r="D12" s="100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3">
        <v>0</v>
      </c>
      <c r="V12" s="77"/>
      <c r="W12" s="66"/>
      <c r="X12" s="66"/>
      <c r="Y12" s="66"/>
      <c r="Z12" s="66"/>
    </row>
    <row r="13" spans="1:26" ht="15.75" thickBot="1">
      <c r="A13" s="100">
        <v>8</v>
      </c>
      <c r="B13" s="101"/>
      <c r="C13" s="102"/>
      <c r="D13" s="100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3">
        <v>0</v>
      </c>
      <c r="V13" s="77"/>
      <c r="W13" s="66"/>
      <c r="X13" s="66"/>
      <c r="Y13" s="66"/>
      <c r="Z13" s="66"/>
    </row>
    <row r="14" spans="1:26" ht="15.75" thickBot="1">
      <c r="A14" s="100">
        <v>9</v>
      </c>
      <c r="B14" s="101"/>
      <c r="C14" s="102"/>
      <c r="D14" s="100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3">
        <v>0</v>
      </c>
      <c r="V14" s="77"/>
      <c r="W14" s="66"/>
      <c r="X14" s="66"/>
      <c r="Y14" s="66"/>
      <c r="Z14" s="66"/>
    </row>
    <row r="15" spans="1:26" ht="15.75" thickBot="1">
      <c r="A15" s="104">
        <v>10</v>
      </c>
      <c r="B15" s="105"/>
      <c r="C15" s="106"/>
      <c r="D15" s="104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3">
        <v>0</v>
      </c>
      <c r="V15" s="77"/>
      <c r="W15" s="66"/>
      <c r="X15" s="66"/>
      <c r="Y15" s="66"/>
      <c r="Z15" s="66"/>
    </row>
    <row r="16" spans="1:26" ht="15.75" thickBot="1">
      <c r="A16" s="100">
        <v>11</v>
      </c>
      <c r="B16" s="101"/>
      <c r="C16" s="102"/>
      <c r="D16" s="100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3">
        <v>0</v>
      </c>
      <c r="V16" s="77"/>
      <c r="W16" s="66"/>
      <c r="X16" s="66"/>
      <c r="Y16" s="66"/>
      <c r="Z16" s="66"/>
    </row>
    <row r="17" spans="1:26" ht="15.75" thickBot="1">
      <c r="A17" s="100">
        <v>12</v>
      </c>
      <c r="B17" s="101"/>
      <c r="C17" s="102"/>
      <c r="D17" s="100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3">
        <v>0</v>
      </c>
      <c r="V17" s="77"/>
      <c r="W17" s="66"/>
      <c r="X17" s="66"/>
      <c r="Y17" s="66"/>
      <c r="Z17" s="66"/>
    </row>
    <row r="18" spans="1:26" ht="15.75" thickBot="1">
      <c r="A18" s="100">
        <v>13</v>
      </c>
      <c r="B18" s="101"/>
      <c r="C18" s="102"/>
      <c r="D18" s="100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3">
        <v>0</v>
      </c>
      <c r="V18" s="77"/>
      <c r="W18" s="66"/>
      <c r="X18" s="66"/>
      <c r="Y18" s="66"/>
      <c r="Z18" s="66"/>
    </row>
    <row r="19" spans="1:26" ht="15.75" thickBot="1">
      <c r="A19" s="100">
        <v>14</v>
      </c>
      <c r="B19" s="101"/>
      <c r="C19" s="102"/>
      <c r="D19" s="100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3">
        <v>0</v>
      </c>
      <c r="V19" s="77"/>
      <c r="W19" s="66"/>
      <c r="X19" s="66"/>
      <c r="Y19" s="66"/>
      <c r="Z19" s="66"/>
    </row>
    <row r="20" spans="1:26" ht="15.75" thickBot="1">
      <c r="A20" s="100">
        <v>15</v>
      </c>
      <c r="B20" s="101"/>
      <c r="C20" s="102"/>
      <c r="D20" s="100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3">
        <v>0</v>
      </c>
      <c r="V20" s="77"/>
      <c r="W20" s="66"/>
      <c r="X20" s="66"/>
      <c r="Y20" s="66"/>
      <c r="Z20" s="66"/>
    </row>
    <row r="21" spans="1:26" ht="15.75" thickBot="1">
      <c r="A21" s="100">
        <v>16</v>
      </c>
      <c r="B21" s="101"/>
      <c r="C21" s="102"/>
      <c r="D21" s="100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3">
        <v>0</v>
      </c>
      <c r="V21" s="77"/>
      <c r="W21" s="66"/>
      <c r="X21" s="66"/>
      <c r="Y21" s="66"/>
      <c r="Z21" s="66"/>
    </row>
    <row r="22" spans="1:26" ht="15.75" thickBot="1">
      <c r="A22" s="100">
        <v>17</v>
      </c>
      <c r="B22" s="101"/>
      <c r="C22" s="102"/>
      <c r="D22" s="100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3">
        <v>0</v>
      </c>
      <c r="V22" s="77"/>
      <c r="W22" s="66"/>
      <c r="X22" s="66"/>
      <c r="Y22" s="66"/>
      <c r="Z22" s="66"/>
    </row>
    <row r="23" spans="1:26" ht="15.75" thickBot="1">
      <c r="A23" s="100">
        <v>18</v>
      </c>
      <c r="B23" s="101"/>
      <c r="C23" s="102"/>
      <c r="D23" s="100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3">
        <v>0</v>
      </c>
      <c r="V23" s="77"/>
      <c r="W23" s="66"/>
      <c r="X23" s="66"/>
      <c r="Y23" s="66"/>
      <c r="Z23" s="66"/>
    </row>
    <row r="24" spans="1:26" ht="15.75" thickBot="1">
      <c r="A24" s="100">
        <v>19</v>
      </c>
      <c r="B24" s="101"/>
      <c r="C24" s="102"/>
      <c r="D24" s="100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3">
        <v>0</v>
      </c>
      <c r="V24" s="77"/>
      <c r="W24" s="66"/>
      <c r="X24" s="66"/>
      <c r="Y24" s="66"/>
      <c r="Z24" s="66"/>
    </row>
    <row r="25" spans="1:26" ht="15.75" thickBot="1">
      <c r="A25" s="100">
        <v>20</v>
      </c>
      <c r="B25" s="101"/>
      <c r="C25" s="102"/>
      <c r="D25" s="100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3">
        <v>0</v>
      </c>
      <c r="V25" s="77"/>
      <c r="W25" s="66"/>
      <c r="X25" s="66"/>
      <c r="Y25" s="66"/>
      <c r="Z25" s="66"/>
    </row>
    <row r="26" spans="1:26" ht="15.75" thickBot="1">
      <c r="A26" s="100">
        <v>21</v>
      </c>
      <c r="B26" s="101"/>
      <c r="C26" s="102"/>
      <c r="D26" s="100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3">
        <v>0</v>
      </c>
      <c r="V26" s="77"/>
      <c r="W26" s="66"/>
      <c r="X26" s="66"/>
      <c r="Y26" s="66"/>
      <c r="Z26" s="66"/>
    </row>
    <row r="27" spans="1:26" ht="15.75" thickBot="1">
      <c r="A27" s="104">
        <v>22</v>
      </c>
      <c r="B27" s="105"/>
      <c r="C27" s="106"/>
      <c r="D27" s="104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3">
        <v>0</v>
      </c>
      <c r="V27" s="77"/>
      <c r="W27" s="66"/>
      <c r="X27" s="66"/>
      <c r="Y27" s="66"/>
      <c r="Z27" s="66"/>
    </row>
    <row r="28" spans="1:26" ht="15.75" thickBot="1">
      <c r="A28" s="104">
        <v>23</v>
      </c>
      <c r="B28" s="105"/>
      <c r="C28" s="106"/>
      <c r="D28" s="104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3">
        <v>0</v>
      </c>
      <c r="V28" s="77"/>
      <c r="W28" s="66"/>
      <c r="X28" s="66"/>
      <c r="Y28" s="66"/>
      <c r="Z28" s="66"/>
    </row>
    <row r="29" spans="1:26" ht="15.75" thickBot="1">
      <c r="A29" s="104">
        <v>24</v>
      </c>
      <c r="B29" s="105"/>
      <c r="C29" s="106"/>
      <c r="D29" s="104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3">
        <v>0</v>
      </c>
      <c r="V29" s="77"/>
      <c r="W29" s="66"/>
      <c r="X29" s="66"/>
      <c r="Y29" s="66"/>
      <c r="Z29" s="66"/>
    </row>
    <row r="30" spans="1:26" ht="15.75" thickBot="1">
      <c r="A30" s="104">
        <v>25</v>
      </c>
      <c r="B30" s="105"/>
      <c r="C30" s="105"/>
      <c r="D30" s="104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3">
        <v>0</v>
      </c>
      <c r="V30" s="77"/>
      <c r="W30" s="66"/>
      <c r="X30" s="66"/>
      <c r="Y30" s="66"/>
      <c r="Z30" s="66"/>
    </row>
    <row r="31" spans="1:26" ht="15.75" thickBot="1">
      <c r="A31" s="104">
        <v>26</v>
      </c>
      <c r="B31" s="105"/>
      <c r="C31" s="105"/>
      <c r="D31" s="104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3">
        <v>0</v>
      </c>
      <c r="V31" s="77"/>
      <c r="W31" s="66"/>
      <c r="X31" s="66"/>
      <c r="Y31" s="66"/>
      <c r="Z31" s="66"/>
    </row>
    <row r="32" spans="1:26" ht="15.75" thickBot="1">
      <c r="A32" s="104">
        <v>27</v>
      </c>
      <c r="B32" s="105"/>
      <c r="C32" s="105"/>
      <c r="D32" s="104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3">
        <v>0</v>
      </c>
      <c r="V32" s="77"/>
      <c r="W32" s="66"/>
      <c r="X32" s="66"/>
      <c r="Y32" s="66"/>
      <c r="Z32" s="66"/>
    </row>
    <row r="33" spans="1:26" ht="15.75" thickBot="1">
      <c r="A33" s="104">
        <v>28</v>
      </c>
      <c r="B33" s="105"/>
      <c r="C33" s="105"/>
      <c r="D33" s="104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3">
        <v>0</v>
      </c>
      <c r="V33" s="77"/>
      <c r="W33" s="66"/>
      <c r="X33" s="66"/>
      <c r="Y33" s="66"/>
      <c r="Z33" s="66"/>
    </row>
    <row r="34" spans="1:26" ht="15.75" thickBot="1">
      <c r="A34" s="104">
        <v>29</v>
      </c>
      <c r="B34" s="105"/>
      <c r="C34" s="105"/>
      <c r="D34" s="104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3">
        <v>0</v>
      </c>
      <c r="V34" s="77"/>
      <c r="W34" s="66"/>
      <c r="X34" s="66"/>
      <c r="Y34" s="66"/>
      <c r="Z34" s="66"/>
    </row>
    <row r="35" spans="1:26" ht="15.75" thickBot="1">
      <c r="A35" s="104">
        <v>30</v>
      </c>
      <c r="B35" s="105"/>
      <c r="C35" s="105"/>
      <c r="D35" s="104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3">
        <v>0</v>
      </c>
      <c r="V35" s="77"/>
      <c r="W35" s="66"/>
      <c r="X35" s="66"/>
      <c r="Y35" s="66"/>
      <c r="Z35" s="66"/>
    </row>
    <row r="36" spans="1:26" ht="15.75" thickBot="1">
      <c r="A36" s="104">
        <v>31</v>
      </c>
      <c r="B36" s="105"/>
      <c r="C36" s="105"/>
      <c r="D36" s="104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3">
        <v>0</v>
      </c>
      <c r="V36" s="77"/>
      <c r="W36" s="66"/>
      <c r="X36" s="66"/>
      <c r="Y36" s="66"/>
      <c r="Z36" s="66"/>
    </row>
    <row r="37" spans="1:26" ht="15.75" thickBot="1">
      <c r="A37" s="104">
        <v>32</v>
      </c>
      <c r="B37" s="105"/>
      <c r="C37" s="105"/>
      <c r="D37" s="104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3">
        <v>0</v>
      </c>
      <c r="V37" s="77"/>
      <c r="W37" s="66"/>
      <c r="X37" s="66"/>
      <c r="Y37" s="66"/>
      <c r="Z37" s="66"/>
    </row>
    <row r="38" spans="1:26" ht="15.75" thickBot="1">
      <c r="A38" s="104">
        <v>33</v>
      </c>
      <c r="B38" s="105"/>
      <c r="C38" s="105"/>
      <c r="D38" s="104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3">
        <v>0</v>
      </c>
      <c r="V38" s="77"/>
      <c r="W38" s="66"/>
      <c r="X38" s="66"/>
      <c r="Y38" s="66"/>
      <c r="Z38" s="66"/>
    </row>
    <row r="39" spans="1:26" ht="15.75" thickBot="1">
      <c r="A39" s="104">
        <v>34</v>
      </c>
      <c r="B39" s="105"/>
      <c r="C39" s="105"/>
      <c r="D39" s="104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3">
        <v>0</v>
      </c>
      <c r="V39" s="77"/>
      <c r="W39" s="66"/>
      <c r="X39" s="66"/>
      <c r="Y39" s="66"/>
      <c r="Z39" s="66"/>
    </row>
    <row r="40" spans="1:26" ht="15.75" thickBot="1">
      <c r="A40" s="104">
        <v>35</v>
      </c>
      <c r="B40" s="105"/>
      <c r="C40" s="105"/>
      <c r="D40" s="104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3">
        <v>0</v>
      </c>
      <c r="V40" s="77"/>
      <c r="W40" s="66"/>
      <c r="X40" s="66"/>
      <c r="Y40" s="66"/>
      <c r="Z40" s="66"/>
    </row>
    <row r="41" spans="1:26" ht="15.75" thickBot="1">
      <c r="A41" s="100">
        <v>36</v>
      </c>
      <c r="B41" s="105"/>
      <c r="C41" s="101"/>
      <c r="D41" s="100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3">
        <v>0</v>
      </c>
      <c r="V41" s="77"/>
      <c r="W41" s="66"/>
      <c r="X41" s="66"/>
      <c r="Y41" s="66"/>
      <c r="Z41" s="66"/>
    </row>
    <row r="42" spans="1:26" ht="15.75" thickBot="1">
      <c r="A42" s="100">
        <v>37</v>
      </c>
      <c r="B42" s="105"/>
      <c r="C42" s="101"/>
      <c r="D42" s="100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3">
        <v>0</v>
      </c>
      <c r="V42" s="77"/>
      <c r="W42" s="66"/>
      <c r="X42" s="66"/>
      <c r="Y42" s="66"/>
      <c r="Z42" s="66"/>
    </row>
    <row r="43" spans="1:26" ht="15.75" thickBot="1">
      <c r="A43" s="100">
        <v>38</v>
      </c>
      <c r="B43" s="105"/>
      <c r="C43" s="101"/>
      <c r="D43" s="100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3">
        <v>0</v>
      </c>
      <c r="V43" s="77"/>
      <c r="W43" s="66"/>
      <c r="X43" s="66"/>
      <c r="Y43" s="66"/>
      <c r="Z43" s="66"/>
    </row>
    <row r="44" spans="1:26" ht="15.75" thickBot="1">
      <c r="A44" s="100">
        <v>39</v>
      </c>
      <c r="B44" s="105"/>
      <c r="C44" s="101"/>
      <c r="D44" s="100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3">
        <v>0</v>
      </c>
      <c r="V44" s="77"/>
      <c r="W44" s="66"/>
      <c r="X44" s="66"/>
      <c r="Y44" s="66"/>
      <c r="Z44" s="66"/>
    </row>
    <row r="45" spans="1:26" ht="15.75" thickBot="1">
      <c r="A45" s="100">
        <v>40</v>
      </c>
      <c r="B45" s="105"/>
      <c r="C45" s="101"/>
      <c r="D45" s="100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3">
        <v>0</v>
      </c>
      <c r="V45" s="77"/>
      <c r="W45" s="66"/>
      <c r="X45" s="66"/>
      <c r="Y45" s="66"/>
      <c r="Z45" s="66"/>
    </row>
    <row r="46" spans="1:26" ht="15.75" thickBot="1">
      <c r="A46" s="100">
        <v>41</v>
      </c>
      <c r="B46" s="105"/>
      <c r="C46" s="101"/>
      <c r="D46" s="100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3">
        <v>0</v>
      </c>
      <c r="V46" s="77"/>
      <c r="W46" s="66"/>
      <c r="X46" s="66"/>
      <c r="Y46" s="66"/>
      <c r="Z46" s="66"/>
    </row>
    <row r="47" spans="1:26" ht="15.75" thickBot="1">
      <c r="A47" s="100">
        <v>42</v>
      </c>
      <c r="B47" s="105"/>
      <c r="C47" s="101"/>
      <c r="D47" s="100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3">
        <v>0</v>
      </c>
      <c r="V47" s="77"/>
      <c r="W47" s="66"/>
      <c r="X47" s="66"/>
      <c r="Y47" s="66"/>
      <c r="Z47" s="66"/>
    </row>
    <row r="48" spans="1:26" ht="15.75" thickBot="1">
      <c r="A48" s="100">
        <v>43</v>
      </c>
      <c r="B48" s="105"/>
      <c r="C48" s="101"/>
      <c r="D48" s="100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3">
        <v>0</v>
      </c>
      <c r="V48" s="77"/>
      <c r="W48" s="66"/>
      <c r="X48" s="66"/>
      <c r="Y48" s="66"/>
      <c r="Z48" s="66"/>
    </row>
    <row r="49" spans="1:26" ht="15.75" thickBot="1">
      <c r="A49" s="100">
        <v>44</v>
      </c>
      <c r="B49" s="105"/>
      <c r="C49" s="101"/>
      <c r="D49" s="100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3">
        <v>0</v>
      </c>
      <c r="V49" s="77"/>
      <c r="W49" s="66"/>
      <c r="X49" s="66"/>
      <c r="Y49" s="66"/>
      <c r="Z49" s="66"/>
    </row>
    <row r="50" spans="1:26" ht="15.75" thickBot="1">
      <c r="A50" s="100">
        <v>45</v>
      </c>
      <c r="B50" s="105"/>
      <c r="C50" s="101"/>
      <c r="D50" s="100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3">
        <v>0</v>
      </c>
      <c r="V50" s="77"/>
      <c r="W50" s="66"/>
      <c r="X50" s="66"/>
      <c r="Y50" s="66"/>
      <c r="Z50" s="66"/>
    </row>
    <row r="51" spans="1:26" ht="15.75" thickBot="1">
      <c r="A51" s="100">
        <v>46</v>
      </c>
      <c r="B51" s="105"/>
      <c r="C51" s="101"/>
      <c r="D51" s="100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3">
        <v>0</v>
      </c>
      <c r="V51" s="77"/>
      <c r="W51" s="66"/>
      <c r="X51" s="66"/>
      <c r="Y51" s="66"/>
      <c r="Z51" s="66"/>
    </row>
    <row r="52" spans="1:26" ht="15.75" thickBot="1">
      <c r="A52" s="100">
        <v>47</v>
      </c>
      <c r="B52" s="105"/>
      <c r="C52" s="101"/>
      <c r="D52" s="100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3">
        <v>0</v>
      </c>
      <c r="V52" s="77"/>
      <c r="W52" s="66"/>
      <c r="X52" s="66"/>
      <c r="Y52" s="66"/>
      <c r="Z52" s="66"/>
    </row>
    <row r="53" spans="1:26" ht="15.75" thickBot="1">
      <c r="A53" s="100">
        <v>48</v>
      </c>
      <c r="B53" s="105"/>
      <c r="C53" s="101"/>
      <c r="D53" s="100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3">
        <v>0</v>
      </c>
      <c r="V53" s="77"/>
      <c r="W53" s="66"/>
      <c r="X53" s="66"/>
      <c r="Y53" s="66"/>
      <c r="Z53" s="66"/>
    </row>
    <row r="54" spans="1:26" ht="15.75" thickBot="1">
      <c r="A54" s="100">
        <v>49</v>
      </c>
      <c r="B54" s="105"/>
      <c r="C54" s="101"/>
      <c r="D54" s="100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3">
        <v>0</v>
      </c>
      <c r="V54" s="77"/>
      <c r="W54" s="66"/>
      <c r="X54" s="66"/>
      <c r="Y54" s="66"/>
      <c r="Z54" s="66"/>
    </row>
    <row r="55" spans="1:26" ht="15.75" thickBot="1">
      <c r="A55" s="100">
        <v>50</v>
      </c>
      <c r="B55" s="105"/>
      <c r="C55" s="101"/>
      <c r="D55" s="100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3">
        <v>0</v>
      </c>
      <c r="V55" s="77"/>
      <c r="W55" s="66"/>
      <c r="X55" s="66"/>
      <c r="Y55" s="66"/>
      <c r="Z55" s="66"/>
    </row>
    <row r="56" spans="1:26" ht="15.75" thickBot="1">
      <c r="A56" s="100">
        <v>51</v>
      </c>
      <c r="B56" s="105"/>
      <c r="C56" s="101"/>
      <c r="D56" s="100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3">
        <v>0</v>
      </c>
      <c r="V56" s="77"/>
      <c r="W56" s="66"/>
      <c r="X56" s="66"/>
      <c r="Y56" s="66"/>
      <c r="Z56" s="66"/>
    </row>
    <row r="57" spans="1:26" ht="15.75" thickBot="1">
      <c r="A57" s="100">
        <v>52</v>
      </c>
      <c r="B57" s="105"/>
      <c r="C57" s="101"/>
      <c r="D57" s="100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3">
        <v>0</v>
      </c>
      <c r="V57" s="77"/>
      <c r="W57" s="66"/>
      <c r="X57" s="66"/>
      <c r="Y57" s="66"/>
      <c r="Z57" s="66"/>
    </row>
    <row r="58" spans="1:26" ht="15.75" thickBot="1">
      <c r="A58" s="81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66"/>
      <c r="W58" s="66"/>
      <c r="X58" s="66"/>
      <c r="Y58" s="66"/>
      <c r="Z58" s="66"/>
    </row>
    <row r="59" spans="1:26" ht="15.75" thickBot="1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</row>
    <row r="60" spans="1:26" ht="15.75" thickBot="1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</row>
    <row r="61" spans="1:26" ht="15.75" thickBot="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</row>
    <row r="62" spans="1:26" ht="15.75" thickBo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</row>
    <row r="63" spans="1:26" ht="15.75" thickBo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</row>
    <row r="64" spans="1:26" ht="15.75" thickBo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</row>
    <row r="65" spans="1:26" ht="15.75" thickBo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</row>
    <row r="66" spans="1:26" ht="15.75" thickBo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</row>
    <row r="67" spans="1:26" ht="15.75" thickBo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</row>
    <row r="68" spans="1:26" ht="15.75" thickBo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</row>
    <row r="69" spans="1:26" ht="15.75" thickBo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</row>
    <row r="70" spans="1:26" ht="15.75" thickBo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</row>
    <row r="71" spans="1:26" ht="15.75" thickBo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thickBo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</row>
    <row r="73" spans="1:26" ht="15.75" thickBo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 spans="1:26" ht="15.75" thickBo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</row>
    <row r="75" spans="1:26" ht="15.75" thickBo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</row>
    <row r="76" spans="1:26" ht="15.75" thickBo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</row>
    <row r="77" spans="1:26" ht="15.75" thickBo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</row>
    <row r="78" spans="1:26" ht="15.75" thickBo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</row>
    <row r="79" spans="1:26" ht="15.75" thickBo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</row>
    <row r="80" spans="1:26" ht="15.75" thickBo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</row>
    <row r="81" spans="1:26" ht="15.75" thickBo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</row>
    <row r="82" spans="1:26" ht="15.75" thickBo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</row>
    <row r="83" spans="1:26" ht="15.75" thickBo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</row>
    <row r="84" spans="1:26" ht="15.75" thickBo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</row>
    <row r="85" spans="1:26" ht="15.75" thickBo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</row>
    <row r="86" spans="1:26" ht="15.75" thickBo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</row>
    <row r="87" spans="1:26" ht="15.75" thickBo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</row>
    <row r="88" spans="1:26" ht="15.75" thickBo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</row>
    <row r="89" spans="1:26" ht="15.75" thickBo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</row>
    <row r="90" spans="1:26" ht="15.75" thickBo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</row>
    <row r="91" spans="1:26" ht="15.75" thickBo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</row>
    <row r="92" spans="1:26" ht="15.75" thickBo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thickBo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</row>
    <row r="94" spans="1:26" ht="15.75" thickBo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</row>
    <row r="95" spans="1:26" ht="15.75" thickBo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</row>
    <row r="96" spans="1:26" ht="15.75" thickBo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</row>
    <row r="97" spans="1:26" ht="15.75" thickBot="1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</row>
    <row r="98" spans="1:26" ht="15.75" thickBot="1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</row>
    <row r="99" spans="1:26" ht="15.75" thickBot="1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</row>
    <row r="100" spans="1:26" ht="15.75" thickBot="1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</row>
    <row r="101" spans="1:26" ht="15.75" thickBot="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</row>
    <row r="102" spans="1:26" ht="15.75" thickBot="1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</row>
    <row r="103" spans="1:26" ht="15.75" thickBot="1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</row>
    <row r="104" spans="1:26" ht="15.75" thickBot="1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</row>
    <row r="105" spans="1:26" ht="15.75" thickBot="1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</row>
    <row r="106" spans="1:26" ht="15.75" thickBot="1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</row>
    <row r="107" spans="1:26" ht="15.75" thickBot="1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</row>
    <row r="108" spans="1:26" ht="15.75" thickBot="1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</row>
    <row r="109" spans="1:26" ht="15.75" thickBot="1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</row>
    <row r="110" spans="1:26" ht="15.75" thickBot="1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</row>
    <row r="111" spans="1:26" ht="15.75" thickBot="1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</row>
    <row r="112" spans="1:26" ht="15.75" thickBot="1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</row>
    <row r="113" spans="1:26" ht="15.75" thickBot="1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</row>
    <row r="114" spans="1:26" ht="15.75" thickBot="1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</row>
    <row r="115" spans="1:26" ht="15.75" thickBot="1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</row>
    <row r="116" spans="1:26" ht="15.75" thickBot="1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</row>
    <row r="117" spans="1:26" ht="15.75" thickBot="1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</row>
    <row r="118" spans="1:26" ht="15.75" thickBot="1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</row>
    <row r="119" spans="1:26" ht="15.75" thickBot="1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</row>
    <row r="120" spans="1:26" ht="15.75" thickBot="1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</row>
    <row r="121" spans="1:26" ht="15.75" thickBot="1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</row>
    <row r="122" spans="1:26" ht="15.75" thickBot="1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</row>
    <row r="123" spans="1:26" ht="15.75" thickBot="1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</row>
    <row r="124" spans="1:26" ht="15.75" thickBot="1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</row>
    <row r="125" spans="1:26" ht="15.75" thickBot="1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</row>
    <row r="126" spans="1:26" ht="15.75" thickBot="1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</row>
    <row r="127" spans="1:26" ht="15.75" thickBot="1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</row>
    <row r="128" spans="1:26" ht="15.75" thickBot="1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</row>
    <row r="129" spans="1:26" ht="15.75" thickBot="1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</row>
    <row r="130" spans="1:26" ht="15.75" thickBot="1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</row>
    <row r="131" spans="1:26" ht="15.75" thickBot="1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</row>
    <row r="132" spans="1:26" ht="15.75" thickBot="1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</row>
    <row r="133" spans="1:26" ht="15.75" thickBot="1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</row>
    <row r="134" spans="1:26" ht="15.75" thickBot="1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</row>
    <row r="135" spans="1:26" ht="15.75" thickBot="1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</row>
    <row r="136" spans="1:26" ht="15.75" thickBot="1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</row>
    <row r="137" spans="1:26" ht="15.75" thickBot="1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</row>
    <row r="138" spans="1:26" ht="15.75" thickBot="1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</row>
    <row r="139" spans="1:26" ht="15.75" thickBot="1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</row>
    <row r="140" spans="1:26" ht="15.75" thickBot="1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</row>
    <row r="141" spans="1:26" ht="15.75" thickBot="1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</row>
    <row r="142" spans="1:26" ht="15.75" thickBot="1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</row>
    <row r="143" spans="1:26" ht="15.75" thickBot="1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</row>
    <row r="144" spans="1:26" ht="15.75" thickBot="1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</row>
    <row r="145" spans="1:26" ht="15.75" thickBot="1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</row>
    <row r="146" spans="1:26" ht="15.75" thickBot="1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</row>
    <row r="147" spans="1:26" ht="15.75" thickBot="1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</row>
    <row r="148" spans="1:26" ht="15.75" thickBot="1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</row>
    <row r="149" spans="1:26" ht="15.75" thickBot="1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</row>
    <row r="150" spans="1:26" ht="15.75" thickBot="1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</row>
    <row r="151" spans="1:26" ht="15.75" thickBot="1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</row>
    <row r="152" spans="1:26" ht="15.75" thickBot="1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</row>
    <row r="153" spans="1:26" ht="15.75" thickBot="1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</row>
    <row r="154" spans="1:26" ht="15.75" thickBot="1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</row>
    <row r="155" spans="1:26" ht="15.75" thickBot="1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</row>
    <row r="156" spans="1:26" ht="15.75" thickBot="1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</row>
    <row r="157" spans="1:26" ht="15.75" thickBot="1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</row>
    <row r="158" spans="1:26" ht="15.75" thickBot="1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</row>
    <row r="159" spans="1:26" ht="15.75" thickBot="1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</row>
    <row r="160" spans="1:26" ht="15.75" thickBot="1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</row>
    <row r="161" spans="1:26" ht="15.75" thickBot="1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</row>
    <row r="162" spans="1:26" ht="15.75" thickBot="1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</row>
    <row r="163" spans="1:26" ht="15.75" thickBot="1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</row>
    <row r="164" spans="1:26" ht="15.75" thickBot="1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</row>
    <row r="165" spans="1:26" ht="15.75" thickBot="1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</row>
    <row r="166" spans="1:26" ht="15.75" thickBot="1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</row>
    <row r="167" spans="1:26" ht="15.75" thickBot="1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</row>
    <row r="168" spans="1:26" ht="15.75" thickBot="1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</row>
    <row r="169" spans="1:26" ht="15.75" thickBot="1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</row>
    <row r="170" spans="1:26" ht="15.75" thickBot="1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</row>
    <row r="171" spans="1:26" ht="15.75" thickBot="1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</row>
    <row r="172" spans="1:26" ht="15.75" thickBot="1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</row>
    <row r="173" spans="1:26" ht="15.75" thickBot="1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</row>
    <row r="174" spans="1:26" ht="15.75" thickBot="1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</row>
    <row r="175" spans="1:26" ht="15.75" thickBot="1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</row>
    <row r="176" spans="1:26" ht="15.75" thickBot="1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</row>
    <row r="177" spans="1:26" ht="15.75" thickBot="1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</row>
    <row r="178" spans="1:26" ht="15.75" thickBot="1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</row>
    <row r="179" spans="1:26" ht="15.75" thickBot="1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</row>
    <row r="180" spans="1:26" ht="15.75" thickBot="1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</row>
    <row r="181" spans="1:26" ht="15.75" thickBot="1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</row>
    <row r="182" spans="1:26" ht="15.75" thickBot="1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</row>
    <row r="183" spans="1:26" ht="15.75" thickBot="1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</row>
    <row r="184" spans="1:26" ht="15.75" thickBot="1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</row>
    <row r="185" spans="1:26" ht="15.75" thickBot="1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</row>
    <row r="186" spans="1:26" ht="15.75" thickBot="1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</row>
    <row r="187" spans="1:26" ht="15.75" thickBot="1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</row>
    <row r="188" spans="1:26" ht="15.75" thickBot="1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</row>
    <row r="189" spans="1:26" ht="15.75" thickBot="1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</row>
    <row r="190" spans="1:26" ht="15.75" thickBot="1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</row>
    <row r="191" spans="1:26" ht="15.75" thickBot="1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</row>
    <row r="192" spans="1:26" ht="15.75" thickBot="1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</row>
    <row r="193" spans="1:26" ht="15.75" thickBot="1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</row>
    <row r="194" spans="1:26" ht="15.75" thickBot="1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</row>
    <row r="195" spans="1:26" ht="15.75" thickBot="1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</row>
    <row r="196" spans="1:26" ht="15.75" thickBot="1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</row>
    <row r="197" spans="1:26" ht="15.75" thickBot="1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</row>
    <row r="198" spans="1:26" ht="15.75" thickBot="1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</row>
    <row r="199" spans="1:26" ht="15.75" thickBot="1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</row>
    <row r="200" spans="1:26" ht="15.75" thickBot="1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</row>
    <row r="201" spans="1:26" ht="15.75" thickBot="1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</row>
    <row r="202" spans="1:26" ht="15.75" thickBot="1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</row>
    <row r="203" spans="1:26" ht="15.75" thickBot="1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</row>
    <row r="204" spans="1:26" ht="15.75" thickBot="1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</row>
    <row r="205" spans="1:26" ht="15.75" thickBot="1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</row>
    <row r="206" spans="1:26" ht="15.75" thickBot="1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</row>
    <row r="207" spans="1:26" ht="15.75" thickBot="1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</row>
    <row r="208" spans="1:26" ht="15.75" thickBot="1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</row>
    <row r="209" spans="1:26" ht="15.75" thickBot="1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</row>
    <row r="210" spans="1:26" ht="15.75" thickBot="1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</row>
    <row r="211" spans="1:26" ht="15.75" thickBot="1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</row>
    <row r="212" spans="1:26" ht="15.75" thickBot="1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</row>
    <row r="213" spans="1:26" ht="15.75" thickBot="1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</row>
    <row r="214" spans="1:26" ht="15.75" thickBot="1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</row>
    <row r="215" spans="1:26" ht="15.75" thickBot="1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 spans="1:26" ht="15.75" thickBot="1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</row>
    <row r="217" spans="1:26" ht="15.75" thickBot="1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</row>
    <row r="218" spans="1:26" ht="15.75" thickBot="1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</row>
    <row r="219" spans="1:26" ht="15.75" thickBot="1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</row>
    <row r="220" spans="1:26" ht="15.75" thickBot="1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</row>
    <row r="221" spans="1:26" ht="15.75" thickBot="1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</row>
    <row r="222" spans="1:26" ht="15.75" thickBot="1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</row>
    <row r="223" spans="1:26" ht="15.75" thickBot="1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</row>
    <row r="224" spans="1:26" ht="15.75" thickBot="1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</row>
    <row r="225" spans="1:26" ht="15.75" thickBot="1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</row>
    <row r="226" spans="1:26" ht="15.75" thickBot="1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</row>
    <row r="227" spans="1:26" ht="15.75" thickBot="1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</row>
    <row r="228" spans="1:26" ht="15.75" thickBot="1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</row>
    <row r="229" spans="1:26" ht="15.75" thickBot="1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</row>
    <row r="230" spans="1:26" ht="15.75" thickBot="1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</row>
    <row r="231" spans="1:26" ht="15.75" thickBot="1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 spans="1:26" ht="15.75" thickBot="1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</row>
    <row r="233" spans="1:26" ht="15.75" thickBot="1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</row>
    <row r="234" spans="1:26" ht="15.75" thickBot="1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</row>
    <row r="235" spans="1:26" ht="15.75" thickBot="1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</row>
    <row r="236" spans="1:26" ht="15.75" thickBot="1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</row>
    <row r="237" spans="1:26" ht="15.75" thickBot="1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</row>
    <row r="238" spans="1:26" ht="15.75" thickBot="1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</row>
    <row r="239" spans="1:26" ht="15.75" thickBot="1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</row>
    <row r="240" spans="1:26" ht="15.75" thickBot="1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</row>
    <row r="241" spans="1:26" ht="15.75" thickBot="1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</row>
    <row r="242" spans="1:26" ht="15.75" thickBot="1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</row>
    <row r="243" spans="1:26" ht="15.75" thickBot="1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</row>
    <row r="244" spans="1:26" ht="15.75" thickBot="1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</row>
    <row r="245" spans="1:26" ht="15.75" thickBot="1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</row>
    <row r="246" spans="1:26" ht="15.75" thickBot="1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</row>
    <row r="247" spans="1:26" ht="15.75" thickBot="1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</row>
    <row r="248" spans="1:26" ht="15.75" thickBot="1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</row>
    <row r="249" spans="1:26" ht="15.75" thickBot="1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</row>
    <row r="250" spans="1:26" ht="15.75" thickBot="1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</row>
    <row r="251" spans="1:26" ht="15.75" thickBot="1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</row>
    <row r="252" spans="1:26" ht="15.75" thickBot="1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</row>
    <row r="253" spans="1:26" ht="15.75" thickBot="1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</row>
    <row r="254" spans="1:26" ht="15.75" thickBot="1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</row>
    <row r="255" spans="1:26" ht="15.75" thickBot="1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</row>
    <row r="256" spans="1:26" ht="15.75" thickBot="1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</row>
    <row r="257" spans="1:26" ht="15.75" thickBot="1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</row>
    <row r="258" spans="1:26" ht="15.75" thickBot="1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</row>
    <row r="259" spans="1:26" ht="15.75" thickBot="1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</row>
    <row r="260" spans="1:26" ht="15.75" thickBot="1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</row>
    <row r="261" spans="1:26" ht="15.75" thickBot="1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</row>
    <row r="262" spans="1:26" ht="15.75" thickBot="1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</row>
    <row r="263" spans="1:26" ht="15.75" thickBot="1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 spans="1:26" ht="15.75" thickBot="1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</row>
    <row r="265" spans="1:26" ht="15.75" thickBot="1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</row>
    <row r="266" spans="1:26" ht="15.75" thickBot="1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</row>
    <row r="267" spans="1:26" ht="15.75" thickBot="1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</row>
    <row r="268" spans="1:26" ht="15.75" thickBot="1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</row>
    <row r="269" spans="1:26" ht="15.75" thickBot="1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</row>
    <row r="270" spans="1:26" ht="15.75" thickBot="1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</row>
    <row r="271" spans="1:26" ht="15.75" thickBot="1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</row>
    <row r="272" spans="1:26" ht="15.75" thickBot="1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</row>
    <row r="273" spans="1:26" ht="15.75" thickBot="1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</row>
    <row r="274" spans="1:26" ht="15.75" thickBot="1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</row>
    <row r="275" spans="1:26" ht="15.75" thickBot="1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</row>
    <row r="276" spans="1:26" ht="15.75" thickBot="1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</row>
    <row r="277" spans="1:26" ht="15.75" thickBot="1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</row>
    <row r="278" spans="1:26" ht="15.75" thickBot="1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</row>
    <row r="279" spans="1:26" ht="15.75" thickBot="1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 spans="1:26" ht="15.75" thickBot="1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</row>
    <row r="281" spans="1:26" ht="15.75" thickBot="1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</row>
    <row r="282" spans="1:26" ht="15.75" thickBot="1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</row>
    <row r="283" spans="1:26" ht="15.75" thickBot="1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</row>
    <row r="284" spans="1:26" ht="15.75" thickBot="1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</row>
    <row r="285" spans="1:26" ht="15.75" thickBot="1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</row>
    <row r="286" spans="1:26" ht="15.75" thickBot="1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</row>
    <row r="287" spans="1:26" ht="15.75" thickBot="1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</row>
    <row r="288" spans="1:26" ht="15.75" thickBot="1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</row>
    <row r="289" spans="1:26" ht="15.75" thickBot="1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</row>
    <row r="290" spans="1:26" ht="15.75" thickBot="1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</row>
    <row r="291" spans="1:26" ht="15.75" thickBot="1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</row>
    <row r="292" spans="1:26" ht="15.75" thickBot="1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</row>
    <row r="293" spans="1:26" ht="15.75" thickBot="1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</row>
    <row r="294" spans="1:26" ht="15.75" thickBot="1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</row>
    <row r="295" spans="1:26" ht="15.75" thickBot="1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</row>
    <row r="296" spans="1:26" ht="15.75" thickBot="1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</row>
    <row r="297" spans="1:26" ht="15.75" thickBot="1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</row>
    <row r="298" spans="1:26" ht="15.75" thickBot="1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</row>
    <row r="299" spans="1:26" ht="15.75" thickBot="1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</row>
    <row r="300" spans="1:26" ht="15.75" thickBot="1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</row>
    <row r="301" spans="1:26" ht="15.75" thickBot="1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</row>
    <row r="302" spans="1:26" ht="15.75" thickBot="1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</row>
    <row r="303" spans="1:26" ht="15.75" thickBot="1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</row>
    <row r="304" spans="1:26" ht="15.75" thickBot="1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</row>
    <row r="305" spans="1:26" ht="15.75" thickBot="1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</row>
    <row r="306" spans="1:26" ht="15.75" thickBot="1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</row>
    <row r="307" spans="1:26" ht="15.75" thickBot="1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</row>
    <row r="308" spans="1:26" ht="15.75" thickBot="1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</row>
    <row r="309" spans="1:26" ht="15.75" thickBot="1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</row>
    <row r="310" spans="1:26" ht="15.75" thickBot="1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</row>
    <row r="311" spans="1:26" ht="15.75" thickBot="1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</row>
    <row r="312" spans="1:26" ht="15.75" thickBot="1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</row>
    <row r="313" spans="1:26" ht="15.75" thickBot="1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</row>
    <row r="314" spans="1:26" ht="15.75" thickBot="1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</row>
    <row r="315" spans="1:26" ht="15.75" thickBot="1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</row>
    <row r="316" spans="1:26" ht="15.75" thickBot="1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</row>
    <row r="317" spans="1:26" ht="15.75" thickBot="1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</row>
    <row r="318" spans="1:26" ht="15.75" thickBot="1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</row>
    <row r="319" spans="1:26" ht="15.75" thickBot="1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</row>
    <row r="320" spans="1:26" ht="15.75" thickBot="1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</row>
    <row r="321" spans="1:26" ht="15.75" thickBot="1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</row>
    <row r="322" spans="1:26" ht="15.75" thickBot="1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</row>
    <row r="323" spans="1:26" ht="15.75" thickBot="1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</row>
    <row r="324" spans="1:26" ht="15.75" thickBot="1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</row>
    <row r="325" spans="1:26" ht="15.75" thickBot="1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</row>
    <row r="326" spans="1:26" ht="15.75" thickBot="1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</row>
    <row r="327" spans="1:26" ht="15.75" thickBot="1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 spans="1:26" ht="15.75" thickBot="1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</row>
    <row r="329" spans="1:26" ht="15.75" thickBot="1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</row>
    <row r="330" spans="1:26" ht="15.75" thickBot="1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</row>
    <row r="331" spans="1:26" ht="15.75" thickBot="1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</row>
    <row r="332" spans="1:26" ht="15.75" thickBot="1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</row>
    <row r="333" spans="1:26" ht="15.75" thickBot="1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</row>
    <row r="334" spans="1:26" ht="15.75" thickBot="1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</row>
    <row r="335" spans="1:26" ht="15.75" thickBot="1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</row>
    <row r="336" spans="1:26" ht="15.75" thickBot="1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</row>
    <row r="337" spans="1:26" ht="15.75" thickBot="1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</row>
    <row r="338" spans="1:26" ht="15.75" thickBot="1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</row>
    <row r="339" spans="1:26" ht="15.75" thickBot="1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</row>
    <row r="340" spans="1:26" ht="15.75" thickBot="1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</row>
    <row r="341" spans="1:26" ht="15.75" thickBot="1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</row>
    <row r="342" spans="1:26" ht="15.75" thickBot="1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</row>
    <row r="343" spans="1:26" ht="15.75" thickBot="1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 spans="1:26" ht="15.75" thickBot="1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</row>
    <row r="345" spans="1:26" ht="15.75" thickBot="1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</row>
    <row r="346" spans="1:26" ht="15.75" thickBot="1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</row>
    <row r="347" spans="1:26" ht="15.75" thickBot="1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</row>
    <row r="348" spans="1:26" ht="15.75" thickBot="1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</row>
    <row r="349" spans="1:26" ht="15.75" thickBot="1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</row>
    <row r="350" spans="1:26" ht="15.75" thickBot="1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</row>
    <row r="351" spans="1:26" ht="15.75" thickBot="1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</row>
    <row r="352" spans="1:26" ht="15.75" thickBot="1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</row>
    <row r="353" spans="1:26" ht="15.75" thickBot="1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</row>
    <row r="354" spans="1:26" ht="15.75" thickBot="1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</row>
    <row r="355" spans="1:26" ht="15.75" thickBot="1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</row>
    <row r="356" spans="1:26" ht="15.75" thickBot="1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</row>
    <row r="357" spans="1:26" ht="15.75" thickBot="1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</row>
    <row r="358" spans="1:26" ht="15.75" thickBot="1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</row>
    <row r="359" spans="1:26" ht="15.75" thickBot="1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 spans="1:26" ht="15.75" thickBot="1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</row>
    <row r="361" spans="1:26" ht="15.75" thickBot="1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</row>
    <row r="362" spans="1:26" ht="15.75" thickBot="1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</row>
    <row r="363" spans="1:26" ht="15.75" thickBot="1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</row>
    <row r="364" spans="1:26" ht="15.75" thickBot="1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</row>
    <row r="365" spans="1:26" ht="15.75" thickBot="1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</row>
    <row r="366" spans="1:26" ht="15.75" thickBot="1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</row>
    <row r="367" spans="1:26" ht="15.75" thickBot="1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</row>
    <row r="368" spans="1:26" ht="15.75" thickBot="1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</row>
    <row r="369" spans="1:26" ht="15.75" thickBot="1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</row>
    <row r="370" spans="1:26" ht="15.75" thickBot="1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</row>
    <row r="371" spans="1:26" ht="15.75" thickBot="1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</row>
    <row r="372" spans="1:26" ht="15.75" thickBot="1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</row>
    <row r="373" spans="1:26" ht="15.75" thickBot="1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</row>
    <row r="374" spans="1:26" ht="15.75" thickBot="1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</row>
    <row r="375" spans="1:26" ht="15.75" thickBot="1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</row>
    <row r="376" spans="1:26" ht="15.75" thickBot="1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</row>
    <row r="377" spans="1:26" ht="15.75" thickBot="1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</row>
    <row r="378" spans="1:26" ht="15.75" thickBot="1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</row>
    <row r="379" spans="1:26" ht="15.75" thickBot="1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</row>
    <row r="380" spans="1:26" ht="15.75" thickBot="1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</row>
    <row r="381" spans="1:26" ht="15.75" thickBot="1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</row>
    <row r="382" spans="1:26" ht="15.75" thickBot="1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</row>
    <row r="383" spans="1:26" ht="15.75" thickBot="1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</row>
    <row r="384" spans="1:26" ht="15.75" thickBot="1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</row>
    <row r="385" spans="1:26" ht="15.75" thickBot="1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</row>
    <row r="386" spans="1:26" ht="15.75" thickBot="1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</row>
    <row r="387" spans="1:26" ht="15.75" thickBot="1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</row>
    <row r="388" spans="1:26" ht="15.75" thickBot="1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</row>
    <row r="389" spans="1:26" ht="15.75" thickBot="1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</row>
    <row r="390" spans="1:26" ht="15.75" thickBot="1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</row>
    <row r="391" spans="1:26" ht="15.75" thickBot="1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 spans="1:26" ht="15.75" thickBot="1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</row>
    <row r="393" spans="1:26" ht="15.75" thickBot="1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</row>
    <row r="394" spans="1:26" ht="15.75" thickBot="1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</row>
    <row r="395" spans="1:26" ht="15.75" thickBot="1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</row>
    <row r="396" spans="1:26" ht="15.75" thickBot="1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</row>
    <row r="397" spans="1:26" ht="15.75" thickBot="1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</row>
    <row r="398" spans="1:26" ht="15.75" thickBot="1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</row>
    <row r="399" spans="1:26" ht="15.75" thickBot="1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</row>
    <row r="400" spans="1:26" ht="15.75" thickBot="1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</row>
    <row r="401" spans="1:26" ht="15.75" thickBot="1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</row>
    <row r="402" spans="1:26" ht="15.75" thickBot="1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</row>
    <row r="403" spans="1:26" ht="15.75" thickBot="1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</row>
    <row r="404" spans="1:26" ht="15.75" thickBot="1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</row>
    <row r="405" spans="1:26" ht="15.75" thickBot="1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</row>
    <row r="406" spans="1:26" ht="15.75" thickBot="1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</row>
    <row r="407" spans="1:26" ht="15.75" thickBot="1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 spans="1:26" ht="15.75" thickBot="1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</row>
    <row r="409" spans="1:26" ht="15.75" thickBot="1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</row>
    <row r="410" spans="1:26" ht="15.75" thickBot="1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</row>
    <row r="411" spans="1:26" ht="15.75" thickBot="1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</row>
    <row r="412" spans="1:26" ht="15.75" thickBot="1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</row>
    <row r="413" spans="1:26" ht="15.75" thickBot="1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</row>
    <row r="414" spans="1:26" ht="15.75" thickBot="1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</row>
    <row r="415" spans="1:26" ht="15.75" thickBot="1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</row>
    <row r="416" spans="1:26" ht="15.75" thickBot="1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</row>
    <row r="417" spans="1:26" ht="15.75" thickBot="1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</row>
    <row r="418" spans="1:26" ht="15.75" thickBot="1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</row>
    <row r="419" spans="1:26" ht="15.75" thickBot="1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</row>
    <row r="420" spans="1:26" ht="15.75" thickBot="1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</row>
    <row r="421" spans="1:26" ht="15.75" thickBot="1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</row>
    <row r="422" spans="1:26" ht="15.75" thickBot="1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</row>
    <row r="423" spans="1:26" ht="15.75" thickBot="1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</row>
    <row r="424" spans="1:26" ht="15.75" thickBot="1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</row>
    <row r="425" spans="1:26" ht="15.75" thickBot="1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</row>
    <row r="426" spans="1:26" ht="15.75" thickBot="1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</row>
    <row r="427" spans="1:26" ht="15.75" thickBot="1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</row>
    <row r="428" spans="1:26" ht="15.75" thickBot="1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</row>
    <row r="429" spans="1:26" ht="15.75" thickBot="1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</row>
    <row r="430" spans="1:26" ht="15.75" thickBot="1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</row>
    <row r="431" spans="1:26" ht="15.75" thickBot="1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</row>
    <row r="432" spans="1:26" ht="15.75" thickBot="1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</row>
    <row r="433" spans="1:26" ht="15.75" thickBot="1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</row>
    <row r="434" spans="1:26" ht="15.75" thickBot="1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</row>
    <row r="435" spans="1:26" ht="15.75" thickBot="1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</row>
    <row r="436" spans="1:26" ht="15.75" thickBot="1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</row>
    <row r="437" spans="1:26" ht="15.75" thickBot="1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</row>
    <row r="438" spans="1:26" ht="15.75" thickBot="1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 spans="1:26" ht="15.75" thickBot="1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</row>
    <row r="440" spans="1:26" ht="15.75" thickBot="1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</row>
    <row r="441" spans="1:26" ht="15.75" thickBot="1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</row>
    <row r="442" spans="1:26" ht="15.75" thickBot="1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</row>
    <row r="443" spans="1:26" ht="15.75" thickBot="1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</row>
    <row r="444" spans="1:26" ht="15.75" thickBot="1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</row>
    <row r="445" spans="1:26" ht="15.75" thickBot="1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</row>
    <row r="446" spans="1:26" ht="15.75" thickBot="1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</row>
    <row r="447" spans="1:26" ht="15.75" thickBot="1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</row>
    <row r="448" spans="1:26" ht="15.75" thickBot="1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</row>
    <row r="449" spans="1:26" ht="15.75" thickBot="1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</row>
    <row r="450" spans="1:26" ht="15.75" thickBot="1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</row>
    <row r="451" spans="1:26" ht="15.75" thickBot="1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</row>
    <row r="452" spans="1:26" ht="15.75" thickBot="1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</row>
    <row r="453" spans="1:26" ht="15.75" thickBot="1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</row>
    <row r="454" spans="1:26" ht="15.75" thickBot="1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</row>
    <row r="455" spans="1:26" ht="15.75" thickBot="1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</row>
    <row r="456" spans="1:26" ht="15.75" thickBot="1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</row>
    <row r="457" spans="1:26" ht="15.75" thickBot="1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</row>
    <row r="458" spans="1:26" ht="15.75" thickBot="1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</row>
    <row r="459" spans="1:26" ht="15.75" thickBot="1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</row>
    <row r="460" spans="1:26" ht="15.75" thickBot="1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</row>
    <row r="461" spans="1:26" ht="15.75" thickBot="1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</row>
    <row r="462" spans="1:26" ht="15.75" thickBot="1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</row>
    <row r="463" spans="1:26" ht="15.75" thickBot="1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</row>
    <row r="464" spans="1:26" ht="15.75" thickBot="1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</row>
    <row r="465" spans="1:26" ht="15.75" thickBot="1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</row>
    <row r="466" spans="1:26" ht="15.75" thickBot="1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</row>
    <row r="467" spans="1:26" ht="15.75" thickBot="1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</row>
    <row r="468" spans="1:26" ht="15.75" thickBot="1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</row>
    <row r="469" spans="1:26" ht="15.75" thickBot="1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</row>
    <row r="470" spans="1:26" ht="15.75" thickBot="1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</row>
    <row r="471" spans="1:26" ht="15.75" thickBot="1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</row>
    <row r="472" spans="1:26" ht="15.75" thickBot="1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</row>
    <row r="473" spans="1:26" ht="15.75" thickBot="1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</row>
    <row r="474" spans="1:26" ht="15.75" thickBot="1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</row>
    <row r="475" spans="1:26" ht="15.75" thickBot="1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</row>
    <row r="476" spans="1:26" ht="15.75" thickBot="1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</row>
    <row r="477" spans="1:26" ht="15.75" thickBot="1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</row>
    <row r="478" spans="1:26" ht="15.75" thickBot="1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</row>
    <row r="479" spans="1:26" ht="15.75" thickBot="1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</row>
    <row r="480" spans="1:26" ht="15.75" thickBot="1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</row>
    <row r="481" spans="1:26" ht="15.75" thickBot="1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</row>
    <row r="482" spans="1:26" ht="15.75" thickBot="1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</row>
    <row r="483" spans="1:26" ht="15.75" thickBot="1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</row>
    <row r="484" spans="1:26" ht="15.75" thickBot="1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</row>
    <row r="485" spans="1:26" ht="15.75" thickBot="1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</row>
    <row r="486" spans="1:26" ht="15.75" thickBot="1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</row>
    <row r="487" spans="1:26" ht="15.75" thickBot="1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</row>
    <row r="488" spans="1:26" ht="15.75" thickBot="1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</row>
    <row r="489" spans="1:26" ht="15.75" thickBot="1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</row>
    <row r="490" spans="1:26" ht="15.75" thickBot="1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</row>
    <row r="491" spans="1:26" ht="15.75" thickBot="1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</row>
    <row r="492" spans="1:26" ht="15.75" thickBot="1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</row>
    <row r="493" spans="1:26" ht="15.75" thickBot="1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</row>
    <row r="494" spans="1:26" ht="15.75" thickBot="1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</row>
    <row r="495" spans="1:26" ht="15.75" thickBot="1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</row>
    <row r="496" spans="1:26" ht="15.75" thickBot="1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</row>
    <row r="497" spans="1:26" ht="15.75" thickBot="1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</row>
    <row r="498" spans="1:26" ht="15.75" thickBot="1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</row>
    <row r="499" spans="1:26" ht="15.75" thickBot="1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</row>
    <row r="500" spans="1:26" ht="15.75" thickBot="1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</row>
    <row r="501" spans="1:26" ht="15.75" thickBot="1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</row>
    <row r="502" spans="1:26" ht="15.75" thickBot="1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</row>
    <row r="503" spans="1:26" ht="15.75" thickBot="1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</row>
    <row r="504" spans="1:26" ht="15.75" thickBot="1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</row>
    <row r="505" spans="1:26" ht="15.75" thickBot="1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</row>
    <row r="506" spans="1:26" ht="15.75" thickBot="1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</row>
    <row r="507" spans="1:26" ht="15.75" thickBot="1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</row>
    <row r="508" spans="1:26" ht="15.75" thickBot="1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</row>
    <row r="509" spans="1:26" ht="15.75" thickBot="1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</row>
    <row r="510" spans="1:26" ht="15.75" thickBot="1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</row>
    <row r="511" spans="1:26" ht="15.75" thickBot="1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</row>
    <row r="512" spans="1:26" ht="15.75" thickBot="1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</row>
    <row r="513" spans="1:26" ht="15.75" thickBot="1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</row>
    <row r="514" spans="1:26" ht="15.75" thickBot="1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</row>
    <row r="515" spans="1:26" ht="15.75" thickBot="1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</row>
    <row r="516" spans="1:26" ht="15.75" thickBot="1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</row>
    <row r="517" spans="1:26" ht="15.75" thickBot="1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</row>
    <row r="518" spans="1:26" ht="15.75" thickBot="1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</row>
    <row r="519" spans="1:26" ht="15.75" thickBot="1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</row>
    <row r="520" spans="1:26" ht="15.75" thickBot="1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</row>
    <row r="521" spans="1:26" ht="15.75" thickBot="1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</row>
    <row r="522" spans="1:26" ht="15.75" thickBot="1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</row>
    <row r="523" spans="1:26" ht="15.75" thickBot="1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</row>
    <row r="524" spans="1:26" ht="15.75" thickBot="1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</row>
    <row r="525" spans="1:26" ht="15.75" thickBot="1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</row>
    <row r="526" spans="1:26" ht="15.75" thickBot="1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</row>
    <row r="527" spans="1:26" ht="15.75" thickBot="1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</row>
    <row r="528" spans="1:26" ht="15.75" thickBot="1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</row>
    <row r="529" spans="1:26" ht="15.75" thickBot="1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</row>
    <row r="530" spans="1:26" ht="15.75" thickBot="1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</row>
    <row r="531" spans="1:26" ht="15.75" thickBot="1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</row>
    <row r="532" spans="1:26" ht="15.75" thickBot="1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</row>
    <row r="533" spans="1:26" ht="15.75" thickBot="1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</row>
    <row r="534" spans="1:26" ht="15.75" thickBot="1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</row>
    <row r="535" spans="1:26" ht="15.75" thickBot="1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</row>
    <row r="536" spans="1:26" ht="15.75" thickBot="1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</row>
    <row r="537" spans="1:26" ht="15.75" thickBot="1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</row>
    <row r="538" spans="1:26" ht="15.75" thickBot="1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</row>
    <row r="539" spans="1:26" ht="15.75" thickBot="1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</row>
    <row r="540" spans="1:26" ht="15.75" thickBot="1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</row>
    <row r="541" spans="1:26" ht="15.75" thickBot="1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</row>
    <row r="542" spans="1:26" ht="15.75" thickBot="1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</row>
    <row r="543" spans="1:26" ht="15.75" thickBot="1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</row>
    <row r="544" spans="1:26" ht="15.75" thickBot="1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</row>
    <row r="545" spans="1:26" ht="15.75" thickBot="1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</row>
    <row r="546" spans="1:26" ht="15.75" thickBot="1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</row>
    <row r="547" spans="1:26" ht="15.75" thickBot="1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</row>
    <row r="548" spans="1:26" ht="15.75" thickBot="1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</row>
    <row r="549" spans="1:26" ht="15.75" thickBot="1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</row>
    <row r="550" spans="1:26" ht="15.75" thickBot="1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</row>
    <row r="551" spans="1:26" ht="15.75" thickBot="1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</row>
    <row r="552" spans="1:26" ht="15.75" thickBot="1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</row>
    <row r="553" spans="1:26" ht="15.75" thickBot="1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</row>
    <row r="554" spans="1:26" ht="15.75" thickBot="1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</row>
    <row r="555" spans="1:26" ht="15.75" thickBot="1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</row>
    <row r="556" spans="1:26" ht="15.75" thickBot="1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 spans="1:26" ht="15.75" thickBot="1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</row>
    <row r="558" spans="1:26" ht="15.75" thickBot="1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</row>
    <row r="559" spans="1:26" ht="15.75" thickBot="1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</row>
    <row r="560" spans="1:26" ht="15.75" thickBot="1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</row>
    <row r="561" spans="1:26" ht="15.75" thickBot="1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</row>
    <row r="562" spans="1:26" ht="15.75" thickBot="1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</row>
    <row r="563" spans="1:26" ht="15.75" thickBot="1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</row>
    <row r="564" spans="1:26" ht="15.75" thickBot="1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</row>
    <row r="565" spans="1:26" ht="15.75" thickBot="1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</row>
    <row r="566" spans="1:26" ht="15.75" thickBot="1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</row>
    <row r="567" spans="1:26" ht="15.75" thickBot="1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</row>
    <row r="568" spans="1:26" ht="15.75" thickBot="1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</row>
    <row r="569" spans="1:26" ht="15.75" thickBot="1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</row>
    <row r="570" spans="1:26" ht="15.75" thickBot="1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</row>
    <row r="571" spans="1:26" ht="15.75" thickBot="1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</row>
    <row r="572" spans="1:26" ht="15.75" thickBot="1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</row>
    <row r="573" spans="1:26" ht="15.75" thickBot="1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</row>
    <row r="574" spans="1:26" ht="15.75" thickBot="1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</row>
    <row r="575" spans="1:26" ht="15.75" thickBot="1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</row>
    <row r="576" spans="1:26" ht="15.75" thickBot="1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</row>
    <row r="577" spans="1:26" ht="15.75" thickBot="1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</row>
    <row r="578" spans="1:26" ht="15.75" thickBot="1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</row>
    <row r="579" spans="1:26" ht="15.75" thickBot="1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</row>
    <row r="580" spans="1:26" ht="15.75" thickBot="1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</row>
    <row r="581" spans="1:26" ht="15.75" thickBot="1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</row>
    <row r="582" spans="1:26" ht="15.75" thickBot="1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</row>
    <row r="583" spans="1:26" ht="15.75" thickBot="1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</row>
    <row r="584" spans="1:26" ht="15.75" thickBot="1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</row>
    <row r="585" spans="1:26" ht="15.75" thickBot="1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</row>
    <row r="586" spans="1:26" ht="15.75" thickBot="1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</row>
    <row r="587" spans="1:26" ht="15.75" thickBot="1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</row>
    <row r="588" spans="1:26" ht="15.75" thickBot="1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</row>
    <row r="589" spans="1:26" ht="15.75" thickBot="1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</row>
    <row r="590" spans="1:26" ht="15.75" thickBot="1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</row>
    <row r="591" spans="1:26" ht="15.75" thickBot="1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</row>
    <row r="592" spans="1:26" ht="15.75" thickBot="1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</row>
    <row r="593" spans="1:26" ht="15.75" thickBot="1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</row>
    <row r="594" spans="1:26" ht="15.75" thickBot="1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</row>
    <row r="595" spans="1:26" ht="15.75" thickBot="1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</row>
    <row r="596" spans="1:26" ht="15.75" thickBot="1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</row>
    <row r="597" spans="1:26" ht="15.75" thickBot="1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</row>
    <row r="598" spans="1:26" ht="15.75" thickBot="1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</row>
    <row r="599" spans="1:26" ht="15.75" thickBot="1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</row>
    <row r="600" spans="1:26" ht="15.75" thickBot="1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</row>
    <row r="601" spans="1:26" ht="15.75" thickBot="1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</row>
    <row r="602" spans="1:26" ht="15.75" thickBot="1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</row>
    <row r="603" spans="1:26" ht="15.75" thickBot="1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</row>
    <row r="604" spans="1:26" ht="15.75" thickBot="1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</row>
    <row r="605" spans="1:26" ht="15.75" thickBot="1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</row>
    <row r="606" spans="1:26" ht="15.75" thickBot="1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</row>
    <row r="607" spans="1:26" ht="15.75" thickBot="1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</row>
    <row r="608" spans="1:26" ht="15.75" thickBot="1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</row>
    <row r="609" spans="1:26" ht="15.75" thickBot="1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</row>
    <row r="610" spans="1:26" ht="15.75" thickBot="1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</row>
    <row r="611" spans="1:26" ht="15.75" thickBot="1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</row>
    <row r="612" spans="1:26" ht="15.75" thickBot="1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</row>
    <row r="613" spans="1:26" ht="15.75" thickBot="1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</row>
    <row r="614" spans="1:26" ht="15.75" thickBot="1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</row>
    <row r="615" spans="1:26" ht="15.75" thickBot="1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</row>
    <row r="616" spans="1:26" ht="15.75" thickBot="1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</row>
    <row r="617" spans="1:26" ht="15.75" thickBot="1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</row>
    <row r="618" spans="1:26" ht="15.75" thickBot="1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</row>
    <row r="619" spans="1:26" ht="15.75" thickBot="1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</row>
    <row r="620" spans="1:26" ht="15.75" thickBot="1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</row>
    <row r="621" spans="1:26" ht="15.75" thickBot="1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</row>
    <row r="622" spans="1:26" ht="15.75" thickBot="1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</row>
    <row r="623" spans="1:26" ht="15.75" thickBot="1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</row>
    <row r="624" spans="1:26" ht="15.75" thickBot="1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</row>
    <row r="625" spans="1:26" ht="15.75" thickBot="1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</row>
    <row r="626" spans="1:26" ht="15.75" thickBot="1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</row>
    <row r="627" spans="1:26" ht="15.75" thickBot="1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</row>
    <row r="628" spans="1:26" ht="15.75" thickBot="1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</row>
    <row r="629" spans="1:26" ht="15.75" thickBot="1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</row>
    <row r="630" spans="1:26" ht="15.75" thickBot="1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</row>
    <row r="631" spans="1:26" ht="15.75" thickBot="1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</row>
    <row r="632" spans="1:26" ht="15.75" thickBot="1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</row>
    <row r="633" spans="1:26" ht="15.75" thickBot="1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</row>
    <row r="634" spans="1:26" ht="15.75" thickBot="1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</row>
    <row r="635" spans="1:26" ht="15.75" thickBot="1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</row>
    <row r="636" spans="1:26" ht="15.75" thickBot="1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</row>
    <row r="637" spans="1:26" ht="15.75" thickBot="1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</row>
    <row r="638" spans="1:26" ht="15.75" thickBot="1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</row>
    <row r="639" spans="1:26" ht="15.75" thickBot="1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</row>
    <row r="640" spans="1:26" ht="15.75" thickBot="1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</row>
    <row r="641" spans="1:26" ht="15.75" thickBot="1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</row>
    <row r="642" spans="1:26" ht="15.75" thickBot="1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</row>
    <row r="643" spans="1:26" ht="15.75" thickBot="1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</row>
    <row r="644" spans="1:26" ht="15.75" thickBot="1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</row>
    <row r="645" spans="1:26" ht="15.75" thickBot="1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</row>
    <row r="646" spans="1:26" ht="15.75" thickBot="1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</row>
    <row r="647" spans="1:26" ht="15.75" thickBot="1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</row>
    <row r="648" spans="1:26" ht="15.75" thickBot="1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</row>
    <row r="649" spans="1:26" ht="15.75" thickBot="1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</row>
    <row r="650" spans="1:26" ht="15.75" thickBot="1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</row>
    <row r="651" spans="1:26" ht="15.75" thickBot="1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</row>
    <row r="652" spans="1:26" ht="15.75" thickBot="1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</row>
    <row r="653" spans="1:26" ht="15.75" thickBot="1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</row>
    <row r="654" spans="1:26" ht="15.75" thickBot="1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</row>
    <row r="655" spans="1:26" ht="15.75" thickBot="1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</row>
    <row r="656" spans="1:26" ht="15.75" thickBot="1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</row>
    <row r="657" spans="1:26" ht="15.75" thickBot="1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</row>
    <row r="658" spans="1:26" ht="15.75" thickBot="1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</row>
    <row r="659" spans="1:26" ht="15.75" thickBot="1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</row>
    <row r="660" spans="1:26" ht="15.75" thickBot="1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</row>
    <row r="661" spans="1:26" ht="15.75" thickBot="1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</row>
    <row r="662" spans="1:26" ht="15.75" thickBot="1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</row>
    <row r="663" spans="1:26" ht="15.75" thickBot="1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</row>
    <row r="664" spans="1:26" ht="15.75" thickBot="1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</row>
    <row r="665" spans="1:26" ht="15.75" thickBot="1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</row>
    <row r="666" spans="1:26" ht="15.75" thickBot="1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</row>
    <row r="667" spans="1:26" ht="15.75" thickBot="1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</row>
    <row r="668" spans="1:26" ht="15.75" thickBot="1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</row>
    <row r="669" spans="1:26" ht="15.75" thickBot="1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</row>
    <row r="670" spans="1:26" ht="15.75" thickBot="1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</row>
    <row r="671" spans="1:26" ht="15.75" thickBot="1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</row>
    <row r="672" spans="1:26" ht="15.75" thickBot="1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</row>
    <row r="673" spans="1:26" ht="15.75" thickBot="1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</row>
    <row r="674" spans="1:26" ht="15.75" thickBot="1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</row>
    <row r="675" spans="1:26" ht="15.75" thickBot="1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</row>
    <row r="676" spans="1:26" ht="15.75" thickBot="1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</row>
    <row r="677" spans="1:26" ht="15.75" thickBot="1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</row>
    <row r="678" spans="1:26" ht="15.75" thickBot="1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</row>
    <row r="679" spans="1:26" ht="15.75" thickBot="1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</row>
    <row r="680" spans="1:26" ht="15.75" thickBot="1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</row>
    <row r="681" spans="1:26" ht="15.75" thickBot="1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 spans="1:26" ht="15.75" thickBot="1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 spans="1:26" ht="15.75" thickBot="1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 spans="1:26" ht="15.75" thickBot="1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</row>
    <row r="685" spans="1:26" ht="15.75" thickBot="1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</row>
    <row r="686" spans="1:26" ht="15.75" thickBot="1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</row>
    <row r="687" spans="1:26" ht="15.75" thickBot="1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</row>
    <row r="688" spans="1:26" ht="15.75" thickBot="1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</row>
    <row r="689" spans="1:26" ht="15.75" thickBot="1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</row>
    <row r="690" spans="1:26" ht="15.75" thickBot="1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</row>
    <row r="691" spans="1:26" ht="15.75" thickBot="1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</row>
    <row r="692" spans="1:26" ht="15.75" thickBot="1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</row>
    <row r="693" spans="1:26" ht="15.75" thickBot="1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</row>
    <row r="694" spans="1:26" ht="15.75" thickBot="1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</row>
    <row r="695" spans="1:26" ht="15.75" thickBot="1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</row>
    <row r="696" spans="1:26" ht="15.75" thickBot="1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</row>
    <row r="697" spans="1:26" ht="15.75" thickBot="1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</row>
    <row r="698" spans="1:26" ht="15.75" thickBot="1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</row>
    <row r="699" spans="1:26" ht="15.75" thickBot="1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</row>
    <row r="700" spans="1:26" ht="15.75" thickBot="1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</row>
    <row r="701" spans="1:26" ht="15.75" thickBot="1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</row>
    <row r="702" spans="1:26" ht="15.75" thickBot="1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</row>
    <row r="703" spans="1:26" ht="15.75" thickBot="1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</row>
    <row r="704" spans="1:26" ht="15.75" thickBot="1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</row>
    <row r="705" spans="1:26" ht="15.75" thickBot="1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</row>
    <row r="706" spans="1:26" ht="15.75" thickBot="1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</row>
    <row r="707" spans="1:26" ht="15.75" thickBot="1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</row>
    <row r="708" spans="1:26" ht="15.75" thickBot="1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</row>
    <row r="709" spans="1:26" ht="15.75" thickBot="1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</row>
    <row r="710" spans="1:26" ht="15.75" thickBot="1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</row>
    <row r="711" spans="1:26" ht="15.75" thickBot="1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</row>
    <row r="712" spans="1:26" ht="15.75" thickBot="1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</row>
    <row r="713" spans="1:26" ht="15.75" thickBot="1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</row>
    <row r="714" spans="1:26" ht="15.75" thickBot="1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</row>
    <row r="715" spans="1:26" ht="15.75" thickBot="1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</row>
    <row r="716" spans="1:26" ht="15.75" thickBot="1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</row>
    <row r="717" spans="1:26" ht="15.75" thickBot="1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</row>
    <row r="718" spans="1:26" ht="15.75" thickBot="1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</row>
    <row r="719" spans="1:26" ht="15.75" thickBot="1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</row>
    <row r="720" spans="1:26" ht="15.75" thickBot="1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</row>
    <row r="721" spans="1:26" ht="15.75" thickBot="1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</row>
    <row r="722" spans="1:26" ht="15.75" thickBot="1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</row>
    <row r="723" spans="1:26" ht="15.75" thickBot="1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</row>
    <row r="724" spans="1:26" ht="15.75" thickBot="1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</row>
    <row r="725" spans="1:26" ht="15.75" thickBot="1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</row>
    <row r="726" spans="1:26" ht="15.75" thickBot="1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</row>
    <row r="727" spans="1:26" ht="15.75" thickBot="1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</row>
    <row r="728" spans="1:26" ht="15.75" thickBot="1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</row>
    <row r="729" spans="1:26" ht="15.75" thickBot="1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</row>
    <row r="730" spans="1:26" ht="15.75" thickBot="1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</row>
    <row r="731" spans="1:26" ht="15.75" thickBot="1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</row>
    <row r="732" spans="1:26" ht="15.75" thickBot="1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</row>
    <row r="733" spans="1:26" ht="15.75" thickBot="1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</row>
    <row r="734" spans="1:26" ht="15.75" thickBot="1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</row>
    <row r="735" spans="1:26" ht="15.75" thickBot="1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</row>
    <row r="736" spans="1:26" ht="15.75" thickBot="1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</row>
    <row r="737" spans="1:26" ht="15.75" thickBot="1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</row>
    <row r="738" spans="1:26" ht="15.75" thickBot="1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</row>
    <row r="739" spans="1:26" ht="15.75" thickBot="1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</row>
    <row r="740" spans="1:26" ht="15.75" thickBot="1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</row>
    <row r="741" spans="1:26" ht="15.75" thickBot="1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</row>
    <row r="742" spans="1:26" ht="15.75" thickBot="1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</row>
    <row r="743" spans="1:26" ht="15.75" thickBot="1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</row>
    <row r="744" spans="1:26" ht="15.75" thickBot="1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</row>
    <row r="745" spans="1:26" ht="15.75" thickBot="1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</row>
    <row r="746" spans="1:26" ht="15.75" thickBot="1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</row>
    <row r="747" spans="1:26" ht="15.75" thickBot="1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</row>
    <row r="748" spans="1:26" ht="15.75" thickBot="1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</row>
    <row r="749" spans="1:26" ht="15.75" thickBot="1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</row>
    <row r="750" spans="1:26" ht="15.75" thickBot="1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</row>
    <row r="751" spans="1:26" ht="15.75" thickBot="1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</row>
    <row r="752" spans="1:26" ht="15.75" thickBot="1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</row>
    <row r="753" spans="1:26" ht="15.75" thickBot="1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</row>
    <row r="754" spans="1:26" ht="15.75" thickBot="1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</row>
    <row r="755" spans="1:26" ht="15.75" thickBot="1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</row>
    <row r="756" spans="1:26" ht="15.75" thickBot="1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</row>
    <row r="757" spans="1:26" ht="15.75" thickBot="1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</row>
    <row r="758" spans="1:26" ht="15.75" thickBot="1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</row>
    <row r="759" spans="1:26" ht="15.75" thickBot="1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</row>
    <row r="760" spans="1:26" ht="15.75" thickBot="1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</row>
    <row r="761" spans="1:26" ht="15.75" thickBot="1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</row>
    <row r="762" spans="1:26" ht="15.75" thickBot="1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</row>
    <row r="763" spans="1:26" ht="15.75" thickBot="1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</row>
    <row r="764" spans="1:26" ht="15.75" thickBot="1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</row>
    <row r="765" spans="1:26" ht="15.75" thickBot="1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</row>
    <row r="766" spans="1:26" ht="15.75" thickBot="1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</row>
    <row r="767" spans="1:26" ht="15.75" thickBot="1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</row>
    <row r="768" spans="1:26" ht="15.75" thickBot="1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</row>
    <row r="769" spans="1:26" ht="15.75" thickBot="1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</row>
    <row r="770" spans="1:26" ht="15.75" thickBot="1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</row>
    <row r="771" spans="1:26" ht="15.75" thickBot="1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</row>
    <row r="772" spans="1:26" ht="15.75" thickBot="1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</row>
    <row r="773" spans="1:26" ht="15.75" thickBot="1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</row>
    <row r="774" spans="1:26" ht="15.75" thickBot="1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</row>
    <row r="775" spans="1:26" ht="15.75" thickBot="1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</row>
    <row r="776" spans="1:26" ht="15.75" thickBot="1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</row>
    <row r="777" spans="1:26" ht="15.75" thickBot="1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</row>
    <row r="778" spans="1:26" ht="15.75" thickBot="1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</row>
    <row r="779" spans="1:26" ht="15.75" thickBot="1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</row>
    <row r="780" spans="1:26" ht="15.75" thickBot="1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</row>
    <row r="781" spans="1:26" ht="15.75" thickBot="1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</row>
    <row r="782" spans="1:26" ht="15.75" thickBot="1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</row>
    <row r="783" spans="1:26" ht="15.75" thickBot="1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</row>
    <row r="784" spans="1:26" ht="15.75" thickBot="1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</row>
    <row r="785" spans="1:26" ht="15.75" thickBot="1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</row>
    <row r="786" spans="1:26" ht="15.75" thickBot="1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</row>
    <row r="787" spans="1:26" ht="15.75" thickBot="1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</row>
    <row r="788" spans="1:26" ht="15.75" thickBot="1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</row>
    <row r="789" spans="1:26" ht="15.75" thickBot="1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</row>
    <row r="790" spans="1:26" ht="15.75" thickBot="1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</row>
    <row r="791" spans="1:26" ht="15.75" thickBot="1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</row>
    <row r="792" spans="1:26" ht="15.75" thickBot="1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</row>
    <row r="793" spans="1:26" ht="15.75" thickBot="1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</row>
    <row r="794" spans="1:26" ht="15.75" thickBot="1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</row>
    <row r="795" spans="1:26" ht="15.75" thickBot="1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</row>
    <row r="796" spans="1:26" ht="15.75" thickBot="1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</row>
    <row r="797" spans="1:26" ht="15.75" thickBot="1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</row>
    <row r="798" spans="1:26" ht="15.75" thickBot="1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</row>
    <row r="799" spans="1:26" ht="15.75" thickBot="1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</row>
    <row r="800" spans="1:26" ht="15.75" thickBot="1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</row>
    <row r="801" spans="1:26" ht="15.75" thickBot="1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</row>
    <row r="802" spans="1:26" ht="15.75" thickBot="1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</row>
    <row r="803" spans="1:26" ht="15.75" thickBot="1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</row>
    <row r="804" spans="1:26" ht="15.75" thickBot="1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</row>
    <row r="805" spans="1:26" ht="15.75" thickBot="1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</row>
    <row r="806" spans="1:26" ht="15.75" thickBot="1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</row>
    <row r="807" spans="1:26" ht="15.75" thickBot="1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</row>
    <row r="808" spans="1:26" ht="15.75" thickBot="1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</row>
    <row r="809" spans="1:26" ht="15.75" thickBot="1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</row>
    <row r="810" spans="1:26" ht="15.75" thickBot="1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</row>
    <row r="811" spans="1:26" ht="15.75" thickBot="1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</row>
    <row r="812" spans="1:26" ht="15.75" thickBot="1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</row>
    <row r="813" spans="1:26" ht="15.75" thickBot="1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</row>
    <row r="814" spans="1:26" ht="15.75" thickBot="1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</row>
    <row r="815" spans="1:26" ht="15.75" thickBot="1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</row>
    <row r="816" spans="1:26" ht="15.75" thickBot="1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</row>
    <row r="817" spans="1:26" ht="15.75" thickBot="1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</row>
    <row r="818" spans="1:26" ht="15.75" thickBot="1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</row>
    <row r="819" spans="1:26" ht="15.75" thickBot="1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</row>
    <row r="820" spans="1:26" ht="15.75" thickBot="1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</row>
    <row r="821" spans="1:26" ht="15.75" thickBot="1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</row>
    <row r="822" spans="1:26" ht="15.75" thickBot="1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</row>
    <row r="823" spans="1:26" ht="15.75" thickBot="1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</row>
    <row r="824" spans="1:26" ht="15.75" thickBot="1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</row>
    <row r="825" spans="1:26" ht="15.75" thickBot="1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</row>
    <row r="826" spans="1:26" ht="15.75" thickBot="1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</row>
    <row r="827" spans="1:26" ht="15.75" thickBot="1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</row>
    <row r="828" spans="1:26" ht="15.75" thickBot="1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</row>
    <row r="829" spans="1:26" ht="15.75" thickBot="1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</row>
    <row r="830" spans="1:26" ht="15.75" thickBot="1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</row>
    <row r="831" spans="1:26" ht="15.75" thickBot="1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</row>
    <row r="832" spans="1:26" ht="15.75" thickBot="1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</row>
    <row r="833" spans="1:26" ht="15.75" thickBot="1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</row>
    <row r="834" spans="1:26" ht="15.75" thickBot="1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</row>
    <row r="835" spans="1:26" ht="15.75" thickBot="1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</row>
    <row r="836" spans="1:26" ht="15.75" thickBot="1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</row>
    <row r="837" spans="1:26" ht="15.75" thickBot="1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</row>
    <row r="838" spans="1:26" ht="15.75" thickBot="1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</row>
    <row r="839" spans="1:26" ht="15.75" thickBot="1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</row>
    <row r="840" spans="1:26" ht="15.75" thickBot="1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</row>
    <row r="841" spans="1:26" ht="15.75" thickBot="1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</row>
    <row r="842" spans="1:26" ht="15.75" thickBot="1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</row>
    <row r="843" spans="1:26" ht="15.75" thickBot="1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</row>
    <row r="844" spans="1:26" ht="15.75" thickBot="1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</row>
    <row r="845" spans="1:26" ht="15.75" thickBot="1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</row>
    <row r="846" spans="1:26" ht="15.75" thickBot="1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</row>
    <row r="847" spans="1:26" ht="15.75" thickBot="1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</row>
    <row r="848" spans="1:26" ht="15.75" thickBot="1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</row>
    <row r="849" spans="1:26" ht="15.75" thickBot="1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</row>
    <row r="850" spans="1:26" ht="15.75" thickBot="1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</row>
    <row r="851" spans="1:26" ht="15.75" thickBot="1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</row>
    <row r="852" spans="1:26" ht="15.75" thickBot="1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</row>
    <row r="853" spans="1:26" ht="15.75" thickBot="1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</row>
    <row r="854" spans="1:26" ht="15.75" thickBot="1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</row>
    <row r="855" spans="1:26" ht="15.75" thickBot="1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</row>
    <row r="856" spans="1:26" ht="15.75" thickBot="1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</row>
    <row r="857" spans="1:26" ht="15.75" thickBot="1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</row>
    <row r="858" spans="1:26" ht="15.75" thickBot="1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</row>
    <row r="859" spans="1:26" ht="15.75" thickBot="1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</row>
    <row r="860" spans="1:26" ht="15.75" thickBot="1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</row>
    <row r="861" spans="1:26" ht="15.75" thickBot="1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</row>
    <row r="862" spans="1:26" ht="15.75" thickBot="1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</row>
    <row r="863" spans="1:26" ht="15.75" thickBot="1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</row>
    <row r="864" spans="1:26" ht="15.75" thickBot="1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</row>
    <row r="865" spans="1:26" ht="15.75" thickBot="1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</row>
    <row r="866" spans="1:26" ht="15.75" thickBot="1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</row>
    <row r="867" spans="1:26" ht="15.75" thickBot="1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</row>
    <row r="868" spans="1:26" ht="15.75" thickBot="1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</row>
    <row r="869" spans="1:26" ht="15.75" thickBot="1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</row>
    <row r="870" spans="1:26" ht="15.75" thickBot="1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</row>
    <row r="871" spans="1:26" ht="15.75" thickBot="1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</row>
    <row r="872" spans="1:26" ht="15.75" thickBot="1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</row>
    <row r="873" spans="1:26" ht="15.75" thickBot="1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</row>
    <row r="874" spans="1:26" ht="15.75" thickBot="1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</row>
    <row r="875" spans="1:26" ht="15.75" thickBot="1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</row>
    <row r="876" spans="1:26" ht="15.75" thickBot="1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</row>
    <row r="877" spans="1:26" ht="15.75" thickBot="1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</row>
    <row r="878" spans="1:26" ht="15.75" thickBot="1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</row>
    <row r="879" spans="1:26" ht="15.75" thickBot="1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</row>
    <row r="880" spans="1:26" ht="15.75" thickBot="1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</row>
    <row r="881" spans="1:26" ht="15.75" thickBot="1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</row>
    <row r="882" spans="1:26" ht="15.75" thickBot="1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</row>
    <row r="883" spans="1:26" ht="15.75" thickBot="1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</row>
    <row r="884" spans="1:26" ht="15.75" thickBot="1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</row>
    <row r="885" spans="1:26" ht="15.75" thickBot="1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</row>
    <row r="886" spans="1:26" ht="15.75" thickBot="1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</row>
    <row r="887" spans="1:26" ht="15.75" thickBot="1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</row>
    <row r="888" spans="1:26" ht="15.75" thickBot="1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</row>
    <row r="889" spans="1:26" ht="15.75" thickBot="1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</row>
    <row r="890" spans="1:26" ht="15.75" thickBot="1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</row>
    <row r="891" spans="1:26" ht="15.75" thickBot="1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</row>
    <row r="892" spans="1:26" ht="15.75" thickBot="1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</row>
    <row r="893" spans="1:26" ht="15.75" thickBot="1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</row>
    <row r="894" spans="1:26" ht="15.75" thickBot="1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</row>
    <row r="895" spans="1:26" ht="15.75" thickBot="1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</row>
    <row r="896" spans="1:26" ht="15.75" thickBot="1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</row>
    <row r="897" spans="1:26" ht="15.75" thickBot="1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</row>
    <row r="898" spans="1:26" ht="15.75" thickBot="1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</row>
    <row r="899" spans="1:26" ht="15.75" thickBot="1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</row>
    <row r="900" spans="1:26" ht="15.75" thickBot="1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</row>
    <row r="901" spans="1:26" ht="15.75" thickBot="1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</row>
    <row r="902" spans="1:26" ht="15.75" thickBot="1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</row>
    <row r="903" spans="1:26" ht="15.75" thickBot="1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</row>
    <row r="904" spans="1:26" ht="15.75" thickBot="1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</row>
    <row r="905" spans="1:26" ht="15.75" thickBot="1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</row>
    <row r="906" spans="1:26" ht="15.75" thickBot="1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</row>
    <row r="907" spans="1:26" ht="15.75" thickBot="1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</row>
    <row r="908" spans="1:26" ht="15.75" thickBot="1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</row>
    <row r="909" spans="1:26" ht="15.75" thickBot="1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</row>
    <row r="910" spans="1:26" ht="15.75" thickBot="1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</row>
    <row r="911" spans="1:26" ht="15.75" thickBot="1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</row>
    <row r="912" spans="1:26" ht="15.75" thickBot="1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</row>
    <row r="913" spans="1:26" ht="15.75" thickBot="1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</row>
    <row r="914" spans="1:26" ht="15.75" thickBot="1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</row>
    <row r="915" spans="1:26" ht="15.75" thickBot="1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</row>
    <row r="916" spans="1:26" ht="15.75" thickBot="1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</row>
    <row r="917" spans="1:26" ht="15.75" thickBot="1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</row>
    <row r="918" spans="1:26" ht="15.75" thickBot="1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</row>
    <row r="919" spans="1:26" ht="15.75" thickBot="1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</row>
    <row r="920" spans="1:26" ht="15.75" thickBot="1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</row>
    <row r="921" spans="1:26" ht="15.75" thickBot="1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</row>
    <row r="922" spans="1:26" ht="15.75" thickBot="1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</row>
    <row r="923" spans="1:26" ht="15.75" thickBot="1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</row>
    <row r="924" spans="1:26" ht="15.75" thickBot="1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</row>
    <row r="925" spans="1:26" ht="15.75" thickBot="1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</row>
    <row r="926" spans="1:26" ht="15.75" thickBot="1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</row>
    <row r="927" spans="1:26" ht="15.75" thickBot="1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</row>
    <row r="928" spans="1:26" ht="15.75" thickBot="1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</row>
    <row r="929" spans="1:26" ht="15.75" thickBot="1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</row>
    <row r="930" spans="1:26" ht="15.75" thickBot="1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</row>
    <row r="931" spans="1:26" ht="15.75" thickBot="1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</row>
    <row r="932" spans="1:26" ht="15.75" thickBot="1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</row>
    <row r="933" spans="1:26" ht="15.75" thickBot="1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</row>
    <row r="934" spans="1:26" ht="15.75" thickBot="1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</row>
    <row r="935" spans="1:26" ht="15.75" thickBot="1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</row>
    <row r="936" spans="1:26" ht="15.75" thickBot="1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</row>
    <row r="937" spans="1:26" ht="15.75" thickBot="1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</row>
    <row r="938" spans="1:26" ht="15.75" thickBot="1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</row>
    <row r="939" spans="1:26" ht="15.75" thickBot="1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</row>
    <row r="940" spans="1:26" ht="15.75" thickBot="1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</row>
    <row r="941" spans="1:26" ht="15.75" thickBot="1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</row>
  </sheetData>
  <mergeCells count="7">
    <mergeCell ref="U4:U5"/>
    <mergeCell ref="A4:A5"/>
    <mergeCell ref="B4:B5"/>
    <mergeCell ref="C4:C5"/>
    <mergeCell ref="D4:D5"/>
    <mergeCell ref="E4:E5"/>
    <mergeCell ref="F4:T4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87C22-2709-460C-8916-E9546B3AC0E0}">
  <sheetPr>
    <tabColor rgb="FFFF0000"/>
  </sheetPr>
  <dimension ref="A1:R19"/>
  <sheetViews>
    <sheetView workbookViewId="0">
      <selection sqref="A1:XFD3"/>
    </sheetView>
  </sheetViews>
  <sheetFormatPr defaultRowHeight="15.75"/>
  <cols>
    <col min="1" max="1" width="9.140625" style="5"/>
    <col min="2" max="2" width="20" style="5" bestFit="1" customWidth="1"/>
    <col min="3" max="3" width="20.42578125" style="5" bestFit="1" customWidth="1"/>
    <col min="4" max="4" width="15.140625" style="5" customWidth="1"/>
    <col min="5" max="5" width="13.42578125" style="5" customWidth="1"/>
    <col min="6" max="6" width="11.28515625" style="5" customWidth="1"/>
    <col min="7" max="7" width="12.7109375" style="5" customWidth="1"/>
    <col min="8" max="8" width="9.5703125" style="5" customWidth="1"/>
    <col min="9" max="9" width="12.7109375" style="5" customWidth="1"/>
    <col min="10" max="10" width="11.28515625" style="5" customWidth="1"/>
    <col min="11" max="11" width="14.5703125" style="5" customWidth="1"/>
    <col min="12" max="12" width="13.7109375" style="5" customWidth="1"/>
    <col min="13" max="13" width="12.28515625" style="5" customWidth="1"/>
    <col min="14" max="14" width="11.7109375" style="5" customWidth="1"/>
    <col min="15" max="15" width="13.85546875" style="5" customWidth="1"/>
    <col min="16" max="16" width="22.5703125" style="5" bestFit="1" customWidth="1"/>
    <col min="17" max="17" width="27" style="5" bestFit="1" customWidth="1"/>
    <col min="18" max="18" width="130.85546875" style="5" bestFit="1" customWidth="1"/>
    <col min="19" max="16384" width="9.140625" style="5"/>
  </cols>
  <sheetData>
    <row r="1" spans="1:18">
      <c r="A1" s="5" t="s">
        <v>586</v>
      </c>
    </row>
    <row r="2" spans="1:18">
      <c r="A2" s="5" t="s">
        <v>147</v>
      </c>
    </row>
    <row r="3" spans="1:18">
      <c r="A3" s="5" t="s">
        <v>148</v>
      </c>
    </row>
    <row r="4" spans="1:18" ht="47.25">
      <c r="A4" s="116" t="s">
        <v>1</v>
      </c>
      <c r="B4" s="116" t="s">
        <v>587</v>
      </c>
      <c r="C4" s="116" t="s">
        <v>12</v>
      </c>
      <c r="D4" s="116" t="s">
        <v>588</v>
      </c>
      <c r="E4" s="116" t="s">
        <v>589</v>
      </c>
      <c r="F4" s="116" t="s">
        <v>590</v>
      </c>
      <c r="G4" s="116" t="s">
        <v>591</v>
      </c>
      <c r="H4" s="116" t="s">
        <v>274</v>
      </c>
      <c r="I4" s="116" t="s">
        <v>592</v>
      </c>
      <c r="J4" s="116" t="s">
        <v>593</v>
      </c>
      <c r="K4" s="116" t="s">
        <v>594</v>
      </c>
      <c r="L4" s="116" t="s">
        <v>595</v>
      </c>
      <c r="M4" s="116" t="s">
        <v>596</v>
      </c>
      <c r="N4" s="116" t="s">
        <v>597</v>
      </c>
      <c r="O4" s="116" t="s">
        <v>610</v>
      </c>
      <c r="P4" s="116" t="s">
        <v>598</v>
      </c>
      <c r="Q4" s="131" t="s">
        <v>939</v>
      </c>
      <c r="R4" s="116" t="s">
        <v>268</v>
      </c>
    </row>
    <row r="5" spans="1:18">
      <c r="A5" s="6">
        <v>1</v>
      </c>
      <c r="B5" s="34" t="s">
        <v>933</v>
      </c>
      <c r="C5" s="6" t="s">
        <v>600</v>
      </c>
      <c r="D5" s="6">
        <v>10500</v>
      </c>
      <c r="E5" s="6">
        <v>0</v>
      </c>
      <c r="F5" s="6">
        <v>0</v>
      </c>
      <c r="G5" s="6">
        <v>0</v>
      </c>
      <c r="H5" s="6">
        <v>0</v>
      </c>
      <c r="I5" s="6">
        <v>10500</v>
      </c>
      <c r="J5" s="6">
        <v>0</v>
      </c>
      <c r="K5" s="6">
        <v>0</v>
      </c>
      <c r="L5" s="6">
        <v>10500</v>
      </c>
      <c r="M5" s="6">
        <v>10500</v>
      </c>
      <c r="N5" s="6">
        <v>0</v>
      </c>
      <c r="O5" s="6" t="s">
        <v>601</v>
      </c>
      <c r="P5" s="6" t="s">
        <v>18</v>
      </c>
      <c r="Q5" s="6" t="s">
        <v>602</v>
      </c>
      <c r="R5" s="6" t="s">
        <v>75</v>
      </c>
    </row>
    <row r="6" spans="1:18">
      <c r="A6" s="6">
        <v>2</v>
      </c>
      <c r="B6" s="34" t="s">
        <v>934</v>
      </c>
      <c r="C6" s="6" t="s">
        <v>603</v>
      </c>
      <c r="D6" s="6">
        <v>23500</v>
      </c>
      <c r="E6" s="6">
        <v>0</v>
      </c>
      <c r="F6" s="6">
        <v>0</v>
      </c>
      <c r="G6" s="6">
        <v>0</v>
      </c>
      <c r="H6" s="6">
        <v>0</v>
      </c>
      <c r="I6" s="6">
        <v>23500</v>
      </c>
      <c r="J6" s="6">
        <v>0</v>
      </c>
      <c r="K6" s="6">
        <v>0</v>
      </c>
      <c r="L6" s="6">
        <v>23500</v>
      </c>
      <c r="M6" s="6">
        <v>100000</v>
      </c>
      <c r="N6" s="6">
        <v>0</v>
      </c>
      <c r="O6" s="6" t="s">
        <v>601</v>
      </c>
      <c r="P6" s="6" t="s">
        <v>18</v>
      </c>
      <c r="Q6" s="6" t="s">
        <v>602</v>
      </c>
      <c r="R6" s="6" t="s">
        <v>604</v>
      </c>
    </row>
    <row r="7" spans="1:18">
      <c r="A7" s="6">
        <v>3</v>
      </c>
      <c r="B7" s="34" t="s">
        <v>935</v>
      </c>
      <c r="C7" s="6" t="s">
        <v>605</v>
      </c>
      <c r="D7" s="6">
        <v>0</v>
      </c>
      <c r="E7" s="6">
        <v>7500</v>
      </c>
      <c r="F7" s="6">
        <v>1500</v>
      </c>
      <c r="G7" s="6">
        <v>2000</v>
      </c>
      <c r="H7" s="6">
        <v>0</v>
      </c>
      <c r="I7" s="6">
        <v>11000</v>
      </c>
      <c r="J7" s="6">
        <v>0</v>
      </c>
      <c r="K7" s="6">
        <v>0</v>
      </c>
      <c r="L7" s="6">
        <v>11000</v>
      </c>
      <c r="M7" s="6">
        <v>11000</v>
      </c>
      <c r="N7" s="6">
        <v>0</v>
      </c>
      <c r="O7" s="6" t="s">
        <v>606</v>
      </c>
      <c r="P7" s="34" t="s">
        <v>940</v>
      </c>
      <c r="Q7" s="6" t="s">
        <v>602</v>
      </c>
      <c r="R7" s="6" t="s">
        <v>607</v>
      </c>
    </row>
    <row r="8" spans="1:18">
      <c r="A8" s="6">
        <v>4</v>
      </c>
      <c r="B8" s="34" t="s">
        <v>937</v>
      </c>
      <c r="C8" s="6" t="s">
        <v>608</v>
      </c>
      <c r="D8" s="6">
        <v>0</v>
      </c>
      <c r="E8" s="6">
        <v>5100</v>
      </c>
      <c r="F8" s="6">
        <v>1500</v>
      </c>
      <c r="G8" s="6">
        <v>2000</v>
      </c>
      <c r="H8" s="6">
        <v>0</v>
      </c>
      <c r="I8" s="6">
        <v>9000</v>
      </c>
      <c r="J8" s="6">
        <v>0</v>
      </c>
      <c r="K8" s="6">
        <v>0</v>
      </c>
      <c r="L8" s="6">
        <v>9000</v>
      </c>
      <c r="M8" s="6">
        <v>9000</v>
      </c>
      <c r="N8" s="6">
        <v>0</v>
      </c>
      <c r="O8" s="6" t="s">
        <v>606</v>
      </c>
      <c r="P8" s="34" t="s">
        <v>940</v>
      </c>
      <c r="Q8" s="6" t="s">
        <v>602</v>
      </c>
      <c r="R8" s="6" t="s">
        <v>609</v>
      </c>
    </row>
    <row r="10" spans="1:18">
      <c r="B10" s="128" t="s">
        <v>933</v>
      </c>
    </row>
    <row r="11" spans="1:18">
      <c r="B11" s="128" t="s">
        <v>935</v>
      </c>
    </row>
    <row r="12" spans="1:18">
      <c r="B12" s="128" t="s">
        <v>583</v>
      </c>
      <c r="C12" s="128" t="s">
        <v>923</v>
      </c>
    </row>
    <row r="13" spans="1:18">
      <c r="B13" s="128" t="s">
        <v>924</v>
      </c>
      <c r="C13" s="128" t="s">
        <v>925</v>
      </c>
    </row>
    <row r="14" spans="1:18">
      <c r="B14" s="128" t="s">
        <v>926</v>
      </c>
      <c r="C14" s="128" t="s">
        <v>927</v>
      </c>
    </row>
    <row r="15" spans="1:18">
      <c r="B15" s="129" t="s">
        <v>932</v>
      </c>
      <c r="C15" s="128" t="s">
        <v>549</v>
      </c>
    </row>
    <row r="16" spans="1:18">
      <c r="B16" s="5">
        <v>26</v>
      </c>
      <c r="C16" s="128" t="s">
        <v>12</v>
      </c>
    </row>
    <row r="17" spans="2:4">
      <c r="B17" s="5">
        <v>11</v>
      </c>
      <c r="C17" s="128" t="s">
        <v>929</v>
      </c>
    </row>
    <row r="18" spans="2:4">
      <c r="B18" s="5">
        <v>21</v>
      </c>
      <c r="C18" s="128" t="s">
        <v>930</v>
      </c>
    </row>
    <row r="19" spans="2:4">
      <c r="B19" s="129" t="s">
        <v>931</v>
      </c>
      <c r="C19" s="128" t="s">
        <v>938</v>
      </c>
      <c r="D19" s="12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C85AA-A5EA-4D57-963B-96C4EC8F43EA}">
  <sheetPr>
    <tabColor rgb="FFFF0000"/>
  </sheetPr>
  <dimension ref="A1:I8"/>
  <sheetViews>
    <sheetView workbookViewId="0">
      <selection activeCell="B14" sqref="B14"/>
    </sheetView>
  </sheetViews>
  <sheetFormatPr defaultRowHeight="15.75"/>
  <cols>
    <col min="1" max="1" width="9.140625" style="5"/>
    <col min="2" max="5" width="18.85546875" style="5" customWidth="1"/>
    <col min="6" max="6" width="21.140625" style="5" customWidth="1"/>
    <col min="7" max="9" width="18.85546875" style="5" customWidth="1"/>
    <col min="10" max="16384" width="9.140625" style="5"/>
  </cols>
  <sheetData>
    <row r="1" spans="1:9">
      <c r="A1" s="5" t="s">
        <v>611</v>
      </c>
    </row>
    <row r="2" spans="1:9">
      <c r="A2" s="5" t="s">
        <v>257</v>
      </c>
    </row>
    <row r="3" spans="1:9">
      <c r="A3" s="5" t="s">
        <v>258</v>
      </c>
    </row>
    <row r="4" spans="1:9">
      <c r="A4" s="5" t="s">
        <v>618</v>
      </c>
    </row>
    <row r="5" spans="1:9">
      <c r="A5" s="5" t="s">
        <v>612</v>
      </c>
    </row>
    <row r="6" spans="1:9">
      <c r="A6" s="5" t="s">
        <v>613</v>
      </c>
    </row>
    <row r="7" spans="1:9">
      <c r="A7" s="5" t="s">
        <v>614</v>
      </c>
    </row>
    <row r="8" spans="1:9" ht="31.5">
      <c r="A8" s="119" t="s">
        <v>1</v>
      </c>
      <c r="B8" s="119" t="s">
        <v>587</v>
      </c>
      <c r="C8" s="130" t="s">
        <v>928</v>
      </c>
      <c r="D8" s="130" t="s">
        <v>936</v>
      </c>
      <c r="E8" s="119" t="s">
        <v>610</v>
      </c>
      <c r="F8" s="119" t="s">
        <v>615</v>
      </c>
      <c r="G8" s="119" t="s">
        <v>616</v>
      </c>
      <c r="H8" s="119" t="s">
        <v>617</v>
      </c>
      <c r="I8" s="119" t="s">
        <v>268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3CFC4-FC1D-4172-B55E-C8E51A6C8E6C}">
  <sheetPr>
    <tabColor rgb="FFFF0000"/>
  </sheetPr>
  <dimension ref="A1:K61"/>
  <sheetViews>
    <sheetView workbookViewId="0">
      <selection activeCell="C9" sqref="C9"/>
    </sheetView>
  </sheetViews>
  <sheetFormatPr defaultRowHeight="15.75"/>
  <cols>
    <col min="1" max="1" width="9.140625" style="5"/>
    <col min="2" max="2" width="10.140625" style="5" customWidth="1"/>
    <col min="3" max="3" width="12.5703125" style="5" customWidth="1"/>
    <col min="4" max="4" width="37.140625" style="5" bestFit="1" customWidth="1"/>
    <col min="5" max="5" width="9.140625" style="5"/>
    <col min="6" max="7" width="10.7109375" style="5" customWidth="1"/>
    <col min="8" max="8" width="12.42578125" style="5" customWidth="1"/>
    <col min="9" max="9" width="13.140625" style="5" customWidth="1"/>
    <col min="10" max="10" width="14" style="5" customWidth="1"/>
    <col min="11" max="11" width="12.42578125" style="5" customWidth="1"/>
    <col min="12" max="16384" width="9.140625" style="5"/>
  </cols>
  <sheetData>
    <row r="1" spans="1:11">
      <c r="A1" s="5" t="s">
        <v>619</v>
      </c>
    </row>
    <row r="2" spans="1:11">
      <c r="A2" s="5" t="s">
        <v>147</v>
      </c>
    </row>
    <row r="3" spans="1:11">
      <c r="A3" s="5" t="s">
        <v>148</v>
      </c>
    </row>
    <row r="4" spans="1:11">
      <c r="A4" s="5" t="s">
        <v>618</v>
      </c>
    </row>
    <row r="5" spans="1:11">
      <c r="A5" s="128" t="s">
        <v>259</v>
      </c>
    </row>
    <row r="6" spans="1:11">
      <c r="A6" s="128" t="s">
        <v>941</v>
      </c>
    </row>
    <row r="7" spans="1:11">
      <c r="A7" s="128" t="s">
        <v>943</v>
      </c>
    </row>
    <row r="8" spans="1:11" ht="47.25">
      <c r="A8" s="116" t="s">
        <v>1</v>
      </c>
      <c r="B8" s="116" t="s">
        <v>2</v>
      </c>
      <c r="C8" s="116" t="s">
        <v>3</v>
      </c>
      <c r="D8" s="116" t="s">
        <v>268</v>
      </c>
      <c r="E8" s="116" t="s">
        <v>621</v>
      </c>
      <c r="F8" s="116" t="s">
        <v>622</v>
      </c>
      <c r="G8" s="116" t="s">
        <v>149</v>
      </c>
      <c r="H8" s="131" t="s">
        <v>944</v>
      </c>
      <c r="I8" s="131" t="s">
        <v>942</v>
      </c>
      <c r="J8" s="131" t="s">
        <v>945</v>
      </c>
      <c r="K8" s="131" t="s">
        <v>946</v>
      </c>
    </row>
    <row r="9" spans="1:11">
      <c r="A9" s="6">
        <v>1</v>
      </c>
      <c r="B9" s="6"/>
      <c r="C9" s="6"/>
      <c r="D9" s="6" t="s">
        <v>50</v>
      </c>
      <c r="E9" s="6" t="s">
        <v>624</v>
      </c>
      <c r="F9" s="6">
        <v>1</v>
      </c>
      <c r="G9" s="6"/>
      <c r="H9" s="6">
        <v>6000</v>
      </c>
      <c r="I9" s="6">
        <v>6000</v>
      </c>
      <c r="J9" s="6">
        <v>7000</v>
      </c>
      <c r="K9" s="6">
        <v>7000</v>
      </c>
    </row>
    <row r="10" spans="1:11">
      <c r="A10" s="6">
        <v>2</v>
      </c>
      <c r="B10" s="6"/>
      <c r="C10" s="6"/>
      <c r="D10" s="6" t="s">
        <v>625</v>
      </c>
      <c r="E10" s="6" t="s">
        <v>624</v>
      </c>
      <c r="F10" s="6">
        <v>3</v>
      </c>
      <c r="G10" s="6"/>
      <c r="H10" s="6">
        <v>2200</v>
      </c>
      <c r="I10" s="6">
        <v>6600</v>
      </c>
      <c r="J10" s="6">
        <v>3000</v>
      </c>
      <c r="K10" s="6">
        <v>9000</v>
      </c>
    </row>
    <row r="11" spans="1:11">
      <c r="A11" s="6">
        <v>3</v>
      </c>
      <c r="B11" s="6"/>
      <c r="C11" s="6"/>
      <c r="D11" s="6" t="s">
        <v>75</v>
      </c>
      <c r="E11" s="6" t="s">
        <v>624</v>
      </c>
      <c r="F11" s="6">
        <v>3</v>
      </c>
      <c r="G11" s="6"/>
      <c r="H11" s="6">
        <v>2741.17</v>
      </c>
      <c r="I11" s="6">
        <v>8223.51</v>
      </c>
      <c r="J11" s="6">
        <v>3500</v>
      </c>
      <c r="K11" s="6">
        <v>10500</v>
      </c>
    </row>
    <row r="12" spans="1:11">
      <c r="A12" s="6">
        <v>4</v>
      </c>
      <c r="B12" s="6"/>
      <c r="C12" s="6"/>
      <c r="D12" s="6" t="s">
        <v>135</v>
      </c>
      <c r="E12" s="6" t="s">
        <v>624</v>
      </c>
      <c r="F12" s="6">
        <v>1</v>
      </c>
      <c r="G12" s="6"/>
      <c r="H12" s="6">
        <v>5005</v>
      </c>
      <c r="I12" s="6">
        <v>5005</v>
      </c>
      <c r="J12" s="6">
        <v>7000</v>
      </c>
      <c r="K12" s="6">
        <v>7000</v>
      </c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1:1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spans="1:1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spans="1:1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spans="1:1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1:1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spans="1:1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spans="1:1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spans="1:1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spans="1:1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spans="1:1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1:1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spans="1:1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spans="1:1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spans="1:1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spans="1:1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spans="1:1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spans="1:1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spans="1:1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spans="1:1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spans="1:1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spans="1:1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spans="1:1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spans="1:1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spans="1:1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spans="1:1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spans="1:1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spans="1:1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spans="1:1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spans="1:1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spans="1:1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spans="1:1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spans="1:1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spans="1:11">
      <c r="F61" s="5">
        <v>276</v>
      </c>
      <c r="K61" s="5">
        <v>553250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FORMAT LAPORAN</vt:lpstr>
      <vt:lpstr>KUNJUNGAN PASIEN</vt:lpstr>
      <vt:lpstr>PEMERIKSAAN MEDIS</vt:lpstr>
      <vt:lpstr>JENIS TINDAKAN MEDIS</vt:lpstr>
      <vt:lpstr>Pemeriksaan Laborat</vt:lpstr>
      <vt:lpstr>JENIS PEMERIKSAAN LABORAT</vt:lpstr>
      <vt:lpstr>TRANSAKSI</vt:lpstr>
      <vt:lpstr>PIUTANG</vt:lpstr>
      <vt:lpstr>BARANG TERJUAL</vt:lpstr>
      <vt:lpstr>RESEP DOKTER</vt:lpstr>
      <vt:lpstr>MASTER BARANG</vt:lpstr>
      <vt:lpstr>SUPLIER</vt:lpstr>
      <vt:lpstr>CUSTOMER</vt:lpstr>
      <vt:lpstr>PEMESANAN</vt:lpstr>
      <vt:lpstr>PENERIMAAN &amp; PELUNASAN FAKTUR</vt:lpstr>
      <vt:lpstr>REKAP STOK</vt:lpstr>
      <vt:lpstr>MUTASI STOK</vt:lpstr>
      <vt:lpstr>PENDAPATAN</vt:lpstr>
      <vt:lpstr>RUGI LABA</vt:lpstr>
      <vt:lpstr>PENDAPATAN!Print_Area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Wahyu Utaminingrum</dc:creator>
  <cp:lastModifiedBy>Wahyu Utaminingrum</cp:lastModifiedBy>
  <dcterms:created xsi:type="dcterms:W3CDTF">2021-11-24T04:33:17Z</dcterms:created>
  <dcterms:modified xsi:type="dcterms:W3CDTF">2021-11-26T14:33:16Z</dcterms:modified>
</cp:coreProperties>
</file>