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</workbook>
</file>

<file path=xl/sharedStrings.xml><?xml version="1.0" encoding="utf-8"?>
<sst xmlns="http://schemas.openxmlformats.org/spreadsheetml/2006/main" count="2520" uniqueCount="408">
  <si>
    <t>Algoritma AES</t>
  </si>
  <si>
    <t>Plaintext</t>
  </si>
  <si>
    <t>kelompok satu</t>
  </si>
  <si>
    <t>Kunci</t>
  </si>
  <si>
    <t>KampusPSDKU</t>
  </si>
  <si>
    <t>Algoritma</t>
  </si>
  <si>
    <t>AES 128 bit -&gt; 16 byte</t>
  </si>
  <si>
    <t>k</t>
  </si>
  <si>
    <t>m</t>
  </si>
  <si>
    <t>space</t>
  </si>
  <si>
    <t>u</t>
  </si>
  <si>
    <t>K</t>
  </si>
  <si>
    <t>D</t>
  </si>
  <si>
    <t>null</t>
  </si>
  <si>
    <t>e</t>
  </si>
  <si>
    <t>p</t>
  </si>
  <si>
    <t>s</t>
  </si>
  <si>
    <t>a</t>
  </si>
  <si>
    <t>l</t>
  </si>
  <si>
    <t>o</t>
  </si>
  <si>
    <t>P</t>
  </si>
  <si>
    <t>U</t>
  </si>
  <si>
    <t>t</t>
  </si>
  <si>
    <t>S</t>
  </si>
  <si>
    <t>konversi Teks Ke Hexadecimal</t>
  </si>
  <si>
    <t xml:space="preserve">https://berhitung.id/konversi/bilangan/ascii-ke-heksadesimal </t>
  </si>
  <si>
    <t>6B</t>
  </si>
  <si>
    <t>6D</t>
  </si>
  <si>
    <t>4B</t>
  </si>
  <si>
    <t>6C</t>
  </si>
  <si>
    <t>6F</t>
  </si>
  <si>
    <t>Konversi HexaDecimal ke Biner</t>
  </si>
  <si>
    <t>https://berhitung.id/konversi/bilangan/heksadesimal-ke-biner</t>
  </si>
  <si>
    <t>01101011</t>
  </si>
  <si>
    <t>01101101</t>
  </si>
  <si>
    <t>00100000</t>
  </si>
  <si>
    <t>01110101</t>
  </si>
  <si>
    <t>01001011</t>
  </si>
  <si>
    <t>01000100</t>
  </si>
  <si>
    <t>00000000</t>
  </si>
  <si>
    <t>01100101</t>
  </si>
  <si>
    <t>01110000</t>
  </si>
  <si>
    <t>01110011</t>
  </si>
  <si>
    <t>01100001</t>
  </si>
  <si>
    <t>01101100</t>
  </si>
  <si>
    <t>01101111</t>
  </si>
  <si>
    <t>01010000</t>
  </si>
  <si>
    <t>01010101</t>
  </si>
  <si>
    <t>01110100</t>
  </si>
  <si>
    <t>01010011</t>
  </si>
  <si>
    <t>Initial Round XoR</t>
  </si>
  <si>
    <t>XoR</t>
  </si>
  <si>
    <t>01100100</t>
  </si>
  <si>
    <t>Hasil</t>
  </si>
  <si>
    <t>00011000</t>
  </si>
  <si>
    <t>00001010</t>
  </si>
  <si>
    <t>00111000</t>
  </si>
  <si>
    <t>00000011</t>
  </si>
  <si>
    <t>00000001</t>
  </si>
  <si>
    <t>00110100</t>
  </si>
  <si>
    <t>00111111</t>
  </si>
  <si>
    <t>00011111</t>
  </si>
  <si>
    <t>konversi ke hexadecimal ulang</t>
  </si>
  <si>
    <t>Hasil Hexa</t>
  </si>
  <si>
    <t>3F</t>
  </si>
  <si>
    <t>1F</t>
  </si>
  <si>
    <t>HasilXoR</t>
  </si>
  <si>
    <t>Tabel S-Box</t>
  </si>
  <si>
    <t>konversi ulang hexadesimal ke biner dan langsung di XoR</t>
  </si>
  <si>
    <t>01000001</t>
  </si>
  <si>
    <t>00110011</t>
  </si>
  <si>
    <t>00110000</t>
  </si>
  <si>
    <t>00110001</t>
  </si>
  <si>
    <t>Proses Sub-bytes menggunakan tabel S-Box</t>
  </si>
  <si>
    <t>konversi ulang biner ke hexadesimal</t>
  </si>
  <si>
    <t>8c</t>
  </si>
  <si>
    <t>3f</t>
  </si>
  <si>
    <t>f8</t>
  </si>
  <si>
    <t>08</t>
  </si>
  <si>
    <t>2e</t>
  </si>
  <si>
    <t>cb</t>
  </si>
  <si>
    <t>ca</t>
  </si>
  <si>
    <t>Proses Shift Rows</t>
  </si>
  <si>
    <t>Baris 1 Tidak digeser</t>
  </si>
  <si>
    <t>Geser 1</t>
  </si>
  <si>
    <t>Geser 2</t>
  </si>
  <si>
    <t>Geser 3</t>
  </si>
  <si>
    <t>Hasil Shif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</si>
  <si>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</si>
  <si>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</si>
  <si>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</si>
  <si>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</si>
  <si>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</si>
  <si>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</si>
  <si>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</si>
  <si>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01010110</t>
  </si>
  <si>
    <t>00110111</t>
  </si>
  <si>
    <t>10001101</t>
  </si>
  <si>
    <t>00111110</t>
  </si>
  <si>
    <t>=</t>
  </si>
  <si>
    <t>01100111</t>
  </si>
  <si>
    <t>00001011</t>
  </si>
  <si>
    <t>11111001</t>
  </si>
  <si>
    <t>00101001</t>
  </si>
  <si>
    <t>00001001</t>
  </si>
  <si>
    <t>00101100</t>
  </si>
  <si>
    <t>00100111</t>
  </si>
  <si>
    <t>11001010</t>
  </si>
  <si>
    <t>01110111</t>
  </si>
  <si>
    <t>11001000</t>
  </si>
  <si>
    <t>konversi Hexa</t>
  </si>
  <si>
    <t>8D</t>
  </si>
  <si>
    <t>3E</t>
  </si>
  <si>
    <t>B</t>
  </si>
  <si>
    <t>F9</t>
  </si>
  <si>
    <t>2C</t>
  </si>
  <si>
    <t>CA</t>
  </si>
  <si>
    <t>C8</t>
  </si>
  <si>
    <t>Hasil putaran pertama adalah</t>
  </si>
  <si>
    <t>56 67 29 B | 37 74 9 CA | 8D B 2C 77 | 3E F9 27 C8</t>
  </si>
  <si>
    <t>Lanjut putaran selanjutnya sampe 10x putaran</t>
  </si>
  <si>
    <t>00011101</t>
  </si>
  <si>
    <t>11001001</t>
  </si>
  <si>
    <t>01000010</t>
  </si>
  <si>
    <t>00000110</t>
  </si>
  <si>
    <t>01111001</t>
  </si>
  <si>
    <t>00000111</t>
  </si>
  <si>
    <t>01111011</t>
  </si>
  <si>
    <t>10011001</t>
  </si>
  <si>
    <t>de</t>
  </si>
  <si>
    <t>f6</t>
  </si>
  <si>
    <t>d1</t>
  </si>
  <si>
    <t>a5</t>
  </si>
  <si>
    <t>d5</t>
  </si>
  <si>
    <t>3a</t>
  </si>
  <si>
    <t>af</t>
  </si>
  <si>
    <t>3d</t>
  </si>
  <si>
    <t>f9</t>
  </si>
  <si>
    <t>b1</t>
  </si>
  <si>
    <t>11011100</t>
  </si>
  <si>
    <t>00010011</t>
  </si>
  <si>
    <t>11010000</t>
  </si>
  <si>
    <t>01101010</t>
  </si>
  <si>
    <t>10100100</t>
  </si>
  <si>
    <t>00111100</t>
  </si>
  <si>
    <t>10000100</t>
  </si>
  <si>
    <t>00111011</t>
  </si>
  <si>
    <t>11111000</t>
  </si>
  <si>
    <t>DC D4 AE B2 | F5 38 3C 2 | 13 6A 84 F8 | D0 A4 3B 0</t>
  </si>
  <si>
    <t>DC</t>
  </si>
  <si>
    <t>F5</t>
  </si>
  <si>
    <t>D0</t>
  </si>
  <si>
    <t>D4</t>
  </si>
  <si>
    <t>6A</t>
  </si>
  <si>
    <t>A4</t>
  </si>
  <si>
    <t>AE</t>
  </si>
  <si>
    <t>3C</t>
  </si>
  <si>
    <t>3B</t>
  </si>
  <si>
    <t>B2</t>
  </si>
  <si>
    <t>F8</t>
  </si>
  <si>
    <t>10010111</t>
  </si>
  <si>
    <t>01010111</t>
  </si>
  <si>
    <t>10000000</t>
  </si>
  <si>
    <t>10110101</t>
  </si>
  <si>
    <t>00100001</t>
  </si>
  <si>
    <t>11000011</t>
  </si>
  <si>
    <t>11010001</t>
  </si>
  <si>
    <t>11000010</t>
  </si>
  <si>
    <t>01010001</t>
  </si>
  <si>
    <t>da</t>
  </si>
  <si>
    <t>d2</t>
  </si>
  <si>
    <t>cc</t>
  </si>
  <si>
    <t>7b</t>
  </si>
  <si>
    <t>1d</t>
  </si>
  <si>
    <t>b8</t>
  </si>
  <si>
    <t>a8</t>
  </si>
  <si>
    <t>e1</t>
  </si>
  <si>
    <t>10000111</t>
  </si>
  <si>
    <t>00111001</t>
  </si>
  <si>
    <t>11011011</t>
  </si>
  <si>
    <t>00011110</t>
  </si>
  <si>
    <t>11010011</t>
  </si>
  <si>
    <t>01001000</t>
  </si>
  <si>
    <t>10111011</t>
  </si>
  <si>
    <t>10101001</t>
  </si>
  <si>
    <t>01110001</t>
  </si>
  <si>
    <t>11100001</t>
  </si>
  <si>
    <t>87 CD 50 51 | 39 79 48 A9 | DB 1E 31 71 | 61 D3 BB E1</t>
  </si>
  <si>
    <t>87</t>
  </si>
  <si>
    <t>39</t>
  </si>
  <si>
    <t>DB</t>
  </si>
  <si>
    <t>61</t>
  </si>
  <si>
    <t>CD</t>
  </si>
  <si>
    <t>79</t>
  </si>
  <si>
    <t>1E</t>
  </si>
  <si>
    <t>D3</t>
  </si>
  <si>
    <t>50</t>
  </si>
  <si>
    <t>48</t>
  </si>
  <si>
    <t>31</t>
  </si>
  <si>
    <t>BB</t>
  </si>
  <si>
    <t>51</t>
  </si>
  <si>
    <t>A9</t>
  </si>
  <si>
    <t>71</t>
  </si>
  <si>
    <t>E1</t>
  </si>
  <si>
    <t>11001100</t>
  </si>
  <si>
    <t>10011111</t>
  </si>
  <si>
    <t>01001101</t>
  </si>
  <si>
    <t>10101100</t>
  </si>
  <si>
    <t>00111101</t>
  </si>
  <si>
    <t>11111010</t>
  </si>
  <si>
    <t>6e</t>
  </si>
  <si>
    <t>d8</t>
  </si>
  <si>
    <t>aa</t>
  </si>
  <si>
    <t>ed</t>
  </si>
  <si>
    <t>8b</t>
  </si>
  <si>
    <t>fe</t>
  </si>
  <si>
    <t>2c</t>
  </si>
  <si>
    <t>e0</t>
  </si>
  <si>
    <t>00100101</t>
  </si>
  <si>
    <t>01100110</t>
  </si>
  <si>
    <t>11101111</t>
  </si>
  <si>
    <t>11111111</t>
  </si>
  <si>
    <t>10001001</t>
  </si>
  <si>
    <t>11100011</t>
  </si>
  <si>
    <t>01111010</t>
  </si>
  <si>
    <t>00010101</t>
  </si>
  <si>
    <t>25 F9 50 E3 | 66 EF FF 7A | 6F 1E 89 15 | D9 AB 37 2C</t>
  </si>
  <si>
    <t>D9</t>
  </si>
  <si>
    <t>EF</t>
  </si>
  <si>
    <t>AB</t>
  </si>
  <si>
    <t>FF</t>
  </si>
  <si>
    <t>89</t>
  </si>
  <si>
    <t>37</t>
  </si>
  <si>
    <t>E3</t>
  </si>
  <si>
    <t>7A</t>
  </si>
  <si>
    <t>15</t>
  </si>
  <si>
    <t>25</t>
  </si>
  <si>
    <t>66</t>
  </si>
  <si>
    <t>01001100</t>
  </si>
  <si>
    <t>10011000</t>
  </si>
  <si>
    <t>11011101</t>
  </si>
  <si>
    <t>10101111</t>
  </si>
  <si>
    <t>10010011</t>
  </si>
  <si>
    <t>CC</t>
  </si>
  <si>
    <t>4C</t>
  </si>
  <si>
    <t>9F</t>
  </si>
  <si>
    <t>98</t>
  </si>
  <si>
    <t>55</t>
  </si>
  <si>
    <t>3D</t>
  </si>
  <si>
    <t>AF</t>
  </si>
  <si>
    <t>DD</t>
  </si>
  <si>
    <t>93</t>
  </si>
  <si>
    <t>29</t>
  </si>
  <si>
    <t>e2</t>
  </si>
  <si>
    <t>0e</t>
  </si>
  <si>
    <t>1b</t>
  </si>
  <si>
    <t>c9</t>
  </si>
  <si>
    <t>b2</t>
  </si>
  <si>
    <t>4c</t>
  </si>
  <si>
    <t>2f</t>
  </si>
  <si>
    <t>00001101</t>
  </si>
  <si>
    <t>00100011</t>
  </si>
  <si>
    <t>00101101</t>
  </si>
  <si>
    <t>87 E3 C8 41 | 39 D B3 23 | DB 1E 89 4D | 61 E3 18 2D</t>
  </si>
  <si>
    <t>B3</t>
  </si>
  <si>
    <t>18</t>
  </si>
  <si>
    <t>41</t>
  </si>
  <si>
    <t>23</t>
  </si>
  <si>
    <t>4D</t>
  </si>
  <si>
    <t>2D</t>
  </si>
  <si>
    <t>10000010</t>
  </si>
  <si>
    <t>01111110</t>
  </si>
  <si>
    <t>10100101</t>
  </si>
  <si>
    <t>5d</t>
  </si>
  <si>
    <t>4d</t>
  </si>
  <si>
    <t>d0</t>
  </si>
  <si>
    <t>fa</t>
  </si>
  <si>
    <t>01011110</t>
  </si>
  <si>
    <t>11011000</t>
  </si>
  <si>
    <t>01001110</t>
  </si>
  <si>
    <t>00010000</t>
  </si>
  <si>
    <t>00110101</t>
  </si>
  <si>
    <t>00101011</t>
  </si>
  <si>
    <t>00101111</t>
  </si>
  <si>
    <t>Hasil putaran keenam adalah</t>
  </si>
  <si>
    <t>25 F9 8D F9 | 5E EF 35 2F | 6F 4E 2B D1 | D8 10 4E 67</t>
  </si>
  <si>
    <t>5E</t>
  </si>
  <si>
    <t>D8</t>
  </si>
  <si>
    <t>4E</t>
  </si>
  <si>
    <t>2B</t>
  </si>
  <si>
    <t>2F</t>
  </si>
  <si>
    <t>D1</t>
  </si>
  <si>
    <t>01101110</t>
  </si>
  <si>
    <t>00000101</t>
  </si>
  <si>
    <t>10011100</t>
  </si>
  <si>
    <t>11100000</t>
  </si>
  <si>
    <t>1100101</t>
  </si>
  <si>
    <t>1111100</t>
  </si>
  <si>
    <t>0b</t>
  </si>
  <si>
    <t>2d</t>
  </si>
  <si>
    <t>7c</t>
  </si>
  <si>
    <t>a0</t>
  </si>
  <si>
    <t>bc</t>
  </si>
  <si>
    <t>8a</t>
  </si>
  <si>
    <t>b6</t>
  </si>
  <si>
    <t>f2</t>
  </si>
  <si>
    <t>0a</t>
  </si>
  <si>
    <t>e3</t>
  </si>
  <si>
    <t>3b</t>
  </si>
  <si>
    <t>f0</t>
  </si>
  <si>
    <t>6b</t>
  </si>
  <si>
    <t>10001010</t>
  </si>
  <si>
    <t>11110110</t>
  </si>
  <si>
    <t>11110111</t>
  </si>
  <si>
    <t>10110100</t>
  </si>
  <si>
    <t>00011001</t>
  </si>
  <si>
    <t>10110000</t>
  </si>
  <si>
    <t>Hasil putaran ketujuh adalah</t>
  </si>
  <si>
    <t>8A  F9 3B B4 | 21 F6 A 6B | B F7 D0 19 | 2D E3 AB B0</t>
  </si>
  <si>
    <t>8A</t>
  </si>
  <si>
    <t>F6</t>
  </si>
  <si>
    <t>F7</t>
  </si>
  <si>
    <t>A</t>
  </si>
  <si>
    <t>B4</t>
  </si>
  <si>
    <t>B0</t>
  </si>
  <si>
    <t>10101011</t>
  </si>
  <si>
    <t>11000001</t>
  </si>
  <si>
    <t>01001111</t>
  </si>
  <si>
    <t>01010100</t>
  </si>
  <si>
    <t>10111100</t>
  </si>
  <si>
    <t>10000101</t>
  </si>
  <si>
    <t>01011010</t>
  </si>
  <si>
    <t>11000100</t>
  </si>
  <si>
    <t>dd</t>
  </si>
  <si>
    <t>fd</t>
  </si>
  <si>
    <t>b9</t>
  </si>
  <si>
    <t>8e</t>
  </si>
  <si>
    <t>fc</t>
  </si>
  <si>
    <t>cd</t>
  </si>
  <si>
    <t>ae</t>
  </si>
  <si>
    <t>5e</t>
  </si>
  <si>
    <t>a7</t>
  </si>
  <si>
    <t>ea</t>
  </si>
  <si>
    <t>c4</t>
  </si>
  <si>
    <t>4b</t>
  </si>
  <si>
    <t>10111101</t>
  </si>
  <si>
    <t>10010010</t>
  </si>
  <si>
    <t>10101110</t>
  </si>
  <si>
    <t>10100111</t>
  </si>
  <si>
    <t>11101010</t>
  </si>
  <si>
    <t>00101010</t>
  </si>
  <si>
    <t>01001001</t>
  </si>
  <si>
    <t>10010110</t>
  </si>
  <si>
    <t>Hasil putaran kedelapan adalah</t>
  </si>
  <si>
    <t>DD F9 5E B4 | BD F6 A7 49 | 92 99 EA C4 | FA AE 2A 96</t>
  </si>
  <si>
    <t>BD</t>
  </si>
  <si>
    <t>FA</t>
  </si>
  <si>
    <t>A7</t>
  </si>
  <si>
    <t>EA</t>
  </si>
  <si>
    <t>2A</t>
  </si>
  <si>
    <t>C4</t>
  </si>
  <si>
    <t>11010110</t>
  </si>
  <si>
    <t>11010010</t>
  </si>
  <si>
    <t>10111111</t>
  </si>
  <si>
    <t>00011010</t>
  </si>
  <si>
    <t>4a</t>
  </si>
  <si>
    <t>7f</t>
  </si>
  <si>
    <t>be</t>
  </si>
  <si>
    <t>f4</t>
  </si>
  <si>
    <t>a9</t>
  </si>
  <si>
    <t>d9</t>
  </si>
  <si>
    <t>01001010</t>
  </si>
  <si>
    <t>00010100</t>
  </si>
  <si>
    <t>11111101</t>
  </si>
  <si>
    <t>00011011</t>
  </si>
  <si>
    <t>11011001</t>
  </si>
  <si>
    <t>01101001</t>
  </si>
  <si>
    <t>11000110</t>
  </si>
  <si>
    <t>11011110</t>
  </si>
  <si>
    <t>Hasil putaran kesembilan adalah</t>
  </si>
  <si>
    <t>6A F9 D9 93 | 84 F6 69 DE | 4A FD AC 31 | 14 1B C6 F9</t>
  </si>
  <si>
    <t>4A</t>
  </si>
  <si>
    <t>FD</t>
  </si>
  <si>
    <t>1B</t>
  </si>
  <si>
    <t>AC</t>
  </si>
  <si>
    <t>C6</t>
  </si>
  <si>
    <t>DE</t>
  </si>
  <si>
    <t>00001110</t>
  </si>
  <si>
    <t>11110001</t>
  </si>
  <si>
    <t>10110110</t>
  </si>
  <si>
    <t>2b</t>
  </si>
  <si>
    <t>d7</t>
  </si>
  <si>
    <t>9b</t>
  </si>
  <si>
    <t>c6</t>
  </si>
  <si>
    <t>5b</t>
  </si>
  <si>
    <t>c7</t>
  </si>
  <si>
    <t>b4</t>
  </si>
  <si>
    <t>f5</t>
  </si>
  <si>
    <t>10000001</t>
  </si>
  <si>
    <t>11010111</t>
  </si>
  <si>
    <t>10011011</t>
  </si>
  <si>
    <t>01100000</t>
  </si>
  <si>
    <t>10110111</t>
  </si>
  <si>
    <t>00111010</t>
  </si>
  <si>
    <t>00101000</t>
  </si>
  <si>
    <t>10101010</t>
  </si>
  <si>
    <t>Hasil putaran kesepuluh adalah</t>
  </si>
  <si>
    <t>F6 F9 79 B7 | 81 F6 49 3A | D7 60 C6 28 | 9B C4 84 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</si>
</sst>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color rgb="FF000000"/>
      <name val="Calibri"/>
      <scheme val="minor"/>
    </font>
    <font>
      <color rgb="FF000000"/>
      <name val="Calibri"/>
    </font>
    <font>
      <color rgb="FF000000"/>
      <name val="Docs-Calibri"/>
    </font>
    <font>
      <u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1" fillId="0" fontId="2" numFmtId="49" xfId="0" applyBorder="1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horizontal="center" vertical="center"/>
    </xf>
    <xf quotePrefix="1"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quotePrefix="1" borderId="1" fillId="5" fontId="1" numFmtId="0" xfId="0" applyAlignment="1" applyBorder="1" applyFill="1" applyFont="1">
      <alignment readingOrder="0"/>
    </xf>
    <xf quotePrefix="1" borderId="1" fillId="5" fontId="4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quotePrefix="1" borderId="0" fillId="7" fontId="5" numFmtId="0" xfId="0" applyAlignment="1" applyFill="1" applyFont="1">
      <alignment horizontal="left" readingOrder="0"/>
    </xf>
    <xf quotePrefix="1" borderId="0" fillId="6" fontId="5" numFmtId="0" xfId="0" applyAlignment="1" applyFont="1">
      <alignment horizontal="left" readingOrder="0"/>
    </xf>
    <xf quotePrefix="1" borderId="0" fillId="5" fontId="6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7" fontId="1" numFmtId="0" xfId="0" applyFont="1"/>
    <xf borderId="0" fillId="6" fontId="1" numFmtId="0" xfId="0" applyFont="1"/>
    <xf borderId="0" fillId="5" fontId="1" numFmtId="0" xfId="0" applyFont="1"/>
    <xf quotePrefix="1" borderId="0" fillId="7" fontId="6" numFmtId="0" xfId="0" applyAlignment="1" applyFont="1">
      <alignment horizontal="left" readingOrder="0"/>
    </xf>
    <xf quotePrefix="1" borderId="0" fillId="2" fontId="5" numFmtId="0" xfId="0" applyAlignment="1" applyFont="1">
      <alignment horizontal="left" readingOrder="0"/>
    </xf>
    <xf quotePrefix="1" borderId="0" fillId="7" fontId="1" numFmtId="0" xfId="0" applyAlignment="1" applyFont="1">
      <alignment readingOrder="0"/>
    </xf>
    <xf quotePrefix="1" borderId="0" fillId="5" fontId="5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readingOrder="0"/>
    </xf>
    <xf quotePrefix="1" borderId="1" fillId="0" fontId="2" numFmtId="49" xfId="0" applyAlignment="1" applyBorder="1" applyFont="1" applyNumberFormat="1">
      <alignment readingOrder="0"/>
    </xf>
    <xf quotePrefix="1" borderId="1" fillId="0" fontId="1" numFmtId="0" xfId="0" applyAlignment="1" applyBorder="1" applyFont="1">
      <alignment readingOrder="0"/>
    </xf>
    <xf borderId="0" fillId="0" fontId="2" numFmtId="49" xfId="0" applyAlignment="1" applyFont="1" applyNumberFormat="1">
      <alignment horizontal="center" readingOrder="0"/>
    </xf>
    <xf quotePrefix="1" borderId="0" fillId="2" fontId="1" numFmtId="0" xfId="0" applyAlignment="1" applyFont="1">
      <alignment horizontal="left" readingOrder="0"/>
    </xf>
    <xf quotePrefix="1" borderId="0" fillId="0" fontId="2" numFmtId="49" xfId="0" applyAlignment="1" applyFont="1" applyNumberFormat="1">
      <alignment horizontal="center" readingOrder="0"/>
    </xf>
    <xf borderId="0" fillId="2" fontId="1" numFmtId="0" xfId="0" applyAlignment="1" applyFont="1">
      <alignment horizontal="left" readingOrder="0"/>
    </xf>
    <xf quotePrefix="1" borderId="0" fillId="0" fontId="2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/>
    </xf>
    <xf quotePrefix="1" borderId="0" fillId="6" fontId="6" numFmtId="0" xfId="0" applyAlignment="1" applyFont="1">
      <alignment horizontal="left" readingOrder="0"/>
    </xf>
    <xf quotePrefix="1"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2" fontId="1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/>
    </xf>
    <xf quotePrefix="1"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0" fillId="4" fontId="1" numFmtId="0" xfId="0" applyAlignment="1" applyFont="1">
      <alignment horizontal="center"/>
    </xf>
    <xf borderId="1" fillId="0" fontId="2" numFmtId="0" xfId="0" applyAlignment="1" applyBorder="1" applyFont="1">
      <alignment horizontal="left"/>
    </xf>
    <xf quotePrefix="1" borderId="0" fillId="2" fontId="1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40</xdr:row>
      <xdr:rowOff>190500</xdr:rowOff>
    </xdr:from>
    <xdr:ext cx="4791075" cy="26289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41</xdr:row>
      <xdr:rowOff>66675</xdr:rowOff>
    </xdr:from>
    <xdr:ext cx="5772150" cy="40862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40</xdr:row>
      <xdr:rowOff>180975</xdr:rowOff>
    </xdr:from>
    <xdr:ext cx="4791075" cy="26289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40</xdr:row>
      <xdr:rowOff>180975</xdr:rowOff>
    </xdr:from>
    <xdr:ext cx="4791075" cy="26289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40</xdr:row>
      <xdr:rowOff>180975</xdr:rowOff>
    </xdr:from>
    <xdr:ext cx="3486150" cy="2476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41</xdr:row>
      <xdr:rowOff>9525</xdr:rowOff>
    </xdr:from>
    <xdr:ext cx="3381375" cy="24003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40</xdr:row>
      <xdr:rowOff>133350</xdr:rowOff>
    </xdr:from>
    <xdr:ext cx="3562350" cy="25241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41</xdr:row>
      <xdr:rowOff>66675</xdr:rowOff>
    </xdr:from>
    <xdr:ext cx="5772150" cy="40862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41</xdr:row>
      <xdr:rowOff>66675</xdr:rowOff>
    </xdr:from>
    <xdr:ext cx="5772150" cy="40862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41</xdr:row>
      <xdr:rowOff>66675</xdr:rowOff>
    </xdr:from>
    <xdr:ext cx="5772150" cy="40862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4" width="9.86"/>
    <col customWidth="1" min="5" max="5" width="11.71"/>
    <col customWidth="1" min="6" max="6" width="11.29"/>
    <col customWidth="1" min="7" max="7" width="9.86"/>
    <col customWidth="1" min="8" max="8" width="10.14"/>
    <col customWidth="1" min="9" max="9" width="10.0"/>
    <col customWidth="1" min="10" max="10" width="10.29"/>
    <col customWidth="1" min="11" max="11" width="8.71"/>
    <col customWidth="1" min="12" max="12" width="10.29"/>
    <col customWidth="1" min="13" max="13" width="10.86"/>
    <col customWidth="1" min="14" max="14" width="13.57"/>
    <col customWidth="1" min="15" max="15" width="10.0"/>
    <col customWidth="1" min="16" max="16" width="10.29"/>
    <col customWidth="1" min="17" max="17" width="10.14"/>
    <col customWidth="1" min="18" max="18" width="9.71"/>
    <col customWidth="1" min="19" max="19" width="8.71"/>
    <col customWidth="1" min="20" max="21" width="9.71"/>
    <col customWidth="1" min="22" max="22" width="10.0"/>
    <col customWidth="1" min="23" max="23" width="10.57"/>
    <col customWidth="1" min="24" max="26" width="8.71"/>
  </cols>
  <sheetData>
    <row r="1">
      <c r="E1" s="1" t="s">
        <v>0</v>
      </c>
    </row>
    <row r="4">
      <c r="A4" s="1" t="s">
        <v>1</v>
      </c>
      <c r="B4" s="1" t="s">
        <v>2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2" t="s">
        <v>7</v>
      </c>
      <c r="C9" s="2" t="s">
        <v>8</v>
      </c>
      <c r="D9" s="2" t="s">
        <v>9</v>
      </c>
      <c r="E9" s="2" t="s">
        <v>10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B10" s="2" t="s">
        <v>14</v>
      </c>
      <c r="C10" s="2" t="s">
        <v>15</v>
      </c>
      <c r="D10" s="2" t="s">
        <v>16</v>
      </c>
      <c r="E10" s="2" t="s">
        <v>13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2" t="s">
        <v>18</v>
      </c>
      <c r="C11" s="2" t="s">
        <v>19</v>
      </c>
      <c r="D11" s="2" t="s">
        <v>17</v>
      </c>
      <c r="E11" s="2" t="s">
        <v>13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2" t="s">
        <v>19</v>
      </c>
      <c r="C12" s="2" t="s">
        <v>7</v>
      </c>
      <c r="D12" s="2" t="s">
        <v>22</v>
      </c>
      <c r="E12" s="2" t="s">
        <v>13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4" t="s">
        <v>26</v>
      </c>
      <c r="C17" s="4" t="s">
        <v>27</v>
      </c>
      <c r="D17" s="4">
        <v>20.0</v>
      </c>
      <c r="E17" s="4">
        <v>75.0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4">
        <v>65.0</v>
      </c>
      <c r="C18" s="4">
        <v>70.0</v>
      </c>
      <c r="D18" s="4">
        <v>73.0</v>
      </c>
      <c r="E18" s="4">
        <v>0.0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4" t="s">
        <v>29</v>
      </c>
      <c r="C19" s="4" t="s">
        <v>30</v>
      </c>
      <c r="D19" s="4">
        <v>61.0</v>
      </c>
      <c r="E19" s="4">
        <v>0.0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4" t="s">
        <v>30</v>
      </c>
      <c r="C20" s="4" t="s">
        <v>26</v>
      </c>
      <c r="D20" s="4">
        <v>74.0</v>
      </c>
      <c r="E20" s="4">
        <v>0.0</v>
      </c>
      <c r="G20" s="4">
        <v>70.0</v>
      </c>
      <c r="H20" s="4">
        <v>53.0</v>
      </c>
      <c r="I20" s="4">
        <v>0.0</v>
      </c>
      <c r="J20" s="4">
        <v>0.0</v>
      </c>
    </row>
    <row r="21" ht="15.75" customHeight="1"/>
    <row r="22" ht="15.75" customHeight="1">
      <c r="C22" s="5" t="s">
        <v>31</v>
      </c>
    </row>
    <row r="23" ht="15.75" customHeight="1">
      <c r="B23" s="3" t="s">
        <v>32</v>
      </c>
    </row>
    <row r="24" ht="15.75" customHeight="1">
      <c r="B24" s="6" t="s">
        <v>33</v>
      </c>
      <c r="C24" s="6" t="s">
        <v>34</v>
      </c>
      <c r="D24" s="6" t="s">
        <v>35</v>
      </c>
      <c r="E24" s="6" t="s">
        <v>36</v>
      </c>
      <c r="G24" s="6" t="s">
        <v>37</v>
      </c>
      <c r="H24" s="6" t="s">
        <v>36</v>
      </c>
      <c r="I24" s="6" t="s">
        <v>38</v>
      </c>
      <c r="J24" s="6" t="s">
        <v>39</v>
      </c>
    </row>
    <row r="25" ht="15.75" customHeight="1">
      <c r="B25" s="6" t="s">
        <v>40</v>
      </c>
      <c r="C25" s="6" t="s">
        <v>41</v>
      </c>
      <c r="D25" s="6" t="s">
        <v>42</v>
      </c>
      <c r="E25" s="6" t="s">
        <v>39</v>
      </c>
      <c r="G25" s="6" t="s">
        <v>43</v>
      </c>
      <c r="H25" s="6" t="s">
        <v>42</v>
      </c>
      <c r="I25" s="6" t="s">
        <v>37</v>
      </c>
      <c r="J25" s="6" t="s">
        <v>39</v>
      </c>
    </row>
    <row r="26" ht="15.75" customHeight="1">
      <c r="B26" s="6" t="s">
        <v>44</v>
      </c>
      <c r="C26" s="6" t="s">
        <v>45</v>
      </c>
      <c r="D26" s="6" t="s">
        <v>43</v>
      </c>
      <c r="E26" s="6" t="s">
        <v>39</v>
      </c>
      <c r="G26" s="6" t="s">
        <v>34</v>
      </c>
      <c r="H26" s="6" t="s">
        <v>46</v>
      </c>
      <c r="I26" s="6" t="s">
        <v>47</v>
      </c>
      <c r="J26" s="6" t="s">
        <v>39</v>
      </c>
    </row>
    <row r="27" ht="15.75" customHeight="1">
      <c r="B27" s="6" t="s">
        <v>45</v>
      </c>
      <c r="C27" s="6" t="s">
        <v>33</v>
      </c>
      <c r="D27" s="6" t="s">
        <v>48</v>
      </c>
      <c r="E27" s="6" t="s">
        <v>39</v>
      </c>
      <c r="G27" s="6" t="s">
        <v>41</v>
      </c>
      <c r="H27" s="6" t="s">
        <v>49</v>
      </c>
      <c r="I27" s="6" t="s">
        <v>39</v>
      </c>
      <c r="J27" s="6" t="s">
        <v>39</v>
      </c>
    </row>
    <row r="28" ht="15.75" customHeight="1"/>
    <row r="29" ht="15.75" customHeight="1">
      <c r="C29" s="7" t="s">
        <v>50</v>
      </c>
    </row>
    <row r="30" ht="15.75" customHeight="1"/>
    <row r="31" ht="15.75" customHeight="1">
      <c r="B31" s="8" t="s">
        <v>33</v>
      </c>
      <c r="C31" s="8" t="s">
        <v>51</v>
      </c>
      <c r="D31" s="8" t="s">
        <v>37</v>
      </c>
      <c r="F31" s="9" t="s">
        <v>35</v>
      </c>
      <c r="G31" s="7"/>
      <c r="H31" s="8" t="s">
        <v>35</v>
      </c>
      <c r="I31" s="8" t="s">
        <v>51</v>
      </c>
      <c r="J31" s="8" t="s">
        <v>38</v>
      </c>
      <c r="L31" s="9" t="s">
        <v>52</v>
      </c>
      <c r="N31" s="10" t="s">
        <v>53</v>
      </c>
      <c r="O31" s="9" t="s">
        <v>35</v>
      </c>
      <c r="P31" s="9" t="s">
        <v>54</v>
      </c>
      <c r="Q31" s="9" t="s">
        <v>52</v>
      </c>
      <c r="R31" s="9" t="s">
        <v>36</v>
      </c>
    </row>
    <row r="32" ht="15.75" customHeight="1">
      <c r="B32" s="8" t="s">
        <v>40</v>
      </c>
      <c r="C32" s="8" t="s">
        <v>51</v>
      </c>
      <c r="D32" s="8" t="s">
        <v>43</v>
      </c>
      <c r="F32" s="9" t="s">
        <v>55</v>
      </c>
      <c r="G32" s="7"/>
      <c r="H32" s="8" t="s">
        <v>42</v>
      </c>
      <c r="I32" s="8" t="s">
        <v>51</v>
      </c>
      <c r="J32" s="8" t="s">
        <v>37</v>
      </c>
      <c r="L32" s="9" t="s">
        <v>56</v>
      </c>
      <c r="O32" s="9" t="s">
        <v>55</v>
      </c>
      <c r="P32" s="9" t="s">
        <v>57</v>
      </c>
      <c r="Q32" s="9" t="s">
        <v>56</v>
      </c>
      <c r="R32" s="9" t="s">
        <v>39</v>
      </c>
    </row>
    <row r="33" ht="15.75" customHeight="1">
      <c r="B33" s="8" t="s">
        <v>44</v>
      </c>
      <c r="C33" s="8" t="s">
        <v>51</v>
      </c>
      <c r="D33" s="8" t="s">
        <v>34</v>
      </c>
      <c r="F33" s="9" t="s">
        <v>58</v>
      </c>
      <c r="G33" s="7"/>
      <c r="H33" s="8" t="s">
        <v>43</v>
      </c>
      <c r="I33" s="8" t="s">
        <v>51</v>
      </c>
      <c r="J33" s="8" t="s">
        <v>47</v>
      </c>
      <c r="L33" s="9" t="s">
        <v>59</v>
      </c>
      <c r="O33" s="9" t="s">
        <v>58</v>
      </c>
      <c r="P33" s="9" t="s">
        <v>60</v>
      </c>
      <c r="Q33" s="9" t="s">
        <v>59</v>
      </c>
      <c r="R33" s="9" t="s">
        <v>39</v>
      </c>
    </row>
    <row r="34" ht="15.75" customHeight="1">
      <c r="B34" s="8" t="s">
        <v>45</v>
      </c>
      <c r="C34" s="8" t="s">
        <v>51</v>
      </c>
      <c r="D34" s="8" t="s">
        <v>41</v>
      </c>
      <c r="F34" s="9" t="s">
        <v>61</v>
      </c>
      <c r="G34" s="7"/>
      <c r="H34" s="8" t="s">
        <v>48</v>
      </c>
      <c r="I34" s="8" t="s">
        <v>51</v>
      </c>
      <c r="J34" s="8" t="s">
        <v>39</v>
      </c>
      <c r="L34" s="9" t="s">
        <v>48</v>
      </c>
      <c r="O34" s="9" t="s">
        <v>61</v>
      </c>
      <c r="P34" s="9" t="s">
        <v>56</v>
      </c>
      <c r="Q34" s="9" t="s">
        <v>48</v>
      </c>
      <c r="R34" s="9" t="s">
        <v>39</v>
      </c>
    </row>
    <row r="35" ht="15.75" customHeight="1">
      <c r="B35" s="11"/>
      <c r="C35" s="11"/>
      <c r="D35" s="11"/>
      <c r="H35" s="11"/>
      <c r="I35" s="11"/>
      <c r="J35" s="11"/>
      <c r="T35" s="10" t="s">
        <v>62</v>
      </c>
    </row>
    <row r="36" ht="15.75" customHeight="1">
      <c r="B36" s="8" t="s">
        <v>34</v>
      </c>
      <c r="C36" s="8" t="s">
        <v>51</v>
      </c>
      <c r="D36" s="8" t="s">
        <v>36</v>
      </c>
      <c r="F36" s="9" t="s">
        <v>54</v>
      </c>
      <c r="G36" s="7"/>
      <c r="H36" s="8" t="s">
        <v>36</v>
      </c>
      <c r="I36" s="8" t="s">
        <v>51</v>
      </c>
      <c r="J36" s="8" t="s">
        <v>39</v>
      </c>
      <c r="L36" s="9" t="s">
        <v>36</v>
      </c>
      <c r="N36" s="10" t="s">
        <v>63</v>
      </c>
      <c r="O36" s="1" t="str">
        <f t="shared" ref="O36:R36" si="1">BIN2HEX(O31)</f>
        <v>20</v>
      </c>
      <c r="P36" s="1" t="str">
        <f t="shared" si="1"/>
        <v>18</v>
      </c>
      <c r="Q36" s="1" t="str">
        <f t="shared" si="1"/>
        <v>64</v>
      </c>
      <c r="R36" s="1" t="str">
        <f t="shared" si="1"/>
        <v>75</v>
      </c>
      <c r="T36" s="12">
        <v>20.0</v>
      </c>
      <c r="U36" s="12">
        <v>18.0</v>
      </c>
      <c r="V36" s="12">
        <v>64.0</v>
      </c>
      <c r="W36" s="12">
        <v>75.0</v>
      </c>
    </row>
    <row r="37" ht="15.75" customHeight="1">
      <c r="B37" s="8" t="s">
        <v>41</v>
      </c>
      <c r="C37" s="8" t="s">
        <v>51</v>
      </c>
      <c r="D37" s="8" t="s">
        <v>42</v>
      </c>
      <c r="F37" s="9" t="s">
        <v>57</v>
      </c>
      <c r="G37" s="7"/>
      <c r="H37" s="8" t="s">
        <v>39</v>
      </c>
      <c r="I37" s="8" t="s">
        <v>51</v>
      </c>
      <c r="J37" s="8" t="s">
        <v>39</v>
      </c>
      <c r="L37" s="9" t="s">
        <v>39</v>
      </c>
      <c r="O37" s="1" t="str">
        <f t="shared" ref="O37:R37" si="2">BIN2HEX(O32)</f>
        <v>A</v>
      </c>
      <c r="P37" s="1" t="str">
        <f t="shared" si="2"/>
        <v>3</v>
      </c>
      <c r="Q37" s="1" t="str">
        <f t="shared" si="2"/>
        <v>38</v>
      </c>
      <c r="R37" s="1" t="str">
        <f t="shared" si="2"/>
        <v>0</v>
      </c>
      <c r="T37" s="12">
        <v>41.0</v>
      </c>
      <c r="U37" s="12">
        <v>33.0</v>
      </c>
      <c r="V37" s="12">
        <v>38.0</v>
      </c>
      <c r="W37" s="12">
        <v>30.0</v>
      </c>
    </row>
    <row r="38" ht="15.75" customHeight="1">
      <c r="B38" s="8" t="s">
        <v>45</v>
      </c>
      <c r="C38" s="8" t="s">
        <v>51</v>
      </c>
      <c r="D38" s="8" t="s">
        <v>46</v>
      </c>
      <c r="F38" s="9" t="s">
        <v>60</v>
      </c>
      <c r="G38" s="7"/>
      <c r="H38" s="8" t="s">
        <v>39</v>
      </c>
      <c r="I38" s="8" t="s">
        <v>51</v>
      </c>
      <c r="J38" s="8" t="s">
        <v>39</v>
      </c>
      <c r="L38" s="9" t="s">
        <v>39</v>
      </c>
      <c r="O38" s="1" t="str">
        <f t="shared" ref="O38:R38" si="3">BIN2HEX(O33)</f>
        <v>1</v>
      </c>
      <c r="P38" s="1" t="str">
        <f t="shared" si="3"/>
        <v>3F</v>
      </c>
      <c r="Q38" s="1" t="str">
        <f t="shared" si="3"/>
        <v>34</v>
      </c>
      <c r="R38" s="1" t="str">
        <f t="shared" si="3"/>
        <v>0</v>
      </c>
      <c r="T38" s="12">
        <v>31.0</v>
      </c>
      <c r="U38" s="12" t="s">
        <v>64</v>
      </c>
      <c r="V38" s="12">
        <v>34.0</v>
      </c>
      <c r="W38" s="12">
        <v>30.0</v>
      </c>
    </row>
    <row r="39" ht="15.75" customHeight="1">
      <c r="B39" s="8" t="s">
        <v>33</v>
      </c>
      <c r="C39" s="8" t="s">
        <v>51</v>
      </c>
      <c r="D39" s="8" t="s">
        <v>49</v>
      </c>
      <c r="F39" s="9" t="s">
        <v>56</v>
      </c>
      <c r="G39" s="7"/>
      <c r="H39" s="8" t="s">
        <v>39</v>
      </c>
      <c r="I39" s="8" t="s">
        <v>51</v>
      </c>
      <c r="J39" s="8" t="s">
        <v>39</v>
      </c>
      <c r="L39" s="9" t="s">
        <v>39</v>
      </c>
      <c r="O39" s="1" t="str">
        <f t="shared" ref="O39:R39" si="4">BIN2HEX(O34)</f>
        <v>1F</v>
      </c>
      <c r="P39" s="1" t="str">
        <f t="shared" si="4"/>
        <v>38</v>
      </c>
      <c r="Q39" s="1" t="str">
        <f t="shared" si="4"/>
        <v>74</v>
      </c>
      <c r="R39" s="1" t="str">
        <f t="shared" si="4"/>
        <v>0</v>
      </c>
      <c r="T39" s="12" t="s">
        <v>65</v>
      </c>
      <c r="U39" s="12">
        <v>38.0</v>
      </c>
      <c r="V39" s="12">
        <v>74.0</v>
      </c>
      <c r="W39" s="12">
        <v>30.0</v>
      </c>
    </row>
    <row r="40" ht="15.75" customHeight="1"/>
    <row r="41" ht="15.75" customHeight="1">
      <c r="B41" s="10" t="s">
        <v>66</v>
      </c>
      <c r="G41" s="10" t="s">
        <v>67</v>
      </c>
      <c r="T41" s="10" t="s">
        <v>68</v>
      </c>
    </row>
    <row r="42" ht="15.75" customHeight="1">
      <c r="B42" s="13">
        <v>20.0</v>
      </c>
      <c r="C42" s="13">
        <v>18.0</v>
      </c>
      <c r="D42" s="13">
        <v>64.0</v>
      </c>
      <c r="E42" s="13">
        <v>75.0</v>
      </c>
      <c r="T42" s="14" t="s">
        <v>35</v>
      </c>
      <c r="U42" s="14" t="s">
        <v>54</v>
      </c>
      <c r="V42" s="14" t="s">
        <v>52</v>
      </c>
      <c r="W42" s="14" t="s">
        <v>36</v>
      </c>
    </row>
    <row r="43" ht="15.75" customHeight="1">
      <c r="B43" s="13">
        <v>41.0</v>
      </c>
      <c r="C43" s="13">
        <v>33.0</v>
      </c>
      <c r="D43" s="13">
        <v>38.0</v>
      </c>
      <c r="E43" s="13">
        <v>30.0</v>
      </c>
      <c r="T43" s="14" t="s">
        <v>69</v>
      </c>
      <c r="U43" s="14" t="s">
        <v>70</v>
      </c>
      <c r="V43" s="14" t="s">
        <v>56</v>
      </c>
      <c r="W43" s="14" t="s">
        <v>71</v>
      </c>
    </row>
    <row r="44" ht="15.75" customHeight="1">
      <c r="B44" s="13">
        <v>31.0</v>
      </c>
      <c r="C44" s="13" t="s">
        <v>64</v>
      </c>
      <c r="D44" s="13">
        <v>34.0</v>
      </c>
      <c r="E44" s="13">
        <v>30.0</v>
      </c>
      <c r="T44" s="14" t="s">
        <v>72</v>
      </c>
      <c r="U44" s="14" t="s">
        <v>60</v>
      </c>
      <c r="V44" s="14" t="s">
        <v>59</v>
      </c>
      <c r="W44" s="15" t="s">
        <v>71</v>
      </c>
    </row>
    <row r="45" ht="15.75" customHeight="1">
      <c r="B45" s="13" t="s">
        <v>65</v>
      </c>
      <c r="C45" s="13">
        <v>38.0</v>
      </c>
      <c r="D45" s="13">
        <v>74.0</v>
      </c>
      <c r="E45" s="13">
        <v>30.0</v>
      </c>
      <c r="T45" s="14" t="s">
        <v>61</v>
      </c>
      <c r="U45" s="14" t="s">
        <v>56</v>
      </c>
      <c r="V45" s="14" t="s">
        <v>48</v>
      </c>
      <c r="W45" s="15" t="s">
        <v>71</v>
      </c>
    </row>
    <row r="46" ht="15.75" customHeight="1"/>
    <row r="47" ht="15.75" customHeight="1">
      <c r="B47" s="10" t="s">
        <v>73</v>
      </c>
      <c r="T47" s="10" t="s">
        <v>74</v>
      </c>
    </row>
    <row r="48" ht="15.75" customHeight="1">
      <c r="T48" s="16">
        <v>20.0</v>
      </c>
      <c r="U48" s="16">
        <v>18.0</v>
      </c>
      <c r="V48" s="16">
        <v>64.0</v>
      </c>
      <c r="W48" s="17">
        <v>75.0</v>
      </c>
    </row>
    <row r="49" ht="15.75" customHeight="1">
      <c r="B49" s="18">
        <v>54.0</v>
      </c>
      <c r="C49" s="18">
        <v>34.0</v>
      </c>
      <c r="D49" s="18" t="s">
        <v>75</v>
      </c>
      <c r="E49" s="18" t="s">
        <v>76</v>
      </c>
      <c r="T49" s="16">
        <v>41.0</v>
      </c>
      <c r="U49" s="16">
        <v>33.0</v>
      </c>
      <c r="V49" s="16">
        <v>38.0</v>
      </c>
      <c r="W49" s="17">
        <v>36.0</v>
      </c>
    </row>
    <row r="50" ht="15.75" customHeight="1">
      <c r="B50" s="18" t="s">
        <v>77</v>
      </c>
      <c r="C50" s="18">
        <v>66.0</v>
      </c>
      <c r="D50" s="18">
        <v>76.0</v>
      </c>
      <c r="E50" s="19" t="s">
        <v>78</v>
      </c>
      <c r="T50" s="16">
        <v>31.0</v>
      </c>
      <c r="U50" s="16" t="s">
        <v>64</v>
      </c>
      <c r="V50" s="16">
        <v>34.0</v>
      </c>
      <c r="W50" s="17">
        <v>36.0</v>
      </c>
    </row>
    <row r="51" ht="15.75" customHeight="1">
      <c r="B51" s="18" t="s">
        <v>79</v>
      </c>
      <c r="C51" s="18">
        <v>25.0</v>
      </c>
      <c r="D51" s="18">
        <v>28.0</v>
      </c>
      <c r="E51" s="19" t="s">
        <v>78</v>
      </c>
      <c r="T51" s="16" t="s">
        <v>65</v>
      </c>
      <c r="U51" s="16">
        <v>38.0</v>
      </c>
      <c r="V51" s="16">
        <v>74.0</v>
      </c>
      <c r="W51" s="17">
        <v>36.0</v>
      </c>
    </row>
    <row r="52" ht="15.75" customHeight="1">
      <c r="B52" s="18" t="s">
        <v>80</v>
      </c>
      <c r="C52" s="18">
        <v>76.0</v>
      </c>
      <c r="D52" s="18" t="s">
        <v>81</v>
      </c>
      <c r="E52" s="19" t="s">
        <v>78</v>
      </c>
    </row>
    <row r="53" ht="15.75" customHeight="1"/>
    <row r="54" ht="15.75" customHeight="1">
      <c r="B54" s="10"/>
    </row>
    <row r="55" ht="15.75" customHeight="1">
      <c r="B55" s="10" t="s">
        <v>82</v>
      </c>
    </row>
    <row r="56" ht="15.75" customHeight="1">
      <c r="B56" s="18">
        <v>54.0</v>
      </c>
      <c r="C56" s="18">
        <v>34.0</v>
      </c>
      <c r="D56" s="18" t="s">
        <v>75</v>
      </c>
      <c r="E56" s="18" t="s">
        <v>76</v>
      </c>
      <c r="F56" s="10" t="s">
        <v>83</v>
      </c>
    </row>
    <row r="57" ht="15.75" customHeight="1">
      <c r="B57" s="18" t="s">
        <v>77</v>
      </c>
      <c r="C57" s="18">
        <v>66.0</v>
      </c>
      <c r="D57" s="18">
        <v>76.0</v>
      </c>
      <c r="E57" s="19" t="s">
        <v>78</v>
      </c>
      <c r="F57" s="10" t="s">
        <v>84</v>
      </c>
    </row>
    <row r="58" ht="15.75" customHeight="1">
      <c r="B58" s="18" t="s">
        <v>79</v>
      </c>
      <c r="C58" s="18">
        <v>25.0</v>
      </c>
      <c r="D58" s="18">
        <v>28.0</v>
      </c>
      <c r="E58" s="19" t="s">
        <v>78</v>
      </c>
      <c r="F58" s="10" t="s">
        <v>85</v>
      </c>
    </row>
    <row r="59" ht="15.75" customHeight="1">
      <c r="B59" s="18" t="s">
        <v>80</v>
      </c>
      <c r="C59" s="18">
        <v>76.0</v>
      </c>
      <c r="D59" s="18" t="s">
        <v>81</v>
      </c>
      <c r="E59" s="19" t="s">
        <v>78</v>
      </c>
      <c r="F59" s="10" t="s">
        <v>86</v>
      </c>
    </row>
    <row r="60" ht="15.75" customHeight="1"/>
    <row r="61" ht="15.75" customHeight="1"/>
    <row r="62" ht="15.75" customHeight="1">
      <c r="B62" s="10" t="s">
        <v>87</v>
      </c>
    </row>
    <row r="63" ht="15.75" customHeight="1">
      <c r="B63" s="18">
        <v>54.0</v>
      </c>
      <c r="C63" s="18">
        <v>34.0</v>
      </c>
      <c r="D63" s="18" t="s">
        <v>75</v>
      </c>
      <c r="E63" s="18" t="s">
        <v>76</v>
      </c>
    </row>
    <row r="64" ht="15.75" customHeight="1">
      <c r="B64" s="18">
        <v>66.0</v>
      </c>
      <c r="C64" s="18">
        <v>76.0</v>
      </c>
      <c r="D64" s="19" t="s">
        <v>78</v>
      </c>
      <c r="E64" s="18" t="s">
        <v>77</v>
      </c>
    </row>
    <row r="65" ht="15.75" customHeight="1">
      <c r="B65" s="18">
        <v>28.0</v>
      </c>
      <c r="C65" s="19" t="s">
        <v>78</v>
      </c>
      <c r="D65" s="18" t="s">
        <v>79</v>
      </c>
      <c r="E65" s="18">
        <v>25.0</v>
      </c>
    </row>
    <row r="66" ht="15.75" customHeight="1">
      <c r="B66" s="19" t="s">
        <v>78</v>
      </c>
      <c r="C66" s="18" t="s">
        <v>80</v>
      </c>
      <c r="D66" s="18">
        <v>76.0</v>
      </c>
      <c r="E66" s="18" t="s">
        <v>81</v>
      </c>
    </row>
    <row r="67" ht="15.75" customHeight="1"/>
    <row r="68" ht="15.75" customHeight="1">
      <c r="B68" s="10" t="s">
        <v>88</v>
      </c>
    </row>
    <row r="69" ht="15.75" customHeight="1"/>
    <row r="70" ht="15.75" customHeight="1">
      <c r="B70" s="20" t="s">
        <v>89</v>
      </c>
      <c r="C70" s="20" t="s">
        <v>90</v>
      </c>
      <c r="D70" s="20" t="s">
        <v>91</v>
      </c>
      <c r="E70" s="20" t="s">
        <v>91</v>
      </c>
      <c r="G70" s="18">
        <v>54.0</v>
      </c>
      <c r="H70" s="18">
        <v>34.0</v>
      </c>
      <c r="I70" s="18" t="s">
        <v>75</v>
      </c>
      <c r="J70" s="18" t="s">
        <v>76</v>
      </c>
    </row>
    <row r="71" ht="15.75" customHeight="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>
        <v>66.0</v>
      </c>
      <c r="H71" s="18">
        <v>76.0</v>
      </c>
      <c r="I71" s="19" t="s">
        <v>78</v>
      </c>
      <c r="J71" s="18" t="s">
        <v>77</v>
      </c>
    </row>
    <row r="72" ht="15.75" customHeight="1">
      <c r="B72" s="20" t="s">
        <v>91</v>
      </c>
      <c r="C72" s="20" t="s">
        <v>91</v>
      </c>
      <c r="D72" s="20" t="s">
        <v>89</v>
      </c>
      <c r="E72" s="20" t="s">
        <v>90</v>
      </c>
      <c r="G72" s="18">
        <v>28.0</v>
      </c>
      <c r="H72" s="19" t="s">
        <v>78</v>
      </c>
      <c r="I72" s="18" t="s">
        <v>79</v>
      </c>
      <c r="J72" s="18">
        <v>25.0</v>
      </c>
    </row>
    <row r="73" ht="15.75" customHeight="1">
      <c r="B73" s="20" t="s">
        <v>90</v>
      </c>
      <c r="C73" s="20" t="s">
        <v>91</v>
      </c>
      <c r="D73" s="20" t="s">
        <v>91</v>
      </c>
      <c r="E73" s="20" t="s">
        <v>89</v>
      </c>
      <c r="G73" s="19" t="s">
        <v>78</v>
      </c>
      <c r="H73" s="18" t="s">
        <v>80</v>
      </c>
      <c r="I73" s="18">
        <v>76.0</v>
      </c>
      <c r="J73" s="18" t="s">
        <v>81</v>
      </c>
    </row>
    <row r="74" ht="15.75" customHeight="1">
      <c r="L74" s="3" t="s">
        <v>93</v>
      </c>
    </row>
    <row r="75" ht="15.75" customHeight="1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5">HEX2BIN(G70,8)</f>
        <v>01010100</v>
      </c>
      <c r="H75" s="25" t="str">
        <f t="shared" si="5"/>
        <v>00110100</v>
      </c>
      <c r="I75" s="26" t="str">
        <f t="shared" si="5"/>
        <v>10001100</v>
      </c>
      <c r="J75" s="27" t="str">
        <f t="shared" si="5"/>
        <v>00111111</v>
      </c>
      <c r="L75" s="20" t="s">
        <v>95</v>
      </c>
      <c r="M75" s="20" t="s">
        <v>96</v>
      </c>
      <c r="N75" s="20" t="s">
        <v>97</v>
      </c>
      <c r="O75" s="20" t="s">
        <v>98</v>
      </c>
    </row>
    <row r="76" ht="15.75" customHeight="1">
      <c r="B76" s="9" t="s">
        <v>58</v>
      </c>
      <c r="C76" s="28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6">HEX2BIN(G71,8)</f>
        <v>01100110</v>
      </c>
      <c r="H76" s="25" t="str">
        <f t="shared" si="6"/>
        <v>01110110</v>
      </c>
      <c r="I76" s="26" t="str">
        <f t="shared" si="6"/>
        <v>00001000</v>
      </c>
      <c r="J76" s="27" t="str">
        <f t="shared" si="6"/>
        <v>11111000</v>
      </c>
      <c r="K76" s="20" t="s">
        <v>99</v>
      </c>
      <c r="L76" s="20" t="s">
        <v>100</v>
      </c>
      <c r="M76" s="20" t="s">
        <v>48</v>
      </c>
      <c r="N76" s="20" t="s">
        <v>101</v>
      </c>
      <c r="O76" s="20" t="s">
        <v>102</v>
      </c>
    </row>
    <row r="77" ht="15.75" customHeight="1">
      <c r="B77" s="29" t="s">
        <v>58</v>
      </c>
      <c r="C77" s="28" t="s">
        <v>58</v>
      </c>
      <c r="D77" s="22" t="s">
        <v>94</v>
      </c>
      <c r="E77" s="23" t="s">
        <v>57</v>
      </c>
      <c r="G77" s="24" t="str">
        <f t="shared" ref="G77:J77" si="7">HEX2BIN(G72,8)</f>
        <v>00101000</v>
      </c>
      <c r="H77" s="25" t="str">
        <f t="shared" si="7"/>
        <v>00001000</v>
      </c>
      <c r="I77" s="26" t="str">
        <f t="shared" si="7"/>
        <v>00101110</v>
      </c>
      <c r="J77" s="27" t="str">
        <f t="shared" si="7"/>
        <v>00100101</v>
      </c>
      <c r="L77" s="20" t="s">
        <v>103</v>
      </c>
      <c r="M77" s="20" t="s">
        <v>104</v>
      </c>
      <c r="N77" s="20" t="s">
        <v>105</v>
      </c>
      <c r="O77" s="20" t="s">
        <v>106</v>
      </c>
    </row>
    <row r="78" ht="15.75" customHeight="1">
      <c r="B78" s="9" t="s">
        <v>57</v>
      </c>
      <c r="C78" s="30" t="s">
        <v>58</v>
      </c>
      <c r="D78" s="22" t="s">
        <v>58</v>
      </c>
      <c r="E78" s="31" t="s">
        <v>94</v>
      </c>
      <c r="G78" s="24" t="str">
        <f t="shared" ref="G78:J78" si="8">HEX2BIN(G73,8)</f>
        <v>00001000</v>
      </c>
      <c r="H78" s="25" t="str">
        <f t="shared" si="8"/>
        <v>11001011</v>
      </c>
      <c r="I78" s="26" t="str">
        <f t="shared" si="8"/>
        <v>01110110</v>
      </c>
      <c r="J78" s="27" t="str">
        <f t="shared" si="8"/>
        <v>11001010</v>
      </c>
      <c r="L78" s="20" t="s">
        <v>101</v>
      </c>
      <c r="M78" s="20" t="s">
        <v>107</v>
      </c>
      <c r="N78" s="20" t="s">
        <v>108</v>
      </c>
      <c r="O78" s="20" t="s">
        <v>109</v>
      </c>
    </row>
    <row r="79" ht="15.75" customHeight="1"/>
    <row r="80" ht="15.75" customHeight="1"/>
    <row r="81" ht="15.75" customHeight="1">
      <c r="B81" s="10" t="s">
        <v>110</v>
      </c>
    </row>
    <row r="82" ht="15.75" customHeight="1">
      <c r="B82" s="18">
        <v>56.0</v>
      </c>
      <c r="C82" s="18">
        <v>37.0</v>
      </c>
      <c r="D82" s="18" t="s">
        <v>111</v>
      </c>
      <c r="E82" s="18" t="s">
        <v>112</v>
      </c>
    </row>
    <row r="83" ht="15.75" customHeight="1">
      <c r="B83" s="18">
        <v>67.0</v>
      </c>
      <c r="C83" s="18">
        <v>74.0</v>
      </c>
      <c r="D83" s="18" t="s">
        <v>113</v>
      </c>
      <c r="E83" s="18" t="s">
        <v>114</v>
      </c>
    </row>
    <row r="84" ht="15.75" customHeight="1">
      <c r="B84" s="18">
        <v>29.0</v>
      </c>
      <c r="C84" s="18">
        <v>9.0</v>
      </c>
      <c r="D84" s="18" t="s">
        <v>115</v>
      </c>
      <c r="E84" s="18">
        <v>27.0</v>
      </c>
    </row>
    <row r="85" ht="15.75" customHeight="1">
      <c r="B85" s="18" t="s">
        <v>113</v>
      </c>
      <c r="C85" s="18" t="s">
        <v>116</v>
      </c>
      <c r="D85" s="18">
        <v>77.0</v>
      </c>
      <c r="E85" s="18" t="s">
        <v>117</v>
      </c>
    </row>
    <row r="86" ht="15.75" customHeight="1"/>
    <row r="87" ht="15.75" customHeight="1">
      <c r="B87" s="10" t="s">
        <v>118</v>
      </c>
    </row>
    <row r="88" ht="15.75" customHeight="1">
      <c r="B88" s="10" t="s">
        <v>119</v>
      </c>
    </row>
    <row r="89" ht="15.75" customHeight="1"/>
    <row r="90" ht="15.75" customHeight="1">
      <c r="B90" s="10" t="s">
        <v>120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6"/>
    <hyperlink r:id="rId2" ref="B23"/>
    <hyperlink r:id="rId3" ref="L74"/>
  </hyperlinks>
  <printOptions/>
  <pageMargins bottom="0.75" footer="0.0" header="0.0" left="0.7" right="0.7" top="0.75"/>
  <pageSetup paperSize="9" orientation="portrait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380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153</v>
      </c>
      <c r="C9" s="32">
        <v>84.0</v>
      </c>
      <c r="D9" s="32" t="s">
        <v>381</v>
      </c>
      <c r="E9" s="32">
        <v>14.0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114</v>
      </c>
      <c r="C10" s="32" t="s">
        <v>320</v>
      </c>
      <c r="D10" s="32" t="s">
        <v>382</v>
      </c>
      <c r="E10" s="32" t="s">
        <v>383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227</v>
      </c>
      <c r="C11" s="32">
        <v>69.0</v>
      </c>
      <c r="D11" s="32" t="s">
        <v>384</v>
      </c>
      <c r="E11" s="32" t="s">
        <v>385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>
        <v>93.0</v>
      </c>
      <c r="C12" s="32" t="s">
        <v>386</v>
      </c>
      <c r="D12" s="32">
        <v>31.0</v>
      </c>
      <c r="E12" s="32" t="s">
        <v>114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153</v>
      </c>
      <c r="C17" s="32">
        <v>84.0</v>
      </c>
      <c r="D17" s="32" t="s">
        <v>381</v>
      </c>
      <c r="E17" s="32">
        <v>14.0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114</v>
      </c>
      <c r="C18" s="32" t="s">
        <v>320</v>
      </c>
      <c r="D18" s="32" t="s">
        <v>382</v>
      </c>
      <c r="E18" s="32" t="s">
        <v>383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227</v>
      </c>
      <c r="C19" s="32">
        <v>69.0</v>
      </c>
      <c r="D19" s="32" t="s">
        <v>384</v>
      </c>
      <c r="E19" s="32" t="s">
        <v>385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>
        <v>93.0</v>
      </c>
      <c r="C20" s="32" t="s">
        <v>386</v>
      </c>
      <c r="D20" s="32">
        <v>31.0</v>
      </c>
      <c r="E20" s="32" t="s">
        <v>114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142</v>
      </c>
      <c r="C24" s="48" t="s">
        <v>145</v>
      </c>
      <c r="D24" s="48" t="s">
        <v>371</v>
      </c>
      <c r="E24" s="48" t="s">
        <v>372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8" t="s">
        <v>102</v>
      </c>
      <c r="C25" s="48" t="s">
        <v>312</v>
      </c>
      <c r="D25" s="48" t="s">
        <v>373</v>
      </c>
      <c r="E25" s="48" t="s">
        <v>374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8" t="s">
        <v>375</v>
      </c>
      <c r="C26" s="48" t="s">
        <v>376</v>
      </c>
      <c r="D26" s="48" t="s">
        <v>207</v>
      </c>
      <c r="E26" s="48" t="s">
        <v>377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8" t="s">
        <v>242</v>
      </c>
      <c r="C27" s="48" t="s">
        <v>378</v>
      </c>
      <c r="D27" s="48" t="s">
        <v>72</v>
      </c>
      <c r="E27" s="48" t="s">
        <v>102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01101010</v>
      </c>
      <c r="C31" s="8" t="s">
        <v>51</v>
      </c>
      <c r="D31" s="8" t="str">
        <f t="shared" ref="D31:D34" si="2">G24</f>
        <v>01001011</v>
      </c>
      <c r="F31" s="9" t="s">
        <v>164</v>
      </c>
      <c r="G31" s="7"/>
      <c r="H31" s="36" t="str">
        <f t="shared" ref="H31:H34" si="3">D24</f>
        <v>01001010</v>
      </c>
      <c r="I31" s="8" t="s">
        <v>51</v>
      </c>
      <c r="J31" s="8" t="str">
        <f t="shared" ref="J31:J34" si="4">I24</f>
        <v>01000100</v>
      </c>
      <c r="L31" s="37" t="s">
        <v>387</v>
      </c>
      <c r="N31" s="10" t="s">
        <v>53</v>
      </c>
      <c r="O31" s="9" t="s">
        <v>164</v>
      </c>
      <c r="P31" s="9" t="s">
        <v>388</v>
      </c>
      <c r="Q31" s="37" t="s">
        <v>387</v>
      </c>
      <c r="R31" s="52" t="s">
        <v>372</v>
      </c>
    </row>
    <row r="32">
      <c r="B32" s="36" t="str">
        <f t="shared" si="1"/>
        <v>11111001</v>
      </c>
      <c r="C32" s="8" t="s">
        <v>51</v>
      </c>
      <c r="D32" s="8" t="str">
        <f t="shared" si="2"/>
        <v>01100001</v>
      </c>
      <c r="F32" s="9" t="s">
        <v>239</v>
      </c>
      <c r="G32" s="7"/>
      <c r="H32" s="36" t="str">
        <f t="shared" si="3"/>
        <v>11111101</v>
      </c>
      <c r="I32" s="8" t="s">
        <v>51</v>
      </c>
      <c r="J32" s="8" t="str">
        <f t="shared" si="4"/>
        <v>01001011</v>
      </c>
      <c r="L32" s="37" t="s">
        <v>389</v>
      </c>
      <c r="O32" s="9" t="s">
        <v>239</v>
      </c>
      <c r="P32" s="9" t="s">
        <v>330</v>
      </c>
      <c r="Q32" s="37" t="s">
        <v>389</v>
      </c>
      <c r="R32" s="52" t="s">
        <v>374</v>
      </c>
    </row>
    <row r="33">
      <c r="B33" s="36" t="str">
        <f t="shared" si="1"/>
        <v>11011001</v>
      </c>
      <c r="C33" s="8" t="s">
        <v>51</v>
      </c>
      <c r="D33" s="8" t="str">
        <f t="shared" si="2"/>
        <v>01101101</v>
      </c>
      <c r="F33" s="9" t="s">
        <v>314</v>
      </c>
      <c r="G33" s="7"/>
      <c r="H33" s="36" t="str">
        <f t="shared" si="3"/>
        <v>10101100</v>
      </c>
      <c r="I33" s="8" t="s">
        <v>51</v>
      </c>
      <c r="J33" s="8" t="str">
        <f t="shared" si="4"/>
        <v>01010101</v>
      </c>
      <c r="L33" s="37" t="s">
        <v>102</v>
      </c>
      <c r="O33" s="9" t="s">
        <v>314</v>
      </c>
      <c r="P33" s="9" t="s">
        <v>178</v>
      </c>
      <c r="Q33" s="37" t="s">
        <v>102</v>
      </c>
      <c r="R33" s="52" t="s">
        <v>377</v>
      </c>
    </row>
    <row r="34">
      <c r="B34" s="36" t="str">
        <f t="shared" si="1"/>
        <v>10010011</v>
      </c>
      <c r="C34" s="8" t="s">
        <v>51</v>
      </c>
      <c r="D34" s="8" t="str">
        <f t="shared" si="2"/>
        <v>01110000</v>
      </c>
      <c r="F34" s="9" t="s">
        <v>223</v>
      </c>
      <c r="G34" s="7"/>
      <c r="H34" s="36" t="str">
        <f t="shared" si="3"/>
        <v>00110001</v>
      </c>
      <c r="I34" s="8" t="s">
        <v>51</v>
      </c>
      <c r="J34" s="8" t="str">
        <f t="shared" si="4"/>
        <v>00000000</v>
      </c>
      <c r="L34" s="52" t="s">
        <v>72</v>
      </c>
      <c r="O34" s="9" t="s">
        <v>223</v>
      </c>
      <c r="P34" s="9" t="s">
        <v>97</v>
      </c>
      <c r="Q34" s="52" t="s">
        <v>72</v>
      </c>
      <c r="R34" s="52" t="s">
        <v>102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10000100</v>
      </c>
      <c r="C36" s="8" t="s">
        <v>51</v>
      </c>
      <c r="D36" s="8" t="str">
        <f t="shared" ref="D36:D39" si="7">H24</f>
        <v>01110101</v>
      </c>
      <c r="F36" s="9" t="s">
        <v>388</v>
      </c>
      <c r="G36" s="7"/>
      <c r="H36" s="36" t="str">
        <f t="shared" ref="H36:H39" si="8">E24</f>
        <v>00010100</v>
      </c>
      <c r="I36" s="8" t="s">
        <v>51</v>
      </c>
      <c r="J36" s="8" t="str">
        <f t="shared" ref="J36:J39" si="9">J24</f>
        <v>00000000</v>
      </c>
      <c r="L36" s="52" t="s">
        <v>372</v>
      </c>
      <c r="N36" s="10" t="s">
        <v>63</v>
      </c>
      <c r="O36" s="1" t="str">
        <f t="shared" ref="O36:R36" si="5">BIN2HEX(O31)</f>
        <v>21</v>
      </c>
      <c r="P36" s="1" t="str">
        <f t="shared" si="5"/>
        <v>F1</v>
      </c>
      <c r="Q36" s="1" t="str">
        <f t="shared" si="5"/>
        <v>E</v>
      </c>
      <c r="R36" s="1" t="str">
        <f t="shared" si="5"/>
        <v>14</v>
      </c>
    </row>
    <row r="37">
      <c r="B37" s="36" t="str">
        <f t="shared" si="6"/>
        <v>11110110</v>
      </c>
      <c r="C37" s="8" t="s">
        <v>51</v>
      </c>
      <c r="D37" s="8" t="str">
        <f t="shared" si="7"/>
        <v>01110011</v>
      </c>
      <c r="F37" s="9" t="s">
        <v>330</v>
      </c>
      <c r="G37" s="7"/>
      <c r="H37" s="36" t="str">
        <f t="shared" si="8"/>
        <v>00011011</v>
      </c>
      <c r="I37" s="8" t="s">
        <v>51</v>
      </c>
      <c r="J37" s="8" t="str">
        <f t="shared" si="9"/>
        <v>00000000</v>
      </c>
      <c r="L37" s="52" t="s">
        <v>374</v>
      </c>
      <c r="O37" s="1" t="str">
        <f t="shared" ref="O37:R37" si="10">BIN2HEX(O32)</f>
        <v>98</v>
      </c>
      <c r="P37" s="1" t="str">
        <f t="shared" si="10"/>
        <v>85</v>
      </c>
      <c r="Q37" s="1" t="str">
        <f t="shared" si="10"/>
        <v>B6</v>
      </c>
      <c r="R37" s="1" t="str">
        <f t="shared" si="10"/>
        <v>1B</v>
      </c>
    </row>
    <row r="38">
      <c r="B38" s="36" t="str">
        <f t="shared" si="6"/>
        <v>01101001</v>
      </c>
      <c r="C38" s="8" t="s">
        <v>51</v>
      </c>
      <c r="D38" s="8" t="str">
        <f t="shared" si="7"/>
        <v>01010000</v>
      </c>
      <c r="F38" s="9" t="s">
        <v>178</v>
      </c>
      <c r="G38" s="7"/>
      <c r="H38" s="36" t="str">
        <f t="shared" si="8"/>
        <v>11000110</v>
      </c>
      <c r="I38" s="8" t="s">
        <v>51</v>
      </c>
      <c r="J38" s="8" t="str">
        <f t="shared" si="9"/>
        <v>00000000</v>
      </c>
      <c r="L38" s="52" t="s">
        <v>377</v>
      </c>
      <c r="O38" s="1" t="str">
        <f t="shared" ref="O38:R38" si="11">BIN2HEX(O33)</f>
        <v>B4</v>
      </c>
      <c r="P38" s="1" t="str">
        <f t="shared" si="11"/>
        <v>39</v>
      </c>
      <c r="Q38" s="1" t="str">
        <f t="shared" si="11"/>
        <v>F9</v>
      </c>
      <c r="R38" s="1" t="str">
        <f t="shared" si="11"/>
        <v>C6</v>
      </c>
    </row>
    <row r="39">
      <c r="B39" s="36" t="str">
        <f t="shared" si="6"/>
        <v>11011110</v>
      </c>
      <c r="C39" s="8" t="s">
        <v>51</v>
      </c>
      <c r="D39" s="8" t="str">
        <f t="shared" si="7"/>
        <v>01010011</v>
      </c>
      <c r="F39" s="9" t="s">
        <v>97</v>
      </c>
      <c r="G39" s="7"/>
      <c r="H39" s="36" t="str">
        <f t="shared" si="8"/>
        <v>11111001</v>
      </c>
      <c r="I39" s="8" t="s">
        <v>51</v>
      </c>
      <c r="J39" s="8" t="str">
        <f t="shared" si="9"/>
        <v>00000000</v>
      </c>
      <c r="L39" s="52" t="s">
        <v>102</v>
      </c>
      <c r="O39" s="1" t="str">
        <f t="shared" ref="O39:R39" si="12">BIN2HEX(O34)</f>
        <v>E3</v>
      </c>
      <c r="P39" s="1" t="str">
        <f t="shared" si="12"/>
        <v>8D</v>
      </c>
      <c r="Q39" s="1" t="str">
        <f t="shared" si="12"/>
        <v>31</v>
      </c>
      <c r="R39" s="1" t="str">
        <f t="shared" si="12"/>
        <v>F9</v>
      </c>
    </row>
    <row r="41">
      <c r="B41" s="10" t="s">
        <v>66</v>
      </c>
      <c r="G41" s="10"/>
      <c r="H41" s="10" t="s">
        <v>67</v>
      </c>
    </row>
    <row r="42">
      <c r="B42" s="13" t="str">
        <f t="shared" ref="B42:E42" si="13">O36</f>
        <v>21</v>
      </c>
      <c r="C42" s="13" t="str">
        <f t="shared" si="13"/>
        <v>F1</v>
      </c>
      <c r="D42" s="13" t="str">
        <f t="shared" si="13"/>
        <v>E</v>
      </c>
      <c r="E42" s="13" t="str">
        <f t="shared" si="13"/>
        <v>14</v>
      </c>
    </row>
    <row r="43">
      <c r="B43" s="13" t="str">
        <f t="shared" ref="B43:B45" si="15">O37</f>
        <v>98</v>
      </c>
      <c r="C43" s="13">
        <v>41.0</v>
      </c>
      <c r="D43" s="13" t="str">
        <f t="shared" ref="D43:E43" si="14">Q37</f>
        <v>B6</v>
      </c>
      <c r="E43" s="13" t="str">
        <f t="shared" si="14"/>
        <v>1B</v>
      </c>
    </row>
    <row r="44">
      <c r="B44" s="13" t="str">
        <f t="shared" si="15"/>
        <v>B4</v>
      </c>
      <c r="C44" s="13" t="str">
        <f t="shared" ref="C44:E44" si="16">P38</f>
        <v>39</v>
      </c>
      <c r="D44" s="13" t="str">
        <f t="shared" si="16"/>
        <v>F9</v>
      </c>
      <c r="E44" s="13" t="str">
        <f t="shared" si="16"/>
        <v>C6</v>
      </c>
    </row>
    <row r="45">
      <c r="B45" s="13" t="str">
        <f t="shared" si="15"/>
        <v>E3</v>
      </c>
      <c r="C45" s="13" t="str">
        <f t="shared" ref="C45:E45" si="17">P39</f>
        <v>8D</v>
      </c>
      <c r="D45" s="13" t="str">
        <f t="shared" si="17"/>
        <v>31</v>
      </c>
      <c r="E45" s="13" t="str">
        <f t="shared" si="17"/>
        <v>F9</v>
      </c>
    </row>
    <row r="47">
      <c r="B47" s="10" t="s">
        <v>73</v>
      </c>
    </row>
    <row r="49">
      <c r="B49" s="18" t="s">
        <v>172</v>
      </c>
      <c r="C49" s="18" t="s">
        <v>390</v>
      </c>
      <c r="D49" s="18" t="s">
        <v>391</v>
      </c>
      <c r="E49" s="18" t="s">
        <v>392</v>
      </c>
    </row>
    <row r="50">
      <c r="B50" s="18" t="s">
        <v>253</v>
      </c>
      <c r="C50" s="18" t="s">
        <v>77</v>
      </c>
      <c r="D50" s="18">
        <v>79.0</v>
      </c>
      <c r="E50" s="18">
        <v>44.0</v>
      </c>
    </row>
    <row r="51">
      <c r="B51" s="18" t="s">
        <v>393</v>
      </c>
      <c r="C51" s="18" t="s">
        <v>394</v>
      </c>
      <c r="D51" s="18">
        <v>69.0</v>
      </c>
      <c r="E51" s="18" t="s">
        <v>395</v>
      </c>
    </row>
    <row r="52">
      <c r="B52" s="18" t="s">
        <v>274</v>
      </c>
      <c r="C52" s="18" t="s">
        <v>396</v>
      </c>
      <c r="D52" s="18" t="s">
        <v>79</v>
      </c>
      <c r="E52" s="18">
        <v>69.0</v>
      </c>
    </row>
    <row r="54">
      <c r="B54" s="10"/>
    </row>
    <row r="55">
      <c r="B55" s="10" t="s">
        <v>82</v>
      </c>
    </row>
    <row r="56">
      <c r="B56" s="18" t="s">
        <v>172</v>
      </c>
      <c r="C56" s="18" t="s">
        <v>390</v>
      </c>
      <c r="D56" s="18" t="s">
        <v>391</v>
      </c>
      <c r="E56" s="18" t="s">
        <v>392</v>
      </c>
      <c r="F56" s="10" t="s">
        <v>83</v>
      </c>
    </row>
    <row r="57">
      <c r="B57" s="18" t="s">
        <v>253</v>
      </c>
      <c r="C57" s="18" t="s">
        <v>77</v>
      </c>
      <c r="D57" s="18">
        <v>79.0</v>
      </c>
      <c r="E57" s="18">
        <v>44.0</v>
      </c>
      <c r="F57" s="10" t="s">
        <v>84</v>
      </c>
    </row>
    <row r="58">
      <c r="B58" s="18" t="s">
        <v>393</v>
      </c>
      <c r="C58" s="18" t="s">
        <v>394</v>
      </c>
      <c r="D58" s="18">
        <v>69.0</v>
      </c>
      <c r="E58" s="18" t="s">
        <v>395</v>
      </c>
      <c r="F58" s="10" t="s">
        <v>85</v>
      </c>
    </row>
    <row r="59">
      <c r="B59" s="18" t="s">
        <v>274</v>
      </c>
      <c r="C59" s="18" t="s">
        <v>396</v>
      </c>
      <c r="D59" s="18" t="s">
        <v>79</v>
      </c>
      <c r="E59" s="18">
        <v>69.0</v>
      </c>
      <c r="F59" s="10" t="s">
        <v>86</v>
      </c>
    </row>
    <row r="62">
      <c r="B62" s="10" t="s">
        <v>87</v>
      </c>
    </row>
    <row r="63">
      <c r="B63" s="18" t="s">
        <v>172</v>
      </c>
      <c r="C63" s="18" t="s">
        <v>390</v>
      </c>
      <c r="D63" s="18" t="s">
        <v>391</v>
      </c>
      <c r="E63" s="18" t="s">
        <v>392</v>
      </c>
    </row>
    <row r="64">
      <c r="B64" s="18" t="s">
        <v>137</v>
      </c>
      <c r="C64" s="18" t="s">
        <v>130</v>
      </c>
      <c r="D64" s="18">
        <v>20.0</v>
      </c>
      <c r="E64" s="18" t="s">
        <v>343</v>
      </c>
    </row>
    <row r="65">
      <c r="B65" s="18">
        <v>79.0</v>
      </c>
      <c r="C65" s="18">
        <v>49.0</v>
      </c>
      <c r="D65" s="18">
        <v>63.0</v>
      </c>
      <c r="E65" s="18" t="s">
        <v>138</v>
      </c>
    </row>
    <row r="66">
      <c r="B66" s="18" t="s">
        <v>397</v>
      </c>
      <c r="C66" s="18" t="s">
        <v>134</v>
      </c>
      <c r="D66" s="18">
        <v>28.0</v>
      </c>
      <c r="E66" s="18">
        <v>55.0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 t="s">
        <v>172</v>
      </c>
      <c r="H70" s="18" t="s">
        <v>390</v>
      </c>
      <c r="I70" s="18" t="s">
        <v>391</v>
      </c>
      <c r="J70" s="18" t="s">
        <v>392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137</v>
      </c>
      <c r="H71" s="18" t="s">
        <v>130</v>
      </c>
      <c r="I71" s="18">
        <v>20.0</v>
      </c>
      <c r="J71" s="18" t="s">
        <v>343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>
        <v>79.0</v>
      </c>
      <c r="H72" s="18">
        <v>49.0</v>
      </c>
      <c r="I72" s="18">
        <v>63.0</v>
      </c>
      <c r="J72" s="18" t="s">
        <v>138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 t="s">
        <v>397</v>
      </c>
      <c r="H73" s="18" t="s">
        <v>134</v>
      </c>
      <c r="I73" s="18">
        <v>28.0</v>
      </c>
      <c r="J73" s="18">
        <v>55.0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01111011</v>
      </c>
      <c r="H75" s="25" t="str">
        <f t="shared" si="18"/>
        <v>00101011</v>
      </c>
      <c r="I75" s="26" t="str">
        <f t="shared" si="18"/>
        <v>11010111</v>
      </c>
      <c r="J75" s="27" t="str">
        <f t="shared" si="18"/>
        <v>10011011</v>
      </c>
      <c r="L75" s="19" t="s">
        <v>312</v>
      </c>
      <c r="M75" s="19" t="s">
        <v>398</v>
      </c>
      <c r="N75" s="19" t="s">
        <v>399</v>
      </c>
      <c r="O75" s="19" t="s">
        <v>400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11111001</v>
      </c>
      <c r="H76" s="25" t="str">
        <f t="shared" si="19"/>
        <v>11110110</v>
      </c>
      <c r="I76" s="26" t="str">
        <f t="shared" si="19"/>
        <v>00100000</v>
      </c>
      <c r="J76" s="27" t="str">
        <f t="shared" si="19"/>
        <v>11000100</v>
      </c>
      <c r="K76" s="20" t="s">
        <v>99</v>
      </c>
      <c r="L76" s="19" t="s">
        <v>102</v>
      </c>
      <c r="M76" s="19" t="s">
        <v>312</v>
      </c>
      <c r="N76" s="19" t="s">
        <v>401</v>
      </c>
      <c r="O76" s="19" t="s">
        <v>332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01111001</v>
      </c>
      <c r="H77" s="25" t="str">
        <f t="shared" si="20"/>
        <v>01001001</v>
      </c>
      <c r="I77" s="26" t="str">
        <f t="shared" si="20"/>
        <v>01100011</v>
      </c>
      <c r="J77" s="27" t="str">
        <f t="shared" si="20"/>
        <v>10110001</v>
      </c>
      <c r="L77" s="19" t="s">
        <v>125</v>
      </c>
      <c r="M77" s="19" t="s">
        <v>351</v>
      </c>
      <c r="N77" s="19" t="s">
        <v>377</v>
      </c>
      <c r="O77" s="19" t="s">
        <v>145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11110101</v>
      </c>
      <c r="H78" s="25" t="str">
        <f t="shared" si="21"/>
        <v>00111010</v>
      </c>
      <c r="I78" s="26" t="str">
        <f t="shared" si="21"/>
        <v>00101000</v>
      </c>
      <c r="J78" s="27" t="str">
        <f t="shared" si="21"/>
        <v>01010101</v>
      </c>
      <c r="L78" s="19" t="s">
        <v>402</v>
      </c>
      <c r="M78" s="19" t="s">
        <v>403</v>
      </c>
      <c r="N78" s="19" t="s">
        <v>404</v>
      </c>
      <c r="O78" s="19" t="s">
        <v>405</v>
      </c>
    </row>
    <row r="81">
      <c r="B81" s="10" t="s">
        <v>110</v>
      </c>
    </row>
    <row r="82">
      <c r="B82" s="18" t="str">
        <f t="shared" ref="B82:E82" si="22">BIN2HEX(L75)</f>
        <v>F6</v>
      </c>
      <c r="C82" s="18" t="str">
        <f t="shared" si="22"/>
        <v>81</v>
      </c>
      <c r="D82" s="18" t="str">
        <f t="shared" si="22"/>
        <v>D7</v>
      </c>
      <c r="E82" s="18" t="str">
        <f t="shared" si="22"/>
        <v>9B</v>
      </c>
    </row>
    <row r="83">
      <c r="B83" s="18" t="str">
        <f t="shared" ref="B83:E83" si="23">BIN2HEX(L76)</f>
        <v>F9</v>
      </c>
      <c r="C83" s="18" t="str">
        <f t="shared" si="23"/>
        <v>F6</v>
      </c>
      <c r="D83" s="18" t="str">
        <f t="shared" si="23"/>
        <v>60</v>
      </c>
      <c r="E83" s="18" t="str">
        <f t="shared" si="23"/>
        <v>C4</v>
      </c>
    </row>
    <row r="84">
      <c r="B84" s="18" t="str">
        <f t="shared" ref="B84:E84" si="24">BIN2HEX(L77)</f>
        <v>79</v>
      </c>
      <c r="C84" s="18" t="str">
        <f t="shared" si="24"/>
        <v>49</v>
      </c>
      <c r="D84" s="18" t="str">
        <f t="shared" si="24"/>
        <v>C6</v>
      </c>
      <c r="E84" s="18" t="str">
        <f t="shared" si="24"/>
        <v>84</v>
      </c>
    </row>
    <row r="85">
      <c r="B85" s="18" t="str">
        <f t="shared" ref="B85:E85" si="25">BIN2HEX(L78)</f>
        <v>B7</v>
      </c>
      <c r="C85" s="18" t="str">
        <f t="shared" si="25"/>
        <v>3A</v>
      </c>
      <c r="D85" s="18" t="str">
        <f t="shared" si="25"/>
        <v>28</v>
      </c>
      <c r="E85" s="18" t="str">
        <f t="shared" si="25"/>
        <v>AA</v>
      </c>
    </row>
    <row r="87">
      <c r="B87" s="10" t="s">
        <v>406</v>
      </c>
    </row>
    <row r="88">
      <c r="B88" s="10" t="s">
        <v>407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119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>
        <v>56.0</v>
      </c>
      <c r="C9" s="32">
        <v>37.0</v>
      </c>
      <c r="D9" s="32" t="s">
        <v>111</v>
      </c>
      <c r="E9" s="32" t="s">
        <v>112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B10" s="32">
        <v>67.0</v>
      </c>
      <c r="C10" s="32">
        <v>74.0</v>
      </c>
      <c r="D10" s="32" t="s">
        <v>113</v>
      </c>
      <c r="E10" s="32" t="s">
        <v>114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>
        <v>29.0</v>
      </c>
      <c r="C11" s="32">
        <v>9.0</v>
      </c>
      <c r="D11" s="32" t="s">
        <v>115</v>
      </c>
      <c r="E11" s="32">
        <v>27.0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113</v>
      </c>
      <c r="C12" s="32" t="s">
        <v>116</v>
      </c>
      <c r="D12" s="32">
        <v>77.0</v>
      </c>
      <c r="E12" s="32" t="s">
        <v>117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>
        <v>56.0</v>
      </c>
      <c r="C17" s="32">
        <v>37.0</v>
      </c>
      <c r="D17" s="32" t="s">
        <v>111</v>
      </c>
      <c r="E17" s="32" t="s">
        <v>112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>
        <v>67.0</v>
      </c>
      <c r="C18" s="32">
        <v>74.0</v>
      </c>
      <c r="D18" s="32" t="s">
        <v>113</v>
      </c>
      <c r="E18" s="32" t="s">
        <v>114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>
        <v>29.0</v>
      </c>
      <c r="C19" s="32">
        <v>9.0</v>
      </c>
      <c r="D19" s="32" t="s">
        <v>115</v>
      </c>
      <c r="E19" s="32">
        <v>27.0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113</v>
      </c>
      <c r="C20" s="32" t="s">
        <v>116</v>
      </c>
      <c r="D20" s="32">
        <v>77.0</v>
      </c>
      <c r="E20" s="32" t="s">
        <v>117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33" t="s">
        <v>95</v>
      </c>
      <c r="C24" s="33" t="s">
        <v>96</v>
      </c>
      <c r="D24" s="33" t="s">
        <v>97</v>
      </c>
      <c r="E24" s="33" t="s">
        <v>98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33" t="s">
        <v>100</v>
      </c>
      <c r="C25" s="33" t="s">
        <v>48</v>
      </c>
      <c r="D25" s="34" t="s">
        <v>101</v>
      </c>
      <c r="E25" s="33" t="s">
        <v>102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33" t="s">
        <v>103</v>
      </c>
      <c r="C26" s="34" t="s">
        <v>104</v>
      </c>
      <c r="D26" s="33" t="s">
        <v>105</v>
      </c>
      <c r="E26" s="33" t="s">
        <v>106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35" t="s">
        <v>101</v>
      </c>
      <c r="C27" s="35" t="s">
        <v>107</v>
      </c>
      <c r="D27" s="35" t="s">
        <v>108</v>
      </c>
      <c r="E27" s="35" t="s">
        <v>109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">
        <v>95</v>
      </c>
      <c r="C31" s="8" t="s">
        <v>51</v>
      </c>
      <c r="D31" s="8" t="s">
        <v>37</v>
      </c>
      <c r="F31" s="9" t="s">
        <v>121</v>
      </c>
      <c r="G31" s="7"/>
      <c r="H31" s="36" t="s">
        <v>97</v>
      </c>
      <c r="I31" s="8" t="s">
        <v>51</v>
      </c>
      <c r="J31" s="8" t="s">
        <v>38</v>
      </c>
      <c r="L31" s="37" t="s">
        <v>122</v>
      </c>
      <c r="N31" s="10" t="s">
        <v>53</v>
      </c>
      <c r="O31" s="9" t="s">
        <v>121</v>
      </c>
      <c r="P31" s="9" t="s">
        <v>123</v>
      </c>
      <c r="Q31" s="37" t="s">
        <v>122</v>
      </c>
      <c r="R31" s="9" t="s">
        <v>98</v>
      </c>
    </row>
    <row r="32">
      <c r="B32" s="36" t="s">
        <v>100</v>
      </c>
      <c r="C32" s="8" t="s">
        <v>51</v>
      </c>
      <c r="D32" s="8" t="s">
        <v>43</v>
      </c>
      <c r="F32" s="9" t="s">
        <v>124</v>
      </c>
      <c r="G32" s="7"/>
      <c r="H32" s="38" t="s">
        <v>101</v>
      </c>
      <c r="I32" s="8" t="s">
        <v>51</v>
      </c>
      <c r="J32" s="8" t="s">
        <v>37</v>
      </c>
      <c r="L32" s="39">
        <v>1.0E7</v>
      </c>
      <c r="O32" s="9" t="s">
        <v>124</v>
      </c>
      <c r="P32" s="9" t="s">
        <v>57</v>
      </c>
      <c r="Q32" s="39">
        <v>1.0E7</v>
      </c>
      <c r="R32" s="9" t="s">
        <v>102</v>
      </c>
    </row>
    <row r="33">
      <c r="B33" s="36" t="s">
        <v>103</v>
      </c>
      <c r="C33" s="8" t="s">
        <v>51</v>
      </c>
      <c r="D33" s="8" t="s">
        <v>34</v>
      </c>
      <c r="F33" s="9" t="s">
        <v>38</v>
      </c>
      <c r="G33" s="7"/>
      <c r="H33" s="36" t="s">
        <v>105</v>
      </c>
      <c r="I33" s="8" t="s">
        <v>51</v>
      </c>
      <c r="J33" s="8" t="s">
        <v>47</v>
      </c>
      <c r="L33" s="37" t="s">
        <v>125</v>
      </c>
      <c r="O33" s="9" t="s">
        <v>38</v>
      </c>
      <c r="P33" s="9" t="s">
        <v>126</v>
      </c>
      <c r="Q33" s="37" t="s">
        <v>125</v>
      </c>
      <c r="R33" s="9" t="s">
        <v>106</v>
      </c>
    </row>
    <row r="34">
      <c r="B34" s="36" t="s">
        <v>101</v>
      </c>
      <c r="C34" s="8" t="s">
        <v>51</v>
      </c>
      <c r="D34" s="8" t="s">
        <v>41</v>
      </c>
      <c r="F34" s="9" t="s">
        <v>127</v>
      </c>
      <c r="G34" s="7"/>
      <c r="H34" s="38" t="s">
        <v>108</v>
      </c>
      <c r="I34" s="8" t="s">
        <v>51</v>
      </c>
      <c r="J34" s="40" t="s">
        <v>39</v>
      </c>
      <c r="L34" s="37" t="s">
        <v>108</v>
      </c>
      <c r="O34" s="9" t="s">
        <v>127</v>
      </c>
      <c r="P34" s="9" t="s">
        <v>128</v>
      </c>
      <c r="Q34" s="37" t="s">
        <v>108</v>
      </c>
      <c r="R34" s="24">
        <v>1.1001E7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">
        <v>96</v>
      </c>
      <c r="C36" s="8" t="s">
        <v>51</v>
      </c>
      <c r="D36" s="8" t="s">
        <v>36</v>
      </c>
      <c r="F36" s="9" t="s">
        <v>123</v>
      </c>
      <c r="G36" s="7"/>
      <c r="H36" s="36" t="s">
        <v>98</v>
      </c>
      <c r="I36" s="8" t="s">
        <v>51</v>
      </c>
      <c r="J36" s="8" t="s">
        <v>39</v>
      </c>
      <c r="L36" s="37" t="s">
        <v>98</v>
      </c>
      <c r="N36" s="10" t="s">
        <v>63</v>
      </c>
      <c r="O36" s="1" t="str">
        <f t="shared" ref="O36:R36" si="1">BIN2HEX(O31)</f>
        <v>1D</v>
      </c>
      <c r="P36" s="1" t="str">
        <f t="shared" si="1"/>
        <v>42</v>
      </c>
      <c r="Q36" s="1" t="str">
        <f t="shared" si="1"/>
        <v>C9</v>
      </c>
      <c r="R36" s="1" t="str">
        <f t="shared" si="1"/>
        <v>3E</v>
      </c>
    </row>
    <row r="37">
      <c r="B37" s="36" t="s">
        <v>48</v>
      </c>
      <c r="C37" s="8" t="s">
        <v>51</v>
      </c>
      <c r="D37" s="8" t="s">
        <v>42</v>
      </c>
      <c r="F37" s="9" t="s">
        <v>57</v>
      </c>
      <c r="G37" s="7"/>
      <c r="H37" s="36" t="s">
        <v>102</v>
      </c>
      <c r="I37" s="8" t="s">
        <v>51</v>
      </c>
      <c r="J37" s="8" t="s">
        <v>39</v>
      </c>
      <c r="L37" s="37" t="s">
        <v>102</v>
      </c>
      <c r="O37" s="1" t="str">
        <f t="shared" ref="O37:R37" si="2">BIN2HEX(O32)</f>
        <v>6</v>
      </c>
      <c r="P37" s="1" t="str">
        <f t="shared" si="2"/>
        <v>3</v>
      </c>
      <c r="Q37" s="1" t="str">
        <f t="shared" si="2"/>
        <v>80</v>
      </c>
      <c r="R37" s="1" t="str">
        <f t="shared" si="2"/>
        <v>F9</v>
      </c>
    </row>
    <row r="38">
      <c r="B38" s="38" t="s">
        <v>104</v>
      </c>
      <c r="C38" s="8" t="s">
        <v>51</v>
      </c>
      <c r="D38" s="8" t="s">
        <v>46</v>
      </c>
      <c r="F38" s="9" t="s">
        <v>126</v>
      </c>
      <c r="G38" s="7"/>
      <c r="H38" s="36" t="s">
        <v>106</v>
      </c>
      <c r="I38" s="8" t="s">
        <v>51</v>
      </c>
      <c r="J38" s="8" t="s">
        <v>39</v>
      </c>
      <c r="L38" s="37" t="s">
        <v>106</v>
      </c>
      <c r="O38" s="1" t="str">
        <f t="shared" ref="O38:R38" si="3">BIN2HEX(O33)</f>
        <v>44</v>
      </c>
      <c r="P38" s="1" t="str">
        <f t="shared" si="3"/>
        <v>7</v>
      </c>
      <c r="Q38" s="1" t="str">
        <f t="shared" si="3"/>
        <v>79</v>
      </c>
      <c r="R38" s="1" t="str">
        <f t="shared" si="3"/>
        <v>27</v>
      </c>
    </row>
    <row r="39">
      <c r="B39" s="38" t="s">
        <v>107</v>
      </c>
      <c r="C39" s="8" t="s">
        <v>51</v>
      </c>
      <c r="D39" s="8" t="s">
        <v>49</v>
      </c>
      <c r="F39" s="9" t="s">
        <v>128</v>
      </c>
      <c r="G39" s="7"/>
      <c r="H39" s="38" t="s">
        <v>109</v>
      </c>
      <c r="I39" s="8" t="s">
        <v>51</v>
      </c>
      <c r="J39" s="8" t="s">
        <v>39</v>
      </c>
      <c r="L39" s="39">
        <v>1.1001E7</v>
      </c>
      <c r="O39" s="1" t="str">
        <f t="shared" ref="O39:R39" si="4">BIN2HEX(O34)</f>
        <v>7B</v>
      </c>
      <c r="P39" s="1" t="str">
        <f t="shared" si="4"/>
        <v>99</v>
      </c>
      <c r="Q39" s="1" t="str">
        <f t="shared" si="4"/>
        <v>77</v>
      </c>
      <c r="R39" s="1" t="str">
        <f t="shared" si="4"/>
        <v>C8</v>
      </c>
    </row>
    <row r="41">
      <c r="B41" s="10" t="s">
        <v>66</v>
      </c>
      <c r="G41" s="10" t="s">
        <v>67</v>
      </c>
    </row>
    <row r="42">
      <c r="B42" s="13" t="str">
        <f t="shared" ref="B42:E42" si="5">O36</f>
        <v>1D</v>
      </c>
      <c r="C42" s="13" t="str">
        <f t="shared" si="5"/>
        <v>42</v>
      </c>
      <c r="D42" s="13" t="str">
        <f t="shared" si="5"/>
        <v>C9</v>
      </c>
      <c r="E42" s="13" t="str">
        <f t="shared" si="5"/>
        <v>3E</v>
      </c>
    </row>
    <row r="43">
      <c r="B43" s="13" t="str">
        <f t="shared" ref="B43:E43" si="6">O37</f>
        <v>6</v>
      </c>
      <c r="C43" s="13" t="str">
        <f t="shared" si="6"/>
        <v>3</v>
      </c>
      <c r="D43" s="13" t="str">
        <f t="shared" si="6"/>
        <v>80</v>
      </c>
      <c r="E43" s="13" t="str">
        <f t="shared" si="6"/>
        <v>F9</v>
      </c>
    </row>
    <row r="44">
      <c r="B44" s="13" t="str">
        <f t="shared" ref="B44:E44" si="7">O38</f>
        <v>44</v>
      </c>
      <c r="C44" s="13" t="str">
        <f t="shared" si="7"/>
        <v>7</v>
      </c>
      <c r="D44" s="13" t="str">
        <f t="shared" si="7"/>
        <v>79</v>
      </c>
      <c r="E44" s="13" t="str">
        <f t="shared" si="7"/>
        <v>27</v>
      </c>
    </row>
    <row r="45">
      <c r="B45" s="13" t="str">
        <f t="shared" ref="B45:E45" si="8">O39</f>
        <v>7B</v>
      </c>
      <c r="C45" s="13" t="str">
        <f t="shared" si="8"/>
        <v>99</v>
      </c>
      <c r="D45" s="13" t="str">
        <f t="shared" si="8"/>
        <v>77</v>
      </c>
      <c r="E45" s="13" t="str">
        <f t="shared" si="8"/>
        <v>C8</v>
      </c>
    </row>
    <row r="47">
      <c r="B47" s="10" t="s">
        <v>73</v>
      </c>
    </row>
    <row r="49">
      <c r="B49" s="18" t="s">
        <v>129</v>
      </c>
      <c r="C49" s="18" t="s">
        <v>130</v>
      </c>
      <c r="D49" s="18">
        <v>12.0</v>
      </c>
      <c r="E49" s="18" t="s">
        <v>131</v>
      </c>
    </row>
    <row r="50">
      <c r="B50" s="18" t="s">
        <v>132</v>
      </c>
      <c r="C50" s="18" t="s">
        <v>133</v>
      </c>
      <c r="D50" s="18" t="s">
        <v>134</v>
      </c>
      <c r="E50" s="18">
        <v>69.0</v>
      </c>
    </row>
    <row r="51">
      <c r="B51" s="18">
        <v>86.0</v>
      </c>
      <c r="C51" s="18">
        <v>38.0</v>
      </c>
      <c r="D51" s="18" t="s">
        <v>135</v>
      </c>
      <c r="E51" s="18" t="s">
        <v>136</v>
      </c>
    </row>
    <row r="52">
      <c r="B52" s="18">
        <v>3.0</v>
      </c>
      <c r="C52" s="18" t="s">
        <v>137</v>
      </c>
      <c r="D52" s="18">
        <v>2.0</v>
      </c>
      <c r="E52" s="18" t="s">
        <v>138</v>
      </c>
    </row>
    <row r="54">
      <c r="B54" s="10"/>
    </row>
    <row r="55">
      <c r="B55" s="10" t="s">
        <v>82</v>
      </c>
    </row>
    <row r="56">
      <c r="B56" s="18" t="s">
        <v>129</v>
      </c>
      <c r="C56" s="18" t="s">
        <v>130</v>
      </c>
      <c r="D56" s="18">
        <v>12.0</v>
      </c>
      <c r="E56" s="18" t="s">
        <v>131</v>
      </c>
      <c r="F56" s="10" t="s">
        <v>83</v>
      </c>
    </row>
    <row r="57">
      <c r="B57" s="18" t="s">
        <v>132</v>
      </c>
      <c r="C57" s="18" t="s">
        <v>133</v>
      </c>
      <c r="D57" s="18" t="s">
        <v>134</v>
      </c>
      <c r="E57" s="18">
        <v>69.0</v>
      </c>
      <c r="F57" s="10" t="s">
        <v>84</v>
      </c>
    </row>
    <row r="58">
      <c r="B58" s="18">
        <v>86.0</v>
      </c>
      <c r="C58" s="18">
        <v>38.0</v>
      </c>
      <c r="D58" s="18" t="s">
        <v>135</v>
      </c>
      <c r="E58" s="18" t="s">
        <v>136</v>
      </c>
      <c r="F58" s="10" t="s">
        <v>85</v>
      </c>
    </row>
    <row r="59">
      <c r="B59" s="18">
        <v>3.0</v>
      </c>
      <c r="C59" s="18" t="s">
        <v>137</v>
      </c>
      <c r="D59" s="18">
        <v>2.0</v>
      </c>
      <c r="E59" s="18" t="s">
        <v>138</v>
      </c>
      <c r="F59" s="10" t="s">
        <v>86</v>
      </c>
    </row>
    <row r="62">
      <c r="B62" s="10" t="s">
        <v>87</v>
      </c>
    </row>
    <row r="63">
      <c r="B63" s="18" t="s">
        <v>129</v>
      </c>
      <c r="C63" s="18" t="s">
        <v>130</v>
      </c>
      <c r="D63" s="18">
        <v>12.0</v>
      </c>
      <c r="E63" s="18" t="s">
        <v>131</v>
      </c>
    </row>
    <row r="64">
      <c r="B64" s="18" t="s">
        <v>133</v>
      </c>
      <c r="C64" s="18" t="s">
        <v>134</v>
      </c>
      <c r="D64" s="18">
        <v>69.0</v>
      </c>
      <c r="E64" s="18" t="s">
        <v>132</v>
      </c>
    </row>
    <row r="65">
      <c r="B65" s="18" t="s">
        <v>135</v>
      </c>
      <c r="C65" s="18" t="s">
        <v>136</v>
      </c>
      <c r="D65" s="18">
        <v>86.0</v>
      </c>
      <c r="E65" s="18">
        <v>38.0</v>
      </c>
    </row>
    <row r="66">
      <c r="B66" s="18" t="s">
        <v>138</v>
      </c>
      <c r="C66" s="18">
        <v>3.0</v>
      </c>
      <c r="D66" s="18" t="s">
        <v>137</v>
      </c>
      <c r="E66" s="18">
        <v>2.0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 t="s">
        <v>129</v>
      </c>
      <c r="H70" s="18" t="s">
        <v>130</v>
      </c>
      <c r="I70" s="18">
        <v>12.0</v>
      </c>
      <c r="J70" s="18" t="s">
        <v>131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133</v>
      </c>
      <c r="H71" s="18" t="s">
        <v>134</v>
      </c>
      <c r="I71" s="18">
        <v>69.0</v>
      </c>
      <c r="J71" s="18" t="s">
        <v>132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135</v>
      </c>
      <c r="H72" s="18" t="s">
        <v>136</v>
      </c>
      <c r="I72" s="18">
        <v>86.0</v>
      </c>
      <c r="J72" s="18">
        <v>38.0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 t="s">
        <v>138</v>
      </c>
      <c r="H73" s="18">
        <v>3.0</v>
      </c>
      <c r="I73" s="18" t="s">
        <v>137</v>
      </c>
      <c r="J73" s="18">
        <v>2.0</v>
      </c>
    </row>
    <row r="74">
      <c r="L74" s="3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9">HEX2BIN(G70,8)</f>
        <v>11011110</v>
      </c>
      <c r="H75" s="25" t="str">
        <f t="shared" si="9"/>
        <v>11110110</v>
      </c>
      <c r="I75" s="26" t="str">
        <f t="shared" si="9"/>
        <v>00010010</v>
      </c>
      <c r="J75" s="27" t="str">
        <f t="shared" si="9"/>
        <v>11010001</v>
      </c>
      <c r="L75" s="19" t="s">
        <v>139</v>
      </c>
      <c r="M75" s="18">
        <v>1.1110101E7</v>
      </c>
      <c r="N75" s="19" t="s">
        <v>140</v>
      </c>
      <c r="O75" s="19" t="s">
        <v>141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0">HEX2BIN(G71,8)</f>
        <v>11010101</v>
      </c>
      <c r="H76" s="25" t="str">
        <f t="shared" si="10"/>
        <v>00111010</v>
      </c>
      <c r="I76" s="26" t="str">
        <f t="shared" si="10"/>
        <v>01101001</v>
      </c>
      <c r="J76" s="27" t="str">
        <f t="shared" si="10"/>
        <v>10100101</v>
      </c>
      <c r="K76" s="20" t="s">
        <v>99</v>
      </c>
      <c r="L76" s="18">
        <v>1.10101E7</v>
      </c>
      <c r="M76" s="19" t="s">
        <v>56</v>
      </c>
      <c r="N76" s="19" t="s">
        <v>142</v>
      </c>
      <c r="O76" s="19" t="s">
        <v>143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11">HEX2BIN(G72,8)</f>
        <v>10101111</v>
      </c>
      <c r="H77" s="25" t="str">
        <f t="shared" si="11"/>
        <v>00111101</v>
      </c>
      <c r="I77" s="26" t="str">
        <f t="shared" si="11"/>
        <v>10000110</v>
      </c>
      <c r="J77" s="27" t="str">
        <f t="shared" si="11"/>
        <v>00111000</v>
      </c>
      <c r="L77" s="18">
        <v>1.010111E7</v>
      </c>
      <c r="M77" s="19" t="s">
        <v>144</v>
      </c>
      <c r="N77" s="19" t="s">
        <v>145</v>
      </c>
      <c r="O77" s="19" t="s">
        <v>146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12">HEX2BIN(G73,8)</f>
        <v>10110001</v>
      </c>
      <c r="H78" s="25" t="str">
        <f t="shared" si="12"/>
        <v>00000011</v>
      </c>
      <c r="I78" s="26" t="str">
        <f t="shared" si="12"/>
        <v>11111001</v>
      </c>
      <c r="J78" s="27" t="str">
        <f t="shared" si="12"/>
        <v>00000010</v>
      </c>
      <c r="L78" s="18">
        <v>1.011001E7</v>
      </c>
      <c r="M78" s="19" t="s">
        <v>94</v>
      </c>
      <c r="N78" s="19" t="s">
        <v>147</v>
      </c>
      <c r="O78" s="19" t="s">
        <v>39</v>
      </c>
    </row>
    <row r="81">
      <c r="B81" s="10" t="s">
        <v>110</v>
      </c>
    </row>
    <row r="82">
      <c r="B82" s="18" t="str">
        <f t="shared" ref="B82:E82" si="13">BIN2HEX(L75)</f>
        <v>DC</v>
      </c>
      <c r="C82" s="18" t="str">
        <f t="shared" si="13"/>
        <v>F5</v>
      </c>
      <c r="D82" s="18" t="str">
        <f t="shared" si="13"/>
        <v>13</v>
      </c>
      <c r="E82" s="18" t="str">
        <f t="shared" si="13"/>
        <v>D0</v>
      </c>
    </row>
    <row r="83">
      <c r="B83" s="18" t="str">
        <f t="shared" ref="B83:E83" si="14">BIN2HEX(L76)</f>
        <v>D4</v>
      </c>
      <c r="C83" s="18" t="str">
        <f t="shared" si="14"/>
        <v>38</v>
      </c>
      <c r="D83" s="18" t="str">
        <f t="shared" si="14"/>
        <v>6A</v>
      </c>
      <c r="E83" s="18" t="str">
        <f t="shared" si="14"/>
        <v>A4</v>
      </c>
    </row>
    <row r="84">
      <c r="B84" s="18" t="str">
        <f t="shared" ref="B84:E84" si="15">BIN2HEX(L77)</f>
        <v>AE</v>
      </c>
      <c r="C84" s="18" t="str">
        <f t="shared" si="15"/>
        <v>3C</v>
      </c>
      <c r="D84" s="18" t="str">
        <f t="shared" si="15"/>
        <v>84</v>
      </c>
      <c r="E84" s="18" t="str">
        <f t="shared" si="15"/>
        <v>3B</v>
      </c>
    </row>
    <row r="85">
      <c r="B85" s="18" t="str">
        <f t="shared" ref="B85:E85" si="16">BIN2HEX(L78)</f>
        <v>B2</v>
      </c>
      <c r="C85" s="18" t="str">
        <f t="shared" si="16"/>
        <v>2</v>
      </c>
      <c r="D85" s="18" t="str">
        <f t="shared" si="16"/>
        <v>F8</v>
      </c>
      <c r="E85" s="18" t="str">
        <f t="shared" si="16"/>
        <v>0</v>
      </c>
    </row>
    <row r="87">
      <c r="B87" s="10" t="s">
        <v>118</v>
      </c>
    </row>
    <row r="88">
      <c r="B88" s="10" t="s">
        <v>148</v>
      </c>
    </row>
    <row r="90">
      <c r="B90" s="10" t="s">
        <v>120</v>
      </c>
      <c r="E90" s="10"/>
    </row>
  </sheetData>
  <hyperlinks>
    <hyperlink r:id="rId1" ref="B16"/>
    <hyperlink r:id="rId2" ref="B23"/>
    <hyperlink r:id="rId3" ref="L7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148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149</v>
      </c>
      <c r="C9" s="32" t="s">
        <v>150</v>
      </c>
      <c r="D9" s="32">
        <v>13.0</v>
      </c>
      <c r="E9" s="32" t="s">
        <v>151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152</v>
      </c>
      <c r="C10" s="32">
        <v>38.0</v>
      </c>
      <c r="D10" s="32" t="s">
        <v>153</v>
      </c>
      <c r="E10" s="32" t="s">
        <v>154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155</v>
      </c>
      <c r="C11" s="32" t="s">
        <v>156</v>
      </c>
      <c r="D11" s="32">
        <v>84.0</v>
      </c>
      <c r="E11" s="32" t="s">
        <v>157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158</v>
      </c>
      <c r="C12" s="32">
        <v>2.0</v>
      </c>
      <c r="D12" s="32" t="s">
        <v>159</v>
      </c>
      <c r="E12" s="32">
        <v>0.0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149</v>
      </c>
      <c r="C17" s="32" t="s">
        <v>150</v>
      </c>
      <c r="D17" s="32">
        <v>13.0</v>
      </c>
      <c r="E17" s="32" t="s">
        <v>151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152</v>
      </c>
      <c r="C18" s="32">
        <v>38.0</v>
      </c>
      <c r="D18" s="32" t="s">
        <v>153</v>
      </c>
      <c r="E18" s="32" t="s">
        <v>154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155</v>
      </c>
      <c r="C19" s="32" t="s">
        <v>156</v>
      </c>
      <c r="D19" s="32">
        <v>84.0</v>
      </c>
      <c r="E19" s="32" t="s">
        <v>157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158</v>
      </c>
      <c r="C20" s="32">
        <v>2.0</v>
      </c>
      <c r="D20" s="32" t="s">
        <v>159</v>
      </c>
      <c r="E20" s="32">
        <v>0.0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33" t="str">
        <f t="shared" ref="B24:E24" si="1">HEX2BIN(B17,8)</f>
        <v>11011100</v>
      </c>
      <c r="C24" s="33" t="str">
        <f t="shared" si="1"/>
        <v>11110101</v>
      </c>
      <c r="D24" s="33" t="str">
        <f t="shared" si="1"/>
        <v>00010011</v>
      </c>
      <c r="E24" s="33" t="str">
        <f t="shared" si="1"/>
        <v>11010000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33" t="str">
        <f t="shared" ref="B25:E25" si="2">HEX2BIN(B18,8)</f>
        <v>11010100</v>
      </c>
      <c r="C25" s="33" t="str">
        <f t="shared" si="2"/>
        <v>00111000</v>
      </c>
      <c r="D25" s="33" t="str">
        <f t="shared" si="2"/>
        <v>01101010</v>
      </c>
      <c r="E25" s="33" t="str">
        <f t="shared" si="2"/>
        <v>10100100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33" t="str">
        <f t="shared" ref="B26:E26" si="3">HEX2BIN(B19,8)</f>
        <v>10101110</v>
      </c>
      <c r="C26" s="33" t="str">
        <f t="shared" si="3"/>
        <v>00111100</v>
      </c>
      <c r="D26" s="33" t="str">
        <f t="shared" si="3"/>
        <v>10000100</v>
      </c>
      <c r="E26" s="33" t="str">
        <f t="shared" si="3"/>
        <v>00111011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33" t="str">
        <f t="shared" ref="B27:E27" si="4">HEX2BIN(B20,8)</f>
        <v>10110010</v>
      </c>
      <c r="C27" s="33" t="str">
        <f t="shared" si="4"/>
        <v>00000010</v>
      </c>
      <c r="D27" s="33" t="str">
        <f t="shared" si="4"/>
        <v>11111000</v>
      </c>
      <c r="E27" s="33" t="str">
        <f t="shared" si="4"/>
        <v>00000000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5">B24</f>
        <v>11011100</v>
      </c>
      <c r="C31" s="8" t="s">
        <v>51</v>
      </c>
      <c r="D31" s="8" t="str">
        <f t="shared" ref="D31:D34" si="6">G24</f>
        <v>01001011</v>
      </c>
      <c r="F31" s="9" t="s">
        <v>160</v>
      </c>
      <c r="G31" s="7"/>
      <c r="H31" s="36" t="str">
        <f t="shared" ref="H31:H34" si="7">D24</f>
        <v>00010011</v>
      </c>
      <c r="I31" s="8" t="s">
        <v>51</v>
      </c>
      <c r="J31" s="8" t="str">
        <f t="shared" ref="J31:J34" si="8">I24</f>
        <v>01000100</v>
      </c>
      <c r="L31" s="37" t="s">
        <v>161</v>
      </c>
      <c r="N31" s="10" t="s">
        <v>53</v>
      </c>
      <c r="O31" s="9" t="s">
        <v>160</v>
      </c>
      <c r="P31" s="9" t="s">
        <v>162</v>
      </c>
      <c r="Q31" s="37" t="s">
        <v>161</v>
      </c>
      <c r="R31" s="37" t="s">
        <v>141</v>
      </c>
    </row>
    <row r="32">
      <c r="B32" s="36" t="str">
        <f t="shared" si="5"/>
        <v>11010100</v>
      </c>
      <c r="C32" s="8" t="s">
        <v>51</v>
      </c>
      <c r="D32" s="8" t="str">
        <f t="shared" si="6"/>
        <v>01100001</v>
      </c>
      <c r="F32" s="9" t="s">
        <v>163</v>
      </c>
      <c r="G32" s="7"/>
      <c r="H32" s="36" t="str">
        <f t="shared" si="7"/>
        <v>01101010</v>
      </c>
      <c r="I32" s="8" t="s">
        <v>51</v>
      </c>
      <c r="J32" s="8" t="str">
        <f t="shared" si="8"/>
        <v>01001011</v>
      </c>
      <c r="L32" s="37" t="s">
        <v>164</v>
      </c>
      <c r="O32" s="9" t="s">
        <v>163</v>
      </c>
      <c r="P32" s="9" t="s">
        <v>37</v>
      </c>
      <c r="Q32" s="37" t="s">
        <v>164</v>
      </c>
      <c r="R32" s="37" t="s">
        <v>143</v>
      </c>
    </row>
    <row r="33">
      <c r="B33" s="36" t="str">
        <f t="shared" si="5"/>
        <v>10101110</v>
      </c>
      <c r="C33" s="8" t="s">
        <v>51</v>
      </c>
      <c r="D33" s="8" t="str">
        <f t="shared" si="6"/>
        <v>01101101</v>
      </c>
      <c r="F33" s="9" t="s">
        <v>165</v>
      </c>
      <c r="G33" s="7"/>
      <c r="H33" s="36" t="str">
        <f t="shared" si="7"/>
        <v>10000100</v>
      </c>
      <c r="I33" s="8" t="s">
        <v>51</v>
      </c>
      <c r="J33" s="8" t="str">
        <f t="shared" si="8"/>
        <v>01010101</v>
      </c>
      <c r="L33" s="37" t="s">
        <v>166</v>
      </c>
      <c r="O33" s="9" t="s">
        <v>165</v>
      </c>
      <c r="P33" s="9" t="s">
        <v>44</v>
      </c>
      <c r="Q33" s="37" t="s">
        <v>166</v>
      </c>
      <c r="R33" s="37" t="s">
        <v>146</v>
      </c>
    </row>
    <row r="34">
      <c r="B34" s="36" t="str">
        <f t="shared" si="5"/>
        <v>10110010</v>
      </c>
      <c r="C34" s="8" t="s">
        <v>51</v>
      </c>
      <c r="D34" s="8" t="str">
        <f t="shared" si="6"/>
        <v>01110000</v>
      </c>
      <c r="F34" s="9" t="s">
        <v>167</v>
      </c>
      <c r="G34" s="7"/>
      <c r="H34" s="36" t="str">
        <f t="shared" si="7"/>
        <v>11111000</v>
      </c>
      <c r="I34" s="8" t="s">
        <v>51</v>
      </c>
      <c r="J34" s="8" t="str">
        <f t="shared" si="8"/>
        <v>00000000</v>
      </c>
      <c r="L34" s="37" t="s">
        <v>147</v>
      </c>
      <c r="O34" s="9" t="s">
        <v>167</v>
      </c>
      <c r="P34" s="9" t="s">
        <v>168</v>
      </c>
      <c r="Q34" s="37" t="s">
        <v>147</v>
      </c>
      <c r="R34" s="39">
        <v>0.0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10">C24</f>
        <v>11110101</v>
      </c>
      <c r="C36" s="8" t="s">
        <v>51</v>
      </c>
      <c r="D36" s="8" t="str">
        <f t="shared" ref="D36:D39" si="11">H24</f>
        <v>01110101</v>
      </c>
      <c r="F36" s="9" t="s">
        <v>162</v>
      </c>
      <c r="G36" s="7"/>
      <c r="H36" s="36" t="str">
        <f t="shared" ref="H36:H39" si="12">E24</f>
        <v>11010000</v>
      </c>
      <c r="I36" s="8" t="s">
        <v>51</v>
      </c>
      <c r="J36" s="8" t="str">
        <f t="shared" ref="J36:J39" si="13">J24</f>
        <v>00000000</v>
      </c>
      <c r="L36" s="37" t="s">
        <v>141</v>
      </c>
      <c r="N36" s="10" t="s">
        <v>63</v>
      </c>
      <c r="O36" s="1" t="str">
        <f t="shared" ref="O36:R36" si="9">BIN2HEX(O31)</f>
        <v>97</v>
      </c>
      <c r="P36" s="1" t="str">
        <f t="shared" si="9"/>
        <v>80</v>
      </c>
      <c r="Q36" s="1" t="str">
        <f t="shared" si="9"/>
        <v>57</v>
      </c>
      <c r="R36" s="1" t="str">
        <f t="shared" si="9"/>
        <v>D0</v>
      </c>
    </row>
    <row r="37">
      <c r="B37" s="36" t="str">
        <f t="shared" si="10"/>
        <v>00111000</v>
      </c>
      <c r="C37" s="8" t="s">
        <v>51</v>
      </c>
      <c r="D37" s="8" t="str">
        <f t="shared" si="11"/>
        <v>01110011</v>
      </c>
      <c r="F37" s="9" t="s">
        <v>37</v>
      </c>
      <c r="G37" s="7"/>
      <c r="H37" s="36" t="str">
        <f t="shared" si="12"/>
        <v>10100100</v>
      </c>
      <c r="I37" s="8" t="s">
        <v>51</v>
      </c>
      <c r="J37" s="8" t="str">
        <f t="shared" si="13"/>
        <v>00000000</v>
      </c>
      <c r="L37" s="37" t="s">
        <v>143</v>
      </c>
      <c r="O37" s="1" t="str">
        <f t="shared" ref="O37:R37" si="14">BIN2HEX(O32)</f>
        <v>B5</v>
      </c>
      <c r="P37" s="1" t="str">
        <f t="shared" si="14"/>
        <v>4B</v>
      </c>
      <c r="Q37" s="1" t="str">
        <f t="shared" si="14"/>
        <v>21</v>
      </c>
      <c r="R37" s="1" t="str">
        <f t="shared" si="14"/>
        <v>A4</v>
      </c>
    </row>
    <row r="38">
      <c r="B38" s="36" t="str">
        <f t="shared" si="10"/>
        <v>00111100</v>
      </c>
      <c r="C38" s="8" t="s">
        <v>51</v>
      </c>
      <c r="D38" s="8" t="str">
        <f t="shared" si="11"/>
        <v>01010000</v>
      </c>
      <c r="F38" s="9" t="s">
        <v>44</v>
      </c>
      <c r="G38" s="7"/>
      <c r="H38" s="36" t="str">
        <f t="shared" si="12"/>
        <v>00111011</v>
      </c>
      <c r="I38" s="8" t="s">
        <v>51</v>
      </c>
      <c r="J38" s="8" t="str">
        <f t="shared" si="13"/>
        <v>00000000</v>
      </c>
      <c r="L38" s="37" t="s">
        <v>146</v>
      </c>
      <c r="O38" s="1" t="str">
        <f t="shared" ref="O38:R38" si="15">BIN2HEX(O33)</f>
        <v>C3</v>
      </c>
      <c r="P38" s="1" t="str">
        <f t="shared" si="15"/>
        <v>6C</v>
      </c>
      <c r="Q38" s="1" t="str">
        <f t="shared" si="15"/>
        <v>D1</v>
      </c>
      <c r="R38" s="1" t="str">
        <f t="shared" si="15"/>
        <v>3B</v>
      </c>
    </row>
    <row r="39">
      <c r="B39" s="36" t="str">
        <f t="shared" si="10"/>
        <v>00000010</v>
      </c>
      <c r="C39" s="8" t="s">
        <v>51</v>
      </c>
      <c r="D39" s="8" t="str">
        <f t="shared" si="11"/>
        <v>01010011</v>
      </c>
      <c r="F39" s="9" t="s">
        <v>168</v>
      </c>
      <c r="G39" s="7"/>
      <c r="H39" s="36" t="str">
        <f t="shared" si="12"/>
        <v>00000000</v>
      </c>
      <c r="I39" s="8" t="s">
        <v>51</v>
      </c>
      <c r="J39" s="8" t="str">
        <f t="shared" si="13"/>
        <v>00000000</v>
      </c>
      <c r="L39" s="39">
        <v>0.0</v>
      </c>
      <c r="O39" s="1" t="str">
        <f t="shared" ref="O39:R39" si="16">BIN2HEX(O34)</f>
        <v>C2</v>
      </c>
      <c r="P39" s="1" t="str">
        <f t="shared" si="16"/>
        <v>51</v>
      </c>
      <c r="Q39" s="1" t="str">
        <f t="shared" si="16"/>
        <v>F8</v>
      </c>
      <c r="R39" s="1" t="str">
        <f t="shared" si="16"/>
        <v>0</v>
      </c>
    </row>
    <row r="41">
      <c r="B41" s="10" t="s">
        <v>66</v>
      </c>
      <c r="G41" s="10" t="s">
        <v>67</v>
      </c>
    </row>
    <row r="42">
      <c r="B42" s="13" t="str">
        <f t="shared" ref="B42:E42" si="17">O36</f>
        <v>97</v>
      </c>
      <c r="C42" s="13" t="str">
        <f t="shared" si="17"/>
        <v>80</v>
      </c>
      <c r="D42" s="13" t="str">
        <f t="shared" si="17"/>
        <v>57</v>
      </c>
      <c r="E42" s="13" t="str">
        <f t="shared" si="17"/>
        <v>D0</v>
      </c>
    </row>
    <row r="43">
      <c r="B43" s="13" t="str">
        <f t="shared" ref="B43:E43" si="18">O37</f>
        <v>B5</v>
      </c>
      <c r="C43" s="13" t="str">
        <f t="shared" si="18"/>
        <v>4B</v>
      </c>
      <c r="D43" s="13" t="str">
        <f t="shared" si="18"/>
        <v>21</v>
      </c>
      <c r="E43" s="13" t="str">
        <f t="shared" si="18"/>
        <v>A4</v>
      </c>
    </row>
    <row r="44">
      <c r="B44" s="13" t="str">
        <f t="shared" ref="B44:E44" si="19">O38</f>
        <v>C3</v>
      </c>
      <c r="C44" s="13" t="str">
        <f t="shared" si="19"/>
        <v>6C</v>
      </c>
      <c r="D44" s="13" t="str">
        <f t="shared" si="19"/>
        <v>D1</v>
      </c>
      <c r="E44" s="13" t="str">
        <f t="shared" si="19"/>
        <v>3B</v>
      </c>
    </row>
    <row r="45">
      <c r="B45" s="13" t="str">
        <f t="shared" ref="B45:E45" si="20">O39</f>
        <v>C2</v>
      </c>
      <c r="C45" s="13" t="str">
        <f t="shared" si="20"/>
        <v>51</v>
      </c>
      <c r="D45" s="13" t="str">
        <f t="shared" si="20"/>
        <v>F8</v>
      </c>
      <c r="E45" s="13" t="str">
        <f t="shared" si="20"/>
        <v>0</v>
      </c>
    </row>
    <row r="47">
      <c r="B47" s="10" t="s">
        <v>73</v>
      </c>
    </row>
    <row r="49">
      <c r="B49" s="18">
        <v>85.0</v>
      </c>
      <c r="C49" s="18" t="s">
        <v>134</v>
      </c>
      <c r="D49" s="18" t="s">
        <v>169</v>
      </c>
      <c r="E49" s="18">
        <v>60.0</v>
      </c>
    </row>
    <row r="50">
      <c r="B50" s="18" t="s">
        <v>170</v>
      </c>
      <c r="C50" s="18" t="s">
        <v>171</v>
      </c>
      <c r="D50" s="18" t="s">
        <v>172</v>
      </c>
      <c r="E50" s="18" t="s">
        <v>173</v>
      </c>
    </row>
    <row r="51">
      <c r="B51" s="18">
        <v>33.0</v>
      </c>
      <c r="C51" s="18" t="s">
        <v>174</v>
      </c>
      <c r="D51" s="18">
        <v>51.0</v>
      </c>
      <c r="E51" s="18">
        <v>49.0</v>
      </c>
    </row>
    <row r="52">
      <c r="B52" s="18" t="s">
        <v>175</v>
      </c>
      <c r="C52" s="18">
        <v>70.0</v>
      </c>
      <c r="D52" s="18" t="s">
        <v>176</v>
      </c>
      <c r="E52" s="18">
        <v>52.0</v>
      </c>
    </row>
    <row r="54">
      <c r="B54" s="10"/>
    </row>
    <row r="55">
      <c r="B55" s="10" t="s">
        <v>82</v>
      </c>
    </row>
    <row r="56">
      <c r="B56" s="18">
        <v>85.0</v>
      </c>
      <c r="C56" s="18" t="s">
        <v>134</v>
      </c>
      <c r="D56" s="18" t="s">
        <v>169</v>
      </c>
      <c r="E56" s="18">
        <v>60.0</v>
      </c>
      <c r="F56" s="10" t="s">
        <v>83</v>
      </c>
    </row>
    <row r="57">
      <c r="B57" s="18" t="s">
        <v>170</v>
      </c>
      <c r="C57" s="18" t="s">
        <v>171</v>
      </c>
      <c r="D57" s="18" t="s">
        <v>172</v>
      </c>
      <c r="E57" s="18" t="s">
        <v>173</v>
      </c>
      <c r="F57" s="10" t="s">
        <v>84</v>
      </c>
    </row>
    <row r="58">
      <c r="B58" s="18">
        <v>33.0</v>
      </c>
      <c r="C58" s="18" t="s">
        <v>174</v>
      </c>
      <c r="D58" s="18">
        <v>51.0</v>
      </c>
      <c r="E58" s="18">
        <v>49.0</v>
      </c>
      <c r="F58" s="10" t="s">
        <v>85</v>
      </c>
    </row>
    <row r="59">
      <c r="B59" s="18" t="s">
        <v>175</v>
      </c>
      <c r="C59" s="18">
        <v>70.0</v>
      </c>
      <c r="D59" s="18" t="s">
        <v>176</v>
      </c>
      <c r="E59" s="18">
        <v>52.0</v>
      </c>
      <c r="F59" s="10" t="s">
        <v>86</v>
      </c>
    </row>
    <row r="62">
      <c r="B62" s="10" t="s">
        <v>87</v>
      </c>
    </row>
    <row r="63">
      <c r="B63" s="18">
        <v>85.0</v>
      </c>
      <c r="C63" s="18" t="s">
        <v>134</v>
      </c>
      <c r="D63" s="18" t="s">
        <v>169</v>
      </c>
      <c r="E63" s="18">
        <v>60.0</v>
      </c>
    </row>
    <row r="64">
      <c r="B64" s="18" t="s">
        <v>171</v>
      </c>
      <c r="C64" s="18" t="s">
        <v>172</v>
      </c>
      <c r="D64" s="18" t="s">
        <v>173</v>
      </c>
      <c r="E64" s="18" t="s">
        <v>170</v>
      </c>
    </row>
    <row r="65">
      <c r="B65" s="18">
        <v>51.0</v>
      </c>
      <c r="C65" s="18">
        <v>49.0</v>
      </c>
      <c r="D65" s="18">
        <v>33.0</v>
      </c>
      <c r="E65" s="18" t="s">
        <v>174</v>
      </c>
    </row>
    <row r="66">
      <c r="B66" s="18">
        <v>52.0</v>
      </c>
      <c r="C66" s="18" t="s">
        <v>175</v>
      </c>
      <c r="D66" s="18">
        <v>70.0</v>
      </c>
      <c r="E66" s="18" t="s">
        <v>176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85.0</v>
      </c>
      <c r="H70" s="18" t="s">
        <v>134</v>
      </c>
      <c r="I70" s="18" t="s">
        <v>169</v>
      </c>
      <c r="J70" s="18">
        <v>60.0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171</v>
      </c>
      <c r="H71" s="18" t="s">
        <v>172</v>
      </c>
      <c r="I71" s="18" t="s">
        <v>173</v>
      </c>
      <c r="J71" s="18" t="s">
        <v>170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>
        <v>51.0</v>
      </c>
      <c r="H72" s="18">
        <v>49.0</v>
      </c>
      <c r="I72" s="18">
        <v>33.0</v>
      </c>
      <c r="J72" s="18" t="s">
        <v>174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>
        <v>52.0</v>
      </c>
      <c r="H73" s="18" t="s">
        <v>175</v>
      </c>
      <c r="I73" s="18">
        <v>70.0</v>
      </c>
      <c r="J73" s="18" t="s">
        <v>176</v>
      </c>
    </row>
    <row r="74">
      <c r="L74" s="3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21">HEX2BIN(G70,8)</f>
        <v>10000101</v>
      </c>
      <c r="H75" s="25" t="str">
        <f t="shared" si="21"/>
        <v>00111010</v>
      </c>
      <c r="I75" s="26" t="str">
        <f t="shared" si="21"/>
        <v>11011010</v>
      </c>
      <c r="J75" s="27" t="str">
        <f t="shared" si="21"/>
        <v>01100000</v>
      </c>
      <c r="L75" s="19" t="s">
        <v>177</v>
      </c>
      <c r="M75" s="19" t="s">
        <v>178</v>
      </c>
      <c r="N75" s="19" t="s">
        <v>179</v>
      </c>
      <c r="O75" s="19" t="s">
        <v>43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22">HEX2BIN(G71,8)</f>
        <v>11001100</v>
      </c>
      <c r="H76" s="25" t="str">
        <f t="shared" si="22"/>
        <v>01111011</v>
      </c>
      <c r="I76" s="26" t="str">
        <f t="shared" si="22"/>
        <v>00011101</v>
      </c>
      <c r="J76" s="27" t="str">
        <f t="shared" si="22"/>
        <v>11010010</v>
      </c>
      <c r="K76" s="20" t="s">
        <v>99</v>
      </c>
      <c r="L76" s="18">
        <v>1.1001101E7</v>
      </c>
      <c r="M76" s="19" t="s">
        <v>125</v>
      </c>
      <c r="N76" s="19" t="s">
        <v>180</v>
      </c>
      <c r="O76" s="19" t="s">
        <v>181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3">HEX2BIN(G72,8)</f>
        <v>01010001</v>
      </c>
      <c r="H77" s="25" t="str">
        <f t="shared" si="23"/>
        <v>01001001</v>
      </c>
      <c r="I77" s="26" t="str">
        <f t="shared" si="23"/>
        <v>00110011</v>
      </c>
      <c r="J77" s="27" t="str">
        <f t="shared" si="23"/>
        <v>10111000</v>
      </c>
      <c r="L77" s="19" t="s">
        <v>46</v>
      </c>
      <c r="M77" s="19" t="s">
        <v>182</v>
      </c>
      <c r="N77" s="19" t="s">
        <v>72</v>
      </c>
      <c r="O77" s="19" t="s">
        <v>183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4">HEX2BIN(G73,8)</f>
        <v>01010010</v>
      </c>
      <c r="H78" s="25" t="str">
        <f t="shared" si="24"/>
        <v>10101000</v>
      </c>
      <c r="I78" s="26" t="str">
        <f t="shared" si="24"/>
        <v>01110000</v>
      </c>
      <c r="J78" s="27" t="str">
        <f t="shared" si="24"/>
        <v>11100001</v>
      </c>
      <c r="L78" s="19" t="s">
        <v>168</v>
      </c>
      <c r="M78" s="19" t="s">
        <v>184</v>
      </c>
      <c r="N78" s="19" t="s">
        <v>185</v>
      </c>
      <c r="O78" s="19" t="s">
        <v>186</v>
      </c>
    </row>
    <row r="81">
      <c r="B81" s="10" t="s">
        <v>110</v>
      </c>
    </row>
    <row r="82">
      <c r="B82" s="18" t="str">
        <f t="shared" ref="B82:E82" si="25">BIN2HEX(L75)</f>
        <v>87</v>
      </c>
      <c r="C82" s="18" t="str">
        <f t="shared" si="25"/>
        <v>39</v>
      </c>
      <c r="D82" s="18" t="str">
        <f t="shared" si="25"/>
        <v>DB</v>
      </c>
      <c r="E82" s="18" t="str">
        <f t="shared" si="25"/>
        <v>61</v>
      </c>
    </row>
    <row r="83">
      <c r="B83" s="18" t="str">
        <f t="shared" ref="B83:E83" si="26">BIN2HEX(L76)</f>
        <v>CD</v>
      </c>
      <c r="C83" s="18" t="str">
        <f t="shared" si="26"/>
        <v>79</v>
      </c>
      <c r="D83" s="18" t="str">
        <f t="shared" si="26"/>
        <v>1E</v>
      </c>
      <c r="E83" s="18" t="str">
        <f t="shared" si="26"/>
        <v>D3</v>
      </c>
    </row>
    <row r="84">
      <c r="B84" s="18" t="str">
        <f t="shared" ref="B84:E84" si="27">BIN2HEX(L77)</f>
        <v>50</v>
      </c>
      <c r="C84" s="18" t="str">
        <f t="shared" si="27"/>
        <v>48</v>
      </c>
      <c r="D84" s="18" t="str">
        <f t="shared" si="27"/>
        <v>31</v>
      </c>
      <c r="E84" s="18" t="str">
        <f t="shared" si="27"/>
        <v>BB</v>
      </c>
    </row>
    <row r="85">
      <c r="B85" s="18" t="str">
        <f t="shared" ref="B85:E85" si="28">BIN2HEX(L78)</f>
        <v>51</v>
      </c>
      <c r="C85" s="18" t="str">
        <f t="shared" si="28"/>
        <v>A9</v>
      </c>
      <c r="D85" s="18" t="str">
        <f t="shared" si="28"/>
        <v>71</v>
      </c>
      <c r="E85" s="18" t="str">
        <f t="shared" si="28"/>
        <v>E1</v>
      </c>
    </row>
    <row r="87">
      <c r="B87" s="10" t="s">
        <v>118</v>
      </c>
    </row>
    <row r="88">
      <c r="B88" s="10" t="s">
        <v>187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187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188</v>
      </c>
      <c r="C9" s="32" t="s">
        <v>189</v>
      </c>
      <c r="D9" s="32" t="s">
        <v>190</v>
      </c>
      <c r="E9" s="32" t="s">
        <v>191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192</v>
      </c>
      <c r="C10" s="32" t="s">
        <v>193</v>
      </c>
      <c r="D10" s="32" t="s">
        <v>194</v>
      </c>
      <c r="E10" s="32" t="s">
        <v>195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196</v>
      </c>
      <c r="C11" s="32" t="s">
        <v>197</v>
      </c>
      <c r="D11" s="32" t="s">
        <v>198</v>
      </c>
      <c r="E11" s="32" t="s">
        <v>199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200</v>
      </c>
      <c r="C12" s="32" t="s">
        <v>201</v>
      </c>
      <c r="D12" s="32" t="s">
        <v>202</v>
      </c>
      <c r="E12" s="32" t="s">
        <v>203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188</v>
      </c>
      <c r="C17" s="32" t="s">
        <v>189</v>
      </c>
      <c r="D17" s="32" t="s">
        <v>190</v>
      </c>
      <c r="E17" s="32" t="s">
        <v>191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192</v>
      </c>
      <c r="C18" s="32" t="s">
        <v>193</v>
      </c>
      <c r="D18" s="32" t="s">
        <v>194</v>
      </c>
      <c r="E18" s="32" t="s">
        <v>195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196</v>
      </c>
      <c r="C19" s="32" t="s">
        <v>197</v>
      </c>
      <c r="D19" s="32" t="s">
        <v>198</v>
      </c>
      <c r="E19" s="32" t="s">
        <v>199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200</v>
      </c>
      <c r="C20" s="32" t="s">
        <v>201</v>
      </c>
      <c r="D20" s="32" t="s">
        <v>202</v>
      </c>
      <c r="E20" s="32" t="s">
        <v>203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3" t="s">
        <v>177</v>
      </c>
      <c r="C24" s="43" t="s">
        <v>178</v>
      </c>
      <c r="D24" s="43" t="s">
        <v>179</v>
      </c>
      <c r="E24" s="43" t="s">
        <v>43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4">
        <v>1.1001101E7</v>
      </c>
      <c r="C25" s="43" t="s">
        <v>125</v>
      </c>
      <c r="D25" s="43" t="s">
        <v>180</v>
      </c>
      <c r="E25" s="43" t="s">
        <v>181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3" t="s">
        <v>46</v>
      </c>
      <c r="C26" s="43" t="s">
        <v>182</v>
      </c>
      <c r="D26" s="43" t="s">
        <v>72</v>
      </c>
      <c r="E26" s="43" t="s">
        <v>183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3" t="s">
        <v>168</v>
      </c>
      <c r="C27" s="43" t="s">
        <v>184</v>
      </c>
      <c r="D27" s="43" t="s">
        <v>185</v>
      </c>
      <c r="E27" s="43" t="s">
        <v>186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10000111</v>
      </c>
      <c r="C31" s="8" t="s">
        <v>51</v>
      </c>
      <c r="D31" s="8" t="str">
        <f t="shared" ref="D31:D34" si="2">G24</f>
        <v>01001011</v>
      </c>
      <c r="F31" s="9" t="s">
        <v>204</v>
      </c>
      <c r="G31" s="7"/>
      <c r="H31" s="36" t="str">
        <f t="shared" ref="H31:H34" si="3">D24</f>
        <v>11011011</v>
      </c>
      <c r="I31" s="8" t="s">
        <v>51</v>
      </c>
      <c r="J31" s="8" t="str">
        <f t="shared" ref="J31:J34" si="4">I24</f>
        <v>01000100</v>
      </c>
      <c r="L31" s="37" t="s">
        <v>205</v>
      </c>
      <c r="N31" s="10" t="s">
        <v>53</v>
      </c>
      <c r="O31" s="9" t="s">
        <v>204</v>
      </c>
      <c r="P31" s="9" t="s">
        <v>206</v>
      </c>
      <c r="Q31" s="37" t="s">
        <v>205</v>
      </c>
      <c r="R31" s="45" t="s">
        <v>43</v>
      </c>
    </row>
    <row r="32">
      <c r="B32" s="36">
        <f t="shared" si="1"/>
        <v>11001101</v>
      </c>
      <c r="C32" s="8" t="s">
        <v>51</v>
      </c>
      <c r="D32" s="8" t="str">
        <f t="shared" si="2"/>
        <v>01100001</v>
      </c>
      <c r="F32" s="9" t="s">
        <v>207</v>
      </c>
      <c r="G32" s="7"/>
      <c r="H32" s="36" t="str">
        <f t="shared" si="3"/>
        <v>00011110</v>
      </c>
      <c r="I32" s="8" t="s">
        <v>51</v>
      </c>
      <c r="J32" s="8" t="str">
        <f t="shared" si="4"/>
        <v>01001011</v>
      </c>
      <c r="L32" s="37" t="s">
        <v>47</v>
      </c>
      <c r="O32" s="9" t="s">
        <v>207</v>
      </c>
      <c r="P32" s="9" t="s">
        <v>55</v>
      </c>
      <c r="Q32" s="37" t="s">
        <v>47</v>
      </c>
      <c r="R32" s="45" t="s">
        <v>181</v>
      </c>
    </row>
    <row r="33">
      <c r="B33" s="36" t="str">
        <f t="shared" si="1"/>
        <v>01010000</v>
      </c>
      <c r="C33" s="8" t="s">
        <v>51</v>
      </c>
      <c r="D33" s="8" t="str">
        <f t="shared" si="2"/>
        <v>01101101</v>
      </c>
      <c r="F33" s="9" t="s">
        <v>208</v>
      </c>
      <c r="G33" s="7"/>
      <c r="H33" s="36" t="str">
        <f t="shared" si="3"/>
        <v>00110001</v>
      </c>
      <c r="I33" s="8" t="s">
        <v>51</v>
      </c>
      <c r="J33" s="8" t="str">
        <f t="shared" si="4"/>
        <v>01010101</v>
      </c>
      <c r="L33" s="37" t="s">
        <v>52</v>
      </c>
      <c r="O33" s="9" t="s">
        <v>208</v>
      </c>
      <c r="P33" s="9" t="s">
        <v>54</v>
      </c>
      <c r="Q33" s="37" t="s">
        <v>52</v>
      </c>
      <c r="R33" s="45" t="s">
        <v>183</v>
      </c>
    </row>
    <row r="34">
      <c r="B34" s="36" t="str">
        <f t="shared" si="1"/>
        <v>01010001</v>
      </c>
      <c r="C34" s="8" t="s">
        <v>51</v>
      </c>
      <c r="D34" s="8" t="str">
        <f t="shared" si="2"/>
        <v>01110000</v>
      </c>
      <c r="F34" s="9" t="s">
        <v>164</v>
      </c>
      <c r="G34" s="7"/>
      <c r="H34" s="36" t="str">
        <f t="shared" si="3"/>
        <v>01110001</v>
      </c>
      <c r="I34" s="8" t="s">
        <v>51</v>
      </c>
      <c r="J34" s="8" t="str">
        <f t="shared" si="4"/>
        <v>00000000</v>
      </c>
      <c r="L34" s="45" t="s">
        <v>185</v>
      </c>
      <c r="O34" s="9" t="s">
        <v>164</v>
      </c>
      <c r="P34" s="9" t="s">
        <v>209</v>
      </c>
      <c r="Q34" s="45" t="s">
        <v>185</v>
      </c>
      <c r="R34" s="45" t="s">
        <v>186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00111001</v>
      </c>
      <c r="C36" s="8" t="s">
        <v>51</v>
      </c>
      <c r="D36" s="8" t="str">
        <f t="shared" ref="D36:D39" si="7">H24</f>
        <v>01110101</v>
      </c>
      <c r="F36" s="9" t="s">
        <v>206</v>
      </c>
      <c r="G36" s="7"/>
      <c r="H36" s="36" t="str">
        <f t="shared" ref="H36:H39" si="8">E24</f>
        <v>01100001</v>
      </c>
      <c r="I36" s="8" t="s">
        <v>51</v>
      </c>
      <c r="J36" s="8" t="str">
        <f t="shared" ref="J36:J39" si="9">J24</f>
        <v>00000000</v>
      </c>
      <c r="L36" s="45" t="s">
        <v>43</v>
      </c>
      <c r="N36" s="10" t="s">
        <v>63</v>
      </c>
      <c r="O36" s="1" t="str">
        <f t="shared" ref="O36:R36" si="5">BIN2HEX(O31)</f>
        <v>CC</v>
      </c>
      <c r="P36" s="1" t="str">
        <f t="shared" si="5"/>
        <v>4D</v>
      </c>
      <c r="Q36" s="1" t="str">
        <f t="shared" si="5"/>
        <v>9F</v>
      </c>
      <c r="R36" s="1" t="str">
        <f t="shared" si="5"/>
        <v>61</v>
      </c>
    </row>
    <row r="37">
      <c r="B37" s="36" t="str">
        <f t="shared" si="6"/>
        <v>01111001</v>
      </c>
      <c r="C37" s="8" t="s">
        <v>51</v>
      </c>
      <c r="D37" s="8" t="str">
        <f t="shared" si="7"/>
        <v>01110011</v>
      </c>
      <c r="F37" s="9" t="s">
        <v>55</v>
      </c>
      <c r="G37" s="7"/>
      <c r="H37" s="36" t="str">
        <f t="shared" si="8"/>
        <v>11010011</v>
      </c>
      <c r="I37" s="8" t="s">
        <v>51</v>
      </c>
      <c r="J37" s="8" t="str">
        <f t="shared" si="9"/>
        <v>00000000</v>
      </c>
      <c r="L37" s="45" t="s">
        <v>181</v>
      </c>
      <c r="O37" s="1" t="str">
        <f t="shared" ref="O37:R37" si="10">BIN2HEX(O32)</f>
        <v>AC</v>
      </c>
      <c r="P37" s="1" t="str">
        <f t="shared" si="10"/>
        <v>A</v>
      </c>
      <c r="Q37" s="1" t="str">
        <f t="shared" si="10"/>
        <v>55</v>
      </c>
      <c r="R37" s="1" t="str">
        <f t="shared" si="10"/>
        <v>D3</v>
      </c>
    </row>
    <row r="38">
      <c r="B38" s="36" t="str">
        <f t="shared" si="6"/>
        <v>01001000</v>
      </c>
      <c r="C38" s="8" t="s">
        <v>51</v>
      </c>
      <c r="D38" s="8" t="str">
        <f t="shared" si="7"/>
        <v>01010000</v>
      </c>
      <c r="F38" s="9" t="s">
        <v>54</v>
      </c>
      <c r="G38" s="7"/>
      <c r="H38" s="36" t="str">
        <f t="shared" si="8"/>
        <v>10111011</v>
      </c>
      <c r="I38" s="8" t="s">
        <v>51</v>
      </c>
      <c r="J38" s="8" t="str">
        <f t="shared" si="9"/>
        <v>00000000</v>
      </c>
      <c r="L38" s="45" t="s">
        <v>183</v>
      </c>
      <c r="O38" s="1" t="str">
        <f t="shared" ref="O38:R38" si="11">BIN2HEX(O33)</f>
        <v>3D</v>
      </c>
      <c r="P38" s="1" t="str">
        <f t="shared" si="11"/>
        <v>18</v>
      </c>
      <c r="Q38" s="1" t="str">
        <f t="shared" si="11"/>
        <v>64</v>
      </c>
      <c r="R38" s="1" t="str">
        <f t="shared" si="11"/>
        <v>BB</v>
      </c>
    </row>
    <row r="39">
      <c r="B39" s="36" t="str">
        <f t="shared" si="6"/>
        <v>10101001</v>
      </c>
      <c r="C39" s="8" t="s">
        <v>51</v>
      </c>
      <c r="D39" s="8" t="str">
        <f t="shared" si="7"/>
        <v>01010011</v>
      </c>
      <c r="F39" s="9" t="s">
        <v>209</v>
      </c>
      <c r="G39" s="7"/>
      <c r="H39" s="36" t="str">
        <f t="shared" si="8"/>
        <v>11100001</v>
      </c>
      <c r="I39" s="8" t="s">
        <v>51</v>
      </c>
      <c r="J39" s="8" t="str">
        <f t="shared" si="9"/>
        <v>00000000</v>
      </c>
      <c r="L39" s="45" t="s">
        <v>186</v>
      </c>
      <c r="O39" s="1" t="str">
        <f t="shared" ref="O39:R39" si="12">BIN2HEX(O34)</f>
        <v>21</v>
      </c>
      <c r="P39" s="1" t="str">
        <f t="shared" si="12"/>
        <v>FA</v>
      </c>
      <c r="Q39" s="1" t="str">
        <f t="shared" si="12"/>
        <v>71</v>
      </c>
      <c r="R39" s="1" t="str">
        <f t="shared" si="12"/>
        <v>E1</v>
      </c>
    </row>
    <row r="41">
      <c r="B41" s="10" t="s">
        <v>66</v>
      </c>
      <c r="G41" s="10" t="s">
        <v>67</v>
      </c>
    </row>
    <row r="42">
      <c r="B42" s="13" t="str">
        <f t="shared" ref="B42:E42" si="13">O36</f>
        <v>CC</v>
      </c>
      <c r="C42" s="13" t="str">
        <f t="shared" si="13"/>
        <v>4D</v>
      </c>
      <c r="D42" s="13" t="str">
        <f t="shared" si="13"/>
        <v>9F</v>
      </c>
      <c r="E42" s="13" t="str">
        <f t="shared" si="13"/>
        <v>61</v>
      </c>
    </row>
    <row r="43">
      <c r="B43" s="13" t="str">
        <f t="shared" ref="B43:B45" si="15">O37</f>
        <v>AC</v>
      </c>
      <c r="C43" s="13">
        <v>41.0</v>
      </c>
      <c r="D43" s="13" t="str">
        <f t="shared" ref="D43:E43" si="14">Q37</f>
        <v>55</v>
      </c>
      <c r="E43" s="13" t="str">
        <f t="shared" si="14"/>
        <v>D3</v>
      </c>
    </row>
    <row r="44">
      <c r="B44" s="13" t="str">
        <f t="shared" si="15"/>
        <v>3D</v>
      </c>
      <c r="C44" s="13" t="str">
        <f t="shared" ref="C44:E44" si="16">P38</f>
        <v>18</v>
      </c>
      <c r="D44" s="13" t="str">
        <f t="shared" si="16"/>
        <v>64</v>
      </c>
      <c r="E44" s="13" t="str">
        <f t="shared" si="16"/>
        <v>BB</v>
      </c>
    </row>
    <row r="45">
      <c r="B45" s="13" t="str">
        <f t="shared" si="15"/>
        <v>21</v>
      </c>
      <c r="C45" s="13" t="str">
        <f t="shared" ref="C45:E45" si="17">P39</f>
        <v>FA</v>
      </c>
      <c r="D45" s="13" t="str">
        <f t="shared" si="17"/>
        <v>71</v>
      </c>
      <c r="E45" s="13" t="str">
        <f t="shared" si="17"/>
        <v>E1</v>
      </c>
    </row>
    <row r="47">
      <c r="B47" s="10" t="s">
        <v>73</v>
      </c>
    </row>
    <row r="49">
      <c r="B49" s="18">
        <v>27.0</v>
      </c>
      <c r="C49" s="18">
        <v>65.0</v>
      </c>
      <c r="D49" s="18" t="s">
        <v>210</v>
      </c>
      <c r="E49" s="18" t="s">
        <v>211</v>
      </c>
    </row>
    <row r="50">
      <c r="B50" s="18" t="s">
        <v>212</v>
      </c>
      <c r="C50" s="18" t="s">
        <v>77</v>
      </c>
      <c r="D50" s="18" t="s">
        <v>213</v>
      </c>
      <c r="E50" s="18" t="s">
        <v>173</v>
      </c>
    </row>
    <row r="51">
      <c r="B51" s="18" t="s">
        <v>214</v>
      </c>
      <c r="C51" s="18">
        <v>34.0</v>
      </c>
      <c r="D51" s="18" t="s">
        <v>75</v>
      </c>
      <c r="E51" s="18" t="s">
        <v>215</v>
      </c>
    </row>
    <row r="52">
      <c r="B52" s="18" t="s">
        <v>172</v>
      </c>
      <c r="C52" s="18">
        <v>14.0</v>
      </c>
      <c r="D52" s="18" t="s">
        <v>216</v>
      </c>
      <c r="E52" s="18" t="s">
        <v>217</v>
      </c>
    </row>
    <row r="54">
      <c r="B54" s="10"/>
    </row>
    <row r="55">
      <c r="B55" s="10" t="s">
        <v>82</v>
      </c>
    </row>
    <row r="56">
      <c r="B56" s="18">
        <v>27.0</v>
      </c>
      <c r="C56" s="18">
        <v>65.0</v>
      </c>
      <c r="D56" s="18" t="s">
        <v>210</v>
      </c>
      <c r="E56" s="18" t="s">
        <v>211</v>
      </c>
      <c r="F56" s="10" t="s">
        <v>83</v>
      </c>
    </row>
    <row r="57">
      <c r="B57" s="18" t="s">
        <v>212</v>
      </c>
      <c r="C57" s="18" t="s">
        <v>77</v>
      </c>
      <c r="D57" s="18" t="s">
        <v>213</v>
      </c>
      <c r="E57" s="18" t="s">
        <v>173</v>
      </c>
      <c r="F57" s="10" t="s">
        <v>84</v>
      </c>
    </row>
    <row r="58">
      <c r="B58" s="18" t="s">
        <v>214</v>
      </c>
      <c r="C58" s="18">
        <v>34.0</v>
      </c>
      <c r="D58" s="18" t="s">
        <v>75</v>
      </c>
      <c r="E58" s="18" t="s">
        <v>215</v>
      </c>
      <c r="F58" s="10" t="s">
        <v>85</v>
      </c>
    </row>
    <row r="59">
      <c r="B59" s="18" t="s">
        <v>172</v>
      </c>
      <c r="C59" s="18">
        <v>14.0</v>
      </c>
      <c r="D59" s="18" t="s">
        <v>216</v>
      </c>
      <c r="E59" s="18" t="s">
        <v>217</v>
      </c>
      <c r="F59" s="10" t="s">
        <v>86</v>
      </c>
    </row>
    <row r="62">
      <c r="B62" s="10" t="s">
        <v>87</v>
      </c>
    </row>
    <row r="63">
      <c r="B63" s="18">
        <v>27.0</v>
      </c>
      <c r="C63" s="18">
        <v>65.0</v>
      </c>
      <c r="D63" s="18" t="s">
        <v>210</v>
      </c>
      <c r="E63" s="18" t="s">
        <v>211</v>
      </c>
    </row>
    <row r="64">
      <c r="B64" s="18" t="s">
        <v>77</v>
      </c>
      <c r="C64" s="18" t="s">
        <v>213</v>
      </c>
      <c r="D64" s="18" t="s">
        <v>173</v>
      </c>
      <c r="E64" s="18" t="s">
        <v>212</v>
      </c>
    </row>
    <row r="65">
      <c r="B65" s="18" t="s">
        <v>75</v>
      </c>
      <c r="C65" s="18" t="s">
        <v>215</v>
      </c>
      <c r="D65" s="18" t="s">
        <v>214</v>
      </c>
      <c r="E65" s="18">
        <v>34.0</v>
      </c>
    </row>
    <row r="66">
      <c r="B66" s="18" t="s">
        <v>217</v>
      </c>
      <c r="C66" s="18" t="s">
        <v>172</v>
      </c>
      <c r="D66" s="18">
        <v>14.0</v>
      </c>
      <c r="E66" s="18" t="s">
        <v>216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27.0</v>
      </c>
      <c r="H70" s="18">
        <v>65.0</v>
      </c>
      <c r="I70" s="18" t="s">
        <v>210</v>
      </c>
      <c r="J70" s="18" t="s">
        <v>211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77</v>
      </c>
      <c r="H71" s="18" t="s">
        <v>213</v>
      </c>
      <c r="I71" s="18" t="s">
        <v>173</v>
      </c>
      <c r="J71" s="18" t="s">
        <v>212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75</v>
      </c>
      <c r="H72" s="18" t="s">
        <v>215</v>
      </c>
      <c r="I72" s="18" t="s">
        <v>214</v>
      </c>
      <c r="J72" s="18">
        <v>34.0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 t="s">
        <v>217</v>
      </c>
      <c r="H73" s="18" t="s">
        <v>172</v>
      </c>
      <c r="I73" s="18">
        <v>14.0</v>
      </c>
      <c r="J73" s="18" t="s">
        <v>216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00100111</v>
      </c>
      <c r="H75" s="25" t="str">
        <f t="shared" si="18"/>
        <v>01100101</v>
      </c>
      <c r="I75" s="26" t="str">
        <f t="shared" si="18"/>
        <v>01101110</v>
      </c>
      <c r="J75" s="27" t="str">
        <f t="shared" si="18"/>
        <v>11011000</v>
      </c>
      <c r="L75" s="19" t="s">
        <v>218</v>
      </c>
      <c r="M75" s="19" t="s">
        <v>219</v>
      </c>
      <c r="N75" s="19" t="s">
        <v>45</v>
      </c>
      <c r="O75" s="18">
        <v>1.1011001E7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11111000</v>
      </c>
      <c r="H76" s="25" t="str">
        <f t="shared" si="19"/>
        <v>11101101</v>
      </c>
      <c r="I76" s="26" t="str">
        <f t="shared" si="19"/>
        <v>00011101</v>
      </c>
      <c r="J76" s="27" t="str">
        <f t="shared" si="19"/>
        <v>10101010</v>
      </c>
      <c r="K76" s="20" t="s">
        <v>99</v>
      </c>
      <c r="L76" s="18">
        <v>1.1111001E7</v>
      </c>
      <c r="M76" s="19" t="s">
        <v>220</v>
      </c>
      <c r="N76" s="19" t="s">
        <v>180</v>
      </c>
      <c r="O76" s="18">
        <v>1.0101011E7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10001100</v>
      </c>
      <c r="H77" s="25" t="str">
        <f t="shared" si="20"/>
        <v>11111110</v>
      </c>
      <c r="I77" s="26" t="str">
        <f t="shared" si="20"/>
        <v>10001011</v>
      </c>
      <c r="J77" s="27" t="str">
        <f t="shared" si="20"/>
        <v>00110100</v>
      </c>
      <c r="L77" s="19" t="s">
        <v>46</v>
      </c>
      <c r="M77" s="19" t="s">
        <v>221</v>
      </c>
      <c r="N77" s="19" t="s">
        <v>222</v>
      </c>
      <c r="O77" s="19" t="s">
        <v>96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11100000</v>
      </c>
      <c r="H78" s="25" t="str">
        <f t="shared" si="21"/>
        <v>01111011</v>
      </c>
      <c r="I78" s="26" t="str">
        <f t="shared" si="21"/>
        <v>00010100</v>
      </c>
      <c r="J78" s="27" t="str">
        <f t="shared" si="21"/>
        <v>00101100</v>
      </c>
      <c r="L78" s="19" t="s">
        <v>223</v>
      </c>
      <c r="M78" s="19" t="s">
        <v>224</v>
      </c>
      <c r="N78" s="19" t="s">
        <v>225</v>
      </c>
      <c r="O78" s="47" t="s">
        <v>105</v>
      </c>
    </row>
    <row r="81">
      <c r="B81" s="10" t="s">
        <v>110</v>
      </c>
    </row>
    <row r="82">
      <c r="B82" s="18" t="str">
        <f t="shared" ref="B82:E82" si="22">BIN2HEX(L75)</f>
        <v>25</v>
      </c>
      <c r="C82" s="18" t="str">
        <f t="shared" si="22"/>
        <v>66</v>
      </c>
      <c r="D82" s="18" t="str">
        <f t="shared" si="22"/>
        <v>6F</v>
      </c>
      <c r="E82" s="18" t="str">
        <f t="shared" si="22"/>
        <v>D9</v>
      </c>
    </row>
    <row r="83">
      <c r="B83" s="18" t="str">
        <f t="shared" ref="B83:E83" si="23">BIN2HEX(L76)</f>
        <v>F9</v>
      </c>
      <c r="C83" s="18" t="str">
        <f t="shared" si="23"/>
        <v>EF</v>
      </c>
      <c r="D83" s="18" t="str">
        <f t="shared" si="23"/>
        <v>1E</v>
      </c>
      <c r="E83" s="18" t="str">
        <f t="shared" si="23"/>
        <v>AB</v>
      </c>
    </row>
    <row r="84">
      <c r="B84" s="18" t="str">
        <f t="shared" ref="B84:E84" si="24">BIN2HEX(L77)</f>
        <v>50</v>
      </c>
      <c r="C84" s="18" t="str">
        <f t="shared" si="24"/>
        <v>FF</v>
      </c>
      <c r="D84" s="18" t="str">
        <f t="shared" si="24"/>
        <v>89</v>
      </c>
      <c r="E84" s="18" t="str">
        <f t="shared" si="24"/>
        <v>37</v>
      </c>
    </row>
    <row r="85">
      <c r="B85" s="18" t="str">
        <f t="shared" ref="B85:E85" si="25">BIN2HEX(L78)</f>
        <v>E3</v>
      </c>
      <c r="C85" s="18" t="str">
        <f t="shared" si="25"/>
        <v>7A</v>
      </c>
      <c r="D85" s="18" t="str">
        <f t="shared" si="25"/>
        <v>15</v>
      </c>
      <c r="E85" s="18" t="str">
        <f t="shared" si="25"/>
        <v>2C</v>
      </c>
    </row>
    <row r="87">
      <c r="B87" s="10" t="s">
        <v>118</v>
      </c>
    </row>
    <row r="88">
      <c r="B88" s="10" t="s">
        <v>226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226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>
        <v>25.0</v>
      </c>
      <c r="C9" s="32">
        <v>66.0</v>
      </c>
      <c r="D9" s="32" t="s">
        <v>30</v>
      </c>
      <c r="E9" s="32" t="s">
        <v>227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114</v>
      </c>
      <c r="C10" s="32" t="s">
        <v>228</v>
      </c>
      <c r="D10" s="32" t="s">
        <v>194</v>
      </c>
      <c r="E10" s="32" t="s">
        <v>229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196</v>
      </c>
      <c r="C11" s="32" t="s">
        <v>230</v>
      </c>
      <c r="D11" s="32" t="s">
        <v>231</v>
      </c>
      <c r="E11" s="32" t="s">
        <v>232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233</v>
      </c>
      <c r="C12" s="32" t="s">
        <v>234</v>
      </c>
      <c r="D12" s="32" t="s">
        <v>235</v>
      </c>
      <c r="E12" s="32" t="s">
        <v>115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236</v>
      </c>
      <c r="C17" s="32" t="s">
        <v>237</v>
      </c>
      <c r="D17" s="32" t="s">
        <v>30</v>
      </c>
      <c r="E17" s="32" t="s">
        <v>227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192</v>
      </c>
      <c r="C18" s="32" t="s">
        <v>193</v>
      </c>
      <c r="D18" s="32" t="s">
        <v>194</v>
      </c>
      <c r="E18" s="32" t="s">
        <v>195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196</v>
      </c>
      <c r="C19" s="32" t="s">
        <v>197</v>
      </c>
      <c r="D19" s="32" t="s">
        <v>198</v>
      </c>
      <c r="E19" s="32" t="s">
        <v>199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200</v>
      </c>
      <c r="C20" s="32" t="s">
        <v>201</v>
      </c>
      <c r="D20" s="32" t="s">
        <v>202</v>
      </c>
      <c r="E20" s="32" t="s">
        <v>203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218</v>
      </c>
      <c r="C24" s="48" t="s">
        <v>219</v>
      </c>
      <c r="D24" s="48" t="s">
        <v>45</v>
      </c>
      <c r="E24" s="44">
        <v>1.1011001E7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4">
        <v>1.1111001E7</v>
      </c>
      <c r="C25" s="43" t="s">
        <v>220</v>
      </c>
      <c r="D25" s="43" t="s">
        <v>180</v>
      </c>
      <c r="E25" s="44">
        <v>1.0101011E7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3" t="s">
        <v>46</v>
      </c>
      <c r="C26" s="43" t="s">
        <v>221</v>
      </c>
      <c r="D26" s="43" t="s">
        <v>222</v>
      </c>
      <c r="E26" s="43" t="s">
        <v>96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3" t="s">
        <v>223</v>
      </c>
      <c r="C27" s="43" t="s">
        <v>224</v>
      </c>
      <c r="D27" s="43" t="s">
        <v>225</v>
      </c>
      <c r="E27" s="49" t="s">
        <v>105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00100101</v>
      </c>
      <c r="C31" s="8" t="s">
        <v>51</v>
      </c>
      <c r="D31" s="8" t="str">
        <f t="shared" ref="D31:D34" si="2">G24</f>
        <v>01001011</v>
      </c>
      <c r="F31" s="9" t="s">
        <v>204</v>
      </c>
      <c r="G31" s="7"/>
      <c r="H31" s="36" t="str">
        <f t="shared" ref="H31:H34" si="3">D24</f>
        <v>01101111</v>
      </c>
      <c r="I31" s="8" t="s">
        <v>51</v>
      </c>
      <c r="J31" s="8" t="str">
        <f t="shared" ref="J31:J34" si="4">I24</f>
        <v>01000100</v>
      </c>
      <c r="L31" s="37" t="s">
        <v>205</v>
      </c>
      <c r="N31" s="10" t="s">
        <v>53</v>
      </c>
      <c r="O31" s="9" t="s">
        <v>204</v>
      </c>
      <c r="P31" s="9" t="s">
        <v>238</v>
      </c>
      <c r="Q31" s="37" t="s">
        <v>205</v>
      </c>
      <c r="R31" s="45" t="s">
        <v>43</v>
      </c>
    </row>
    <row r="32">
      <c r="B32" s="36">
        <f t="shared" si="1"/>
        <v>11111001</v>
      </c>
      <c r="C32" s="8" t="s">
        <v>51</v>
      </c>
      <c r="D32" s="8" t="str">
        <f t="shared" si="2"/>
        <v>01100001</v>
      </c>
      <c r="F32" s="9" t="s">
        <v>239</v>
      </c>
      <c r="G32" s="7"/>
      <c r="H32" s="36" t="str">
        <f t="shared" si="3"/>
        <v>00011110</v>
      </c>
      <c r="I32" s="8" t="s">
        <v>51</v>
      </c>
      <c r="J32" s="8" t="str">
        <f t="shared" si="4"/>
        <v>01001011</v>
      </c>
      <c r="L32" s="37" t="s">
        <v>47</v>
      </c>
      <c r="O32" s="9" t="s">
        <v>239</v>
      </c>
      <c r="P32" s="9" t="s">
        <v>239</v>
      </c>
      <c r="Q32" s="37" t="s">
        <v>47</v>
      </c>
      <c r="R32" s="45">
        <v>1.0101011E7</v>
      </c>
    </row>
    <row r="33">
      <c r="B33" s="36" t="str">
        <f t="shared" si="1"/>
        <v>01010000</v>
      </c>
      <c r="C33" s="8" t="s">
        <v>51</v>
      </c>
      <c r="D33" s="8" t="str">
        <f t="shared" si="2"/>
        <v>01101101</v>
      </c>
      <c r="F33" s="9" t="s">
        <v>208</v>
      </c>
      <c r="G33" s="7"/>
      <c r="H33" s="36" t="str">
        <f t="shared" si="3"/>
        <v>10001001</v>
      </c>
      <c r="I33" s="8" t="s">
        <v>51</v>
      </c>
      <c r="J33" s="8" t="str">
        <f t="shared" si="4"/>
        <v>01010101</v>
      </c>
      <c r="L33" s="37" t="s">
        <v>240</v>
      </c>
      <c r="O33" s="9" t="s">
        <v>208</v>
      </c>
      <c r="P33" s="9" t="s">
        <v>241</v>
      </c>
      <c r="Q33" s="37" t="s">
        <v>240</v>
      </c>
      <c r="R33" s="45" t="s">
        <v>96</v>
      </c>
    </row>
    <row r="34">
      <c r="B34" s="36" t="str">
        <f t="shared" si="1"/>
        <v>11100011</v>
      </c>
      <c r="C34" s="8" t="s">
        <v>51</v>
      </c>
      <c r="D34" s="8" t="str">
        <f t="shared" si="2"/>
        <v>01110000</v>
      </c>
      <c r="F34" s="9" t="s">
        <v>242</v>
      </c>
      <c r="G34" s="7"/>
      <c r="H34" s="36" t="str">
        <f t="shared" si="3"/>
        <v>00010101</v>
      </c>
      <c r="I34" s="8" t="s">
        <v>51</v>
      </c>
      <c r="J34" s="8" t="str">
        <f t="shared" si="4"/>
        <v>00000000</v>
      </c>
      <c r="L34" s="45" t="s">
        <v>225</v>
      </c>
      <c r="O34" s="9" t="s">
        <v>242</v>
      </c>
      <c r="P34" s="9" t="s">
        <v>103</v>
      </c>
      <c r="Q34" s="45" t="s">
        <v>225</v>
      </c>
      <c r="R34" s="45" t="s">
        <v>105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01100110</v>
      </c>
      <c r="C36" s="8" t="s">
        <v>51</v>
      </c>
      <c r="D36" s="8" t="str">
        <f t="shared" ref="D36:D39" si="7">H24</f>
        <v>01110101</v>
      </c>
      <c r="F36" s="9" t="s">
        <v>238</v>
      </c>
      <c r="G36" s="7"/>
      <c r="H36" s="36">
        <f t="shared" ref="H36:H39" si="8">E24</f>
        <v>11011001</v>
      </c>
      <c r="I36" s="8" t="s">
        <v>51</v>
      </c>
      <c r="J36" s="8" t="str">
        <f t="shared" ref="J36:J39" si="9">J24</f>
        <v>00000000</v>
      </c>
      <c r="L36" s="45" t="s">
        <v>43</v>
      </c>
      <c r="N36" s="10" t="s">
        <v>63</v>
      </c>
      <c r="O36" s="1" t="str">
        <f t="shared" ref="O36:R36" si="5">BIN2HEX(O31)</f>
        <v>CC</v>
      </c>
      <c r="P36" s="1" t="str">
        <f t="shared" si="5"/>
        <v>4C</v>
      </c>
      <c r="Q36" s="1" t="str">
        <f t="shared" si="5"/>
        <v>9F</v>
      </c>
      <c r="R36" s="1" t="str">
        <f t="shared" si="5"/>
        <v>61</v>
      </c>
    </row>
    <row r="37">
      <c r="B37" s="36" t="str">
        <f t="shared" si="6"/>
        <v>11101111</v>
      </c>
      <c r="C37" s="8" t="s">
        <v>51</v>
      </c>
      <c r="D37" s="8" t="str">
        <f t="shared" si="7"/>
        <v>01110011</v>
      </c>
      <c r="F37" s="9" t="s">
        <v>239</v>
      </c>
      <c r="G37" s="7"/>
      <c r="H37" s="36">
        <f t="shared" si="8"/>
        <v>10101011</v>
      </c>
      <c r="I37" s="8" t="s">
        <v>51</v>
      </c>
      <c r="J37" s="8" t="str">
        <f t="shared" si="9"/>
        <v>00000000</v>
      </c>
      <c r="L37" s="45">
        <v>1.0101011E7</v>
      </c>
      <c r="O37" s="1" t="str">
        <f t="shared" ref="O37:R37" si="10">BIN2HEX(O32)</f>
        <v>98</v>
      </c>
      <c r="P37" s="1" t="str">
        <f t="shared" si="10"/>
        <v>98</v>
      </c>
      <c r="Q37" s="1" t="str">
        <f t="shared" si="10"/>
        <v>55</v>
      </c>
      <c r="R37" s="1" t="str">
        <f t="shared" si="10"/>
        <v>AB</v>
      </c>
    </row>
    <row r="38">
      <c r="B38" s="36" t="str">
        <f t="shared" si="6"/>
        <v>11111111</v>
      </c>
      <c r="C38" s="8" t="s">
        <v>51</v>
      </c>
      <c r="D38" s="8" t="str">
        <f t="shared" si="7"/>
        <v>01010000</v>
      </c>
      <c r="F38" s="9" t="s">
        <v>241</v>
      </c>
      <c r="G38" s="7"/>
      <c r="H38" s="36" t="str">
        <f t="shared" si="8"/>
        <v>00110111</v>
      </c>
      <c r="I38" s="8" t="s">
        <v>51</v>
      </c>
      <c r="J38" s="8" t="str">
        <f t="shared" si="9"/>
        <v>00000000</v>
      </c>
      <c r="L38" s="45" t="s">
        <v>96</v>
      </c>
      <c r="O38" s="1" t="str">
        <f t="shared" ref="O38:R38" si="11">BIN2HEX(O33)</f>
        <v>3D</v>
      </c>
      <c r="P38" s="1" t="str">
        <f t="shared" si="11"/>
        <v>AF</v>
      </c>
      <c r="Q38" s="1" t="str">
        <f t="shared" si="11"/>
        <v>DD</v>
      </c>
      <c r="R38" s="1" t="str">
        <f t="shared" si="11"/>
        <v>37</v>
      </c>
    </row>
    <row r="39">
      <c r="B39" s="36" t="str">
        <f t="shared" si="6"/>
        <v>01111010</v>
      </c>
      <c r="C39" s="8" t="s">
        <v>51</v>
      </c>
      <c r="D39" s="8" t="str">
        <f t="shared" si="7"/>
        <v>01010011</v>
      </c>
      <c r="F39" s="9" t="s">
        <v>103</v>
      </c>
      <c r="G39" s="7"/>
      <c r="H39" s="36" t="str">
        <f t="shared" si="8"/>
        <v>00101100</v>
      </c>
      <c r="I39" s="8" t="s">
        <v>51</v>
      </c>
      <c r="J39" s="8" t="str">
        <f t="shared" si="9"/>
        <v>00000000</v>
      </c>
      <c r="L39" s="45" t="s">
        <v>105</v>
      </c>
      <c r="O39" s="1" t="str">
        <f t="shared" ref="O39:R39" si="12">BIN2HEX(O34)</f>
        <v>93</v>
      </c>
      <c r="P39" s="1" t="str">
        <f t="shared" si="12"/>
        <v>29</v>
      </c>
      <c r="Q39" s="1" t="str">
        <f t="shared" si="12"/>
        <v>15</v>
      </c>
      <c r="R39" s="1" t="str">
        <f t="shared" si="12"/>
        <v>2C</v>
      </c>
    </row>
    <row r="41">
      <c r="B41" s="10" t="s">
        <v>66</v>
      </c>
      <c r="G41" s="10" t="s">
        <v>67</v>
      </c>
    </row>
    <row r="42">
      <c r="B42" s="50" t="s">
        <v>243</v>
      </c>
      <c r="C42" s="50" t="s">
        <v>244</v>
      </c>
      <c r="D42" s="50" t="s">
        <v>245</v>
      </c>
      <c r="E42" s="50" t="s">
        <v>191</v>
      </c>
    </row>
    <row r="43">
      <c r="B43" s="50" t="s">
        <v>246</v>
      </c>
      <c r="C43" s="50" t="s">
        <v>246</v>
      </c>
      <c r="D43" s="50" t="s">
        <v>247</v>
      </c>
      <c r="E43" s="50" t="s">
        <v>229</v>
      </c>
    </row>
    <row r="44">
      <c r="B44" s="50" t="s">
        <v>248</v>
      </c>
      <c r="C44" s="50" t="s">
        <v>249</v>
      </c>
      <c r="D44" s="50" t="s">
        <v>250</v>
      </c>
      <c r="E44" s="50" t="s">
        <v>232</v>
      </c>
    </row>
    <row r="45">
      <c r="B45" s="50" t="s">
        <v>251</v>
      </c>
      <c r="C45" s="50" t="s">
        <v>252</v>
      </c>
      <c r="D45" s="50" t="s">
        <v>235</v>
      </c>
      <c r="E45" s="50" t="s">
        <v>115</v>
      </c>
    </row>
    <row r="47">
      <c r="B47" s="10" t="s">
        <v>73</v>
      </c>
    </row>
    <row r="49">
      <c r="B49" s="18">
        <v>27.0</v>
      </c>
      <c r="C49" s="18">
        <v>65.0</v>
      </c>
      <c r="D49" s="18" t="s">
        <v>210</v>
      </c>
      <c r="E49" s="18">
        <v>60.0</v>
      </c>
    </row>
    <row r="50">
      <c r="B50" s="18" t="s">
        <v>253</v>
      </c>
      <c r="C50" s="18" t="s">
        <v>253</v>
      </c>
      <c r="D50" s="18" t="s">
        <v>213</v>
      </c>
      <c r="E50" s="18" t="s">
        <v>254</v>
      </c>
    </row>
    <row r="51">
      <c r="B51" s="18" t="s">
        <v>214</v>
      </c>
      <c r="C51" s="18" t="s">
        <v>255</v>
      </c>
      <c r="D51" s="18" t="s">
        <v>256</v>
      </c>
      <c r="E51" s="18" t="s">
        <v>257</v>
      </c>
    </row>
    <row r="52">
      <c r="B52" s="18">
        <v>22.0</v>
      </c>
      <c r="C52" s="18" t="s">
        <v>258</v>
      </c>
      <c r="D52" s="18" t="s">
        <v>259</v>
      </c>
      <c r="E52" s="18">
        <v>42.0</v>
      </c>
    </row>
    <row r="54">
      <c r="B54" s="10"/>
    </row>
    <row r="55">
      <c r="B55" s="10" t="s">
        <v>82</v>
      </c>
    </row>
    <row r="56">
      <c r="B56" s="18">
        <v>27.0</v>
      </c>
      <c r="C56" s="18">
        <v>65.0</v>
      </c>
      <c r="D56" s="18" t="s">
        <v>210</v>
      </c>
      <c r="E56" s="18">
        <v>60.0</v>
      </c>
      <c r="F56" s="10" t="s">
        <v>83</v>
      </c>
    </row>
    <row r="57">
      <c r="B57" s="18" t="s">
        <v>253</v>
      </c>
      <c r="C57" s="18" t="s">
        <v>253</v>
      </c>
      <c r="D57" s="18" t="s">
        <v>213</v>
      </c>
      <c r="E57" s="18" t="s">
        <v>254</v>
      </c>
      <c r="F57" s="10" t="s">
        <v>84</v>
      </c>
    </row>
    <row r="58">
      <c r="B58" s="18" t="s">
        <v>214</v>
      </c>
      <c r="C58" s="18" t="s">
        <v>255</v>
      </c>
      <c r="D58" s="18" t="s">
        <v>256</v>
      </c>
      <c r="E58" s="18" t="s">
        <v>257</v>
      </c>
      <c r="F58" s="10" t="s">
        <v>85</v>
      </c>
    </row>
    <row r="59">
      <c r="B59" s="18">
        <v>22.0</v>
      </c>
      <c r="C59" s="18" t="s">
        <v>258</v>
      </c>
      <c r="D59" s="18" t="s">
        <v>259</v>
      </c>
      <c r="E59" s="18">
        <v>42.0</v>
      </c>
      <c r="F59" s="10" t="s">
        <v>86</v>
      </c>
    </row>
    <row r="62">
      <c r="B62" s="10" t="s">
        <v>87</v>
      </c>
    </row>
    <row r="63">
      <c r="B63" s="18">
        <v>85.0</v>
      </c>
      <c r="C63" s="18" t="s">
        <v>134</v>
      </c>
      <c r="D63" s="18" t="s">
        <v>169</v>
      </c>
      <c r="E63" s="18">
        <v>60.0</v>
      </c>
    </row>
    <row r="64">
      <c r="B64" s="18" t="s">
        <v>253</v>
      </c>
      <c r="C64" s="18" t="s">
        <v>213</v>
      </c>
      <c r="D64" s="18" t="s">
        <v>254</v>
      </c>
      <c r="E64" s="18" t="s">
        <v>253</v>
      </c>
    </row>
    <row r="65">
      <c r="B65" s="18" t="s">
        <v>256</v>
      </c>
      <c r="C65" s="18" t="s">
        <v>257</v>
      </c>
      <c r="D65" s="18" t="s">
        <v>214</v>
      </c>
      <c r="E65" s="18" t="s">
        <v>255</v>
      </c>
    </row>
    <row r="66">
      <c r="B66" s="18">
        <v>42.0</v>
      </c>
      <c r="C66" s="18">
        <v>22.0</v>
      </c>
      <c r="D66" s="18" t="s">
        <v>258</v>
      </c>
      <c r="E66" s="18" t="s">
        <v>259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85.0</v>
      </c>
      <c r="H70" s="18" t="s">
        <v>134</v>
      </c>
      <c r="I70" s="18" t="s">
        <v>169</v>
      </c>
      <c r="J70" s="18">
        <v>60.0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253</v>
      </c>
      <c r="H71" s="18" t="s">
        <v>213</v>
      </c>
      <c r="I71" s="18" t="s">
        <v>254</v>
      </c>
      <c r="J71" s="18" t="s">
        <v>253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256</v>
      </c>
      <c r="H72" s="18" t="s">
        <v>257</v>
      </c>
      <c r="I72" s="18" t="s">
        <v>214</v>
      </c>
      <c r="J72" s="18" t="s">
        <v>255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>
        <v>42.0</v>
      </c>
      <c r="H73" s="18">
        <v>22.0</v>
      </c>
      <c r="I73" s="18" t="s">
        <v>258</v>
      </c>
      <c r="J73" s="18" t="s">
        <v>259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3">HEX2BIN(G70,8)</f>
        <v>10000101</v>
      </c>
      <c r="H75" s="25" t="str">
        <f t="shared" si="13"/>
        <v>00111010</v>
      </c>
      <c r="I75" s="26" t="str">
        <f t="shared" si="13"/>
        <v>11011010</v>
      </c>
      <c r="J75" s="27" t="str">
        <f t="shared" si="13"/>
        <v>01100000</v>
      </c>
      <c r="L75" s="19" t="s">
        <v>177</v>
      </c>
      <c r="M75" s="19" t="s">
        <v>178</v>
      </c>
      <c r="N75" s="19" t="s">
        <v>179</v>
      </c>
      <c r="O75" s="19" t="s">
        <v>43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4">HEX2BIN(G71,8)</f>
        <v>11100010</v>
      </c>
      <c r="H76" s="25" t="str">
        <f t="shared" si="14"/>
        <v>11101101</v>
      </c>
      <c r="I76" s="26" t="str">
        <f t="shared" si="14"/>
        <v>00001110</v>
      </c>
      <c r="J76" s="27" t="str">
        <f t="shared" si="14"/>
        <v>11100010</v>
      </c>
      <c r="K76" s="20" t="s">
        <v>99</v>
      </c>
      <c r="L76" s="18">
        <v>1.1100011E7</v>
      </c>
      <c r="M76" s="19" t="s">
        <v>260</v>
      </c>
      <c r="N76" s="19" t="s">
        <v>180</v>
      </c>
      <c r="O76" s="18">
        <v>1.1100011E7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15">HEX2BIN(G72,8)</f>
        <v>11001001</v>
      </c>
      <c r="H77" s="25" t="str">
        <f t="shared" si="15"/>
        <v>10110010</v>
      </c>
      <c r="I77" s="26" t="str">
        <f t="shared" si="15"/>
        <v>10001011</v>
      </c>
      <c r="J77" s="27" t="str">
        <f t="shared" si="15"/>
        <v>00011011</v>
      </c>
      <c r="L77" s="19" t="s">
        <v>109</v>
      </c>
      <c r="M77" s="18">
        <v>1.0110011E7</v>
      </c>
      <c r="N77" s="19" t="s">
        <v>222</v>
      </c>
      <c r="O77" s="19" t="s">
        <v>54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16">HEX2BIN(G73,8)</f>
        <v>01000010</v>
      </c>
      <c r="H78" s="25" t="str">
        <f t="shared" si="16"/>
        <v>00100010</v>
      </c>
      <c r="I78" s="26" t="str">
        <f t="shared" si="16"/>
        <v>01001100</v>
      </c>
      <c r="J78" s="27" t="str">
        <f t="shared" si="16"/>
        <v>00101111</v>
      </c>
      <c r="L78" s="19" t="s">
        <v>69</v>
      </c>
      <c r="M78" s="19" t="s">
        <v>261</v>
      </c>
      <c r="N78" s="19" t="s">
        <v>206</v>
      </c>
      <c r="O78" s="19" t="s">
        <v>262</v>
      </c>
    </row>
    <row r="81">
      <c r="B81" s="10" t="s">
        <v>110</v>
      </c>
    </row>
    <row r="82">
      <c r="B82" s="18" t="str">
        <f t="shared" ref="B82:E82" si="17">BIN2HEX(L75)</f>
        <v>87</v>
      </c>
      <c r="C82" s="18" t="str">
        <f t="shared" si="17"/>
        <v>39</v>
      </c>
      <c r="D82" s="18" t="str">
        <f t="shared" si="17"/>
        <v>DB</v>
      </c>
      <c r="E82" s="18" t="str">
        <f t="shared" si="17"/>
        <v>61</v>
      </c>
    </row>
    <row r="83">
      <c r="B83" s="18" t="str">
        <f t="shared" ref="B83:E83" si="18">BIN2HEX(L76)</f>
        <v>E3</v>
      </c>
      <c r="C83" s="18" t="str">
        <f t="shared" si="18"/>
        <v>D</v>
      </c>
      <c r="D83" s="18" t="str">
        <f t="shared" si="18"/>
        <v>1E</v>
      </c>
      <c r="E83" s="18" t="str">
        <f t="shared" si="18"/>
        <v>E3</v>
      </c>
    </row>
    <row r="84">
      <c r="B84" s="18" t="str">
        <f t="shared" ref="B84:E84" si="19">BIN2HEX(L77)</f>
        <v>C8</v>
      </c>
      <c r="C84" s="18" t="str">
        <f t="shared" si="19"/>
        <v>B3</v>
      </c>
      <c r="D84" s="18" t="str">
        <f t="shared" si="19"/>
        <v>89</v>
      </c>
      <c r="E84" s="18" t="str">
        <f t="shared" si="19"/>
        <v>18</v>
      </c>
    </row>
    <row r="85">
      <c r="B85" s="18" t="str">
        <f t="shared" ref="B85:E85" si="20">BIN2HEX(L78)</f>
        <v>41</v>
      </c>
      <c r="C85" s="18" t="str">
        <f t="shared" si="20"/>
        <v>23</v>
      </c>
      <c r="D85" s="18" t="str">
        <f t="shared" si="20"/>
        <v>4D</v>
      </c>
      <c r="E85" s="18" t="str">
        <f t="shared" si="20"/>
        <v>2D</v>
      </c>
    </row>
    <row r="87">
      <c r="B87" s="10" t="s">
        <v>118</v>
      </c>
    </row>
    <row r="88">
      <c r="B88" s="10" t="s">
        <v>263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263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188</v>
      </c>
      <c r="C9" s="32" t="s">
        <v>189</v>
      </c>
      <c r="D9" s="32" t="s">
        <v>190</v>
      </c>
      <c r="E9" s="32" t="s">
        <v>191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233</v>
      </c>
      <c r="C10" s="32" t="s">
        <v>12</v>
      </c>
      <c r="D10" s="32" t="s">
        <v>194</v>
      </c>
      <c r="E10" s="32" t="s">
        <v>233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117</v>
      </c>
      <c r="C11" s="32" t="s">
        <v>264</v>
      </c>
      <c r="D11" s="32" t="s">
        <v>231</v>
      </c>
      <c r="E11" s="32" t="s">
        <v>265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266</v>
      </c>
      <c r="C12" s="32" t="s">
        <v>267</v>
      </c>
      <c r="D12" s="32" t="s">
        <v>268</v>
      </c>
      <c r="E12" s="32" t="s">
        <v>269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188</v>
      </c>
      <c r="C17" s="32" t="s">
        <v>189</v>
      </c>
      <c r="D17" s="32" t="s">
        <v>190</v>
      </c>
      <c r="E17" s="32" t="s">
        <v>191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233</v>
      </c>
      <c r="C18" s="32" t="s">
        <v>12</v>
      </c>
      <c r="D18" s="32" t="s">
        <v>194</v>
      </c>
      <c r="E18" s="32" t="s">
        <v>233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117</v>
      </c>
      <c r="C19" s="32" t="s">
        <v>264</v>
      </c>
      <c r="D19" s="32" t="s">
        <v>231</v>
      </c>
      <c r="E19" s="32" t="s">
        <v>265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266</v>
      </c>
      <c r="C20" s="32" t="s">
        <v>267</v>
      </c>
      <c r="D20" s="32" t="s">
        <v>268</v>
      </c>
      <c r="E20" s="32" t="s">
        <v>269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177</v>
      </c>
      <c r="C24" s="48" t="s">
        <v>178</v>
      </c>
      <c r="D24" s="48" t="s">
        <v>179</v>
      </c>
      <c r="E24" s="48" t="s">
        <v>43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4">
        <v>1.1100011E7</v>
      </c>
      <c r="C25" s="48" t="s">
        <v>260</v>
      </c>
      <c r="D25" s="48" t="s">
        <v>180</v>
      </c>
      <c r="E25" s="44">
        <v>1.1100011E7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8" t="s">
        <v>109</v>
      </c>
      <c r="C26" s="44">
        <v>1.0110011E7</v>
      </c>
      <c r="D26" s="48" t="s">
        <v>222</v>
      </c>
      <c r="E26" s="48" t="s">
        <v>54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8" t="s">
        <v>69</v>
      </c>
      <c r="C27" s="48" t="s">
        <v>261</v>
      </c>
      <c r="D27" s="48" t="s">
        <v>206</v>
      </c>
      <c r="E27" s="48" t="s">
        <v>262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10000111</v>
      </c>
      <c r="C31" s="8" t="s">
        <v>51</v>
      </c>
      <c r="D31" s="8" t="str">
        <f t="shared" ref="D31:D34" si="2">G24</f>
        <v>01001011</v>
      </c>
      <c r="F31" s="9" t="s">
        <v>204</v>
      </c>
      <c r="G31" s="7"/>
      <c r="H31" s="36" t="str">
        <f t="shared" ref="H31:H34" si="3">D24</f>
        <v>11011011</v>
      </c>
      <c r="I31" s="8" t="s">
        <v>51</v>
      </c>
      <c r="J31" s="8" t="str">
        <f t="shared" ref="J31:J34" si="4">I24</f>
        <v>01000100</v>
      </c>
      <c r="L31" s="37" t="s">
        <v>205</v>
      </c>
      <c r="N31" s="10" t="s">
        <v>53</v>
      </c>
      <c r="O31" s="9" t="s">
        <v>204</v>
      </c>
      <c r="P31" s="9" t="s">
        <v>238</v>
      </c>
      <c r="Q31" s="37" t="s">
        <v>205</v>
      </c>
      <c r="R31" s="45" t="s">
        <v>43</v>
      </c>
    </row>
    <row r="32">
      <c r="B32" s="36">
        <f t="shared" si="1"/>
        <v>11100011</v>
      </c>
      <c r="C32" s="8" t="s">
        <v>51</v>
      </c>
      <c r="D32" s="8" t="str">
        <f t="shared" si="2"/>
        <v>01100001</v>
      </c>
      <c r="F32" s="9" t="s">
        <v>270</v>
      </c>
      <c r="G32" s="7"/>
      <c r="H32" s="36" t="str">
        <f t="shared" si="3"/>
        <v>00011110</v>
      </c>
      <c r="I32" s="8" t="s">
        <v>51</v>
      </c>
      <c r="J32" s="8" t="str">
        <f t="shared" si="4"/>
        <v>01001011</v>
      </c>
      <c r="L32" s="37" t="s">
        <v>47</v>
      </c>
      <c r="O32" s="9" t="s">
        <v>270</v>
      </c>
      <c r="P32" s="9" t="s">
        <v>271</v>
      </c>
      <c r="Q32" s="37" t="s">
        <v>47</v>
      </c>
      <c r="R32" s="45">
        <v>1.1100011E7</v>
      </c>
    </row>
    <row r="33">
      <c r="B33" s="36" t="str">
        <f t="shared" si="1"/>
        <v>11001000</v>
      </c>
      <c r="C33" s="8" t="s">
        <v>51</v>
      </c>
      <c r="D33" s="8" t="str">
        <f t="shared" si="2"/>
        <v>01101101</v>
      </c>
      <c r="F33" s="9" t="s">
        <v>272</v>
      </c>
      <c r="G33" s="7"/>
      <c r="H33" s="36" t="str">
        <f t="shared" si="3"/>
        <v>10001001</v>
      </c>
      <c r="I33" s="8" t="s">
        <v>51</v>
      </c>
      <c r="J33" s="8" t="str">
        <f t="shared" si="4"/>
        <v>01010101</v>
      </c>
      <c r="L33" s="37" t="s">
        <v>52</v>
      </c>
      <c r="O33" s="9" t="s">
        <v>272</v>
      </c>
      <c r="P33" s="9" t="s">
        <v>223</v>
      </c>
      <c r="Q33" s="37" t="s">
        <v>52</v>
      </c>
      <c r="R33" s="45" t="s">
        <v>54</v>
      </c>
    </row>
    <row r="34">
      <c r="B34" s="36" t="str">
        <f t="shared" si="1"/>
        <v>01000001</v>
      </c>
      <c r="C34" s="8" t="s">
        <v>51</v>
      </c>
      <c r="D34" s="8" t="str">
        <f t="shared" si="2"/>
        <v>01110000</v>
      </c>
      <c r="F34" s="9" t="s">
        <v>72</v>
      </c>
      <c r="G34" s="7"/>
      <c r="H34" s="36" t="str">
        <f t="shared" si="3"/>
        <v>01001101</v>
      </c>
      <c r="I34" s="8" t="s">
        <v>51</v>
      </c>
      <c r="J34" s="8" t="str">
        <f t="shared" si="4"/>
        <v>00000000</v>
      </c>
      <c r="L34" s="45" t="s">
        <v>206</v>
      </c>
      <c r="O34" s="9" t="s">
        <v>72</v>
      </c>
      <c r="P34" s="9" t="s">
        <v>41</v>
      </c>
      <c r="Q34" s="45" t="s">
        <v>206</v>
      </c>
      <c r="R34" s="45" t="s">
        <v>262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00111001</v>
      </c>
      <c r="C36" s="8" t="s">
        <v>51</v>
      </c>
      <c r="D36" s="8" t="str">
        <f t="shared" ref="D36:D39" si="7">H24</f>
        <v>01110101</v>
      </c>
      <c r="F36" s="9" t="s">
        <v>238</v>
      </c>
      <c r="G36" s="7"/>
      <c r="H36" s="36" t="str">
        <f t="shared" ref="H36:H39" si="8">E24</f>
        <v>01100001</v>
      </c>
      <c r="I36" s="8" t="s">
        <v>51</v>
      </c>
      <c r="J36" s="8" t="str">
        <f t="shared" ref="J36:J39" si="9">J24</f>
        <v>00000000</v>
      </c>
      <c r="L36" s="45" t="s">
        <v>43</v>
      </c>
      <c r="N36" s="10" t="s">
        <v>63</v>
      </c>
      <c r="O36" s="1" t="str">
        <f t="shared" ref="O36:R36" si="5">BIN2HEX(O31)</f>
        <v>CC</v>
      </c>
      <c r="P36" s="1" t="str">
        <f t="shared" si="5"/>
        <v>4C</v>
      </c>
      <c r="Q36" s="1" t="str">
        <f t="shared" si="5"/>
        <v>9F</v>
      </c>
      <c r="R36" s="1" t="str">
        <f t="shared" si="5"/>
        <v>61</v>
      </c>
    </row>
    <row r="37">
      <c r="B37" s="36" t="str">
        <f t="shared" si="6"/>
        <v>00001101</v>
      </c>
      <c r="C37" s="8" t="s">
        <v>51</v>
      </c>
      <c r="D37" s="8" t="str">
        <f t="shared" si="7"/>
        <v>01110011</v>
      </c>
      <c r="F37" s="9" t="s">
        <v>271</v>
      </c>
      <c r="G37" s="7"/>
      <c r="H37" s="36">
        <f t="shared" si="8"/>
        <v>11100011</v>
      </c>
      <c r="I37" s="8" t="s">
        <v>51</v>
      </c>
      <c r="J37" s="8" t="str">
        <f t="shared" si="9"/>
        <v>00000000</v>
      </c>
      <c r="L37" s="45">
        <v>1.1100011E7</v>
      </c>
      <c r="O37" s="1" t="str">
        <f t="shared" ref="O37:R37" si="10">BIN2HEX(O32)</f>
        <v>82</v>
      </c>
      <c r="P37" s="1" t="str">
        <f t="shared" si="10"/>
        <v>7E</v>
      </c>
      <c r="Q37" s="1" t="str">
        <f t="shared" si="10"/>
        <v>55</v>
      </c>
      <c r="R37" s="1" t="str">
        <f t="shared" si="10"/>
        <v>E3</v>
      </c>
    </row>
    <row r="38">
      <c r="B38" s="36">
        <f t="shared" si="6"/>
        <v>10110011</v>
      </c>
      <c r="C38" s="8" t="s">
        <v>51</v>
      </c>
      <c r="D38" s="8" t="str">
        <f t="shared" si="7"/>
        <v>01010000</v>
      </c>
      <c r="F38" s="9" t="s">
        <v>223</v>
      </c>
      <c r="G38" s="7"/>
      <c r="H38" s="36" t="str">
        <f t="shared" si="8"/>
        <v>00011000</v>
      </c>
      <c r="I38" s="8" t="s">
        <v>51</v>
      </c>
      <c r="J38" s="8" t="str">
        <f t="shared" si="9"/>
        <v>00000000</v>
      </c>
      <c r="L38" s="45" t="s">
        <v>54</v>
      </c>
      <c r="O38" s="1" t="str">
        <f t="shared" ref="O38:R38" si="11">BIN2HEX(O33)</f>
        <v>A5</v>
      </c>
      <c r="P38" s="1" t="str">
        <f t="shared" si="11"/>
        <v>E3</v>
      </c>
      <c r="Q38" s="1" t="str">
        <f t="shared" si="11"/>
        <v>64</v>
      </c>
      <c r="R38" s="1" t="str">
        <f t="shared" si="11"/>
        <v>18</v>
      </c>
    </row>
    <row r="39">
      <c r="B39" s="36" t="str">
        <f t="shared" si="6"/>
        <v>00100011</v>
      </c>
      <c r="C39" s="8" t="s">
        <v>51</v>
      </c>
      <c r="D39" s="8" t="str">
        <f t="shared" si="7"/>
        <v>01010011</v>
      </c>
      <c r="F39" s="9" t="s">
        <v>41</v>
      </c>
      <c r="G39" s="7"/>
      <c r="H39" s="36" t="str">
        <f t="shared" si="8"/>
        <v>00101101</v>
      </c>
      <c r="I39" s="8" t="s">
        <v>51</v>
      </c>
      <c r="J39" s="8" t="str">
        <f t="shared" si="9"/>
        <v>00000000</v>
      </c>
      <c r="L39" s="45" t="s">
        <v>262</v>
      </c>
      <c r="O39" s="1" t="str">
        <f t="shared" ref="O39:R39" si="12">BIN2HEX(O34)</f>
        <v>31</v>
      </c>
      <c r="P39" s="1" t="str">
        <f t="shared" si="12"/>
        <v>70</v>
      </c>
      <c r="Q39" s="1" t="str">
        <f t="shared" si="12"/>
        <v>4D</v>
      </c>
      <c r="R39" s="1" t="str">
        <f t="shared" si="12"/>
        <v>2D</v>
      </c>
    </row>
    <row r="41">
      <c r="B41" s="10" t="s">
        <v>66</v>
      </c>
      <c r="G41" s="10" t="s">
        <v>67</v>
      </c>
    </row>
    <row r="42">
      <c r="B42" s="13" t="str">
        <f t="shared" ref="B42:E42" si="13">O36</f>
        <v>CC</v>
      </c>
      <c r="C42" s="13" t="str">
        <f t="shared" si="13"/>
        <v>4C</v>
      </c>
      <c r="D42" s="13" t="str">
        <f t="shared" si="13"/>
        <v>9F</v>
      </c>
      <c r="E42" s="13" t="str">
        <f t="shared" si="13"/>
        <v>61</v>
      </c>
    </row>
    <row r="43">
      <c r="B43" s="13" t="str">
        <f t="shared" ref="B43:B45" si="15">O37</f>
        <v>82</v>
      </c>
      <c r="C43" s="13">
        <v>41.0</v>
      </c>
      <c r="D43" s="13" t="str">
        <f t="shared" ref="D43:E43" si="14">Q37</f>
        <v>55</v>
      </c>
      <c r="E43" s="13" t="str">
        <f t="shared" si="14"/>
        <v>E3</v>
      </c>
    </row>
    <row r="44">
      <c r="B44" s="13" t="str">
        <f t="shared" si="15"/>
        <v>A5</v>
      </c>
      <c r="C44" s="13" t="str">
        <f t="shared" ref="C44:E44" si="16">P38</f>
        <v>E3</v>
      </c>
      <c r="D44" s="13" t="str">
        <f t="shared" si="16"/>
        <v>64</v>
      </c>
      <c r="E44" s="13" t="str">
        <f t="shared" si="16"/>
        <v>18</v>
      </c>
    </row>
    <row r="45">
      <c r="B45" s="13" t="str">
        <f t="shared" si="15"/>
        <v>31</v>
      </c>
      <c r="C45" s="13" t="str">
        <f t="shared" ref="C45:E45" si="17">P39</f>
        <v>70</v>
      </c>
      <c r="D45" s="13" t="str">
        <f t="shared" si="17"/>
        <v>4D</v>
      </c>
      <c r="E45" s="13" t="str">
        <f t="shared" si="17"/>
        <v>2D</v>
      </c>
    </row>
    <row r="47">
      <c r="B47" s="10" t="s">
        <v>73</v>
      </c>
    </row>
    <row r="49">
      <c r="B49" s="18">
        <v>27.0</v>
      </c>
      <c r="C49" s="18" t="s">
        <v>273</v>
      </c>
      <c r="D49" s="18" t="s">
        <v>210</v>
      </c>
      <c r="E49" s="18" t="s">
        <v>211</v>
      </c>
    </row>
    <row r="50">
      <c r="B50" s="18">
        <v>11.0</v>
      </c>
      <c r="C50" s="18" t="s">
        <v>77</v>
      </c>
      <c r="D50" s="18" t="s">
        <v>213</v>
      </c>
      <c r="E50" s="18" t="s">
        <v>274</v>
      </c>
    </row>
    <row r="51">
      <c r="B51" s="18">
        <v>29.0</v>
      </c>
      <c r="C51" s="18" t="s">
        <v>274</v>
      </c>
      <c r="D51" s="18" t="s">
        <v>75</v>
      </c>
      <c r="E51" s="18">
        <v>34.0</v>
      </c>
    </row>
    <row r="52">
      <c r="B52" s="18" t="s">
        <v>79</v>
      </c>
      <c r="C52" s="18" t="s">
        <v>275</v>
      </c>
      <c r="D52" s="18">
        <v>65.0</v>
      </c>
      <c r="E52" s="18" t="s">
        <v>276</v>
      </c>
    </row>
    <row r="54">
      <c r="B54" s="10"/>
    </row>
    <row r="55">
      <c r="B55" s="10" t="s">
        <v>82</v>
      </c>
    </row>
    <row r="56">
      <c r="B56" s="18">
        <v>27.0</v>
      </c>
      <c r="C56" s="18" t="s">
        <v>273</v>
      </c>
      <c r="D56" s="18" t="s">
        <v>210</v>
      </c>
      <c r="E56" s="18" t="s">
        <v>211</v>
      </c>
      <c r="F56" s="10" t="s">
        <v>83</v>
      </c>
    </row>
    <row r="57">
      <c r="B57" s="18">
        <v>11.0</v>
      </c>
      <c r="C57" s="18" t="s">
        <v>77</v>
      </c>
      <c r="D57" s="18" t="s">
        <v>213</v>
      </c>
      <c r="E57" s="18" t="s">
        <v>274</v>
      </c>
      <c r="F57" s="10" t="s">
        <v>84</v>
      </c>
    </row>
    <row r="58">
      <c r="B58" s="18">
        <v>29.0</v>
      </c>
      <c r="C58" s="18" t="s">
        <v>274</v>
      </c>
      <c r="D58" s="18" t="s">
        <v>75</v>
      </c>
      <c r="E58" s="18">
        <v>34.0</v>
      </c>
      <c r="F58" s="10" t="s">
        <v>85</v>
      </c>
    </row>
    <row r="59">
      <c r="B59" s="18" t="s">
        <v>79</v>
      </c>
      <c r="C59" s="18" t="s">
        <v>275</v>
      </c>
      <c r="D59" s="18">
        <v>65.0</v>
      </c>
      <c r="E59" s="18" t="s">
        <v>276</v>
      </c>
      <c r="F59" s="10" t="s">
        <v>86</v>
      </c>
    </row>
    <row r="62">
      <c r="B62" s="10" t="s">
        <v>87</v>
      </c>
    </row>
    <row r="63">
      <c r="B63" s="18">
        <v>27.0</v>
      </c>
      <c r="C63" s="18" t="s">
        <v>273</v>
      </c>
      <c r="D63" s="18" t="s">
        <v>210</v>
      </c>
      <c r="E63" s="18" t="s">
        <v>211</v>
      </c>
    </row>
    <row r="64">
      <c r="B64" s="18" t="s">
        <v>77</v>
      </c>
      <c r="C64" s="18" t="s">
        <v>213</v>
      </c>
      <c r="D64" s="18" t="s">
        <v>274</v>
      </c>
      <c r="E64" s="18">
        <v>11.0</v>
      </c>
    </row>
    <row r="65">
      <c r="B65" s="18" t="s">
        <v>75</v>
      </c>
      <c r="C65" s="18">
        <v>34.0</v>
      </c>
      <c r="D65" s="18">
        <v>29.0</v>
      </c>
      <c r="E65" s="18" t="s">
        <v>274</v>
      </c>
    </row>
    <row r="66">
      <c r="B66" s="18" t="s">
        <v>276</v>
      </c>
      <c r="C66" s="18" t="s">
        <v>79</v>
      </c>
      <c r="D66" s="18" t="s">
        <v>275</v>
      </c>
      <c r="E66" s="18">
        <v>65.0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27.0</v>
      </c>
      <c r="H70" s="18" t="s">
        <v>273</v>
      </c>
      <c r="I70" s="18" t="s">
        <v>210</v>
      </c>
      <c r="J70" s="18" t="s">
        <v>211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77</v>
      </c>
      <c r="H71" s="18" t="s">
        <v>213</v>
      </c>
      <c r="I71" s="18" t="s">
        <v>274</v>
      </c>
      <c r="J71" s="18">
        <v>11.0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75</v>
      </c>
      <c r="H72" s="18">
        <v>34.0</v>
      </c>
      <c r="I72" s="18">
        <v>29.0</v>
      </c>
      <c r="J72" s="18" t="s">
        <v>274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 t="s">
        <v>276</v>
      </c>
      <c r="H73" s="18" t="s">
        <v>79</v>
      </c>
      <c r="I73" s="18" t="s">
        <v>275</v>
      </c>
      <c r="J73" s="18">
        <v>65.0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00100111</v>
      </c>
      <c r="H75" s="25" t="str">
        <f t="shared" si="18"/>
        <v>01011101</v>
      </c>
      <c r="I75" s="26" t="str">
        <f t="shared" si="18"/>
        <v>01101110</v>
      </c>
      <c r="J75" s="27" t="str">
        <f t="shared" si="18"/>
        <v>11011000</v>
      </c>
      <c r="L75" s="19" t="s">
        <v>218</v>
      </c>
      <c r="M75" s="19" t="s">
        <v>277</v>
      </c>
      <c r="N75" s="19" t="s">
        <v>45</v>
      </c>
      <c r="O75" s="47" t="s">
        <v>278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11111000</v>
      </c>
      <c r="H76" s="25" t="str">
        <f t="shared" si="19"/>
        <v>11101101</v>
      </c>
      <c r="I76" s="26" t="str">
        <f t="shared" si="19"/>
        <v>01001101</v>
      </c>
      <c r="J76" s="27" t="str">
        <f t="shared" si="19"/>
        <v>00010001</v>
      </c>
      <c r="K76" s="20" t="s">
        <v>99</v>
      </c>
      <c r="L76" s="18">
        <v>1.1111001E7</v>
      </c>
      <c r="M76" s="18">
        <v>1.1101111E7</v>
      </c>
      <c r="N76" s="19" t="s">
        <v>279</v>
      </c>
      <c r="O76" s="19" t="s">
        <v>280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10001100</v>
      </c>
      <c r="H77" s="25" t="str">
        <f t="shared" si="20"/>
        <v>00110100</v>
      </c>
      <c r="I77" s="26" t="str">
        <f t="shared" si="20"/>
        <v>00101001</v>
      </c>
      <c r="J77" s="27" t="str">
        <f t="shared" si="20"/>
        <v>01001101</v>
      </c>
      <c r="L77" s="18">
        <v>1.0001101E7</v>
      </c>
      <c r="M77" s="19" t="s">
        <v>281</v>
      </c>
      <c r="N77" s="19" t="s">
        <v>282</v>
      </c>
      <c r="O77" s="19" t="s">
        <v>279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11111010</v>
      </c>
      <c r="H78" s="25" t="str">
        <f t="shared" si="21"/>
        <v>00101110</v>
      </c>
      <c r="I78" s="26" t="str">
        <f t="shared" si="21"/>
        <v>11010000</v>
      </c>
      <c r="J78" s="27" t="str">
        <f t="shared" si="21"/>
        <v>01100101</v>
      </c>
      <c r="L78" s="18">
        <v>1.1111001E7</v>
      </c>
      <c r="M78" s="19" t="s">
        <v>283</v>
      </c>
      <c r="N78" s="18">
        <v>1.1010001E7</v>
      </c>
      <c r="O78" s="19" t="s">
        <v>100</v>
      </c>
    </row>
    <row r="81">
      <c r="B81" s="10" t="s">
        <v>110</v>
      </c>
    </row>
    <row r="82">
      <c r="B82" s="18" t="str">
        <f t="shared" ref="B82:E82" si="22">BIN2HEX(L75)</f>
        <v>25</v>
      </c>
      <c r="C82" s="18" t="str">
        <f t="shared" si="22"/>
        <v>5E</v>
      </c>
      <c r="D82" s="18" t="str">
        <f t="shared" si="22"/>
        <v>6F</v>
      </c>
      <c r="E82" s="18" t="str">
        <f t="shared" si="22"/>
        <v>D8</v>
      </c>
    </row>
    <row r="83">
      <c r="B83" s="18" t="str">
        <f t="shared" ref="B83:E83" si="23">BIN2HEX(L76)</f>
        <v>F9</v>
      </c>
      <c r="C83" s="18" t="str">
        <f t="shared" si="23"/>
        <v>EF</v>
      </c>
      <c r="D83" s="18" t="str">
        <f t="shared" si="23"/>
        <v>4E</v>
      </c>
      <c r="E83" s="18" t="str">
        <f t="shared" si="23"/>
        <v>10</v>
      </c>
    </row>
    <row r="84">
      <c r="B84" s="18" t="str">
        <f t="shared" ref="B84:E84" si="24">BIN2HEX(L77)</f>
        <v>8D</v>
      </c>
      <c r="C84" s="18" t="str">
        <f t="shared" si="24"/>
        <v>35</v>
      </c>
      <c r="D84" s="18" t="str">
        <f t="shared" si="24"/>
        <v>2B</v>
      </c>
      <c r="E84" s="18" t="str">
        <f t="shared" si="24"/>
        <v>4E</v>
      </c>
    </row>
    <row r="85">
      <c r="B85" s="18" t="str">
        <f t="shared" ref="B85:E85" si="25">BIN2HEX(L78)</f>
        <v>F9</v>
      </c>
      <c r="C85" s="18" t="str">
        <f t="shared" si="25"/>
        <v>2F</v>
      </c>
      <c r="D85" s="18" t="str">
        <f t="shared" si="25"/>
        <v>D1</v>
      </c>
      <c r="E85" s="18" t="str">
        <f t="shared" si="25"/>
        <v>67</v>
      </c>
    </row>
    <row r="87">
      <c r="B87" s="10" t="s">
        <v>284</v>
      </c>
    </row>
    <row r="88">
      <c r="B88" s="10" t="s">
        <v>285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285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>
        <v>25.0</v>
      </c>
      <c r="C9" s="32" t="s">
        <v>286</v>
      </c>
      <c r="D9" s="32" t="s">
        <v>30</v>
      </c>
      <c r="E9" s="32" t="s">
        <v>287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114</v>
      </c>
      <c r="C10" s="32" t="s">
        <v>228</v>
      </c>
      <c r="D10" s="32" t="s">
        <v>288</v>
      </c>
      <c r="E10" s="32">
        <v>10.0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111</v>
      </c>
      <c r="C11" s="32">
        <v>35.0</v>
      </c>
      <c r="D11" s="32" t="s">
        <v>289</v>
      </c>
      <c r="E11" s="32" t="s">
        <v>288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114</v>
      </c>
      <c r="C12" s="32" t="s">
        <v>290</v>
      </c>
      <c r="D12" s="32" t="s">
        <v>291</v>
      </c>
      <c r="E12" s="32">
        <v>67.0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>
        <v>25.0</v>
      </c>
      <c r="C17" s="32" t="s">
        <v>286</v>
      </c>
      <c r="D17" s="32" t="s">
        <v>30</v>
      </c>
      <c r="E17" s="32" t="s">
        <v>287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114</v>
      </c>
      <c r="C18" s="32" t="s">
        <v>228</v>
      </c>
      <c r="D18" s="32" t="s">
        <v>288</v>
      </c>
      <c r="E18" s="32">
        <v>10.0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111</v>
      </c>
      <c r="C19" s="32">
        <v>35.0</v>
      </c>
      <c r="D19" s="32" t="s">
        <v>289</v>
      </c>
      <c r="E19" s="32" t="s">
        <v>288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114</v>
      </c>
      <c r="C20" s="32" t="s">
        <v>290</v>
      </c>
      <c r="D20" s="32" t="s">
        <v>291</v>
      </c>
      <c r="E20" s="32">
        <v>67.0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218</v>
      </c>
      <c r="C24" s="48" t="s">
        <v>277</v>
      </c>
      <c r="D24" s="48" t="s">
        <v>45</v>
      </c>
      <c r="E24" s="51" t="s">
        <v>278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4">
        <v>1.1111001E7</v>
      </c>
      <c r="C25" s="44">
        <v>1.1101111E7</v>
      </c>
      <c r="D25" s="48" t="s">
        <v>279</v>
      </c>
      <c r="E25" s="48" t="s">
        <v>280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4">
        <v>1.0001101E7</v>
      </c>
      <c r="C26" s="48" t="s">
        <v>281</v>
      </c>
      <c r="D26" s="48" t="s">
        <v>282</v>
      </c>
      <c r="E26" s="48" t="s">
        <v>279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4">
        <v>1.1111001E7</v>
      </c>
      <c r="C27" s="48" t="s">
        <v>283</v>
      </c>
      <c r="D27" s="44">
        <v>1.1010001E7</v>
      </c>
      <c r="E27" s="48" t="s">
        <v>100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00100101</v>
      </c>
      <c r="C31" s="8" t="s">
        <v>51</v>
      </c>
      <c r="D31" s="8" t="str">
        <f t="shared" ref="D31:D34" si="2">G24</f>
        <v>01001011</v>
      </c>
      <c r="F31" s="9" t="s">
        <v>292</v>
      </c>
      <c r="G31" s="7"/>
      <c r="H31" s="36" t="str">
        <f t="shared" ref="H31:H34" si="3">D24</f>
        <v>01101111</v>
      </c>
      <c r="I31" s="8" t="s">
        <v>51</v>
      </c>
      <c r="J31" s="8" t="str">
        <f t="shared" ref="J31:J34" si="4">I24</f>
        <v>01000100</v>
      </c>
      <c r="L31" s="37" t="s">
        <v>282</v>
      </c>
      <c r="N31" s="10" t="s">
        <v>53</v>
      </c>
      <c r="O31" s="9" t="s">
        <v>292</v>
      </c>
      <c r="P31" s="9" t="s">
        <v>282</v>
      </c>
      <c r="Q31" s="37" t="s">
        <v>282</v>
      </c>
      <c r="R31" s="45" t="s">
        <v>278</v>
      </c>
    </row>
    <row r="32">
      <c r="B32" s="36">
        <f t="shared" si="1"/>
        <v>11111001</v>
      </c>
      <c r="C32" s="8" t="s">
        <v>51</v>
      </c>
      <c r="D32" s="8" t="str">
        <f t="shared" si="2"/>
        <v>01100001</v>
      </c>
      <c r="F32" s="9" t="s">
        <v>239</v>
      </c>
      <c r="G32" s="7"/>
      <c r="H32" s="36" t="str">
        <f t="shared" si="3"/>
        <v>01001110</v>
      </c>
      <c r="I32" s="8" t="s">
        <v>51</v>
      </c>
      <c r="J32" s="8" t="str">
        <f t="shared" si="4"/>
        <v>01001011</v>
      </c>
      <c r="L32" s="37" t="s">
        <v>293</v>
      </c>
      <c r="O32" s="9" t="s">
        <v>239</v>
      </c>
      <c r="P32" s="9" t="s">
        <v>294</v>
      </c>
      <c r="Q32" s="37" t="s">
        <v>293</v>
      </c>
      <c r="R32" s="45" t="s">
        <v>280</v>
      </c>
    </row>
    <row r="33">
      <c r="B33" s="36">
        <f t="shared" si="1"/>
        <v>10001101</v>
      </c>
      <c r="C33" s="8" t="s">
        <v>51</v>
      </c>
      <c r="D33" s="8" t="str">
        <f t="shared" si="2"/>
        <v>01101101</v>
      </c>
      <c r="F33" s="9" t="s">
        <v>295</v>
      </c>
      <c r="G33" s="7"/>
      <c r="H33" s="36" t="str">
        <f t="shared" si="3"/>
        <v>00101011</v>
      </c>
      <c r="I33" s="8" t="s">
        <v>51</v>
      </c>
      <c r="J33" s="8" t="str">
        <f t="shared" si="4"/>
        <v>01010101</v>
      </c>
      <c r="L33" s="37" t="s">
        <v>271</v>
      </c>
      <c r="O33" s="9" t="s">
        <v>295</v>
      </c>
      <c r="P33" s="9" t="s">
        <v>296</v>
      </c>
      <c r="Q33" s="37" t="s">
        <v>271</v>
      </c>
      <c r="R33" s="45" t="s">
        <v>279</v>
      </c>
    </row>
    <row r="34">
      <c r="B34" s="36">
        <f t="shared" si="1"/>
        <v>11111001</v>
      </c>
      <c r="C34" s="8" t="s">
        <v>51</v>
      </c>
      <c r="D34" s="8" t="str">
        <f t="shared" si="2"/>
        <v>01110000</v>
      </c>
      <c r="F34" s="9" t="s">
        <v>222</v>
      </c>
      <c r="G34" s="7"/>
      <c r="H34" s="36">
        <f t="shared" si="3"/>
        <v>11010001</v>
      </c>
      <c r="I34" s="8" t="s">
        <v>51</v>
      </c>
      <c r="J34" s="8" t="str">
        <f t="shared" si="4"/>
        <v>00000000</v>
      </c>
      <c r="L34" s="52" t="s">
        <v>166</v>
      </c>
      <c r="O34" s="9" t="s">
        <v>222</v>
      </c>
      <c r="P34" s="9" t="s">
        <v>297</v>
      </c>
      <c r="Q34" s="52" t="s">
        <v>166</v>
      </c>
      <c r="R34" s="45" t="s">
        <v>100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01011110</v>
      </c>
      <c r="C36" s="8" t="s">
        <v>51</v>
      </c>
      <c r="D36" s="8" t="str">
        <f t="shared" ref="D36:D39" si="7">H24</f>
        <v>01110101</v>
      </c>
      <c r="F36" s="9" t="s">
        <v>282</v>
      </c>
      <c r="G36" s="7"/>
      <c r="H36" s="36" t="str">
        <f t="shared" ref="H36:H39" si="8">E24</f>
        <v>11011000</v>
      </c>
      <c r="I36" s="8" t="s">
        <v>51</v>
      </c>
      <c r="J36" s="8" t="str">
        <f t="shared" ref="J36:J39" si="9">J24</f>
        <v>00000000</v>
      </c>
      <c r="L36" s="45" t="s">
        <v>278</v>
      </c>
      <c r="N36" s="10" t="s">
        <v>63</v>
      </c>
      <c r="O36" s="1" t="str">
        <f t="shared" ref="O36:R36" si="5">BIN2HEX(O31)</f>
        <v>6E</v>
      </c>
      <c r="P36" s="1" t="str">
        <f t="shared" si="5"/>
        <v>2B</v>
      </c>
      <c r="Q36" s="1" t="str">
        <f t="shared" si="5"/>
        <v>2B</v>
      </c>
      <c r="R36" s="1" t="str">
        <f t="shared" si="5"/>
        <v>D8</v>
      </c>
    </row>
    <row r="37">
      <c r="B37" s="36">
        <f t="shared" si="6"/>
        <v>11101111</v>
      </c>
      <c r="C37" s="8" t="s">
        <v>51</v>
      </c>
      <c r="D37" s="8" t="str">
        <f t="shared" si="7"/>
        <v>01110011</v>
      </c>
      <c r="F37" s="9" t="s">
        <v>294</v>
      </c>
      <c r="G37" s="7"/>
      <c r="H37" s="36" t="str">
        <f t="shared" si="8"/>
        <v>00010000</v>
      </c>
      <c r="I37" s="8" t="s">
        <v>51</v>
      </c>
      <c r="J37" s="8" t="str">
        <f t="shared" si="9"/>
        <v>00000000</v>
      </c>
      <c r="L37" s="45" t="s">
        <v>280</v>
      </c>
      <c r="O37" s="1" t="str">
        <f t="shared" ref="O37:R37" si="10">BIN2HEX(O32)</f>
        <v>98</v>
      </c>
      <c r="P37" s="1" t="str">
        <f t="shared" si="10"/>
        <v>9C</v>
      </c>
      <c r="Q37" s="1" t="str">
        <f t="shared" si="10"/>
        <v>5</v>
      </c>
      <c r="R37" s="1" t="str">
        <f t="shared" si="10"/>
        <v>10</v>
      </c>
    </row>
    <row r="38">
      <c r="B38" s="36" t="str">
        <f t="shared" si="6"/>
        <v>00110101</v>
      </c>
      <c r="C38" s="8" t="s">
        <v>51</v>
      </c>
      <c r="D38" s="8" t="str">
        <f t="shared" si="7"/>
        <v>01010000</v>
      </c>
      <c r="F38" s="9" t="s">
        <v>296</v>
      </c>
      <c r="G38" s="7"/>
      <c r="H38" s="36" t="str">
        <f t="shared" si="8"/>
        <v>01001110</v>
      </c>
      <c r="I38" s="8" t="s">
        <v>51</v>
      </c>
      <c r="J38" s="8" t="str">
        <f t="shared" si="9"/>
        <v>00000000</v>
      </c>
      <c r="L38" s="45" t="s">
        <v>279</v>
      </c>
      <c r="O38" s="1" t="str">
        <f t="shared" ref="O38:R38" si="11">BIN2HEX(O33)</f>
        <v>E0</v>
      </c>
      <c r="P38" s="1" t="str">
        <f t="shared" si="11"/>
        <v>65</v>
      </c>
      <c r="Q38" s="1" t="str">
        <f t="shared" si="11"/>
        <v>7E</v>
      </c>
      <c r="R38" s="1" t="str">
        <f t="shared" si="11"/>
        <v>4E</v>
      </c>
    </row>
    <row r="39">
      <c r="B39" s="36" t="str">
        <f t="shared" si="6"/>
        <v>00101111</v>
      </c>
      <c r="C39" s="8" t="s">
        <v>51</v>
      </c>
      <c r="D39" s="8" t="str">
        <f t="shared" si="7"/>
        <v>01010011</v>
      </c>
      <c r="F39" s="9" t="s">
        <v>297</v>
      </c>
      <c r="G39" s="7"/>
      <c r="H39" s="36" t="str">
        <f t="shared" si="8"/>
        <v>01100111</v>
      </c>
      <c r="I39" s="8" t="s">
        <v>51</v>
      </c>
      <c r="J39" s="8" t="str">
        <f t="shared" si="9"/>
        <v>00000000</v>
      </c>
      <c r="L39" s="45" t="s">
        <v>100</v>
      </c>
      <c r="O39" s="1" t="str">
        <f t="shared" ref="O39:R39" si="12">BIN2HEX(O34)</f>
        <v>89</v>
      </c>
      <c r="P39" s="1" t="str">
        <f t="shared" si="12"/>
        <v>7C</v>
      </c>
      <c r="Q39" s="1" t="str">
        <f t="shared" si="12"/>
        <v>D1</v>
      </c>
      <c r="R39" s="1" t="str">
        <f t="shared" si="12"/>
        <v>67</v>
      </c>
    </row>
    <row r="41">
      <c r="B41" s="10" t="s">
        <v>66</v>
      </c>
      <c r="G41" s="10"/>
      <c r="H41" s="10" t="s">
        <v>67</v>
      </c>
    </row>
    <row r="42">
      <c r="B42" s="13" t="str">
        <f t="shared" ref="B42:E42" si="13">O36</f>
        <v>6E</v>
      </c>
      <c r="C42" s="13" t="str">
        <f t="shared" si="13"/>
        <v>2B</v>
      </c>
      <c r="D42" s="13" t="str">
        <f t="shared" si="13"/>
        <v>2B</v>
      </c>
      <c r="E42" s="13" t="str">
        <f t="shared" si="13"/>
        <v>D8</v>
      </c>
    </row>
    <row r="43">
      <c r="B43" s="13" t="str">
        <f t="shared" ref="B43:B45" si="15">O37</f>
        <v>98</v>
      </c>
      <c r="C43" s="13">
        <v>41.0</v>
      </c>
      <c r="D43" s="13" t="str">
        <f t="shared" ref="D43:E43" si="14">Q37</f>
        <v>5</v>
      </c>
      <c r="E43" s="13" t="str">
        <f t="shared" si="14"/>
        <v>10</v>
      </c>
    </row>
    <row r="44">
      <c r="B44" s="13" t="str">
        <f t="shared" si="15"/>
        <v>E0</v>
      </c>
      <c r="C44" s="13" t="str">
        <f t="shared" ref="C44:E44" si="16">P38</f>
        <v>65</v>
      </c>
      <c r="D44" s="13" t="str">
        <f t="shared" si="16"/>
        <v>7E</v>
      </c>
      <c r="E44" s="13" t="str">
        <f t="shared" si="16"/>
        <v>4E</v>
      </c>
    </row>
    <row r="45">
      <c r="B45" s="13" t="str">
        <f t="shared" si="15"/>
        <v>89</v>
      </c>
      <c r="C45" s="13" t="str">
        <f t="shared" ref="C45:E45" si="17">P39</f>
        <v>7C</v>
      </c>
      <c r="D45" s="13" t="str">
        <f t="shared" si="17"/>
        <v>D1</v>
      </c>
      <c r="E45" s="13" t="str">
        <f t="shared" si="17"/>
        <v>67</v>
      </c>
    </row>
    <row r="47">
      <c r="B47" s="10" t="s">
        <v>73</v>
      </c>
    </row>
    <row r="49">
      <c r="B49" s="18">
        <v>45.0</v>
      </c>
      <c r="C49" s="18" t="s">
        <v>298</v>
      </c>
      <c r="D49" s="18" t="s">
        <v>298</v>
      </c>
      <c r="E49" s="18" t="s">
        <v>299</v>
      </c>
    </row>
    <row r="50">
      <c r="B50" s="18" t="s">
        <v>253</v>
      </c>
      <c r="C50" s="18" t="s">
        <v>77</v>
      </c>
      <c r="D50" s="18">
        <v>36.0</v>
      </c>
      <c r="E50" s="18" t="s">
        <v>300</v>
      </c>
    </row>
    <row r="51">
      <c r="B51" s="18" t="s">
        <v>301</v>
      </c>
      <c r="C51" s="18" t="s">
        <v>302</v>
      </c>
      <c r="D51" s="18" t="s">
        <v>303</v>
      </c>
      <c r="E51" s="18" t="s">
        <v>304</v>
      </c>
    </row>
    <row r="52">
      <c r="B52" s="18" t="s">
        <v>305</v>
      </c>
      <c r="C52" s="19" t="s">
        <v>91</v>
      </c>
      <c r="D52" s="18">
        <v>51.0</v>
      </c>
      <c r="E52" s="18" t="s">
        <v>306</v>
      </c>
    </row>
    <row r="54">
      <c r="B54" s="10"/>
    </row>
    <row r="55">
      <c r="B55" s="10" t="s">
        <v>82</v>
      </c>
    </row>
    <row r="56">
      <c r="B56" s="18">
        <v>45.0</v>
      </c>
      <c r="C56" s="18" t="s">
        <v>298</v>
      </c>
      <c r="D56" s="18" t="s">
        <v>298</v>
      </c>
      <c r="E56" s="18" t="s">
        <v>299</v>
      </c>
      <c r="F56" s="10" t="s">
        <v>83</v>
      </c>
    </row>
    <row r="57">
      <c r="B57" s="18" t="s">
        <v>253</v>
      </c>
      <c r="C57" s="18" t="s">
        <v>77</v>
      </c>
      <c r="D57" s="18">
        <v>36.0</v>
      </c>
      <c r="E57" s="18" t="s">
        <v>300</v>
      </c>
      <c r="F57" s="10" t="s">
        <v>84</v>
      </c>
    </row>
    <row r="58">
      <c r="B58" s="18" t="s">
        <v>301</v>
      </c>
      <c r="C58" s="18" t="s">
        <v>302</v>
      </c>
      <c r="D58" s="18" t="s">
        <v>303</v>
      </c>
      <c r="E58" s="18" t="s">
        <v>304</v>
      </c>
      <c r="F58" s="10" t="s">
        <v>85</v>
      </c>
    </row>
    <row r="59">
      <c r="B59" s="18" t="s">
        <v>305</v>
      </c>
      <c r="C59" s="19" t="s">
        <v>91</v>
      </c>
      <c r="D59" s="18">
        <v>51.0</v>
      </c>
      <c r="E59" s="18" t="s">
        <v>306</v>
      </c>
      <c r="F59" s="10" t="s">
        <v>86</v>
      </c>
    </row>
    <row r="62">
      <c r="B62" s="10" t="s">
        <v>87</v>
      </c>
    </row>
    <row r="63">
      <c r="B63" s="18">
        <v>45.0</v>
      </c>
      <c r="C63" s="18" t="s">
        <v>298</v>
      </c>
      <c r="D63" s="18" t="s">
        <v>298</v>
      </c>
      <c r="E63" s="18" t="s">
        <v>299</v>
      </c>
    </row>
    <row r="64">
      <c r="B64" s="18" t="s">
        <v>137</v>
      </c>
      <c r="C64" s="18" t="s">
        <v>130</v>
      </c>
      <c r="D64" s="18" t="s">
        <v>132</v>
      </c>
      <c r="E64" s="18" t="s">
        <v>307</v>
      </c>
    </row>
    <row r="65">
      <c r="B65" s="18" t="s">
        <v>308</v>
      </c>
      <c r="C65" s="18" t="s">
        <v>306</v>
      </c>
      <c r="D65" s="18" t="s">
        <v>275</v>
      </c>
      <c r="E65" s="18">
        <v>72.0</v>
      </c>
    </row>
    <row r="66">
      <c r="B66" s="18" t="s">
        <v>309</v>
      </c>
      <c r="C66" s="18" t="s">
        <v>310</v>
      </c>
      <c r="D66" s="18">
        <v>19.0</v>
      </c>
      <c r="E66" s="18">
        <v>58.0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45.0</v>
      </c>
      <c r="H70" s="18" t="s">
        <v>298</v>
      </c>
      <c r="I70" s="18" t="s">
        <v>298</v>
      </c>
      <c r="J70" s="18" t="s">
        <v>299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137</v>
      </c>
      <c r="H71" s="18" t="s">
        <v>130</v>
      </c>
      <c r="I71" s="18" t="s">
        <v>132</v>
      </c>
      <c r="J71" s="18" t="s">
        <v>307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308</v>
      </c>
      <c r="H72" s="18" t="s">
        <v>306</v>
      </c>
      <c r="I72" s="18" t="s">
        <v>275</v>
      </c>
      <c r="J72" s="18">
        <v>72.0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 t="s">
        <v>309</v>
      </c>
      <c r="H73" s="18" t="s">
        <v>310</v>
      </c>
      <c r="I73" s="18">
        <v>19.0</v>
      </c>
      <c r="J73" s="18">
        <v>58.0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01000101</v>
      </c>
      <c r="H75" s="25" t="str">
        <f t="shared" si="18"/>
        <v>00001011</v>
      </c>
      <c r="I75" s="26" t="str">
        <f t="shared" si="18"/>
        <v>00001011</v>
      </c>
      <c r="J75" s="27" t="str">
        <f t="shared" si="18"/>
        <v>00101101</v>
      </c>
      <c r="L75" s="19" t="s">
        <v>311</v>
      </c>
      <c r="M75" s="19" t="s">
        <v>164</v>
      </c>
      <c r="N75" s="19" t="s">
        <v>101</v>
      </c>
      <c r="O75" s="19" t="s">
        <v>262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11111001</v>
      </c>
      <c r="H76" s="25" t="str">
        <f t="shared" si="19"/>
        <v>11110110</v>
      </c>
      <c r="I76" s="26" t="str">
        <f t="shared" si="19"/>
        <v>10100101</v>
      </c>
      <c r="J76" s="27" t="str">
        <f t="shared" si="19"/>
        <v>11100011</v>
      </c>
      <c r="K76" s="20" t="s">
        <v>99</v>
      </c>
      <c r="L76" s="18">
        <v>1.1111001E7</v>
      </c>
      <c r="M76" s="19" t="s">
        <v>312</v>
      </c>
      <c r="N76" s="19" t="s">
        <v>313</v>
      </c>
      <c r="O76" s="18">
        <v>1.1100011E7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00111011</v>
      </c>
      <c r="H77" s="25" t="str">
        <f t="shared" si="20"/>
        <v>00001010</v>
      </c>
      <c r="I77" s="26" t="str">
        <f t="shared" si="20"/>
        <v>11010000</v>
      </c>
      <c r="J77" s="27" t="str">
        <f t="shared" si="20"/>
        <v>01110010</v>
      </c>
      <c r="L77" s="19" t="s">
        <v>146</v>
      </c>
      <c r="M77" s="19" t="s">
        <v>55</v>
      </c>
      <c r="N77" s="19" t="s">
        <v>141</v>
      </c>
      <c r="O77" s="18">
        <v>1.0101011E7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11110000</v>
      </c>
      <c r="H78" s="25" t="str">
        <f t="shared" si="21"/>
        <v>01101011</v>
      </c>
      <c r="I78" s="26" t="str">
        <f t="shared" si="21"/>
        <v>00011001</v>
      </c>
      <c r="J78" s="27" t="str">
        <f t="shared" si="21"/>
        <v>01011000</v>
      </c>
      <c r="L78" s="19" t="s">
        <v>314</v>
      </c>
      <c r="M78" s="19" t="s">
        <v>33</v>
      </c>
      <c r="N78" s="19" t="s">
        <v>315</v>
      </c>
      <c r="O78" s="19" t="s">
        <v>316</v>
      </c>
    </row>
    <row r="81">
      <c r="B81" s="10" t="s">
        <v>110</v>
      </c>
    </row>
    <row r="82">
      <c r="B82" s="18" t="str">
        <f t="shared" ref="B82:E82" si="22">BIN2HEX(L75)</f>
        <v>8A</v>
      </c>
      <c r="C82" s="18" t="str">
        <f t="shared" si="22"/>
        <v>21</v>
      </c>
      <c r="D82" s="18" t="str">
        <f t="shared" si="22"/>
        <v>B</v>
      </c>
      <c r="E82" s="18" t="str">
        <f t="shared" si="22"/>
        <v>2D</v>
      </c>
    </row>
    <row r="83">
      <c r="B83" s="18" t="str">
        <f t="shared" ref="B83:E83" si="23">BIN2HEX(L76)</f>
        <v>F9</v>
      </c>
      <c r="C83" s="18" t="str">
        <f t="shared" si="23"/>
        <v>F6</v>
      </c>
      <c r="D83" s="18" t="str">
        <f t="shared" si="23"/>
        <v>F7</v>
      </c>
      <c r="E83" s="18" t="str">
        <f t="shared" si="23"/>
        <v>E3</v>
      </c>
    </row>
    <row r="84">
      <c r="B84" s="18" t="str">
        <f t="shared" ref="B84:E84" si="24">BIN2HEX(L77)</f>
        <v>3B</v>
      </c>
      <c r="C84" s="18" t="str">
        <f t="shared" si="24"/>
        <v>A</v>
      </c>
      <c r="D84" s="18" t="str">
        <f t="shared" si="24"/>
        <v>D0</v>
      </c>
      <c r="E84" s="18" t="str">
        <f t="shared" si="24"/>
        <v>AB</v>
      </c>
    </row>
    <row r="85">
      <c r="B85" s="18" t="str">
        <f t="shared" ref="B85:E85" si="25">BIN2HEX(L78)</f>
        <v>B4</v>
      </c>
      <c r="C85" s="18" t="str">
        <f t="shared" si="25"/>
        <v>6B</v>
      </c>
      <c r="D85" s="18" t="str">
        <f t="shared" si="25"/>
        <v>19</v>
      </c>
      <c r="E85" s="18" t="str">
        <f t="shared" si="25"/>
        <v>B0</v>
      </c>
    </row>
    <row r="87">
      <c r="B87" s="10" t="s">
        <v>317</v>
      </c>
    </row>
    <row r="88">
      <c r="B88" s="10" t="s">
        <v>318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318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319</v>
      </c>
      <c r="C9" s="32">
        <v>21.0</v>
      </c>
      <c r="D9" s="32" t="s">
        <v>113</v>
      </c>
      <c r="E9" s="32" t="s">
        <v>269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114</v>
      </c>
      <c r="C10" s="32" t="s">
        <v>320</v>
      </c>
      <c r="D10" s="32" t="s">
        <v>321</v>
      </c>
      <c r="E10" s="32" t="s">
        <v>233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157</v>
      </c>
      <c r="C11" s="32" t="s">
        <v>322</v>
      </c>
      <c r="D11" s="32" t="s">
        <v>151</v>
      </c>
      <c r="E11" s="32" t="s">
        <v>229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323</v>
      </c>
      <c r="C12" s="32" t="s">
        <v>26</v>
      </c>
      <c r="D12" s="32">
        <v>19.0</v>
      </c>
      <c r="E12" s="32" t="s">
        <v>324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319</v>
      </c>
      <c r="C17" s="32">
        <v>21.0</v>
      </c>
      <c r="D17" s="32" t="s">
        <v>113</v>
      </c>
      <c r="E17" s="32" t="s">
        <v>269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114</v>
      </c>
      <c r="C18" s="32" t="s">
        <v>320</v>
      </c>
      <c r="D18" s="32" t="s">
        <v>321</v>
      </c>
      <c r="E18" s="32" t="s">
        <v>233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157</v>
      </c>
      <c r="C19" s="32" t="s">
        <v>322</v>
      </c>
      <c r="D19" s="32" t="s">
        <v>151</v>
      </c>
      <c r="E19" s="32" t="s">
        <v>229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323</v>
      </c>
      <c r="C20" s="32" t="s">
        <v>26</v>
      </c>
      <c r="D20" s="32">
        <v>19.0</v>
      </c>
      <c r="E20" s="32" t="s">
        <v>324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311</v>
      </c>
      <c r="C24" s="48" t="s">
        <v>164</v>
      </c>
      <c r="D24" s="48" t="s">
        <v>101</v>
      </c>
      <c r="E24" s="48" t="s">
        <v>262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8" t="s">
        <v>102</v>
      </c>
      <c r="C25" s="48" t="s">
        <v>312</v>
      </c>
      <c r="D25" s="48" t="s">
        <v>313</v>
      </c>
      <c r="E25" s="48" t="s">
        <v>223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8" t="s">
        <v>146</v>
      </c>
      <c r="C26" s="48" t="s">
        <v>55</v>
      </c>
      <c r="D26" s="48" t="s">
        <v>141</v>
      </c>
      <c r="E26" s="48" t="s">
        <v>325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8" t="s">
        <v>314</v>
      </c>
      <c r="C27" s="48" t="s">
        <v>33</v>
      </c>
      <c r="D27" s="48" t="s">
        <v>315</v>
      </c>
      <c r="E27" s="48" t="s">
        <v>316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10001010</v>
      </c>
      <c r="C31" s="8" t="s">
        <v>51</v>
      </c>
      <c r="D31" s="8" t="str">
        <f t="shared" ref="D31:D34" si="2">G24</f>
        <v>01001011</v>
      </c>
      <c r="F31" s="9" t="s">
        <v>326</v>
      </c>
      <c r="G31" s="7"/>
      <c r="H31" s="36" t="str">
        <f t="shared" ref="H31:H34" si="3">D24</f>
        <v>00001011</v>
      </c>
      <c r="I31" s="8" t="s">
        <v>51</v>
      </c>
      <c r="J31" s="8" t="str">
        <f t="shared" ref="J31:J34" si="4">I24</f>
        <v>01000100</v>
      </c>
      <c r="L31" s="37" t="s">
        <v>327</v>
      </c>
      <c r="N31" s="10" t="s">
        <v>53</v>
      </c>
      <c r="O31" s="9" t="s">
        <v>326</v>
      </c>
      <c r="P31" s="9" t="s">
        <v>328</v>
      </c>
      <c r="Q31" s="37" t="s">
        <v>327</v>
      </c>
      <c r="R31" s="52" t="s">
        <v>262</v>
      </c>
    </row>
    <row r="32">
      <c r="B32" s="36" t="str">
        <f t="shared" si="1"/>
        <v>11111001</v>
      </c>
      <c r="C32" s="8" t="s">
        <v>51</v>
      </c>
      <c r="D32" s="8" t="str">
        <f t="shared" si="2"/>
        <v>01100001</v>
      </c>
      <c r="F32" s="9" t="s">
        <v>239</v>
      </c>
      <c r="G32" s="7"/>
      <c r="H32" s="36" t="str">
        <f t="shared" si="3"/>
        <v>11110111</v>
      </c>
      <c r="I32" s="8" t="s">
        <v>51</v>
      </c>
      <c r="J32" s="8" t="str">
        <f t="shared" si="4"/>
        <v>01001011</v>
      </c>
      <c r="L32" s="37" t="s">
        <v>329</v>
      </c>
      <c r="O32" s="9" t="s">
        <v>239</v>
      </c>
      <c r="P32" s="9" t="s">
        <v>330</v>
      </c>
      <c r="Q32" s="37" t="s">
        <v>329</v>
      </c>
      <c r="R32" s="52" t="s">
        <v>223</v>
      </c>
    </row>
    <row r="33">
      <c r="B33" s="36" t="str">
        <f t="shared" si="1"/>
        <v>00111011</v>
      </c>
      <c r="C33" s="8" t="s">
        <v>51</v>
      </c>
      <c r="D33" s="8" t="str">
        <f t="shared" si="2"/>
        <v>01101101</v>
      </c>
      <c r="F33" s="9" t="s">
        <v>95</v>
      </c>
      <c r="G33" s="7"/>
      <c r="H33" s="36" t="str">
        <f t="shared" si="3"/>
        <v>11010000</v>
      </c>
      <c r="I33" s="8" t="s">
        <v>51</v>
      </c>
      <c r="J33" s="8" t="str">
        <f t="shared" si="4"/>
        <v>01010101</v>
      </c>
      <c r="L33" s="37" t="s">
        <v>330</v>
      </c>
      <c r="O33" s="9" t="s">
        <v>95</v>
      </c>
      <c r="P33" s="9" t="s">
        <v>331</v>
      </c>
      <c r="Q33" s="37" t="s">
        <v>330</v>
      </c>
      <c r="R33" s="52" t="s">
        <v>325</v>
      </c>
    </row>
    <row r="34">
      <c r="B34" s="36" t="str">
        <f t="shared" si="1"/>
        <v>10110100</v>
      </c>
      <c r="C34" s="8" t="s">
        <v>51</v>
      </c>
      <c r="D34" s="8" t="str">
        <f t="shared" si="2"/>
        <v>01110000</v>
      </c>
      <c r="F34" s="9" t="s">
        <v>332</v>
      </c>
      <c r="G34" s="7"/>
      <c r="H34" s="36" t="str">
        <f t="shared" si="3"/>
        <v>00011001</v>
      </c>
      <c r="I34" s="8" t="s">
        <v>51</v>
      </c>
      <c r="J34" s="8" t="str">
        <f t="shared" si="4"/>
        <v>00000000</v>
      </c>
      <c r="L34" s="52" t="s">
        <v>315</v>
      </c>
      <c r="O34" s="9" t="s">
        <v>332</v>
      </c>
      <c r="P34" s="9" t="s">
        <v>56</v>
      </c>
      <c r="Q34" s="52" t="s">
        <v>315</v>
      </c>
      <c r="R34" s="52" t="s">
        <v>316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00100001</v>
      </c>
      <c r="C36" s="8" t="s">
        <v>51</v>
      </c>
      <c r="D36" s="8" t="str">
        <f t="shared" ref="D36:D39" si="7">H24</f>
        <v>01110101</v>
      </c>
      <c r="F36" s="9" t="s">
        <v>328</v>
      </c>
      <c r="G36" s="7"/>
      <c r="H36" s="36" t="str">
        <f t="shared" ref="H36:H39" si="8">E24</f>
        <v>00101101</v>
      </c>
      <c r="I36" s="8" t="s">
        <v>51</v>
      </c>
      <c r="J36" s="8" t="str">
        <f t="shared" ref="J36:J39" si="9">J24</f>
        <v>00000000</v>
      </c>
      <c r="L36" s="52" t="s">
        <v>262</v>
      </c>
      <c r="N36" s="10" t="s">
        <v>63</v>
      </c>
      <c r="O36" s="1" t="str">
        <f t="shared" ref="O36:R36" si="5">BIN2HEX(O31)</f>
        <v>C1</v>
      </c>
      <c r="P36" s="1" t="str">
        <f t="shared" si="5"/>
        <v>54</v>
      </c>
      <c r="Q36" s="1" t="str">
        <f t="shared" si="5"/>
        <v>4F</v>
      </c>
      <c r="R36" s="1" t="str">
        <f t="shared" si="5"/>
        <v>2D</v>
      </c>
    </row>
    <row r="37">
      <c r="B37" s="36" t="str">
        <f t="shared" si="6"/>
        <v>11110110</v>
      </c>
      <c r="C37" s="8" t="s">
        <v>51</v>
      </c>
      <c r="D37" s="8" t="str">
        <f t="shared" si="7"/>
        <v>01110011</v>
      </c>
      <c r="F37" s="9" t="s">
        <v>330</v>
      </c>
      <c r="G37" s="7"/>
      <c r="H37" s="36" t="str">
        <f t="shared" si="8"/>
        <v>11100011</v>
      </c>
      <c r="I37" s="8" t="s">
        <v>51</v>
      </c>
      <c r="J37" s="8" t="str">
        <f t="shared" si="9"/>
        <v>00000000</v>
      </c>
      <c r="L37" s="52" t="s">
        <v>223</v>
      </c>
      <c r="O37" s="1" t="str">
        <f t="shared" ref="O37:R37" si="10">BIN2HEX(O32)</f>
        <v>98</v>
      </c>
      <c r="P37" s="1" t="str">
        <f t="shared" si="10"/>
        <v>85</v>
      </c>
      <c r="Q37" s="1" t="str">
        <f t="shared" si="10"/>
        <v>BC</v>
      </c>
      <c r="R37" s="1" t="str">
        <f t="shared" si="10"/>
        <v>E3</v>
      </c>
    </row>
    <row r="38">
      <c r="B38" s="36" t="str">
        <f t="shared" si="6"/>
        <v>00001010</v>
      </c>
      <c r="C38" s="8" t="s">
        <v>51</v>
      </c>
      <c r="D38" s="8" t="str">
        <f t="shared" si="7"/>
        <v>01010000</v>
      </c>
      <c r="F38" s="9" t="s">
        <v>331</v>
      </c>
      <c r="G38" s="7"/>
      <c r="H38" s="36" t="str">
        <f t="shared" si="8"/>
        <v>10101011</v>
      </c>
      <c r="I38" s="8" t="s">
        <v>51</v>
      </c>
      <c r="J38" s="8" t="str">
        <f t="shared" si="9"/>
        <v>00000000</v>
      </c>
      <c r="L38" s="52" t="s">
        <v>325</v>
      </c>
      <c r="O38" s="1" t="str">
        <f t="shared" ref="O38:R38" si="11">BIN2HEX(O33)</f>
        <v>56</v>
      </c>
      <c r="P38" s="1" t="str">
        <f t="shared" si="11"/>
        <v>5A</v>
      </c>
      <c r="Q38" s="1" t="str">
        <f t="shared" si="11"/>
        <v>85</v>
      </c>
      <c r="R38" s="1" t="str">
        <f t="shared" si="11"/>
        <v>AB</v>
      </c>
    </row>
    <row r="39">
      <c r="B39" s="36" t="str">
        <f t="shared" si="6"/>
        <v>01101011</v>
      </c>
      <c r="C39" s="8" t="s">
        <v>51</v>
      </c>
      <c r="D39" s="8" t="str">
        <f t="shared" si="7"/>
        <v>01010011</v>
      </c>
      <c r="F39" s="9" t="s">
        <v>56</v>
      </c>
      <c r="G39" s="7"/>
      <c r="H39" s="36" t="str">
        <f t="shared" si="8"/>
        <v>10110000</v>
      </c>
      <c r="I39" s="8" t="s">
        <v>51</v>
      </c>
      <c r="J39" s="8" t="str">
        <f t="shared" si="9"/>
        <v>00000000</v>
      </c>
      <c r="L39" s="52" t="s">
        <v>316</v>
      </c>
      <c r="O39" s="1" t="str">
        <f t="shared" ref="O39:R39" si="12">BIN2HEX(O34)</f>
        <v>C4</v>
      </c>
      <c r="P39" s="1" t="str">
        <f t="shared" si="12"/>
        <v>38</v>
      </c>
      <c r="Q39" s="1" t="str">
        <f t="shared" si="12"/>
        <v>19</v>
      </c>
      <c r="R39" s="1" t="str">
        <f t="shared" si="12"/>
        <v>B0</v>
      </c>
    </row>
    <row r="41">
      <c r="B41" s="10" t="s">
        <v>66</v>
      </c>
      <c r="G41" s="10"/>
      <c r="H41" s="10" t="s">
        <v>67</v>
      </c>
    </row>
    <row r="42">
      <c r="B42" s="13" t="str">
        <f t="shared" ref="B42:E42" si="13">O36</f>
        <v>C1</v>
      </c>
      <c r="C42" s="13" t="str">
        <f t="shared" si="13"/>
        <v>54</v>
      </c>
      <c r="D42" s="13" t="str">
        <f t="shared" si="13"/>
        <v>4F</v>
      </c>
      <c r="E42" s="13" t="str">
        <f t="shared" si="13"/>
        <v>2D</v>
      </c>
    </row>
    <row r="43">
      <c r="B43" s="13" t="str">
        <f t="shared" ref="B43:B45" si="15">O37</f>
        <v>98</v>
      </c>
      <c r="C43" s="13">
        <v>41.0</v>
      </c>
      <c r="D43" s="13" t="str">
        <f t="shared" ref="D43:E43" si="14">Q37</f>
        <v>BC</v>
      </c>
      <c r="E43" s="13" t="str">
        <f t="shared" si="14"/>
        <v>E3</v>
      </c>
    </row>
    <row r="44">
      <c r="B44" s="13" t="str">
        <f t="shared" si="15"/>
        <v>56</v>
      </c>
      <c r="C44" s="13" t="str">
        <f t="shared" ref="C44:E44" si="16">P38</f>
        <v>5A</v>
      </c>
      <c r="D44" s="13" t="str">
        <f t="shared" si="16"/>
        <v>85</v>
      </c>
      <c r="E44" s="13" t="str">
        <f t="shared" si="16"/>
        <v>AB</v>
      </c>
    </row>
    <row r="45">
      <c r="B45" s="13" t="str">
        <f t="shared" si="15"/>
        <v>C4</v>
      </c>
      <c r="C45" s="13" t="str">
        <f t="shared" ref="C45:E45" si="17">P39</f>
        <v>38</v>
      </c>
      <c r="D45" s="13" t="str">
        <f t="shared" si="17"/>
        <v>19</v>
      </c>
      <c r="E45" s="13" t="str">
        <f t="shared" si="17"/>
        <v>B0</v>
      </c>
    </row>
    <row r="47">
      <c r="B47" s="10" t="s">
        <v>73</v>
      </c>
    </row>
    <row r="49">
      <c r="B49" s="18" t="s">
        <v>333</v>
      </c>
      <c r="C49" s="18" t="s">
        <v>334</v>
      </c>
      <c r="D49" s="18">
        <v>92.0</v>
      </c>
      <c r="E49" s="18" t="s">
        <v>276</v>
      </c>
    </row>
    <row r="50">
      <c r="B50" s="18" t="s">
        <v>253</v>
      </c>
      <c r="C50" s="18" t="s">
        <v>77</v>
      </c>
      <c r="D50" s="18">
        <v>78.0</v>
      </c>
      <c r="E50" s="18" t="s">
        <v>274</v>
      </c>
    </row>
    <row r="51">
      <c r="B51" s="18" t="s">
        <v>335</v>
      </c>
      <c r="C51" s="18">
        <v>46.0</v>
      </c>
      <c r="D51" s="18">
        <v>67.0</v>
      </c>
      <c r="E51" s="18" t="s">
        <v>254</v>
      </c>
    </row>
    <row r="52">
      <c r="B52" s="18">
        <v>88.0</v>
      </c>
      <c r="C52" s="18">
        <v>76.0</v>
      </c>
      <c r="D52" s="18" t="s">
        <v>336</v>
      </c>
      <c r="E52" s="18" t="s">
        <v>337</v>
      </c>
    </row>
    <row r="54">
      <c r="B54" s="10"/>
    </row>
    <row r="55">
      <c r="B55" s="10" t="s">
        <v>82</v>
      </c>
    </row>
    <row r="56">
      <c r="B56" s="18" t="s">
        <v>333</v>
      </c>
      <c r="C56" s="18" t="s">
        <v>334</v>
      </c>
      <c r="D56" s="18">
        <v>92.0</v>
      </c>
      <c r="E56" s="18" t="s">
        <v>276</v>
      </c>
      <c r="F56" s="10" t="s">
        <v>83</v>
      </c>
    </row>
    <row r="57">
      <c r="B57" s="18" t="s">
        <v>253</v>
      </c>
      <c r="C57" s="18" t="s">
        <v>77</v>
      </c>
      <c r="D57" s="18">
        <v>78.0</v>
      </c>
      <c r="E57" s="18" t="s">
        <v>274</v>
      </c>
      <c r="F57" s="10" t="s">
        <v>84</v>
      </c>
    </row>
    <row r="58">
      <c r="B58" s="18" t="s">
        <v>335</v>
      </c>
      <c r="C58" s="18">
        <v>46.0</v>
      </c>
      <c r="D58" s="18">
        <v>67.0</v>
      </c>
      <c r="E58" s="18" t="s">
        <v>254</v>
      </c>
      <c r="F58" s="10" t="s">
        <v>85</v>
      </c>
    </row>
    <row r="59">
      <c r="B59" s="18">
        <v>88.0</v>
      </c>
      <c r="C59" s="18">
        <v>76.0</v>
      </c>
      <c r="D59" s="18" t="s">
        <v>336</v>
      </c>
      <c r="E59" s="18" t="s">
        <v>337</v>
      </c>
      <c r="F59" s="10" t="s">
        <v>86</v>
      </c>
    </row>
    <row r="62">
      <c r="B62" s="10" t="s">
        <v>87</v>
      </c>
    </row>
    <row r="63">
      <c r="B63" s="18" t="s">
        <v>333</v>
      </c>
      <c r="C63" s="18" t="s">
        <v>334</v>
      </c>
      <c r="D63" s="18">
        <v>92.0</v>
      </c>
      <c r="E63" s="18" t="s">
        <v>276</v>
      </c>
    </row>
    <row r="64">
      <c r="B64" s="18" t="s">
        <v>137</v>
      </c>
      <c r="C64" s="18" t="s">
        <v>130</v>
      </c>
      <c r="D64" s="18" t="s">
        <v>338</v>
      </c>
      <c r="E64" s="18" t="s">
        <v>339</v>
      </c>
    </row>
    <row r="65">
      <c r="B65" s="18" t="s">
        <v>340</v>
      </c>
      <c r="C65" s="18" t="s">
        <v>341</v>
      </c>
      <c r="D65" s="18" t="s">
        <v>342</v>
      </c>
      <c r="E65" s="18" t="s">
        <v>254</v>
      </c>
    </row>
    <row r="66">
      <c r="B66" s="18">
        <v>31.0</v>
      </c>
      <c r="C66" s="18">
        <v>49.0</v>
      </c>
      <c r="D66" s="18" t="s">
        <v>343</v>
      </c>
      <c r="E66" s="18" t="s">
        <v>344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 t="s">
        <v>333</v>
      </c>
      <c r="H70" s="18" t="s">
        <v>334</v>
      </c>
      <c r="I70" s="18">
        <v>92.0</v>
      </c>
      <c r="J70" s="18" t="s">
        <v>276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137</v>
      </c>
      <c r="H71" s="18" t="s">
        <v>130</v>
      </c>
      <c r="I71" s="18" t="s">
        <v>338</v>
      </c>
      <c r="J71" s="18" t="s">
        <v>339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340</v>
      </c>
      <c r="H72" s="18" t="s">
        <v>341</v>
      </c>
      <c r="I72" s="18" t="s">
        <v>342</v>
      </c>
      <c r="J72" s="18" t="s">
        <v>254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>
        <v>31.0</v>
      </c>
      <c r="H73" s="18">
        <v>49.0</v>
      </c>
      <c r="I73" s="18" t="s">
        <v>343</v>
      </c>
      <c r="J73" s="18" t="s">
        <v>344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11011101</v>
      </c>
      <c r="H75" s="25" t="str">
        <f t="shared" si="18"/>
        <v>11111101</v>
      </c>
      <c r="I75" s="26" t="str">
        <f t="shared" si="18"/>
        <v>10010010</v>
      </c>
      <c r="J75" s="27" t="str">
        <f t="shared" si="18"/>
        <v>11111010</v>
      </c>
      <c r="L75" s="19" t="s">
        <v>240</v>
      </c>
      <c r="M75" s="19" t="s">
        <v>345</v>
      </c>
      <c r="N75" s="19" t="s">
        <v>346</v>
      </c>
      <c r="O75" s="19" t="s">
        <v>209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11111001</v>
      </c>
      <c r="H76" s="25" t="str">
        <f t="shared" si="19"/>
        <v>11110110</v>
      </c>
      <c r="I76" s="26" t="str">
        <f t="shared" si="19"/>
        <v>11001101</v>
      </c>
      <c r="J76" s="27" t="str">
        <f t="shared" si="19"/>
        <v>10101110</v>
      </c>
      <c r="K76" s="20" t="s">
        <v>99</v>
      </c>
      <c r="L76" s="19" t="s">
        <v>102</v>
      </c>
      <c r="M76" s="19" t="s">
        <v>312</v>
      </c>
      <c r="N76" s="19" t="s">
        <v>128</v>
      </c>
      <c r="O76" s="19" t="s">
        <v>347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01011110</v>
      </c>
      <c r="H77" s="25" t="str">
        <f t="shared" si="20"/>
        <v>10100111</v>
      </c>
      <c r="I77" s="26" t="str">
        <f t="shared" si="20"/>
        <v>11101010</v>
      </c>
      <c r="J77" s="27" t="str">
        <f t="shared" si="20"/>
        <v>00001110</v>
      </c>
      <c r="L77" s="19" t="s">
        <v>277</v>
      </c>
      <c r="M77" s="19" t="s">
        <v>348</v>
      </c>
      <c r="N77" s="19" t="s">
        <v>349</v>
      </c>
      <c r="O77" s="19" t="s">
        <v>350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00110001</v>
      </c>
      <c r="H78" s="25" t="str">
        <f t="shared" si="21"/>
        <v>01001001</v>
      </c>
      <c r="I78" s="26" t="str">
        <f t="shared" si="21"/>
        <v>11000100</v>
      </c>
      <c r="J78" s="27" t="str">
        <f t="shared" si="21"/>
        <v>01001011</v>
      </c>
      <c r="L78" s="19" t="s">
        <v>314</v>
      </c>
      <c r="M78" s="19" t="s">
        <v>351</v>
      </c>
      <c r="N78" s="19" t="s">
        <v>332</v>
      </c>
      <c r="O78" s="19" t="s">
        <v>352</v>
      </c>
    </row>
    <row r="81">
      <c r="B81" s="10" t="s">
        <v>110</v>
      </c>
    </row>
    <row r="82">
      <c r="B82" s="18" t="str">
        <f t="shared" ref="B82:E82" si="22">BIN2HEX(L75)</f>
        <v>DD</v>
      </c>
      <c r="C82" s="18" t="str">
        <f t="shared" si="22"/>
        <v>BD</v>
      </c>
      <c r="D82" s="18" t="str">
        <f t="shared" si="22"/>
        <v>92</v>
      </c>
      <c r="E82" s="18" t="str">
        <f t="shared" si="22"/>
        <v>FA</v>
      </c>
    </row>
    <row r="83">
      <c r="B83" s="18" t="str">
        <f t="shared" ref="B83:E83" si="23">BIN2HEX(L76)</f>
        <v>F9</v>
      </c>
      <c r="C83" s="18" t="str">
        <f t="shared" si="23"/>
        <v>F6</v>
      </c>
      <c r="D83" s="18" t="str">
        <f t="shared" si="23"/>
        <v>99</v>
      </c>
      <c r="E83" s="18" t="str">
        <f t="shared" si="23"/>
        <v>AE</v>
      </c>
    </row>
    <row r="84">
      <c r="B84" s="18" t="str">
        <f t="shared" ref="B84:E84" si="24">BIN2HEX(L77)</f>
        <v>5E</v>
      </c>
      <c r="C84" s="18" t="str">
        <f t="shared" si="24"/>
        <v>A7</v>
      </c>
      <c r="D84" s="18" t="str">
        <f t="shared" si="24"/>
        <v>EA</v>
      </c>
      <c r="E84" s="18" t="str">
        <f t="shared" si="24"/>
        <v>2A</v>
      </c>
    </row>
    <row r="85">
      <c r="B85" s="18" t="str">
        <f t="shared" ref="B85:E85" si="25">BIN2HEX(L78)</f>
        <v>B4</v>
      </c>
      <c r="C85" s="18" t="str">
        <f t="shared" si="25"/>
        <v>49</v>
      </c>
      <c r="D85" s="18" t="str">
        <f t="shared" si="25"/>
        <v>C4</v>
      </c>
      <c r="E85" s="18" t="str">
        <f t="shared" si="25"/>
        <v>96</v>
      </c>
    </row>
    <row r="87">
      <c r="B87" s="10" t="s">
        <v>353</v>
      </c>
    </row>
    <row r="88">
      <c r="B88" s="10" t="s">
        <v>354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E1" s="1" t="s">
        <v>0</v>
      </c>
    </row>
    <row r="4">
      <c r="A4" s="1" t="s">
        <v>1</v>
      </c>
      <c r="B4" s="10" t="s">
        <v>354</v>
      </c>
    </row>
    <row r="5">
      <c r="A5" s="1" t="s">
        <v>3</v>
      </c>
      <c r="B5" s="1" t="s">
        <v>4</v>
      </c>
    </row>
    <row r="6">
      <c r="A6" s="1" t="s">
        <v>5</v>
      </c>
      <c r="B6" s="1" t="s">
        <v>6</v>
      </c>
    </row>
    <row r="9">
      <c r="B9" s="32" t="s">
        <v>250</v>
      </c>
      <c r="C9" s="32" t="s">
        <v>355</v>
      </c>
      <c r="D9" s="32">
        <v>92.0</v>
      </c>
      <c r="E9" s="32" t="s">
        <v>356</v>
      </c>
      <c r="G9" s="2" t="s">
        <v>11</v>
      </c>
      <c r="H9" s="2" t="s">
        <v>10</v>
      </c>
      <c r="I9" s="2" t="s">
        <v>12</v>
      </c>
      <c r="J9" s="2" t="s">
        <v>13</v>
      </c>
    </row>
    <row r="10">
      <c r="A10" s="10"/>
      <c r="B10" s="32" t="s">
        <v>114</v>
      </c>
      <c r="C10" s="32" t="s">
        <v>320</v>
      </c>
      <c r="D10" s="32">
        <v>99.0</v>
      </c>
      <c r="E10" s="32" t="s">
        <v>155</v>
      </c>
      <c r="G10" s="2" t="s">
        <v>17</v>
      </c>
      <c r="H10" s="2" t="s">
        <v>16</v>
      </c>
      <c r="I10" s="2" t="s">
        <v>11</v>
      </c>
      <c r="J10" s="2" t="s">
        <v>13</v>
      </c>
    </row>
    <row r="11">
      <c r="B11" s="32" t="s">
        <v>286</v>
      </c>
      <c r="C11" s="32" t="s">
        <v>357</v>
      </c>
      <c r="D11" s="32" t="s">
        <v>358</v>
      </c>
      <c r="E11" s="32" t="s">
        <v>359</v>
      </c>
      <c r="G11" s="2" t="s">
        <v>8</v>
      </c>
      <c r="H11" s="2" t="s">
        <v>20</v>
      </c>
      <c r="I11" s="2" t="s">
        <v>21</v>
      </c>
      <c r="J11" s="2" t="s">
        <v>13</v>
      </c>
    </row>
    <row r="12">
      <c r="B12" s="32" t="s">
        <v>323</v>
      </c>
      <c r="C12" s="32">
        <v>49.0</v>
      </c>
      <c r="D12" s="32" t="s">
        <v>360</v>
      </c>
      <c r="E12" s="32">
        <v>96.0</v>
      </c>
      <c r="G12" s="2" t="s">
        <v>15</v>
      </c>
      <c r="H12" s="2" t="s">
        <v>23</v>
      </c>
      <c r="I12" s="2" t="s">
        <v>13</v>
      </c>
      <c r="J12" s="2" t="s">
        <v>13</v>
      </c>
    </row>
    <row r="15">
      <c r="C15" s="1" t="s">
        <v>24</v>
      </c>
    </row>
    <row r="16">
      <c r="B16" s="3" t="s">
        <v>25</v>
      </c>
    </row>
    <row r="17">
      <c r="B17" s="32" t="s">
        <v>250</v>
      </c>
      <c r="C17" s="32" t="s">
        <v>355</v>
      </c>
      <c r="D17" s="32">
        <v>92.0</v>
      </c>
      <c r="E17" s="32" t="s">
        <v>356</v>
      </c>
      <c r="G17" s="4" t="s">
        <v>28</v>
      </c>
      <c r="H17" s="4">
        <v>75.0</v>
      </c>
      <c r="I17" s="4">
        <v>44.0</v>
      </c>
      <c r="J17" s="4">
        <v>0.0</v>
      </c>
    </row>
    <row r="18">
      <c r="B18" s="32" t="s">
        <v>114</v>
      </c>
      <c r="C18" s="32" t="s">
        <v>320</v>
      </c>
      <c r="D18" s="32">
        <v>99.0</v>
      </c>
      <c r="E18" s="32" t="s">
        <v>155</v>
      </c>
      <c r="G18" s="4">
        <v>61.0</v>
      </c>
      <c r="H18" s="4">
        <v>73.0</v>
      </c>
      <c r="I18" s="4" t="s">
        <v>28</v>
      </c>
      <c r="J18" s="4">
        <v>0.0</v>
      </c>
    </row>
    <row r="19">
      <c r="B19" s="32" t="s">
        <v>286</v>
      </c>
      <c r="C19" s="32" t="s">
        <v>357</v>
      </c>
      <c r="D19" s="32" t="s">
        <v>358</v>
      </c>
      <c r="E19" s="32" t="s">
        <v>359</v>
      </c>
      <c r="G19" s="4" t="s">
        <v>27</v>
      </c>
      <c r="H19" s="4">
        <v>50.0</v>
      </c>
      <c r="I19" s="4">
        <v>55.0</v>
      </c>
      <c r="J19" s="4">
        <v>0.0</v>
      </c>
    </row>
    <row r="20">
      <c r="B20" s="32" t="s">
        <v>323</v>
      </c>
      <c r="C20" s="32">
        <v>49.0</v>
      </c>
      <c r="D20" s="32" t="s">
        <v>360</v>
      </c>
      <c r="E20" s="32">
        <v>96.0</v>
      </c>
      <c r="G20" s="4">
        <v>70.0</v>
      </c>
      <c r="H20" s="4">
        <v>53.0</v>
      </c>
      <c r="I20" s="4">
        <v>0.0</v>
      </c>
      <c r="J20" s="4">
        <v>0.0</v>
      </c>
    </row>
    <row r="22">
      <c r="C22" s="5" t="s">
        <v>31</v>
      </c>
    </row>
    <row r="23">
      <c r="B23" s="3" t="s">
        <v>32</v>
      </c>
    </row>
    <row r="24">
      <c r="B24" s="48" t="s">
        <v>240</v>
      </c>
      <c r="C24" s="48" t="s">
        <v>345</v>
      </c>
      <c r="D24" s="48" t="s">
        <v>346</v>
      </c>
      <c r="E24" s="48" t="s">
        <v>209</v>
      </c>
      <c r="G24" s="6" t="s">
        <v>37</v>
      </c>
      <c r="H24" s="6" t="s">
        <v>36</v>
      </c>
      <c r="I24" s="6" t="s">
        <v>38</v>
      </c>
      <c r="J24" s="6" t="s">
        <v>39</v>
      </c>
    </row>
    <row r="25">
      <c r="B25" s="48" t="s">
        <v>102</v>
      </c>
      <c r="C25" s="48" t="s">
        <v>312</v>
      </c>
      <c r="D25" s="48" t="s">
        <v>128</v>
      </c>
      <c r="E25" s="48" t="s">
        <v>347</v>
      </c>
      <c r="G25" s="6" t="s">
        <v>43</v>
      </c>
      <c r="H25" s="6" t="s">
        <v>42</v>
      </c>
      <c r="I25" s="6" t="s">
        <v>37</v>
      </c>
      <c r="J25" s="6" t="s">
        <v>39</v>
      </c>
    </row>
    <row r="26">
      <c r="B26" s="48" t="s">
        <v>277</v>
      </c>
      <c r="C26" s="48" t="s">
        <v>348</v>
      </c>
      <c r="D26" s="48" t="s">
        <v>349</v>
      </c>
      <c r="E26" s="48" t="s">
        <v>350</v>
      </c>
      <c r="G26" s="6" t="s">
        <v>34</v>
      </c>
      <c r="H26" s="6" t="s">
        <v>46</v>
      </c>
      <c r="I26" s="6" t="s">
        <v>47</v>
      </c>
      <c r="J26" s="6" t="s">
        <v>39</v>
      </c>
    </row>
    <row r="27">
      <c r="B27" s="48" t="s">
        <v>314</v>
      </c>
      <c r="C27" s="48" t="s">
        <v>351</v>
      </c>
      <c r="D27" s="48" t="s">
        <v>332</v>
      </c>
      <c r="E27" s="48" t="s">
        <v>352</v>
      </c>
      <c r="G27" s="6" t="s">
        <v>41</v>
      </c>
      <c r="H27" s="6" t="s">
        <v>49</v>
      </c>
      <c r="I27" s="6" t="s">
        <v>39</v>
      </c>
      <c r="J27" s="6" t="s">
        <v>39</v>
      </c>
    </row>
    <row r="29">
      <c r="C29" s="7" t="s">
        <v>50</v>
      </c>
    </row>
    <row r="31">
      <c r="B31" s="36" t="str">
        <f t="shared" ref="B31:B34" si="1">B24</f>
        <v>11011101</v>
      </c>
      <c r="C31" s="8" t="s">
        <v>51</v>
      </c>
      <c r="D31" s="8" t="str">
        <f t="shared" ref="D31:D34" si="2">G24</f>
        <v>01001011</v>
      </c>
      <c r="F31" s="9" t="s">
        <v>352</v>
      </c>
      <c r="G31" s="7"/>
      <c r="H31" s="36" t="str">
        <f t="shared" ref="H31:H34" si="3">D24</f>
        <v>10010010</v>
      </c>
      <c r="I31" s="8" t="s">
        <v>51</v>
      </c>
      <c r="J31" s="8" t="str">
        <f t="shared" ref="J31:J34" si="4">I24</f>
        <v>01000100</v>
      </c>
      <c r="L31" s="37" t="s">
        <v>361</v>
      </c>
      <c r="N31" s="10" t="s">
        <v>53</v>
      </c>
      <c r="O31" s="9" t="s">
        <v>352</v>
      </c>
      <c r="P31" s="9" t="s">
        <v>109</v>
      </c>
      <c r="Q31" s="37" t="s">
        <v>361</v>
      </c>
      <c r="R31" s="52" t="s">
        <v>209</v>
      </c>
    </row>
    <row r="32">
      <c r="B32" s="36" t="str">
        <f t="shared" si="1"/>
        <v>11111001</v>
      </c>
      <c r="C32" s="8" t="s">
        <v>51</v>
      </c>
      <c r="D32" s="8" t="str">
        <f t="shared" si="2"/>
        <v>01100001</v>
      </c>
      <c r="F32" s="9" t="s">
        <v>239</v>
      </c>
      <c r="G32" s="7"/>
      <c r="H32" s="36" t="str">
        <f t="shared" si="3"/>
        <v>10011001</v>
      </c>
      <c r="I32" s="8" t="s">
        <v>51</v>
      </c>
      <c r="J32" s="8" t="str">
        <f t="shared" si="4"/>
        <v>01001011</v>
      </c>
      <c r="L32" s="37" t="s">
        <v>362</v>
      </c>
      <c r="O32" s="9" t="s">
        <v>239</v>
      </c>
      <c r="P32" s="9" t="s">
        <v>330</v>
      </c>
      <c r="Q32" s="37" t="s">
        <v>362</v>
      </c>
      <c r="R32" s="52" t="s">
        <v>347</v>
      </c>
    </row>
    <row r="33">
      <c r="B33" s="36" t="str">
        <f t="shared" si="1"/>
        <v>01011110</v>
      </c>
      <c r="C33" s="8" t="s">
        <v>51</v>
      </c>
      <c r="D33" s="8" t="str">
        <f t="shared" si="2"/>
        <v>01101101</v>
      </c>
      <c r="F33" s="9" t="s">
        <v>70</v>
      </c>
      <c r="G33" s="7"/>
      <c r="H33" s="36" t="str">
        <f t="shared" si="3"/>
        <v>11101010</v>
      </c>
      <c r="I33" s="8" t="s">
        <v>51</v>
      </c>
      <c r="J33" s="8" t="str">
        <f t="shared" si="4"/>
        <v>01010101</v>
      </c>
      <c r="L33" s="37" t="s">
        <v>363</v>
      </c>
      <c r="O33" s="9" t="s">
        <v>70</v>
      </c>
      <c r="P33" s="9" t="s">
        <v>313</v>
      </c>
      <c r="Q33" s="37" t="s">
        <v>363</v>
      </c>
      <c r="R33" s="52" t="s">
        <v>350</v>
      </c>
    </row>
    <row r="34">
      <c r="B34" s="36" t="str">
        <f t="shared" si="1"/>
        <v>10110100</v>
      </c>
      <c r="C34" s="8" t="s">
        <v>51</v>
      </c>
      <c r="D34" s="8" t="str">
        <f t="shared" si="2"/>
        <v>01110000</v>
      </c>
      <c r="F34" s="9" t="s">
        <v>332</v>
      </c>
      <c r="G34" s="7"/>
      <c r="H34" s="36" t="str">
        <f t="shared" si="3"/>
        <v>11000100</v>
      </c>
      <c r="I34" s="8" t="s">
        <v>51</v>
      </c>
      <c r="J34" s="8" t="str">
        <f t="shared" si="4"/>
        <v>00000000</v>
      </c>
      <c r="L34" s="52" t="s">
        <v>332</v>
      </c>
      <c r="O34" s="9" t="s">
        <v>332</v>
      </c>
      <c r="P34" s="9" t="s">
        <v>364</v>
      </c>
      <c r="Q34" s="52" t="s">
        <v>332</v>
      </c>
      <c r="R34" s="52" t="s">
        <v>352</v>
      </c>
    </row>
    <row r="35">
      <c r="B35" s="11"/>
      <c r="C35" s="11"/>
      <c r="D35" s="11"/>
      <c r="H35" s="11"/>
      <c r="I35" s="11"/>
      <c r="J35" s="11"/>
      <c r="L35" s="41"/>
    </row>
    <row r="36">
      <c r="B36" s="36" t="str">
        <f t="shared" ref="B36:B39" si="6">C24</f>
        <v>10111101</v>
      </c>
      <c r="C36" s="8" t="s">
        <v>51</v>
      </c>
      <c r="D36" s="8" t="str">
        <f t="shared" ref="D36:D39" si="7">H24</f>
        <v>01110101</v>
      </c>
      <c r="F36" s="9" t="s">
        <v>109</v>
      </c>
      <c r="G36" s="7"/>
      <c r="H36" s="36" t="str">
        <f t="shared" ref="H36:H39" si="8">E24</f>
        <v>11111010</v>
      </c>
      <c r="I36" s="8" t="s">
        <v>51</v>
      </c>
      <c r="J36" s="8" t="str">
        <f t="shared" ref="J36:J39" si="9">J24</f>
        <v>00000000</v>
      </c>
      <c r="L36" s="52" t="s">
        <v>209</v>
      </c>
      <c r="N36" s="10" t="s">
        <v>63</v>
      </c>
      <c r="O36" s="1" t="str">
        <f t="shared" ref="O36:R36" si="5">BIN2HEX(O31)</f>
        <v>96</v>
      </c>
      <c r="P36" s="1" t="str">
        <f t="shared" si="5"/>
        <v>C8</v>
      </c>
      <c r="Q36" s="1" t="str">
        <f t="shared" si="5"/>
        <v>D6</v>
      </c>
      <c r="R36" s="1" t="str">
        <f t="shared" si="5"/>
        <v>FA</v>
      </c>
    </row>
    <row r="37">
      <c r="B37" s="36" t="str">
        <f t="shared" si="6"/>
        <v>11110110</v>
      </c>
      <c r="C37" s="8" t="s">
        <v>51</v>
      </c>
      <c r="D37" s="8" t="str">
        <f t="shared" si="7"/>
        <v>01110011</v>
      </c>
      <c r="F37" s="9" t="s">
        <v>330</v>
      </c>
      <c r="G37" s="7"/>
      <c r="H37" s="36" t="str">
        <f t="shared" si="8"/>
        <v>10101110</v>
      </c>
      <c r="I37" s="8" t="s">
        <v>51</v>
      </c>
      <c r="J37" s="8" t="str">
        <f t="shared" si="9"/>
        <v>00000000</v>
      </c>
      <c r="L37" s="52" t="s">
        <v>347</v>
      </c>
      <c r="O37" s="1" t="str">
        <f t="shared" ref="O37:R37" si="10">BIN2HEX(O32)</f>
        <v>98</v>
      </c>
      <c r="P37" s="1" t="str">
        <f t="shared" si="10"/>
        <v>85</v>
      </c>
      <c r="Q37" s="1" t="str">
        <f t="shared" si="10"/>
        <v>D2</v>
      </c>
      <c r="R37" s="1" t="str">
        <f t="shared" si="10"/>
        <v>AE</v>
      </c>
    </row>
    <row r="38">
      <c r="B38" s="36" t="str">
        <f t="shared" si="6"/>
        <v>10100111</v>
      </c>
      <c r="C38" s="8" t="s">
        <v>51</v>
      </c>
      <c r="D38" s="8" t="str">
        <f t="shared" si="7"/>
        <v>01010000</v>
      </c>
      <c r="F38" s="9" t="s">
        <v>313</v>
      </c>
      <c r="G38" s="7"/>
      <c r="H38" s="36" t="str">
        <f t="shared" si="8"/>
        <v>00101010</v>
      </c>
      <c r="I38" s="8" t="s">
        <v>51</v>
      </c>
      <c r="J38" s="8" t="str">
        <f t="shared" si="9"/>
        <v>00000000</v>
      </c>
      <c r="L38" s="52" t="s">
        <v>350</v>
      </c>
      <c r="O38" s="1" t="str">
        <f t="shared" ref="O38:R38" si="11">BIN2HEX(O33)</f>
        <v>33</v>
      </c>
      <c r="P38" s="1" t="str">
        <f t="shared" si="11"/>
        <v>F7</v>
      </c>
      <c r="Q38" s="1" t="str">
        <f t="shared" si="11"/>
        <v>BF</v>
      </c>
      <c r="R38" s="1" t="str">
        <f t="shared" si="11"/>
        <v>2A</v>
      </c>
    </row>
    <row r="39">
      <c r="B39" s="36" t="str">
        <f t="shared" si="6"/>
        <v>01001001</v>
      </c>
      <c r="C39" s="8" t="s">
        <v>51</v>
      </c>
      <c r="D39" s="8" t="str">
        <f t="shared" si="7"/>
        <v>01010011</v>
      </c>
      <c r="F39" s="9" t="s">
        <v>364</v>
      </c>
      <c r="G39" s="7"/>
      <c r="H39" s="36" t="str">
        <f t="shared" si="8"/>
        <v>10010110</v>
      </c>
      <c r="I39" s="8" t="s">
        <v>51</v>
      </c>
      <c r="J39" s="8" t="str">
        <f t="shared" si="9"/>
        <v>00000000</v>
      </c>
      <c r="L39" s="52" t="s">
        <v>352</v>
      </c>
      <c r="O39" s="1" t="str">
        <f t="shared" ref="O39:R39" si="12">BIN2HEX(O34)</f>
        <v>C4</v>
      </c>
      <c r="P39" s="1" t="str">
        <f t="shared" si="12"/>
        <v>1A</v>
      </c>
      <c r="Q39" s="1" t="str">
        <f t="shared" si="12"/>
        <v>C4</v>
      </c>
      <c r="R39" s="1" t="str">
        <f t="shared" si="12"/>
        <v>96</v>
      </c>
    </row>
    <row r="41">
      <c r="B41" s="10" t="s">
        <v>66</v>
      </c>
      <c r="G41" s="10"/>
      <c r="H41" s="10" t="s">
        <v>67</v>
      </c>
    </row>
    <row r="42">
      <c r="B42" s="13" t="str">
        <f t="shared" ref="B42:E42" si="13">O36</f>
        <v>96</v>
      </c>
      <c r="C42" s="13" t="str">
        <f t="shared" si="13"/>
        <v>C8</v>
      </c>
      <c r="D42" s="13" t="str">
        <f t="shared" si="13"/>
        <v>D6</v>
      </c>
      <c r="E42" s="13" t="str">
        <f t="shared" si="13"/>
        <v>FA</v>
      </c>
    </row>
    <row r="43">
      <c r="B43" s="13" t="str">
        <f t="shared" ref="B43:B45" si="15">O37</f>
        <v>98</v>
      </c>
      <c r="C43" s="13">
        <v>41.0</v>
      </c>
      <c r="D43" s="13" t="str">
        <f t="shared" ref="D43:E43" si="14">Q37</f>
        <v>D2</v>
      </c>
      <c r="E43" s="13" t="str">
        <f t="shared" si="14"/>
        <v>AE</v>
      </c>
    </row>
    <row r="44">
      <c r="B44" s="13" t="str">
        <f t="shared" si="15"/>
        <v>33</v>
      </c>
      <c r="C44" s="13" t="str">
        <f t="shared" ref="C44:E44" si="16">P38</f>
        <v>F7</v>
      </c>
      <c r="D44" s="13" t="str">
        <f t="shared" si="16"/>
        <v>BF</v>
      </c>
      <c r="E44" s="13" t="str">
        <f t="shared" si="16"/>
        <v>2A</v>
      </c>
    </row>
    <row r="45">
      <c r="B45" s="13" t="str">
        <f t="shared" si="15"/>
        <v>C4</v>
      </c>
      <c r="C45" s="13" t="str">
        <f t="shared" ref="C45:E45" si="17">P39</f>
        <v>1A</v>
      </c>
      <c r="D45" s="13" t="str">
        <f t="shared" si="17"/>
        <v>C4</v>
      </c>
      <c r="E45" s="13" t="str">
        <f t="shared" si="17"/>
        <v>96</v>
      </c>
    </row>
    <row r="47">
      <c r="B47" s="10" t="s">
        <v>73</v>
      </c>
    </row>
    <row r="49">
      <c r="B49" s="18">
        <v>35.0</v>
      </c>
      <c r="C49" s="18" t="s">
        <v>138</v>
      </c>
      <c r="D49" s="18" t="s">
        <v>365</v>
      </c>
      <c r="E49" s="18">
        <v>14.0</v>
      </c>
    </row>
    <row r="50">
      <c r="B50" s="18" t="s">
        <v>253</v>
      </c>
      <c r="C50" s="18" t="s">
        <v>159</v>
      </c>
      <c r="D50" s="18" t="s">
        <v>366</v>
      </c>
      <c r="E50" s="18" t="s">
        <v>367</v>
      </c>
    </row>
    <row r="51">
      <c r="B51" s="18">
        <v>66.0</v>
      </c>
      <c r="C51" s="18">
        <v>26.0</v>
      </c>
      <c r="D51" s="18" t="s">
        <v>368</v>
      </c>
      <c r="E51" s="18">
        <v>95.0</v>
      </c>
    </row>
    <row r="52">
      <c r="B52" s="18">
        <v>88.0</v>
      </c>
      <c r="C52" s="18">
        <v>43.0</v>
      </c>
      <c r="D52" s="18">
        <v>88.0</v>
      </c>
      <c r="E52" s="18">
        <v>35.0</v>
      </c>
    </row>
    <row r="54">
      <c r="B54" s="10"/>
    </row>
    <row r="55">
      <c r="B55" s="10" t="s">
        <v>82</v>
      </c>
    </row>
    <row r="56">
      <c r="B56" s="18">
        <v>35.0</v>
      </c>
      <c r="C56" s="18" t="s">
        <v>138</v>
      </c>
      <c r="D56" s="18" t="s">
        <v>365</v>
      </c>
      <c r="E56" s="18">
        <v>14.0</v>
      </c>
      <c r="F56" s="10" t="s">
        <v>83</v>
      </c>
    </row>
    <row r="57">
      <c r="B57" s="18" t="s">
        <v>253</v>
      </c>
      <c r="C57" s="18" t="s">
        <v>159</v>
      </c>
      <c r="D57" s="18" t="s">
        <v>366</v>
      </c>
      <c r="E57" s="18" t="s">
        <v>367</v>
      </c>
      <c r="F57" s="10" t="s">
        <v>84</v>
      </c>
    </row>
    <row r="58">
      <c r="B58" s="18">
        <v>66.0</v>
      </c>
      <c r="C58" s="18">
        <v>26.0</v>
      </c>
      <c r="D58" s="18" t="s">
        <v>368</v>
      </c>
      <c r="E58" s="18">
        <v>95.0</v>
      </c>
      <c r="F58" s="10" t="s">
        <v>85</v>
      </c>
    </row>
    <row r="59">
      <c r="B59" s="18">
        <v>88.0</v>
      </c>
      <c r="C59" s="18">
        <v>43.0</v>
      </c>
      <c r="D59" s="18">
        <v>88.0</v>
      </c>
      <c r="E59" s="18">
        <v>35.0</v>
      </c>
      <c r="F59" s="10" t="s">
        <v>86</v>
      </c>
    </row>
    <row r="62">
      <c r="B62" s="10" t="s">
        <v>87</v>
      </c>
    </row>
    <row r="63">
      <c r="B63" s="18">
        <v>35.0</v>
      </c>
      <c r="C63" s="18" t="s">
        <v>138</v>
      </c>
      <c r="D63" s="18" t="s">
        <v>365</v>
      </c>
      <c r="E63" s="18">
        <v>14.0</v>
      </c>
    </row>
    <row r="64">
      <c r="B64" s="18" t="s">
        <v>137</v>
      </c>
      <c r="C64" s="18" t="s">
        <v>130</v>
      </c>
      <c r="D64" s="18" t="s">
        <v>369</v>
      </c>
      <c r="E64" s="18" t="s">
        <v>255</v>
      </c>
    </row>
    <row r="65">
      <c r="B65" s="18" t="s">
        <v>370</v>
      </c>
      <c r="C65" s="18">
        <v>69.0</v>
      </c>
      <c r="D65" s="18">
        <v>56.0</v>
      </c>
      <c r="E65" s="18">
        <v>42.0</v>
      </c>
    </row>
    <row r="66">
      <c r="B66" s="18">
        <v>31.0</v>
      </c>
      <c r="C66" s="18" t="s">
        <v>129</v>
      </c>
      <c r="D66" s="18">
        <v>31.0</v>
      </c>
      <c r="E66" s="18" t="s">
        <v>137</v>
      </c>
    </row>
    <row r="68">
      <c r="B68" s="10" t="s">
        <v>88</v>
      </c>
    </row>
    <row r="70">
      <c r="B70" s="20" t="s">
        <v>89</v>
      </c>
      <c r="C70" s="20" t="s">
        <v>90</v>
      </c>
      <c r="D70" s="20" t="s">
        <v>91</v>
      </c>
      <c r="E70" s="20" t="s">
        <v>91</v>
      </c>
      <c r="G70" s="18">
        <v>35.0</v>
      </c>
      <c r="H70" s="18" t="s">
        <v>138</v>
      </c>
      <c r="I70" s="18" t="s">
        <v>365</v>
      </c>
      <c r="J70" s="18">
        <v>14.0</v>
      </c>
    </row>
    <row r="71">
      <c r="B71" s="20" t="s">
        <v>91</v>
      </c>
      <c r="C71" s="20" t="s">
        <v>89</v>
      </c>
      <c r="D71" s="20" t="s">
        <v>90</v>
      </c>
      <c r="E71" s="20" t="s">
        <v>91</v>
      </c>
      <c r="F71" s="10" t="s">
        <v>92</v>
      </c>
      <c r="G71" s="18" t="s">
        <v>137</v>
      </c>
      <c r="H71" s="18" t="s">
        <v>130</v>
      </c>
      <c r="I71" s="18" t="s">
        <v>369</v>
      </c>
      <c r="J71" s="18" t="s">
        <v>255</v>
      </c>
    </row>
    <row r="72">
      <c r="B72" s="20" t="s">
        <v>91</v>
      </c>
      <c r="C72" s="20" t="s">
        <v>91</v>
      </c>
      <c r="D72" s="20" t="s">
        <v>89</v>
      </c>
      <c r="E72" s="20" t="s">
        <v>90</v>
      </c>
      <c r="G72" s="18" t="s">
        <v>370</v>
      </c>
      <c r="H72" s="18">
        <v>69.0</v>
      </c>
      <c r="I72" s="18">
        <v>56.0</v>
      </c>
      <c r="J72" s="18">
        <v>42.0</v>
      </c>
    </row>
    <row r="73">
      <c r="B73" s="20" t="s">
        <v>90</v>
      </c>
      <c r="C73" s="20" t="s">
        <v>91</v>
      </c>
      <c r="D73" s="20" t="s">
        <v>91</v>
      </c>
      <c r="E73" s="20" t="s">
        <v>89</v>
      </c>
      <c r="G73" s="18">
        <v>31.0</v>
      </c>
      <c r="H73" s="18" t="s">
        <v>129</v>
      </c>
      <c r="I73" s="18">
        <v>31.0</v>
      </c>
      <c r="J73" s="18" t="s">
        <v>137</v>
      </c>
    </row>
    <row r="74">
      <c r="L74" s="46" t="s">
        <v>93</v>
      </c>
    </row>
    <row r="75">
      <c r="B75" s="9" t="s">
        <v>94</v>
      </c>
      <c r="C75" s="21" t="s">
        <v>57</v>
      </c>
      <c r="D75" s="22" t="s">
        <v>58</v>
      </c>
      <c r="E75" s="23" t="s">
        <v>58</v>
      </c>
      <c r="G75" s="24" t="str">
        <f t="shared" ref="G75:J75" si="18">HEX2BIN(G70,8)</f>
        <v>00110101</v>
      </c>
      <c r="H75" s="25" t="str">
        <f t="shared" si="18"/>
        <v>10110001</v>
      </c>
      <c r="I75" s="26" t="str">
        <f t="shared" si="18"/>
        <v>01001010</v>
      </c>
      <c r="J75" s="27" t="str">
        <f t="shared" si="18"/>
        <v>00010100</v>
      </c>
      <c r="L75" s="19" t="s">
        <v>142</v>
      </c>
      <c r="M75" s="19" t="s">
        <v>145</v>
      </c>
      <c r="N75" s="19" t="s">
        <v>371</v>
      </c>
      <c r="O75" s="19" t="s">
        <v>372</v>
      </c>
    </row>
    <row r="76">
      <c r="B76" s="9" t="s">
        <v>58</v>
      </c>
      <c r="C76" s="21" t="s">
        <v>94</v>
      </c>
      <c r="D76" s="22" t="s">
        <v>57</v>
      </c>
      <c r="E76" s="23" t="s">
        <v>58</v>
      </c>
      <c r="F76" s="10" t="s">
        <v>92</v>
      </c>
      <c r="G76" s="24" t="str">
        <f t="shared" ref="G76:J76" si="19">HEX2BIN(G71,8)</f>
        <v>11111001</v>
      </c>
      <c r="H76" s="25" t="str">
        <f t="shared" si="19"/>
        <v>11110110</v>
      </c>
      <c r="I76" s="26" t="str">
        <f t="shared" si="19"/>
        <v>10101001</v>
      </c>
      <c r="J76" s="27" t="str">
        <f t="shared" si="19"/>
        <v>00011011</v>
      </c>
      <c r="K76" s="20" t="s">
        <v>99</v>
      </c>
      <c r="L76" s="19" t="s">
        <v>102</v>
      </c>
      <c r="M76" s="19" t="s">
        <v>312</v>
      </c>
      <c r="N76" s="19" t="s">
        <v>373</v>
      </c>
      <c r="O76" s="19" t="s">
        <v>374</v>
      </c>
    </row>
    <row r="77">
      <c r="B77" s="29" t="s">
        <v>58</v>
      </c>
      <c r="C77" s="21" t="s">
        <v>58</v>
      </c>
      <c r="D77" s="22" t="s">
        <v>94</v>
      </c>
      <c r="E77" s="31" t="s">
        <v>57</v>
      </c>
      <c r="G77" s="24" t="str">
        <f t="shared" ref="G77:J77" si="20">HEX2BIN(G72,8)</f>
        <v>11011001</v>
      </c>
      <c r="H77" s="25" t="str">
        <f t="shared" si="20"/>
        <v>01101001</v>
      </c>
      <c r="I77" s="26" t="str">
        <f t="shared" si="20"/>
        <v>01010110</v>
      </c>
      <c r="J77" s="27" t="str">
        <f t="shared" si="20"/>
        <v>01000010</v>
      </c>
      <c r="L77" s="19" t="s">
        <v>375</v>
      </c>
      <c r="M77" s="19" t="s">
        <v>376</v>
      </c>
      <c r="N77" s="19" t="s">
        <v>207</v>
      </c>
      <c r="O77" s="19" t="s">
        <v>377</v>
      </c>
    </row>
    <row r="78">
      <c r="B78" s="9" t="s">
        <v>57</v>
      </c>
      <c r="C78" s="30" t="s">
        <v>58</v>
      </c>
      <c r="D78" s="42" t="s">
        <v>58</v>
      </c>
      <c r="E78" s="31" t="s">
        <v>94</v>
      </c>
      <c r="G78" s="24" t="str">
        <f t="shared" ref="G78:J78" si="21">HEX2BIN(G73,8)</f>
        <v>00110001</v>
      </c>
      <c r="H78" s="25" t="str">
        <f t="shared" si="21"/>
        <v>11011110</v>
      </c>
      <c r="I78" s="26" t="str">
        <f t="shared" si="21"/>
        <v>00110001</v>
      </c>
      <c r="J78" s="27" t="str">
        <f t="shared" si="21"/>
        <v>11111001</v>
      </c>
      <c r="L78" s="19" t="s">
        <v>242</v>
      </c>
      <c r="M78" s="19" t="s">
        <v>378</v>
      </c>
      <c r="N78" s="19" t="s">
        <v>72</v>
      </c>
      <c r="O78" s="19" t="s">
        <v>102</v>
      </c>
    </row>
    <row r="81">
      <c r="B81" s="10" t="s">
        <v>110</v>
      </c>
    </row>
    <row r="82">
      <c r="B82" s="18" t="str">
        <f t="shared" ref="B82:E82" si="22">BIN2HEX(L75)</f>
        <v>6A</v>
      </c>
      <c r="C82" s="18" t="str">
        <f t="shared" si="22"/>
        <v>84</v>
      </c>
      <c r="D82" s="18" t="str">
        <f t="shared" si="22"/>
        <v>4A</v>
      </c>
      <c r="E82" s="18" t="str">
        <f t="shared" si="22"/>
        <v>14</v>
      </c>
    </row>
    <row r="83">
      <c r="B83" s="18" t="str">
        <f t="shared" ref="B83:E83" si="23">BIN2HEX(L76)</f>
        <v>F9</v>
      </c>
      <c r="C83" s="18" t="str">
        <f t="shared" si="23"/>
        <v>F6</v>
      </c>
      <c r="D83" s="18" t="str">
        <f t="shared" si="23"/>
        <v>FD</v>
      </c>
      <c r="E83" s="18" t="str">
        <f t="shared" si="23"/>
        <v>1B</v>
      </c>
    </row>
    <row r="84">
      <c r="B84" s="18" t="str">
        <f t="shared" ref="B84:E84" si="24">BIN2HEX(L77)</f>
        <v>D9</v>
      </c>
      <c r="C84" s="18" t="str">
        <f t="shared" si="24"/>
        <v>69</v>
      </c>
      <c r="D84" s="18" t="str">
        <f t="shared" si="24"/>
        <v>AC</v>
      </c>
      <c r="E84" s="18" t="str">
        <f t="shared" si="24"/>
        <v>C6</v>
      </c>
    </row>
    <row r="85">
      <c r="B85" s="18" t="str">
        <f t="shared" ref="B85:E85" si="25">BIN2HEX(L78)</f>
        <v>93</v>
      </c>
      <c r="C85" s="18" t="str">
        <f t="shared" si="25"/>
        <v>DE</v>
      </c>
      <c r="D85" s="18" t="str">
        <f t="shared" si="25"/>
        <v>31</v>
      </c>
      <c r="E85" s="18" t="str">
        <f t="shared" si="25"/>
        <v>F9</v>
      </c>
    </row>
    <row r="87">
      <c r="B87" s="10" t="s">
        <v>379</v>
      </c>
    </row>
    <row r="88">
      <c r="B88" s="10" t="s">
        <v>380</v>
      </c>
    </row>
    <row r="90">
      <c r="B90" s="10" t="s">
        <v>120</v>
      </c>
    </row>
  </sheetData>
  <hyperlinks>
    <hyperlink r:id="rId1" ref="B16"/>
    <hyperlink r:id="rId2" ref="B23"/>
    <hyperlink r:id="rId3" ref="L74"/>
  </hyperlinks>
  <drawing r:id="rId4"/>
</worksheet>
</file>