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le lama\anggel\Project\python\KadatuanKoffie\"/>
    </mc:Choice>
  </mc:AlternateContent>
  <bookViews>
    <workbookView xWindow="0" yWindow="0" windowWidth="16815" windowHeight="820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20" i="1" l="1"/>
  <c r="I1020" i="1"/>
  <c r="D1020" i="1"/>
  <c r="L1019" i="1"/>
  <c r="I1019" i="1"/>
  <c r="D1019" i="1"/>
  <c r="L1018" i="1"/>
  <c r="I1018" i="1"/>
  <c r="D1018" i="1"/>
  <c r="L1017" i="1"/>
  <c r="I1017" i="1"/>
  <c r="D1017" i="1"/>
  <c r="L1016" i="1"/>
  <c r="I1016" i="1"/>
  <c r="D1016" i="1"/>
  <c r="L1015" i="1"/>
  <c r="I1015" i="1"/>
  <c r="D1015" i="1"/>
  <c r="L1014" i="1"/>
  <c r="I1014" i="1"/>
  <c r="D1014" i="1"/>
  <c r="L1013" i="1"/>
  <c r="I1013" i="1"/>
  <c r="D1013" i="1"/>
  <c r="L1012" i="1"/>
  <c r="I1012" i="1"/>
  <c r="D1012" i="1"/>
  <c r="L1011" i="1"/>
  <c r="I1011" i="1"/>
  <c r="D1011" i="1"/>
  <c r="L1010" i="1"/>
  <c r="I1010" i="1"/>
  <c r="D1010" i="1"/>
  <c r="L1009" i="1"/>
  <c r="I1009" i="1"/>
  <c r="D1009" i="1"/>
  <c r="L1008" i="1"/>
  <c r="I1008" i="1"/>
  <c r="D1008" i="1"/>
  <c r="L1007" i="1"/>
  <c r="I1007" i="1"/>
  <c r="D1007" i="1"/>
  <c r="L1006" i="1"/>
  <c r="I1006" i="1"/>
  <c r="D1006" i="1"/>
  <c r="L1005" i="1"/>
  <c r="I1005" i="1"/>
  <c r="D1005" i="1"/>
  <c r="L1004" i="1"/>
  <c r="I1004" i="1"/>
  <c r="D1004" i="1"/>
  <c r="L1003" i="1"/>
  <c r="I1003" i="1"/>
  <c r="D1003" i="1"/>
  <c r="L1002" i="1"/>
  <c r="I1002" i="1"/>
  <c r="D1002" i="1"/>
  <c r="L1001" i="1"/>
  <c r="I1001" i="1"/>
  <c r="D1001" i="1"/>
  <c r="L1000" i="1"/>
  <c r="I1000" i="1"/>
  <c r="J1000" i="1" s="1"/>
  <c r="D1000" i="1"/>
  <c r="L999" i="1"/>
  <c r="I999" i="1"/>
  <c r="J999" i="1" s="1"/>
  <c r="D999" i="1"/>
  <c r="L998" i="1"/>
  <c r="I998" i="1"/>
  <c r="J998" i="1" s="1"/>
  <c r="D998" i="1"/>
  <c r="L997" i="1"/>
  <c r="I997" i="1"/>
  <c r="J997" i="1" s="1"/>
  <c r="D997" i="1"/>
  <c r="L996" i="1"/>
  <c r="I996" i="1"/>
  <c r="J996" i="1" s="1"/>
  <c r="D996" i="1"/>
  <c r="L995" i="1"/>
  <c r="I995" i="1"/>
  <c r="J995" i="1" s="1"/>
  <c r="D995" i="1"/>
  <c r="L994" i="1"/>
  <c r="I994" i="1"/>
  <c r="J994" i="1" s="1"/>
  <c r="D994" i="1"/>
  <c r="L993" i="1"/>
  <c r="I993" i="1"/>
  <c r="J993" i="1" s="1"/>
  <c r="D993" i="1"/>
  <c r="L992" i="1"/>
  <c r="I992" i="1"/>
  <c r="J992" i="1" s="1"/>
  <c r="D992" i="1"/>
  <c r="L991" i="1"/>
  <c r="I991" i="1"/>
  <c r="J991" i="1" s="1"/>
  <c r="D991" i="1"/>
  <c r="L990" i="1"/>
  <c r="I990" i="1"/>
  <c r="J990" i="1" s="1"/>
  <c r="D990" i="1"/>
  <c r="L989" i="1"/>
  <c r="I989" i="1"/>
  <c r="J989" i="1" s="1"/>
  <c r="D989" i="1"/>
  <c r="L988" i="1"/>
  <c r="I988" i="1"/>
  <c r="J988" i="1" s="1"/>
  <c r="D988" i="1"/>
  <c r="L987" i="1"/>
  <c r="I987" i="1"/>
  <c r="J987" i="1" s="1"/>
  <c r="D987" i="1"/>
  <c r="L986" i="1"/>
  <c r="I986" i="1"/>
  <c r="J986" i="1" s="1"/>
  <c r="D986" i="1"/>
  <c r="L985" i="1"/>
  <c r="I985" i="1"/>
  <c r="J985" i="1" s="1"/>
  <c r="D985" i="1"/>
  <c r="L984" i="1"/>
  <c r="I984" i="1"/>
  <c r="J984" i="1" s="1"/>
  <c r="D984" i="1"/>
  <c r="L983" i="1"/>
  <c r="I983" i="1"/>
  <c r="J983" i="1" s="1"/>
  <c r="D983" i="1"/>
  <c r="L982" i="1"/>
  <c r="J982" i="1"/>
  <c r="I982" i="1"/>
  <c r="D982" i="1"/>
  <c r="L981" i="1"/>
  <c r="I981" i="1"/>
  <c r="J981" i="1" s="1"/>
  <c r="D981" i="1"/>
  <c r="L980" i="1"/>
  <c r="I980" i="1"/>
  <c r="J980" i="1" s="1"/>
  <c r="D980" i="1"/>
  <c r="L979" i="1"/>
  <c r="I979" i="1"/>
  <c r="J979" i="1" s="1"/>
  <c r="D979" i="1"/>
  <c r="L978" i="1"/>
  <c r="J978" i="1"/>
  <c r="I978" i="1"/>
  <c r="D978" i="1"/>
  <c r="L977" i="1"/>
  <c r="I977" i="1"/>
  <c r="J977" i="1" s="1"/>
  <c r="D977" i="1"/>
  <c r="L976" i="1"/>
  <c r="I976" i="1"/>
  <c r="J976" i="1" s="1"/>
  <c r="D976" i="1"/>
  <c r="L975" i="1"/>
  <c r="I975" i="1"/>
  <c r="J975" i="1" s="1"/>
  <c r="D975" i="1"/>
  <c r="L974" i="1"/>
  <c r="I974" i="1"/>
  <c r="J974" i="1" s="1"/>
  <c r="D974" i="1"/>
  <c r="L973" i="1"/>
  <c r="I973" i="1"/>
  <c r="J973" i="1" s="1"/>
  <c r="D973" i="1"/>
  <c r="L972" i="1"/>
  <c r="I972" i="1"/>
  <c r="J972" i="1" s="1"/>
  <c r="D972" i="1"/>
  <c r="L971" i="1"/>
  <c r="I971" i="1"/>
  <c r="J971" i="1" s="1"/>
  <c r="D971" i="1"/>
  <c r="L970" i="1"/>
  <c r="I970" i="1"/>
  <c r="J970" i="1" s="1"/>
  <c r="D970" i="1"/>
  <c r="L969" i="1"/>
  <c r="I969" i="1"/>
  <c r="J969" i="1" s="1"/>
  <c r="D969" i="1"/>
  <c r="L968" i="1"/>
  <c r="I968" i="1"/>
  <c r="J968" i="1" s="1"/>
  <c r="D968" i="1"/>
  <c r="L967" i="1"/>
  <c r="I967" i="1"/>
  <c r="J967" i="1" s="1"/>
  <c r="D967" i="1"/>
  <c r="L966" i="1"/>
  <c r="I966" i="1"/>
  <c r="J966" i="1" s="1"/>
  <c r="D966" i="1"/>
  <c r="L965" i="1"/>
  <c r="I965" i="1"/>
  <c r="J965" i="1" s="1"/>
  <c r="D965" i="1"/>
  <c r="L964" i="1"/>
  <c r="I964" i="1"/>
  <c r="J964" i="1" s="1"/>
  <c r="D964" i="1"/>
  <c r="L963" i="1"/>
  <c r="I963" i="1"/>
  <c r="J963" i="1" s="1"/>
  <c r="D963" i="1"/>
  <c r="L962" i="1"/>
  <c r="I962" i="1"/>
  <c r="J962" i="1" s="1"/>
  <c r="D962" i="1"/>
  <c r="L961" i="1"/>
  <c r="I961" i="1"/>
  <c r="J961" i="1" s="1"/>
  <c r="D961" i="1"/>
  <c r="L960" i="1"/>
  <c r="J960" i="1"/>
  <c r="I960" i="1"/>
  <c r="D960" i="1"/>
  <c r="L959" i="1"/>
  <c r="I959" i="1"/>
  <c r="J959" i="1" s="1"/>
  <c r="D959" i="1"/>
  <c r="L958" i="1"/>
  <c r="I958" i="1"/>
  <c r="J958" i="1" s="1"/>
  <c r="D958" i="1"/>
  <c r="L957" i="1"/>
  <c r="I957" i="1"/>
  <c r="J957" i="1" s="1"/>
  <c r="D957" i="1"/>
  <c r="L956" i="1"/>
  <c r="I956" i="1"/>
  <c r="J956" i="1" s="1"/>
  <c r="D956" i="1"/>
  <c r="L955" i="1"/>
  <c r="I955" i="1"/>
  <c r="J955" i="1" s="1"/>
  <c r="D955" i="1"/>
  <c r="L954" i="1"/>
  <c r="J954" i="1"/>
  <c r="I954" i="1"/>
  <c r="D954" i="1"/>
  <c r="L953" i="1"/>
  <c r="I953" i="1"/>
  <c r="J953" i="1" s="1"/>
  <c r="D953" i="1"/>
  <c r="L952" i="1"/>
  <c r="I952" i="1"/>
  <c r="J952" i="1" s="1"/>
  <c r="D952" i="1"/>
  <c r="L951" i="1"/>
  <c r="I951" i="1"/>
  <c r="J951" i="1" s="1"/>
  <c r="D951" i="1"/>
  <c r="L950" i="1"/>
  <c r="J950" i="1"/>
  <c r="I950" i="1"/>
  <c r="D950" i="1"/>
  <c r="L949" i="1"/>
  <c r="I949" i="1"/>
  <c r="J949" i="1" s="1"/>
  <c r="D949" i="1"/>
  <c r="L948" i="1"/>
  <c r="I948" i="1"/>
  <c r="J948" i="1" s="1"/>
  <c r="D948" i="1"/>
  <c r="L947" i="1"/>
  <c r="I947" i="1"/>
  <c r="J947" i="1" s="1"/>
  <c r="D947" i="1"/>
  <c r="L946" i="1"/>
  <c r="J946" i="1"/>
  <c r="I946" i="1"/>
  <c r="D946" i="1"/>
  <c r="L945" i="1"/>
  <c r="I945" i="1"/>
  <c r="J945" i="1" s="1"/>
  <c r="D945" i="1"/>
  <c r="L944" i="1"/>
  <c r="I944" i="1"/>
  <c r="J944" i="1" s="1"/>
  <c r="D944" i="1"/>
  <c r="L943" i="1"/>
  <c r="I943" i="1"/>
  <c r="J943" i="1" s="1"/>
  <c r="D943" i="1"/>
  <c r="L942" i="1"/>
  <c r="J942" i="1"/>
  <c r="I942" i="1"/>
  <c r="D942" i="1"/>
  <c r="L941" i="1"/>
  <c r="I941" i="1"/>
  <c r="J941" i="1" s="1"/>
  <c r="D941" i="1"/>
  <c r="L940" i="1"/>
  <c r="I940" i="1"/>
  <c r="J940" i="1" s="1"/>
  <c r="D940" i="1"/>
  <c r="L939" i="1"/>
  <c r="I939" i="1"/>
  <c r="J939" i="1" s="1"/>
  <c r="D939" i="1"/>
  <c r="L938" i="1"/>
  <c r="J938" i="1"/>
  <c r="I938" i="1"/>
  <c r="D938" i="1"/>
  <c r="L937" i="1"/>
  <c r="I937" i="1"/>
  <c r="J937" i="1" s="1"/>
  <c r="D937" i="1"/>
  <c r="L936" i="1"/>
  <c r="I936" i="1"/>
  <c r="J936" i="1" s="1"/>
  <c r="D936" i="1"/>
  <c r="L935" i="1"/>
  <c r="I935" i="1"/>
  <c r="J935" i="1" s="1"/>
  <c r="D935" i="1"/>
  <c r="L934" i="1"/>
  <c r="J934" i="1"/>
  <c r="I934" i="1"/>
  <c r="D934" i="1"/>
  <c r="L933" i="1"/>
  <c r="I933" i="1"/>
  <c r="J933" i="1" s="1"/>
  <c r="D933" i="1"/>
  <c r="L932" i="1"/>
  <c r="I932" i="1"/>
  <c r="J932" i="1" s="1"/>
  <c r="D932" i="1"/>
  <c r="L931" i="1"/>
  <c r="I931" i="1"/>
  <c r="J931" i="1" s="1"/>
  <c r="D931" i="1"/>
  <c r="L930" i="1"/>
  <c r="J930" i="1"/>
  <c r="I930" i="1"/>
  <c r="D930" i="1"/>
  <c r="L929" i="1"/>
  <c r="I929" i="1"/>
  <c r="J929" i="1" s="1"/>
  <c r="D929" i="1"/>
  <c r="L928" i="1"/>
  <c r="J928" i="1"/>
  <c r="I928" i="1"/>
  <c r="D928" i="1"/>
  <c r="L927" i="1"/>
  <c r="I927" i="1"/>
  <c r="J927" i="1" s="1"/>
  <c r="D927" i="1"/>
  <c r="L926" i="1"/>
  <c r="I926" i="1"/>
  <c r="J926" i="1" s="1"/>
  <c r="D926" i="1"/>
  <c r="L925" i="1"/>
  <c r="I925" i="1"/>
  <c r="J925" i="1" s="1"/>
  <c r="D925" i="1"/>
  <c r="L924" i="1"/>
  <c r="I924" i="1"/>
  <c r="J924" i="1" s="1"/>
  <c r="D924" i="1"/>
  <c r="L923" i="1"/>
  <c r="I923" i="1"/>
  <c r="J923" i="1" s="1"/>
  <c r="D923" i="1"/>
  <c r="L922" i="1"/>
  <c r="J922" i="1"/>
  <c r="I922" i="1"/>
  <c r="D922" i="1"/>
  <c r="L921" i="1"/>
  <c r="I921" i="1"/>
  <c r="J921" i="1" s="1"/>
  <c r="D921" i="1"/>
  <c r="L920" i="1"/>
  <c r="I920" i="1"/>
  <c r="J920" i="1" s="1"/>
  <c r="D920" i="1"/>
  <c r="L919" i="1"/>
  <c r="I919" i="1"/>
  <c r="J919" i="1" s="1"/>
  <c r="D919" i="1"/>
  <c r="L918" i="1"/>
  <c r="J918" i="1"/>
  <c r="I918" i="1"/>
  <c r="D918" i="1"/>
  <c r="L917" i="1"/>
  <c r="I917" i="1"/>
  <c r="J917" i="1" s="1"/>
  <c r="D917" i="1"/>
  <c r="L916" i="1"/>
  <c r="I916" i="1"/>
  <c r="J916" i="1" s="1"/>
  <c r="D916" i="1"/>
  <c r="L915" i="1"/>
  <c r="I915" i="1"/>
  <c r="J915" i="1" s="1"/>
  <c r="D915" i="1"/>
  <c r="L914" i="1"/>
  <c r="J914" i="1"/>
  <c r="I914" i="1"/>
  <c r="D914" i="1"/>
  <c r="L913" i="1"/>
  <c r="I913" i="1"/>
  <c r="J913" i="1" s="1"/>
  <c r="D913" i="1"/>
  <c r="L912" i="1"/>
  <c r="I912" i="1"/>
  <c r="J912" i="1" s="1"/>
  <c r="D912" i="1"/>
  <c r="L911" i="1"/>
  <c r="I911" i="1"/>
  <c r="J911" i="1" s="1"/>
  <c r="D911" i="1"/>
  <c r="L910" i="1"/>
  <c r="J910" i="1"/>
  <c r="I910" i="1"/>
  <c r="D910" i="1"/>
  <c r="L909" i="1"/>
  <c r="I909" i="1"/>
  <c r="J909" i="1" s="1"/>
  <c r="D909" i="1"/>
  <c r="L908" i="1"/>
  <c r="I908" i="1"/>
  <c r="J908" i="1" s="1"/>
  <c r="D908" i="1"/>
  <c r="L907" i="1"/>
  <c r="I907" i="1"/>
  <c r="J907" i="1" s="1"/>
  <c r="D907" i="1"/>
  <c r="L906" i="1"/>
  <c r="J906" i="1"/>
  <c r="I906" i="1"/>
  <c r="D906" i="1"/>
  <c r="L905" i="1"/>
  <c r="I905" i="1"/>
  <c r="J905" i="1" s="1"/>
  <c r="D905" i="1"/>
  <c r="L904" i="1"/>
  <c r="J904" i="1"/>
  <c r="I904" i="1"/>
  <c r="D904" i="1"/>
  <c r="L903" i="1"/>
  <c r="I903" i="1"/>
  <c r="J903" i="1" s="1"/>
  <c r="D903" i="1"/>
  <c r="L902" i="1"/>
  <c r="I902" i="1"/>
  <c r="J902" i="1" s="1"/>
  <c r="D902" i="1"/>
  <c r="L901" i="1"/>
  <c r="I901" i="1"/>
  <c r="J901" i="1" s="1"/>
  <c r="D901" i="1"/>
  <c r="L900" i="1"/>
  <c r="I900" i="1"/>
  <c r="J900" i="1" s="1"/>
  <c r="D900" i="1"/>
  <c r="L899" i="1"/>
  <c r="I899" i="1"/>
  <c r="J899" i="1" s="1"/>
  <c r="D899" i="1"/>
  <c r="L898" i="1"/>
  <c r="J898" i="1"/>
  <c r="I898" i="1"/>
  <c r="D898" i="1"/>
  <c r="L897" i="1"/>
  <c r="I897" i="1"/>
  <c r="J897" i="1" s="1"/>
  <c r="D897" i="1"/>
  <c r="L896" i="1"/>
  <c r="J896" i="1"/>
  <c r="I896" i="1"/>
  <c r="D896" i="1"/>
  <c r="L895" i="1"/>
  <c r="I895" i="1"/>
  <c r="J895" i="1" s="1"/>
  <c r="D895" i="1"/>
  <c r="L894" i="1"/>
  <c r="I894" i="1"/>
  <c r="J894" i="1" s="1"/>
  <c r="D894" i="1"/>
  <c r="L893" i="1"/>
  <c r="I893" i="1"/>
  <c r="J893" i="1" s="1"/>
  <c r="D893" i="1"/>
  <c r="L892" i="1"/>
  <c r="I892" i="1"/>
  <c r="J892" i="1" s="1"/>
  <c r="D892" i="1"/>
  <c r="L891" i="1"/>
  <c r="I891" i="1"/>
  <c r="J891" i="1" s="1"/>
  <c r="D891" i="1"/>
  <c r="L890" i="1"/>
  <c r="I890" i="1"/>
  <c r="J890" i="1" s="1"/>
  <c r="D890" i="1"/>
  <c r="L889" i="1"/>
  <c r="I889" i="1"/>
  <c r="J889" i="1" s="1"/>
  <c r="D889" i="1"/>
  <c r="L888" i="1"/>
  <c r="I888" i="1"/>
  <c r="J888" i="1" s="1"/>
  <c r="D888" i="1"/>
  <c r="L887" i="1"/>
  <c r="I887" i="1"/>
  <c r="J887" i="1" s="1"/>
  <c r="D887" i="1"/>
  <c r="L886" i="1"/>
  <c r="J886" i="1"/>
  <c r="I886" i="1"/>
  <c r="D886" i="1"/>
  <c r="L885" i="1"/>
  <c r="I885" i="1"/>
  <c r="J885" i="1" s="1"/>
  <c r="D885" i="1"/>
  <c r="L884" i="1"/>
  <c r="I884" i="1"/>
  <c r="J884" i="1" s="1"/>
  <c r="D884" i="1"/>
  <c r="L883" i="1"/>
  <c r="I883" i="1"/>
  <c r="J883" i="1" s="1"/>
  <c r="D883" i="1"/>
  <c r="L882" i="1"/>
  <c r="J882" i="1"/>
  <c r="I882" i="1"/>
  <c r="D882" i="1"/>
  <c r="L881" i="1"/>
  <c r="I881" i="1"/>
  <c r="J881" i="1" s="1"/>
  <c r="D881" i="1"/>
  <c r="L880" i="1"/>
  <c r="J880" i="1"/>
  <c r="I880" i="1"/>
  <c r="D880" i="1"/>
  <c r="L879" i="1"/>
  <c r="I879" i="1"/>
  <c r="J879" i="1" s="1"/>
  <c r="D879" i="1"/>
  <c r="L878" i="1"/>
  <c r="I878" i="1"/>
  <c r="J878" i="1" s="1"/>
  <c r="D878" i="1"/>
  <c r="L877" i="1"/>
  <c r="I877" i="1"/>
  <c r="J877" i="1" s="1"/>
  <c r="D877" i="1"/>
  <c r="L876" i="1"/>
  <c r="I876" i="1"/>
  <c r="J876" i="1" s="1"/>
  <c r="D876" i="1"/>
  <c r="L875" i="1"/>
  <c r="I875" i="1"/>
  <c r="J875" i="1" s="1"/>
  <c r="D875" i="1"/>
  <c r="L874" i="1"/>
  <c r="J874" i="1"/>
  <c r="I874" i="1"/>
  <c r="D874" i="1"/>
  <c r="L873" i="1"/>
  <c r="I873" i="1"/>
  <c r="J873" i="1" s="1"/>
  <c r="D873" i="1"/>
  <c r="L872" i="1"/>
  <c r="I872" i="1"/>
  <c r="J872" i="1" s="1"/>
  <c r="D872" i="1"/>
  <c r="L871" i="1"/>
  <c r="I871" i="1"/>
  <c r="J871" i="1" s="1"/>
  <c r="D871" i="1"/>
  <c r="L870" i="1"/>
  <c r="J870" i="1"/>
  <c r="I870" i="1"/>
  <c r="D870" i="1"/>
  <c r="L869" i="1"/>
  <c r="I869" i="1"/>
  <c r="J869" i="1" s="1"/>
  <c r="D869" i="1"/>
  <c r="L868" i="1"/>
  <c r="I868" i="1"/>
  <c r="J868" i="1" s="1"/>
  <c r="D868" i="1"/>
  <c r="L867" i="1"/>
  <c r="I867" i="1"/>
  <c r="J867" i="1" s="1"/>
  <c r="D867" i="1"/>
  <c r="L866" i="1"/>
  <c r="J866" i="1"/>
  <c r="I866" i="1"/>
  <c r="D866" i="1"/>
  <c r="L865" i="1"/>
  <c r="I865" i="1"/>
  <c r="J865" i="1" s="1"/>
  <c r="D865" i="1"/>
  <c r="L864" i="1"/>
  <c r="I864" i="1"/>
  <c r="J864" i="1" s="1"/>
  <c r="D864" i="1"/>
  <c r="L863" i="1"/>
  <c r="I863" i="1"/>
  <c r="J863" i="1" s="1"/>
  <c r="D863" i="1"/>
  <c r="L862" i="1"/>
  <c r="J862" i="1"/>
  <c r="I862" i="1"/>
  <c r="D862" i="1"/>
  <c r="L861" i="1"/>
  <c r="I861" i="1"/>
  <c r="J861" i="1" s="1"/>
  <c r="D861" i="1"/>
  <c r="L860" i="1"/>
  <c r="I860" i="1"/>
  <c r="J860" i="1" s="1"/>
  <c r="D860" i="1"/>
  <c r="L859" i="1"/>
  <c r="I859" i="1"/>
  <c r="J859" i="1" s="1"/>
  <c r="D859" i="1"/>
  <c r="L858" i="1"/>
  <c r="J858" i="1"/>
  <c r="I858" i="1"/>
  <c r="D858" i="1"/>
  <c r="L857" i="1"/>
  <c r="I857" i="1"/>
  <c r="J857" i="1" s="1"/>
  <c r="D857" i="1"/>
  <c r="L856" i="1"/>
  <c r="I856" i="1"/>
  <c r="J856" i="1" s="1"/>
  <c r="D856" i="1"/>
  <c r="L855" i="1"/>
  <c r="I855" i="1"/>
  <c r="J855" i="1" s="1"/>
  <c r="D855" i="1"/>
  <c r="L854" i="1"/>
  <c r="J854" i="1"/>
  <c r="I854" i="1"/>
  <c r="D854" i="1"/>
  <c r="L853" i="1"/>
  <c r="I853" i="1"/>
  <c r="J853" i="1" s="1"/>
  <c r="D853" i="1"/>
  <c r="L852" i="1"/>
  <c r="I852" i="1"/>
  <c r="J852" i="1" s="1"/>
  <c r="D852" i="1"/>
  <c r="L851" i="1"/>
  <c r="I851" i="1"/>
  <c r="J851" i="1" s="1"/>
  <c r="D851" i="1"/>
  <c r="L850" i="1"/>
  <c r="J850" i="1"/>
  <c r="I850" i="1"/>
  <c r="D850" i="1"/>
  <c r="L849" i="1"/>
  <c r="I849" i="1"/>
  <c r="J849" i="1" s="1"/>
  <c r="D849" i="1"/>
  <c r="L848" i="1"/>
  <c r="I848" i="1"/>
  <c r="J848" i="1" s="1"/>
  <c r="D848" i="1"/>
  <c r="L847" i="1"/>
  <c r="I847" i="1"/>
  <c r="J847" i="1" s="1"/>
  <c r="D847" i="1"/>
  <c r="L846" i="1"/>
  <c r="J846" i="1"/>
  <c r="I846" i="1"/>
  <c r="D846" i="1"/>
  <c r="L845" i="1"/>
  <c r="I845" i="1"/>
  <c r="J845" i="1" s="1"/>
  <c r="D845" i="1"/>
  <c r="L844" i="1"/>
  <c r="I844" i="1"/>
  <c r="J844" i="1" s="1"/>
  <c r="D844" i="1"/>
  <c r="L843" i="1"/>
  <c r="I843" i="1"/>
  <c r="J843" i="1" s="1"/>
  <c r="D843" i="1"/>
  <c r="L842" i="1"/>
  <c r="J842" i="1"/>
  <c r="I842" i="1"/>
  <c r="D842" i="1"/>
  <c r="L841" i="1"/>
  <c r="I841" i="1"/>
  <c r="J841" i="1" s="1"/>
  <c r="D841" i="1"/>
  <c r="L840" i="1"/>
  <c r="I840" i="1"/>
  <c r="J840" i="1" s="1"/>
  <c r="D840" i="1"/>
  <c r="L839" i="1"/>
  <c r="I839" i="1"/>
  <c r="J839" i="1" s="1"/>
  <c r="D839" i="1"/>
  <c r="L838" i="1"/>
  <c r="J838" i="1"/>
  <c r="I838" i="1"/>
  <c r="D838" i="1"/>
  <c r="L837" i="1"/>
  <c r="I837" i="1"/>
  <c r="J837" i="1" s="1"/>
  <c r="D837" i="1"/>
  <c r="L836" i="1"/>
  <c r="I836" i="1"/>
  <c r="J836" i="1" s="1"/>
  <c r="D836" i="1"/>
  <c r="L835" i="1"/>
  <c r="I835" i="1"/>
  <c r="J835" i="1" s="1"/>
  <c r="D835" i="1"/>
  <c r="L834" i="1"/>
  <c r="J834" i="1"/>
  <c r="I834" i="1"/>
  <c r="D834" i="1"/>
  <c r="L833" i="1"/>
  <c r="I833" i="1"/>
  <c r="J833" i="1" s="1"/>
  <c r="D833" i="1"/>
  <c r="L832" i="1"/>
  <c r="I832" i="1"/>
  <c r="J832" i="1" s="1"/>
  <c r="D832" i="1"/>
  <c r="L831" i="1"/>
  <c r="I831" i="1"/>
  <c r="J831" i="1" s="1"/>
  <c r="D831" i="1"/>
  <c r="L830" i="1"/>
  <c r="J830" i="1"/>
  <c r="I830" i="1"/>
  <c r="D830" i="1"/>
  <c r="L829" i="1"/>
  <c r="I829" i="1"/>
  <c r="J829" i="1" s="1"/>
  <c r="D829" i="1"/>
  <c r="L828" i="1"/>
  <c r="I828" i="1"/>
  <c r="J828" i="1" s="1"/>
  <c r="D828" i="1"/>
  <c r="L827" i="1"/>
  <c r="I827" i="1"/>
  <c r="J827" i="1" s="1"/>
  <c r="D827" i="1"/>
  <c r="L826" i="1"/>
  <c r="J826" i="1"/>
  <c r="I826" i="1"/>
  <c r="D826" i="1"/>
  <c r="L825" i="1"/>
  <c r="I825" i="1"/>
  <c r="J825" i="1" s="1"/>
  <c r="D825" i="1"/>
  <c r="L824" i="1"/>
  <c r="I824" i="1"/>
  <c r="J824" i="1" s="1"/>
  <c r="D824" i="1"/>
  <c r="L823" i="1"/>
  <c r="I823" i="1"/>
  <c r="J823" i="1" s="1"/>
  <c r="D823" i="1"/>
  <c r="L822" i="1"/>
  <c r="I822" i="1"/>
  <c r="J822" i="1" s="1"/>
  <c r="D822" i="1"/>
  <c r="L821" i="1"/>
  <c r="J821" i="1"/>
  <c r="I821" i="1"/>
  <c r="D821" i="1"/>
  <c r="L820" i="1"/>
  <c r="I820" i="1"/>
  <c r="J820" i="1" s="1"/>
  <c r="D820" i="1"/>
  <c r="L819" i="1"/>
  <c r="J819" i="1"/>
  <c r="I819" i="1"/>
  <c r="D819" i="1"/>
  <c r="L818" i="1"/>
  <c r="I818" i="1"/>
  <c r="J818" i="1" s="1"/>
  <c r="D818" i="1"/>
  <c r="L817" i="1"/>
  <c r="I817" i="1"/>
  <c r="J817" i="1" s="1"/>
  <c r="D817" i="1"/>
  <c r="L816" i="1"/>
  <c r="I816" i="1"/>
  <c r="J816" i="1" s="1"/>
  <c r="D816" i="1"/>
  <c r="L815" i="1"/>
  <c r="J815" i="1"/>
  <c r="I815" i="1"/>
  <c r="D815" i="1"/>
  <c r="L814" i="1"/>
  <c r="I814" i="1"/>
  <c r="J814" i="1" s="1"/>
  <c r="D814" i="1"/>
  <c r="L813" i="1"/>
  <c r="J813" i="1"/>
  <c r="I813" i="1"/>
  <c r="D813" i="1"/>
  <c r="L812" i="1"/>
  <c r="I812" i="1"/>
  <c r="J812" i="1" s="1"/>
  <c r="D812" i="1"/>
  <c r="L811" i="1"/>
  <c r="I811" i="1"/>
  <c r="J811" i="1" s="1"/>
  <c r="D811" i="1"/>
  <c r="L810" i="1"/>
  <c r="I810" i="1"/>
  <c r="J810" i="1" s="1"/>
  <c r="D810" i="1"/>
  <c r="L809" i="1"/>
  <c r="J809" i="1"/>
  <c r="I809" i="1"/>
  <c r="D809" i="1"/>
  <c r="L808" i="1"/>
  <c r="I808" i="1"/>
  <c r="J808" i="1" s="1"/>
  <c r="D808" i="1"/>
  <c r="L807" i="1"/>
  <c r="I807" i="1"/>
  <c r="J807" i="1" s="1"/>
  <c r="D807" i="1"/>
  <c r="L806" i="1"/>
  <c r="I806" i="1"/>
  <c r="J806" i="1" s="1"/>
  <c r="D806" i="1"/>
  <c r="L805" i="1"/>
  <c r="J805" i="1"/>
  <c r="I805" i="1"/>
  <c r="D805" i="1"/>
  <c r="L804" i="1"/>
  <c r="I804" i="1"/>
  <c r="J804" i="1" s="1"/>
  <c r="D804" i="1"/>
  <c r="L803" i="1"/>
  <c r="J803" i="1"/>
  <c r="I803" i="1"/>
  <c r="D803" i="1"/>
  <c r="L802" i="1"/>
  <c r="I802" i="1"/>
  <c r="J802" i="1" s="1"/>
  <c r="D802" i="1"/>
  <c r="L801" i="1"/>
  <c r="I801" i="1"/>
  <c r="J801" i="1" s="1"/>
  <c r="D801" i="1"/>
  <c r="L800" i="1"/>
  <c r="I800" i="1"/>
  <c r="J800" i="1" s="1"/>
  <c r="D800" i="1"/>
  <c r="L799" i="1"/>
  <c r="J799" i="1"/>
  <c r="I799" i="1"/>
  <c r="D799" i="1"/>
  <c r="L798" i="1"/>
  <c r="I798" i="1"/>
  <c r="J798" i="1" s="1"/>
  <c r="D798" i="1"/>
  <c r="L797" i="1"/>
  <c r="J797" i="1"/>
  <c r="I797" i="1"/>
  <c r="D797" i="1"/>
  <c r="L796" i="1"/>
  <c r="I796" i="1"/>
  <c r="J796" i="1" s="1"/>
  <c r="D796" i="1"/>
  <c r="L795" i="1"/>
  <c r="I795" i="1"/>
  <c r="J795" i="1" s="1"/>
  <c r="D795" i="1"/>
  <c r="L794" i="1"/>
  <c r="I794" i="1"/>
  <c r="J794" i="1" s="1"/>
  <c r="D794" i="1"/>
  <c r="L793" i="1"/>
  <c r="J793" i="1"/>
  <c r="I793" i="1"/>
  <c r="D793" i="1"/>
  <c r="L792" i="1"/>
  <c r="I792" i="1"/>
  <c r="J792" i="1" s="1"/>
  <c r="D792" i="1"/>
  <c r="L791" i="1"/>
  <c r="I791" i="1"/>
  <c r="J791" i="1" s="1"/>
  <c r="D791" i="1"/>
  <c r="L790" i="1"/>
  <c r="I790" i="1"/>
  <c r="J790" i="1" s="1"/>
  <c r="D790" i="1"/>
  <c r="L789" i="1"/>
  <c r="J789" i="1"/>
  <c r="I789" i="1"/>
  <c r="D789" i="1"/>
  <c r="L788" i="1"/>
  <c r="I788" i="1"/>
  <c r="J788" i="1" s="1"/>
  <c r="D788" i="1"/>
  <c r="L787" i="1"/>
  <c r="J787" i="1"/>
  <c r="I787" i="1"/>
  <c r="D787" i="1"/>
  <c r="L786" i="1"/>
  <c r="I786" i="1"/>
  <c r="J786" i="1" s="1"/>
  <c r="D786" i="1"/>
  <c r="L785" i="1"/>
  <c r="I785" i="1"/>
  <c r="J785" i="1" s="1"/>
  <c r="D785" i="1"/>
  <c r="L784" i="1"/>
  <c r="I784" i="1"/>
  <c r="J784" i="1" s="1"/>
  <c r="L783" i="1"/>
  <c r="J783" i="1"/>
  <c r="I783" i="1"/>
  <c r="D783" i="1"/>
  <c r="L782" i="1"/>
  <c r="I782" i="1"/>
  <c r="J782" i="1" s="1"/>
  <c r="D782" i="1"/>
  <c r="L781" i="1"/>
  <c r="I781" i="1"/>
  <c r="J781" i="1" s="1"/>
  <c r="D781" i="1"/>
  <c r="L780" i="1"/>
  <c r="I780" i="1"/>
  <c r="J780" i="1" s="1"/>
  <c r="D780" i="1"/>
  <c r="L779" i="1"/>
  <c r="J779" i="1"/>
  <c r="I779" i="1"/>
  <c r="D779" i="1"/>
  <c r="L778" i="1"/>
  <c r="I778" i="1"/>
  <c r="J778" i="1" s="1"/>
  <c r="D778" i="1"/>
  <c r="L777" i="1"/>
  <c r="I777" i="1"/>
  <c r="J777" i="1" s="1"/>
  <c r="D777" i="1"/>
  <c r="L776" i="1"/>
  <c r="I776" i="1"/>
  <c r="J776" i="1" s="1"/>
  <c r="D776" i="1"/>
  <c r="L775" i="1"/>
  <c r="J775" i="1"/>
  <c r="I775" i="1"/>
  <c r="D775" i="1"/>
  <c r="L774" i="1"/>
  <c r="I774" i="1"/>
  <c r="J774" i="1" s="1"/>
  <c r="D774" i="1"/>
  <c r="L773" i="1"/>
  <c r="I773" i="1"/>
  <c r="J773" i="1" s="1"/>
  <c r="D773" i="1"/>
  <c r="L772" i="1"/>
  <c r="I772" i="1"/>
  <c r="J772" i="1" s="1"/>
  <c r="D772" i="1"/>
  <c r="L771" i="1"/>
  <c r="I771" i="1"/>
  <c r="J771" i="1" s="1"/>
  <c r="D771" i="1"/>
  <c r="L770" i="1"/>
  <c r="I770" i="1"/>
  <c r="J770" i="1" s="1"/>
  <c r="D770" i="1"/>
  <c r="L769" i="1"/>
  <c r="J769" i="1"/>
  <c r="I769" i="1"/>
  <c r="D769" i="1"/>
  <c r="L768" i="1"/>
  <c r="I768" i="1"/>
  <c r="J768" i="1" s="1"/>
  <c r="D768" i="1"/>
  <c r="L767" i="1"/>
  <c r="J767" i="1"/>
  <c r="I767" i="1"/>
  <c r="D767" i="1"/>
  <c r="L766" i="1"/>
  <c r="I766" i="1"/>
  <c r="J766" i="1" s="1"/>
  <c r="D766" i="1"/>
  <c r="L765" i="1"/>
  <c r="I765" i="1"/>
  <c r="J765" i="1" s="1"/>
  <c r="D765" i="1"/>
  <c r="L764" i="1"/>
  <c r="I764" i="1"/>
  <c r="J764" i="1" s="1"/>
  <c r="D764" i="1"/>
  <c r="L763" i="1"/>
  <c r="J763" i="1"/>
  <c r="I763" i="1"/>
  <c r="D763" i="1"/>
  <c r="L762" i="1"/>
  <c r="I762" i="1"/>
  <c r="J762" i="1" s="1"/>
  <c r="D762" i="1"/>
  <c r="L761" i="1"/>
  <c r="I761" i="1"/>
  <c r="J761" i="1" s="1"/>
  <c r="D761" i="1"/>
  <c r="L760" i="1"/>
  <c r="I760" i="1"/>
  <c r="J760" i="1" s="1"/>
  <c r="D760" i="1"/>
  <c r="L759" i="1"/>
  <c r="J759" i="1"/>
  <c r="I759" i="1"/>
  <c r="D759" i="1"/>
  <c r="L758" i="1"/>
  <c r="I758" i="1"/>
  <c r="J758" i="1" s="1"/>
  <c r="D758" i="1"/>
  <c r="L757" i="1"/>
  <c r="J757" i="1"/>
  <c r="I757" i="1"/>
  <c r="D757" i="1"/>
  <c r="L756" i="1"/>
  <c r="I756" i="1"/>
  <c r="J756" i="1" s="1"/>
  <c r="D756" i="1"/>
  <c r="L755" i="1"/>
  <c r="I755" i="1"/>
  <c r="J755" i="1" s="1"/>
  <c r="D755" i="1"/>
  <c r="L754" i="1"/>
  <c r="I754" i="1"/>
  <c r="J754" i="1" s="1"/>
  <c r="D754" i="1"/>
  <c r="L753" i="1"/>
  <c r="J753" i="1"/>
  <c r="I753" i="1"/>
  <c r="D753" i="1"/>
  <c r="L752" i="1"/>
  <c r="I752" i="1"/>
  <c r="J752" i="1" s="1"/>
  <c r="D752" i="1"/>
  <c r="L751" i="1"/>
  <c r="J751" i="1"/>
  <c r="I751" i="1"/>
  <c r="D751" i="1"/>
  <c r="L750" i="1"/>
  <c r="I750" i="1"/>
  <c r="J750" i="1" s="1"/>
  <c r="D750" i="1"/>
  <c r="L749" i="1"/>
  <c r="I749" i="1"/>
  <c r="J749" i="1" s="1"/>
  <c r="D749" i="1"/>
  <c r="L748" i="1"/>
  <c r="I748" i="1"/>
  <c r="J748" i="1" s="1"/>
  <c r="D748" i="1"/>
  <c r="L747" i="1"/>
  <c r="J747" i="1"/>
  <c r="I747" i="1"/>
  <c r="D747" i="1"/>
  <c r="L746" i="1"/>
  <c r="I746" i="1"/>
  <c r="J746" i="1" s="1"/>
  <c r="D746" i="1"/>
  <c r="L745" i="1"/>
  <c r="I745" i="1"/>
  <c r="J745" i="1" s="1"/>
  <c r="D745" i="1"/>
  <c r="L744" i="1"/>
  <c r="I744" i="1"/>
  <c r="J744" i="1" s="1"/>
  <c r="D744" i="1"/>
  <c r="L743" i="1"/>
  <c r="J743" i="1"/>
  <c r="I743" i="1"/>
  <c r="D743" i="1"/>
  <c r="L742" i="1"/>
  <c r="I742" i="1"/>
  <c r="J742" i="1" s="1"/>
  <c r="D742" i="1"/>
  <c r="L741" i="1"/>
  <c r="J741" i="1"/>
  <c r="I741" i="1"/>
  <c r="D741" i="1"/>
  <c r="L740" i="1"/>
  <c r="I740" i="1"/>
  <c r="J740" i="1" s="1"/>
  <c r="D740" i="1"/>
  <c r="L739" i="1"/>
  <c r="I739" i="1"/>
  <c r="J739" i="1" s="1"/>
  <c r="D739" i="1"/>
  <c r="L738" i="1"/>
  <c r="I738" i="1"/>
  <c r="J738" i="1" s="1"/>
  <c r="D738" i="1"/>
  <c r="L737" i="1"/>
  <c r="J737" i="1"/>
  <c r="I737" i="1"/>
  <c r="D737" i="1"/>
  <c r="L736" i="1"/>
  <c r="I736" i="1"/>
  <c r="J736" i="1" s="1"/>
  <c r="D736" i="1"/>
  <c r="L735" i="1"/>
  <c r="J735" i="1"/>
  <c r="I735" i="1"/>
  <c r="D735" i="1"/>
  <c r="L734" i="1"/>
  <c r="I734" i="1"/>
  <c r="J734" i="1" s="1"/>
  <c r="D734" i="1"/>
  <c r="L733" i="1"/>
  <c r="I733" i="1"/>
  <c r="J733" i="1" s="1"/>
  <c r="D733" i="1"/>
  <c r="L732" i="1"/>
  <c r="I732" i="1"/>
  <c r="J732" i="1" s="1"/>
  <c r="D732" i="1"/>
  <c r="L731" i="1"/>
  <c r="J731" i="1"/>
  <c r="I731" i="1"/>
  <c r="D731" i="1"/>
  <c r="L730" i="1"/>
  <c r="I730" i="1"/>
  <c r="J730" i="1" s="1"/>
  <c r="D730" i="1"/>
  <c r="L729" i="1"/>
  <c r="I729" i="1"/>
  <c r="J729" i="1" s="1"/>
  <c r="D729" i="1"/>
  <c r="L728" i="1"/>
  <c r="I728" i="1"/>
  <c r="J728" i="1" s="1"/>
  <c r="D728" i="1"/>
  <c r="L727" i="1"/>
  <c r="J727" i="1"/>
  <c r="I727" i="1"/>
  <c r="D727" i="1"/>
  <c r="L726" i="1"/>
  <c r="I726" i="1"/>
  <c r="J726" i="1" s="1"/>
  <c r="D726" i="1"/>
  <c r="L725" i="1"/>
  <c r="I725" i="1"/>
  <c r="J725" i="1" s="1"/>
  <c r="D725" i="1"/>
  <c r="L724" i="1"/>
  <c r="I724" i="1"/>
  <c r="J724" i="1" s="1"/>
  <c r="D724" i="1"/>
  <c r="L723" i="1"/>
  <c r="I723" i="1"/>
  <c r="J723" i="1" s="1"/>
  <c r="D723" i="1"/>
  <c r="L722" i="1"/>
  <c r="I722" i="1"/>
  <c r="J722" i="1" s="1"/>
  <c r="D722" i="1"/>
  <c r="L721" i="1"/>
  <c r="J721" i="1"/>
  <c r="I721" i="1"/>
  <c r="D721" i="1"/>
  <c r="L720" i="1"/>
  <c r="I720" i="1"/>
  <c r="J720" i="1" s="1"/>
  <c r="D720" i="1"/>
  <c r="L719" i="1"/>
  <c r="J719" i="1"/>
  <c r="I719" i="1"/>
  <c r="D719" i="1"/>
  <c r="L718" i="1"/>
  <c r="I718" i="1"/>
  <c r="J718" i="1" s="1"/>
  <c r="D718" i="1"/>
  <c r="L717" i="1"/>
  <c r="I717" i="1"/>
  <c r="J717" i="1" s="1"/>
  <c r="D717" i="1"/>
  <c r="L716" i="1"/>
  <c r="I716" i="1"/>
  <c r="J716" i="1" s="1"/>
  <c r="D716" i="1"/>
  <c r="L715" i="1"/>
  <c r="J715" i="1"/>
  <c r="I715" i="1"/>
  <c r="D715" i="1"/>
  <c r="L714" i="1"/>
  <c r="I714" i="1"/>
  <c r="J714" i="1" s="1"/>
  <c r="D714" i="1"/>
  <c r="L713" i="1"/>
  <c r="I713" i="1"/>
  <c r="J713" i="1" s="1"/>
  <c r="D713" i="1"/>
  <c r="L712" i="1"/>
  <c r="I712" i="1"/>
  <c r="J712" i="1" s="1"/>
  <c r="D712" i="1"/>
  <c r="L711" i="1"/>
  <c r="J711" i="1"/>
  <c r="I711" i="1"/>
  <c r="D711" i="1"/>
  <c r="L710" i="1"/>
  <c r="I710" i="1"/>
  <c r="J710" i="1" s="1"/>
  <c r="D710" i="1"/>
  <c r="L709" i="1"/>
  <c r="I709" i="1"/>
  <c r="J709" i="1" s="1"/>
  <c r="D709" i="1"/>
  <c r="L708" i="1"/>
  <c r="I708" i="1"/>
  <c r="J708" i="1" s="1"/>
  <c r="D708" i="1"/>
  <c r="L707" i="1"/>
  <c r="I707" i="1"/>
  <c r="J707" i="1" s="1"/>
  <c r="D707" i="1"/>
  <c r="L706" i="1"/>
  <c r="I706" i="1"/>
  <c r="J706" i="1" s="1"/>
  <c r="D706" i="1"/>
  <c r="L705" i="1"/>
  <c r="J705" i="1"/>
  <c r="I705" i="1"/>
  <c r="D705" i="1"/>
  <c r="L704" i="1"/>
  <c r="I704" i="1"/>
  <c r="J704" i="1" s="1"/>
  <c r="D704" i="1"/>
  <c r="L703" i="1"/>
  <c r="J703" i="1"/>
  <c r="I703" i="1"/>
  <c r="D703" i="1"/>
  <c r="L702" i="1"/>
  <c r="I702" i="1"/>
  <c r="J702" i="1" s="1"/>
  <c r="D702" i="1"/>
  <c r="L701" i="1"/>
  <c r="I701" i="1"/>
  <c r="J701" i="1" s="1"/>
  <c r="D701" i="1"/>
  <c r="L700" i="1"/>
  <c r="I700" i="1"/>
  <c r="J700" i="1" s="1"/>
  <c r="D700" i="1"/>
  <c r="L699" i="1"/>
  <c r="J699" i="1"/>
  <c r="I699" i="1"/>
  <c r="D699" i="1"/>
  <c r="L698" i="1"/>
  <c r="I698" i="1"/>
  <c r="J698" i="1" s="1"/>
  <c r="D698" i="1"/>
  <c r="L697" i="1"/>
  <c r="I697" i="1"/>
  <c r="J697" i="1" s="1"/>
  <c r="D697" i="1"/>
  <c r="L696" i="1"/>
  <c r="I696" i="1"/>
  <c r="J696" i="1" s="1"/>
  <c r="D696" i="1"/>
  <c r="L695" i="1"/>
  <c r="J695" i="1"/>
  <c r="I695" i="1"/>
  <c r="D695" i="1"/>
  <c r="L694" i="1"/>
  <c r="I694" i="1"/>
  <c r="J694" i="1" s="1"/>
  <c r="D694" i="1"/>
  <c r="L693" i="1"/>
  <c r="I693" i="1"/>
  <c r="J693" i="1" s="1"/>
  <c r="D693" i="1"/>
  <c r="L692" i="1"/>
  <c r="I692" i="1"/>
  <c r="J692" i="1" s="1"/>
  <c r="D692" i="1"/>
  <c r="L691" i="1"/>
  <c r="I691" i="1"/>
  <c r="J691" i="1" s="1"/>
  <c r="D691" i="1"/>
  <c r="L690" i="1"/>
  <c r="I690" i="1"/>
  <c r="J690" i="1" s="1"/>
  <c r="D690" i="1"/>
  <c r="L689" i="1"/>
  <c r="J689" i="1"/>
  <c r="I689" i="1"/>
  <c r="D689" i="1"/>
  <c r="L688" i="1"/>
  <c r="I688" i="1"/>
  <c r="J688" i="1" s="1"/>
  <c r="D688" i="1"/>
  <c r="L687" i="1"/>
  <c r="J687" i="1"/>
  <c r="I687" i="1"/>
  <c r="D687" i="1"/>
  <c r="L686" i="1"/>
  <c r="I686" i="1"/>
  <c r="J686" i="1" s="1"/>
  <c r="D686" i="1"/>
  <c r="L685" i="1"/>
  <c r="I685" i="1"/>
  <c r="J685" i="1" s="1"/>
  <c r="D685" i="1"/>
  <c r="L684" i="1"/>
  <c r="I684" i="1"/>
  <c r="J684" i="1" s="1"/>
  <c r="D684" i="1"/>
  <c r="L683" i="1"/>
  <c r="J683" i="1"/>
  <c r="I683" i="1"/>
  <c r="D683" i="1"/>
  <c r="L682" i="1"/>
  <c r="I682" i="1"/>
  <c r="J682" i="1" s="1"/>
  <c r="D682" i="1"/>
  <c r="L681" i="1"/>
  <c r="I681" i="1"/>
  <c r="J681" i="1" s="1"/>
  <c r="D681" i="1"/>
  <c r="L680" i="1"/>
  <c r="I680" i="1"/>
  <c r="J680" i="1" s="1"/>
  <c r="D680" i="1"/>
  <c r="L679" i="1"/>
  <c r="J679" i="1"/>
  <c r="I679" i="1"/>
  <c r="D679" i="1"/>
  <c r="L678" i="1"/>
  <c r="I678" i="1"/>
  <c r="J678" i="1" s="1"/>
  <c r="D678" i="1"/>
  <c r="L677" i="1"/>
  <c r="I677" i="1"/>
  <c r="J677" i="1" s="1"/>
  <c r="D677" i="1"/>
  <c r="L676" i="1"/>
  <c r="I676" i="1"/>
  <c r="J676" i="1" s="1"/>
  <c r="D676" i="1"/>
  <c r="L675" i="1"/>
  <c r="I675" i="1"/>
  <c r="J675" i="1" s="1"/>
  <c r="D675" i="1"/>
  <c r="L674" i="1"/>
  <c r="I674" i="1"/>
  <c r="J674" i="1" s="1"/>
  <c r="D674" i="1"/>
  <c r="L673" i="1"/>
  <c r="J673" i="1"/>
  <c r="I673" i="1"/>
  <c r="D673" i="1"/>
  <c r="L672" i="1"/>
  <c r="I672" i="1"/>
  <c r="J672" i="1" s="1"/>
  <c r="D672" i="1"/>
  <c r="L671" i="1"/>
  <c r="J671" i="1"/>
  <c r="I671" i="1"/>
  <c r="D671" i="1"/>
  <c r="L670" i="1"/>
  <c r="I670" i="1"/>
  <c r="J670" i="1" s="1"/>
  <c r="D670" i="1"/>
  <c r="L669" i="1"/>
  <c r="I669" i="1"/>
  <c r="J669" i="1" s="1"/>
  <c r="D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<sst xmlns="http://schemas.openxmlformats.org/spreadsheetml/2006/main" count="6442" uniqueCount="783">
  <si>
    <t>Tanggal invoice</t>
  </si>
  <si>
    <t>Jam</t>
  </si>
  <si>
    <t>Tipe Pembelian</t>
  </si>
  <si>
    <t>Id Pelanggan</t>
  </si>
  <si>
    <t>Nama produk</t>
  </si>
  <si>
    <t>Jumlah</t>
  </si>
  <si>
    <t>Diskon</t>
  </si>
  <si>
    <t>Jumlah Harga</t>
  </si>
  <si>
    <t>Total Invoice</t>
  </si>
  <si>
    <t>Metode Pembayaran</t>
  </si>
  <si>
    <t>Waktu Konsumsi</t>
  </si>
  <si>
    <t>Makan/Minum di Tempat</t>
  </si>
  <si>
    <t>CUST-001</t>
  </si>
  <si>
    <t>Samsul Bahri (Lozy. Sb)</t>
  </si>
  <si>
    <t>Cafe Latte</t>
  </si>
  <si>
    <t>10%</t>
  </si>
  <si>
    <t>Cash</t>
  </si>
  <si>
    <t>Pagi</t>
  </si>
  <si>
    <t>Makan/Minum di Bawa Pulang</t>
  </si>
  <si>
    <t>CUST-002</t>
  </si>
  <si>
    <t>Balkis</t>
  </si>
  <si>
    <t>Kopi Susu Creamy</t>
  </si>
  <si>
    <t>0</t>
  </si>
  <si>
    <t>Sore</t>
  </si>
  <si>
    <t>Malam</t>
  </si>
  <si>
    <t>CUST-003</t>
  </si>
  <si>
    <t>Delyra Z</t>
  </si>
  <si>
    <t>Kopi Susu Cocopandan</t>
  </si>
  <si>
    <t>CUST-004</t>
  </si>
  <si>
    <t>Fathiyyah Tiyarna</t>
  </si>
  <si>
    <t>Kadatuan Cold Brew 250ml</t>
  </si>
  <si>
    <t>CUST-005</t>
  </si>
  <si>
    <t>Novia</t>
  </si>
  <si>
    <t>Kopi Susu Banana</t>
  </si>
  <si>
    <t>CUST-006</t>
  </si>
  <si>
    <t>Enud</t>
  </si>
  <si>
    <t>Robusta Wani 1 Kg</t>
  </si>
  <si>
    <t>CUST-007</t>
  </si>
  <si>
    <t>Iwan</t>
  </si>
  <si>
    <t>Kopi Susu Blend 100% 250 Gram</t>
  </si>
  <si>
    <t>CUST-008</t>
  </si>
  <si>
    <t>Alvin Putra</t>
  </si>
  <si>
    <t>Kopi Lemon</t>
  </si>
  <si>
    <t>CUST-009</t>
  </si>
  <si>
    <t>Novita Chania</t>
  </si>
  <si>
    <t>Kadatuan Creamy Latte</t>
  </si>
  <si>
    <t>CUST-010</t>
  </si>
  <si>
    <t>Reni Mus</t>
  </si>
  <si>
    <t>Espresso Single</t>
  </si>
  <si>
    <t>15%</t>
  </si>
  <si>
    <t>CUST-011</t>
  </si>
  <si>
    <t>Mujito</t>
  </si>
  <si>
    <t>CUST-012</t>
  </si>
  <si>
    <t>Reni</t>
  </si>
  <si>
    <t>CUST-013</t>
  </si>
  <si>
    <t>Babay</t>
  </si>
  <si>
    <t>Signature Kopi Susu Gula Aren</t>
  </si>
  <si>
    <t>CUST-014</t>
  </si>
  <si>
    <t>Disti Oktavia</t>
  </si>
  <si>
    <t>CUST-015</t>
  </si>
  <si>
    <t>Lora</t>
  </si>
  <si>
    <t>Americano</t>
  </si>
  <si>
    <t>CUST-016</t>
  </si>
  <si>
    <t>Wiji</t>
  </si>
  <si>
    <t>CUST-017</t>
  </si>
  <si>
    <t>Amran</t>
  </si>
  <si>
    <t>Es Kopi Susu 1 Liter</t>
  </si>
  <si>
    <t>CUST-018</t>
  </si>
  <si>
    <t>Devita</t>
  </si>
  <si>
    <t>Long Black</t>
  </si>
  <si>
    <t>CUST-019</t>
  </si>
  <si>
    <t>Sepiradarma Sari</t>
  </si>
  <si>
    <t>CUST-020</t>
  </si>
  <si>
    <t>Zahra Karim</t>
  </si>
  <si>
    <t>Arabika Jawara 250 Gram</t>
  </si>
  <si>
    <t>CUST-021</t>
  </si>
  <si>
    <t>Ambarsari</t>
  </si>
  <si>
    <t>CUST-022</t>
  </si>
  <si>
    <t>Indah Ananda</t>
  </si>
  <si>
    <t>Cappucino</t>
  </si>
  <si>
    <t>CUST-023</t>
  </si>
  <si>
    <t>Penti M</t>
  </si>
  <si>
    <t>CUST-024</t>
  </si>
  <si>
    <t>Edoes Priwada</t>
  </si>
  <si>
    <t>CUST-025</t>
  </si>
  <si>
    <t>Yusup Supriatna</t>
  </si>
  <si>
    <t>CUST-026</t>
  </si>
  <si>
    <t>Fauzi</t>
  </si>
  <si>
    <t>Kopi Susu Blend 50:50 200 Gram</t>
  </si>
  <si>
    <t>CUST-027</t>
  </si>
  <si>
    <t>Nurma Wati</t>
  </si>
  <si>
    <t>CUST-028</t>
  </si>
  <si>
    <t>Adi Maulana</t>
  </si>
  <si>
    <t>Kopi Susu Coklat Latte</t>
  </si>
  <si>
    <t>CUST-029</t>
  </si>
  <si>
    <t>Eti</t>
  </si>
  <si>
    <t>Robusta Wani 250 Gram</t>
  </si>
  <si>
    <t>CUST-030</t>
  </si>
  <si>
    <t>Nur Putri</t>
  </si>
  <si>
    <t>CUST-031</t>
  </si>
  <si>
    <t>Doni</t>
  </si>
  <si>
    <t>Kadatuan Cold Brew</t>
  </si>
  <si>
    <t>CUST-032</t>
  </si>
  <si>
    <t>Agastia Windy Pangestu</t>
  </si>
  <si>
    <t>CUST-033</t>
  </si>
  <si>
    <t>Febiyenti</t>
  </si>
  <si>
    <t>CUST-034</t>
  </si>
  <si>
    <t>Tantia</t>
  </si>
  <si>
    <t>Kopi Susu Caramel</t>
  </si>
  <si>
    <t>CUST-035</t>
  </si>
  <si>
    <t>Fatan Fikri</t>
  </si>
  <si>
    <t>CUST-036</t>
  </si>
  <si>
    <t>Aprillia</t>
  </si>
  <si>
    <t>Kopi Tubruk Arabica</t>
  </si>
  <si>
    <t>CUST-037</t>
  </si>
  <si>
    <t>Ari</t>
  </si>
  <si>
    <t>CUST-038</t>
  </si>
  <si>
    <t>Maulayadi</t>
  </si>
  <si>
    <t>CUST-039</t>
  </si>
  <si>
    <t>Bambang</t>
  </si>
  <si>
    <t>CUST-040</t>
  </si>
  <si>
    <t>Rara</t>
  </si>
  <si>
    <t>CUST-041</t>
  </si>
  <si>
    <t>Ulan</t>
  </si>
  <si>
    <t>Kopi Susu Coklat</t>
  </si>
  <si>
    <t>CUST-042</t>
  </si>
  <si>
    <t xml:space="preserve">Deo Haiqal </t>
  </si>
  <si>
    <t>Kopi Susu Pandan</t>
  </si>
  <si>
    <t>CUST-043</t>
  </si>
  <si>
    <t>Lala Awila</t>
  </si>
  <si>
    <t>CUST-044</t>
  </si>
  <si>
    <t>Monica</t>
  </si>
  <si>
    <t>Kopi Madu</t>
  </si>
  <si>
    <t>CUST-045</t>
  </si>
  <si>
    <t xml:space="preserve">Muhammad Iman Sadhzali (Abk) </t>
  </si>
  <si>
    <t>Kopi Tubruk Robusta</t>
  </si>
  <si>
    <t>CUST-046</t>
  </si>
  <si>
    <t>Jupri Armada</t>
  </si>
  <si>
    <t>CUST-047</t>
  </si>
  <si>
    <t>Amellia A</t>
  </si>
  <si>
    <t>CUST-048</t>
  </si>
  <si>
    <t>Ujang Yeni</t>
  </si>
  <si>
    <t>CUST-049</t>
  </si>
  <si>
    <t>Septiyanti</t>
  </si>
  <si>
    <t>CUST-050</t>
  </si>
  <si>
    <t>Lilik Muhali</t>
  </si>
  <si>
    <t>V60/Flat Bottom</t>
  </si>
  <si>
    <t>CUST-051</t>
  </si>
  <si>
    <t>Fadiah</t>
  </si>
  <si>
    <t>CUST-052</t>
  </si>
  <si>
    <t>Husen</t>
  </si>
  <si>
    <t>CUST-053</t>
  </si>
  <si>
    <t>Adi</t>
  </si>
  <si>
    <t>CUST-054</t>
  </si>
  <si>
    <t>Arul</t>
  </si>
  <si>
    <t>CUST-055</t>
  </si>
  <si>
    <t>Pratiwi Ramadhani</t>
  </si>
  <si>
    <t>CUST-056</t>
  </si>
  <si>
    <t>Daffa Amalia</t>
  </si>
  <si>
    <t>CUST-057</t>
  </si>
  <si>
    <t>Rahmawati</t>
  </si>
  <si>
    <t>Japan Ice</t>
  </si>
  <si>
    <t>CUST-058</t>
  </si>
  <si>
    <t>Anhar</t>
  </si>
  <si>
    <t>V60/ Kopi Saring</t>
  </si>
  <si>
    <t>CUST-059</t>
  </si>
  <si>
    <t>Sunarya</t>
  </si>
  <si>
    <t>CUST-060</t>
  </si>
  <si>
    <t>Yan Sopyan</t>
  </si>
  <si>
    <t>CUST-061</t>
  </si>
  <si>
    <t>Dayat</t>
  </si>
  <si>
    <t>CUST-062</t>
  </si>
  <si>
    <t>M Erfani Ramadhani</t>
  </si>
  <si>
    <t>CUST-063</t>
  </si>
  <si>
    <t>Veronica</t>
  </si>
  <si>
    <t>CUST-064</t>
  </si>
  <si>
    <t>Tedy Sanjaya</t>
  </si>
  <si>
    <t>CUST-065</t>
  </si>
  <si>
    <t>Rani-Alit</t>
  </si>
  <si>
    <t>CUST-066</t>
  </si>
  <si>
    <t>Cintani Putri Meilani</t>
  </si>
  <si>
    <t>CUST-067</t>
  </si>
  <si>
    <t>Kristiana Titin</t>
  </si>
  <si>
    <t>CUST-068</t>
  </si>
  <si>
    <t>Egi Al Fajri</t>
  </si>
  <si>
    <t>CUST-069</t>
  </si>
  <si>
    <t>Kenny Juliani</t>
  </si>
  <si>
    <t>CUST-070</t>
  </si>
  <si>
    <t>Deni</t>
  </si>
  <si>
    <t>CUST-071</t>
  </si>
  <si>
    <t>Aldo</t>
  </si>
  <si>
    <t>CUST-072</t>
  </si>
  <si>
    <t>Wiyono Hadisantosa</t>
  </si>
  <si>
    <t>CUST-073</t>
  </si>
  <si>
    <t>Dhearra Gelennea</t>
  </si>
  <si>
    <t>Signature Kopi Susu Creamy</t>
  </si>
  <si>
    <t>CUST-074</t>
  </si>
  <si>
    <t>Puspa Vashanti</t>
  </si>
  <si>
    <t>CUST-075</t>
  </si>
  <si>
    <t>Naufal Riyadi</t>
  </si>
  <si>
    <t>CUST-076</t>
  </si>
  <si>
    <t>Sary</t>
  </si>
  <si>
    <t>CUST-077</t>
  </si>
  <si>
    <t>Dewi Nurelah</t>
  </si>
  <si>
    <t>CUST-078</t>
  </si>
  <si>
    <t>Qori</t>
  </si>
  <si>
    <t>CUST-079</t>
  </si>
  <si>
    <t>Chelsi S</t>
  </si>
  <si>
    <t>CUST-080</t>
  </si>
  <si>
    <t>Dede</t>
  </si>
  <si>
    <t>CUST-081</t>
  </si>
  <si>
    <t xml:space="preserve">Agnes </t>
  </si>
  <si>
    <t>CUST-082</t>
  </si>
  <si>
    <t>Uun Tari</t>
  </si>
  <si>
    <t>CUST-083</t>
  </si>
  <si>
    <t>Mega Rahmadinii</t>
  </si>
  <si>
    <t>CUST-084</t>
  </si>
  <si>
    <t>Eren</t>
  </si>
  <si>
    <t>Double Ristretto</t>
  </si>
  <si>
    <t>CUST-085</t>
  </si>
  <si>
    <t>Lindazidan</t>
  </si>
  <si>
    <t>Espresso Coklat</t>
  </si>
  <si>
    <t>CUST-086</t>
  </si>
  <si>
    <t>Farhani</t>
  </si>
  <si>
    <t>CUST-087</t>
  </si>
  <si>
    <t>Didink</t>
  </si>
  <si>
    <t>Kopi Susu Tiramisu</t>
  </si>
  <si>
    <t>CUST-088</t>
  </si>
  <si>
    <t>Delveni</t>
  </si>
  <si>
    <t>CUST-089</t>
  </si>
  <si>
    <t>Dwi Anggia</t>
  </si>
  <si>
    <t>CUST-090</t>
  </si>
  <si>
    <t>Bakri</t>
  </si>
  <si>
    <t>CUST-091</t>
  </si>
  <si>
    <t>Diyan</t>
  </si>
  <si>
    <t>CUST-092</t>
  </si>
  <si>
    <t>Mirza</t>
  </si>
  <si>
    <t>CUST-093</t>
  </si>
  <si>
    <t>M. Muttaqin</t>
  </si>
  <si>
    <t>CUST-094</t>
  </si>
  <si>
    <t>Teguh Siswanto</t>
  </si>
  <si>
    <t>Kopi Lemon Soda</t>
  </si>
  <si>
    <t>CUST-095</t>
  </si>
  <si>
    <t>Dudin Imanudin</t>
  </si>
  <si>
    <t>CUST-096</t>
  </si>
  <si>
    <t>Kiki Arisanti</t>
  </si>
  <si>
    <t>CUST-097</t>
  </si>
  <si>
    <t>Ghina Felicia</t>
  </si>
  <si>
    <t>CUST-098</t>
  </si>
  <si>
    <t>Yogi</t>
  </si>
  <si>
    <t>CUST-099</t>
  </si>
  <si>
    <t>Regi S</t>
  </si>
  <si>
    <t>CUST-100</t>
  </si>
  <si>
    <t>Adira Agung</t>
  </si>
  <si>
    <t>CUST-101</t>
  </si>
  <si>
    <t>Sity Lazuardi</t>
  </si>
  <si>
    <t>CUST-102</t>
  </si>
  <si>
    <t>Opick</t>
  </si>
  <si>
    <t>CUST-103</t>
  </si>
  <si>
    <t>Agustina</t>
  </si>
  <si>
    <t>CUST-104</t>
  </si>
  <si>
    <t>Adelia</t>
  </si>
  <si>
    <t>Kadatuan Mochacino</t>
  </si>
  <si>
    <t>CUST-105</t>
  </si>
  <si>
    <t>Hesti Lisnawati</t>
  </si>
  <si>
    <t>CUST-106</t>
  </si>
  <si>
    <t xml:space="preserve">Serly </t>
  </si>
  <si>
    <t>CUST-107</t>
  </si>
  <si>
    <t>Mas'ud</t>
  </si>
  <si>
    <t>CUST-108</t>
  </si>
  <si>
    <t>Muhammad Fuady</t>
  </si>
  <si>
    <t>CUST-109</t>
  </si>
  <si>
    <t>Achmad</t>
  </si>
  <si>
    <t>CUST-110</t>
  </si>
  <si>
    <t>Rike Anggraeni</t>
  </si>
  <si>
    <t>CUST-111</t>
  </si>
  <si>
    <t>M Yusuf Efendi</t>
  </si>
  <si>
    <t>CUST-112</t>
  </si>
  <si>
    <t>Jasiman</t>
  </si>
  <si>
    <t>CUST-113</t>
  </si>
  <si>
    <t>Husni</t>
  </si>
  <si>
    <t>CUST-114</t>
  </si>
  <si>
    <t>Latifa</t>
  </si>
  <si>
    <t>CUST-115</t>
  </si>
  <si>
    <t>Dedi Supriadi</t>
  </si>
  <si>
    <t>CUST-116</t>
  </si>
  <si>
    <t>M. Azhari</t>
  </si>
  <si>
    <t>CUST-117</t>
  </si>
  <si>
    <t xml:space="preserve">Berlian </t>
  </si>
  <si>
    <t>CUST-118</t>
  </si>
  <si>
    <t>Ayu Mawarni</t>
  </si>
  <si>
    <t>CUST-119</t>
  </si>
  <si>
    <t>Arief</t>
  </si>
  <si>
    <t>CUST-120</t>
  </si>
  <si>
    <t xml:space="preserve">Ipandi Anak Le </t>
  </si>
  <si>
    <t>CUST-121</t>
  </si>
  <si>
    <t>Heka Saputra</t>
  </si>
  <si>
    <t>CUST-122</t>
  </si>
  <si>
    <t>Rossida Ew</t>
  </si>
  <si>
    <t>CUST-123</t>
  </si>
  <si>
    <t>Ahmad Iskandar</t>
  </si>
  <si>
    <t>CUST-124</t>
  </si>
  <si>
    <t>Bunga</t>
  </si>
  <si>
    <t>CUST-125</t>
  </si>
  <si>
    <t>Ita</t>
  </si>
  <si>
    <t>CUST-126</t>
  </si>
  <si>
    <t>Juwita Tri</t>
  </si>
  <si>
    <t>CUST-127</t>
  </si>
  <si>
    <t>Syaiful Rizal</t>
  </si>
  <si>
    <t>CUST-128</t>
  </si>
  <si>
    <t>H Agus Karnadi</t>
  </si>
  <si>
    <t>CUST-129</t>
  </si>
  <si>
    <t>Tarmizi</t>
  </si>
  <si>
    <t>CUST-130</t>
  </si>
  <si>
    <t>Regita Cahyani (Tata)</t>
  </si>
  <si>
    <t>CUST-131</t>
  </si>
  <si>
    <t>Pitriati</t>
  </si>
  <si>
    <t>Espresso House Blend Arabika Robusta</t>
  </si>
  <si>
    <t>CUST-132</t>
  </si>
  <si>
    <t>Herman</t>
  </si>
  <si>
    <t>CUST-133</t>
  </si>
  <si>
    <t>M Agus</t>
  </si>
  <si>
    <t>CUST-134</t>
  </si>
  <si>
    <t>Ervin</t>
  </si>
  <si>
    <t>CUST-135</t>
  </si>
  <si>
    <t>Anwar Gunawan</t>
  </si>
  <si>
    <t>CUST-136</t>
  </si>
  <si>
    <t>Misbun Sidik</t>
  </si>
  <si>
    <t>CUST-137</t>
  </si>
  <si>
    <t>Ferawati</t>
  </si>
  <si>
    <t>CUST-138</t>
  </si>
  <si>
    <t>Anis</t>
  </si>
  <si>
    <t>CUST-139</t>
  </si>
  <si>
    <t>Anita</t>
  </si>
  <si>
    <t>CUST-140</t>
  </si>
  <si>
    <t>Jeffi</t>
  </si>
  <si>
    <t>CUST-141</t>
  </si>
  <si>
    <t>Haris Setiawan</t>
  </si>
  <si>
    <t>CUST-142</t>
  </si>
  <si>
    <t>Vera</t>
  </si>
  <si>
    <t>CUST-143</t>
  </si>
  <si>
    <t xml:space="preserve">Dewi Kartika </t>
  </si>
  <si>
    <t>CUST-144</t>
  </si>
  <si>
    <t>Sudrajat</t>
  </si>
  <si>
    <t>CUST-145</t>
  </si>
  <si>
    <t>Marsal Saputra</t>
  </si>
  <si>
    <t>CUST-146</t>
  </si>
  <si>
    <t>Zainudin</t>
  </si>
  <si>
    <t>CUST-147</t>
  </si>
  <si>
    <t>Desi Mall Keposang</t>
  </si>
  <si>
    <t>CUST-148</t>
  </si>
  <si>
    <t>Siti Akmal</t>
  </si>
  <si>
    <t>CUST-149</t>
  </si>
  <si>
    <t>Intan Adok</t>
  </si>
  <si>
    <t>CUST-150</t>
  </si>
  <si>
    <t>Mira Soraya</t>
  </si>
  <si>
    <t>CUST-151</t>
  </si>
  <si>
    <t>Mariyati</t>
  </si>
  <si>
    <t>CUST-152</t>
  </si>
  <si>
    <t>Tedi</t>
  </si>
  <si>
    <t>CUST-153</t>
  </si>
  <si>
    <t>Raevita</t>
  </si>
  <si>
    <t>CUST-154</t>
  </si>
  <si>
    <t>Chevy</t>
  </si>
  <si>
    <t>CUST-155</t>
  </si>
  <si>
    <t>Yulan</t>
  </si>
  <si>
    <t>CUST-156</t>
  </si>
  <si>
    <t>Imam</t>
  </si>
  <si>
    <t>CUST-157</t>
  </si>
  <si>
    <t>Asna Kadir</t>
  </si>
  <si>
    <t>CUST-158</t>
  </si>
  <si>
    <t>Fitrawati</t>
  </si>
  <si>
    <t>CUST-159</t>
  </si>
  <si>
    <t>Afdhal</t>
  </si>
  <si>
    <t>CUST-160</t>
  </si>
  <si>
    <t>Oktarina</t>
  </si>
  <si>
    <t>CUST-161</t>
  </si>
  <si>
    <t>Hairunnisa</t>
  </si>
  <si>
    <t>CUST-162</t>
  </si>
  <si>
    <t>Amel</t>
  </si>
  <si>
    <t>CUST-163</t>
  </si>
  <si>
    <t>Farhan</t>
  </si>
  <si>
    <t>CUST-164</t>
  </si>
  <si>
    <t>Fitriyah</t>
  </si>
  <si>
    <t>CUST-165</t>
  </si>
  <si>
    <t>Muhammad Ilham Ramadhan</t>
  </si>
  <si>
    <t>CUST-166</t>
  </si>
  <si>
    <t>Syahrul</t>
  </si>
  <si>
    <t>CUST-167</t>
  </si>
  <si>
    <t>Afriyanto</t>
  </si>
  <si>
    <t>CUST-168</t>
  </si>
  <si>
    <t>Ayu</t>
  </si>
  <si>
    <t>CUST-169</t>
  </si>
  <si>
    <t>Agus Lukman</t>
  </si>
  <si>
    <t>CUST-170</t>
  </si>
  <si>
    <t>H Subhan</t>
  </si>
  <si>
    <t>CUST-171</t>
  </si>
  <si>
    <t>Mustika Sari</t>
  </si>
  <si>
    <t>CUST-172</t>
  </si>
  <si>
    <t>Riska</t>
  </si>
  <si>
    <t>CUST-173</t>
  </si>
  <si>
    <t>Rika Aprillita Muhairin</t>
  </si>
  <si>
    <t>CUST-174</t>
  </si>
  <si>
    <t>Prasetio Adi Putro</t>
  </si>
  <si>
    <t>CUST-175</t>
  </si>
  <si>
    <t>Asni Paraga</t>
  </si>
  <si>
    <t>CUST-176</t>
  </si>
  <si>
    <t>Adnan</t>
  </si>
  <si>
    <t>CUST-177</t>
  </si>
  <si>
    <t>Agustia</t>
  </si>
  <si>
    <t>CUST-178</t>
  </si>
  <si>
    <t>Herdiansyah</t>
  </si>
  <si>
    <t>CUST-179</t>
  </si>
  <si>
    <t>Fatma Laurestabo</t>
  </si>
  <si>
    <t>CUST-180</t>
  </si>
  <si>
    <t>Tia</t>
  </si>
  <si>
    <t>CUST-181</t>
  </si>
  <si>
    <t>Erni</t>
  </si>
  <si>
    <t>CUST-182</t>
  </si>
  <si>
    <t>Pardi</t>
  </si>
  <si>
    <t>CUST-183</t>
  </si>
  <si>
    <t>Melani</t>
  </si>
  <si>
    <t>CUST-184</t>
  </si>
  <si>
    <t>Citra</t>
  </si>
  <si>
    <t>CUST-185</t>
  </si>
  <si>
    <t>Mutimmah Faida</t>
  </si>
  <si>
    <t>CUST-186</t>
  </si>
  <si>
    <t>Amna</t>
  </si>
  <si>
    <t>CUST-187</t>
  </si>
  <si>
    <t xml:space="preserve">Kartini </t>
  </si>
  <si>
    <t>CUST-188</t>
  </si>
  <si>
    <t>Afsheena</t>
  </si>
  <si>
    <t>CUST-189</t>
  </si>
  <si>
    <t>Becik Naisah</t>
  </si>
  <si>
    <t>CUST-190</t>
  </si>
  <si>
    <t>Arlan</t>
  </si>
  <si>
    <t>CUST-191</t>
  </si>
  <si>
    <t>Aditya Rio Pratama</t>
  </si>
  <si>
    <t>CUST-192</t>
  </si>
  <si>
    <t>Herti</t>
  </si>
  <si>
    <t>CUST-193</t>
  </si>
  <si>
    <t>Erna</t>
  </si>
  <si>
    <t>CUST-194</t>
  </si>
  <si>
    <t>Feni Yuliani</t>
  </si>
  <si>
    <t>CUST-195</t>
  </si>
  <si>
    <t>Deli Nuryadi</t>
  </si>
  <si>
    <t>CUST-196</t>
  </si>
  <si>
    <t>Andi Kuswandi</t>
  </si>
  <si>
    <t>CUST-197</t>
  </si>
  <si>
    <t>Juju</t>
  </si>
  <si>
    <t>CUST-198</t>
  </si>
  <si>
    <t>Abdul Fadli</t>
  </si>
  <si>
    <t>CUST-199</t>
  </si>
  <si>
    <t>Maya</t>
  </si>
  <si>
    <t>CUST-200</t>
  </si>
  <si>
    <t>Tasmir Rizal</t>
  </si>
  <si>
    <t>CUST-201</t>
  </si>
  <si>
    <t>Nurhayati</t>
  </si>
  <si>
    <t>CUST-202</t>
  </si>
  <si>
    <t>Andik</t>
  </si>
  <si>
    <t>CUST-203</t>
  </si>
  <si>
    <t>Firdaus Ali Baihaqi</t>
  </si>
  <si>
    <t>CUST-204</t>
  </si>
  <si>
    <t>Edward Astriandy</t>
  </si>
  <si>
    <t>CUST-205</t>
  </si>
  <si>
    <t>Dwi Sumaryanto</t>
  </si>
  <si>
    <t>CUST-206</t>
  </si>
  <si>
    <t>Alim</t>
  </si>
  <si>
    <t>CUST-207</t>
  </si>
  <si>
    <t>Bunda Istimewa</t>
  </si>
  <si>
    <t>CUST-208</t>
  </si>
  <si>
    <t>Wika Yulianti</t>
  </si>
  <si>
    <t>CUST-209</t>
  </si>
  <si>
    <t>Aditya Yoga</t>
  </si>
  <si>
    <t>CUST-210</t>
  </si>
  <si>
    <t>Adhitia</t>
  </si>
  <si>
    <t>CUST-211</t>
  </si>
  <si>
    <t>Ketut Sarinah</t>
  </si>
  <si>
    <t>CUST-212</t>
  </si>
  <si>
    <t>Eno Depi Vinoris</t>
  </si>
  <si>
    <t>CUST-213</t>
  </si>
  <si>
    <t>Fadli Suleman</t>
  </si>
  <si>
    <t>CUST-214</t>
  </si>
  <si>
    <t>Tri</t>
  </si>
  <si>
    <t>CUST-215</t>
  </si>
  <si>
    <t>Agustiana</t>
  </si>
  <si>
    <t>CUST-216</t>
  </si>
  <si>
    <t>Febriyanti</t>
  </si>
  <si>
    <t>CUST-217</t>
  </si>
  <si>
    <t>Sadam  Konter</t>
  </si>
  <si>
    <t>CUST-218</t>
  </si>
  <si>
    <t>Ariyanto Lanto</t>
  </si>
  <si>
    <t>CUST-219</t>
  </si>
  <si>
    <t>Ziko</t>
  </si>
  <si>
    <t>CUST-220</t>
  </si>
  <si>
    <t>Parlina Umahani</t>
  </si>
  <si>
    <t>CUST-221</t>
  </si>
  <si>
    <t>Gunawan</t>
  </si>
  <si>
    <t>CUST-222</t>
  </si>
  <si>
    <t>Fira Alzena Janeta Ibrahim</t>
  </si>
  <si>
    <t>CUST-223</t>
  </si>
  <si>
    <t>Umahani</t>
  </si>
  <si>
    <t>CUST-224</t>
  </si>
  <si>
    <t>Dindin</t>
  </si>
  <si>
    <t>CUST-225</t>
  </si>
  <si>
    <t>Harianita</t>
  </si>
  <si>
    <t>CUST-226</t>
  </si>
  <si>
    <t>Mahesa</t>
  </si>
  <si>
    <t>CUST-227</t>
  </si>
  <si>
    <t>Hajrin</t>
  </si>
  <si>
    <t>CUST-228</t>
  </si>
  <si>
    <t>Fengki</t>
  </si>
  <si>
    <t>CUST-229</t>
  </si>
  <si>
    <t>Mantri</t>
  </si>
  <si>
    <t>CUST-230</t>
  </si>
  <si>
    <t>Ike</t>
  </si>
  <si>
    <t>CUST-231</t>
  </si>
  <si>
    <t>Muhammad</t>
  </si>
  <si>
    <t>CUST-232</t>
  </si>
  <si>
    <t>Inasya</t>
  </si>
  <si>
    <t>CUST-233</t>
  </si>
  <si>
    <t>Mega</t>
  </si>
  <si>
    <t>CUST-234</t>
  </si>
  <si>
    <t>KangLAF</t>
  </si>
  <si>
    <t>Kanglaf</t>
  </si>
  <si>
    <t>CUST-235</t>
  </si>
  <si>
    <t>Puspa</t>
  </si>
  <si>
    <t>CUST-236</t>
  </si>
  <si>
    <t>Rossida</t>
  </si>
  <si>
    <t>CUST-237</t>
  </si>
  <si>
    <t>Dila</t>
  </si>
  <si>
    <t>CUST-238</t>
  </si>
  <si>
    <t>Naufal</t>
  </si>
  <si>
    <t>CUST-239</t>
  </si>
  <si>
    <t>Ipandi</t>
  </si>
  <si>
    <t>CUST-240</t>
  </si>
  <si>
    <t>Naura</t>
  </si>
  <si>
    <t>CUST-241</t>
  </si>
  <si>
    <t>Mardiyanto</t>
  </si>
  <si>
    <t>CUST-242</t>
  </si>
  <si>
    <t>Disti</t>
  </si>
  <si>
    <t>CUST-243</t>
  </si>
  <si>
    <t>Cintani</t>
  </si>
  <si>
    <t>CUST-244</t>
  </si>
  <si>
    <t>Jupri</t>
  </si>
  <si>
    <t>CUST-245</t>
  </si>
  <si>
    <t>Manda</t>
  </si>
  <si>
    <t>CUST-246</t>
  </si>
  <si>
    <t>Dina</t>
  </si>
  <si>
    <t>CUST-247</t>
  </si>
  <si>
    <t>Ananta</t>
  </si>
  <si>
    <t>CUST-248</t>
  </si>
  <si>
    <t>Mama</t>
  </si>
  <si>
    <t>CUST-249</t>
  </si>
  <si>
    <t>Kiki</t>
  </si>
  <si>
    <t>CUST-250</t>
  </si>
  <si>
    <t>Iis</t>
  </si>
  <si>
    <t>CUST-251</t>
  </si>
  <si>
    <t>Kristiana</t>
  </si>
  <si>
    <t>CUST-252</t>
  </si>
  <si>
    <t>Sity</t>
  </si>
  <si>
    <t>CUST-253</t>
  </si>
  <si>
    <t>Pebrianita</t>
  </si>
  <si>
    <t>CUST-254</t>
  </si>
  <si>
    <t>Dwi</t>
  </si>
  <si>
    <t>CUST-255</t>
  </si>
  <si>
    <t>Nurmawati</t>
  </si>
  <si>
    <t>CUST-256</t>
  </si>
  <si>
    <t>Wiyono</t>
  </si>
  <si>
    <t>CUST-257</t>
  </si>
  <si>
    <t>Elin</t>
  </si>
  <si>
    <t>CUST-258</t>
  </si>
  <si>
    <t>Nurma</t>
  </si>
  <si>
    <t>CUST-259</t>
  </si>
  <si>
    <t>Samsul</t>
  </si>
  <si>
    <t>CUST-260</t>
  </si>
  <si>
    <t>Yusuf</t>
  </si>
  <si>
    <t>CUST-261</t>
  </si>
  <si>
    <t>Fathurrahman</t>
  </si>
  <si>
    <t>CUST-262</t>
  </si>
  <si>
    <t>Eviyanti Nirwana</t>
  </si>
  <si>
    <t>CUST-263</t>
  </si>
  <si>
    <t>Mustofa</t>
  </si>
  <si>
    <t>CUST-264</t>
  </si>
  <si>
    <t>Ummy Listriani</t>
  </si>
  <si>
    <t>CUST-265</t>
  </si>
  <si>
    <t>Putri Sri Handayani</t>
  </si>
  <si>
    <t>CUST-266</t>
  </si>
  <si>
    <t>Iklilatul Muszayana</t>
  </si>
  <si>
    <t>CUST-267</t>
  </si>
  <si>
    <t>Lutvi</t>
  </si>
  <si>
    <t>CUST-268</t>
  </si>
  <si>
    <t>Tito</t>
  </si>
  <si>
    <t>CUST-269</t>
  </si>
  <si>
    <t>Adil Prayogo</t>
  </si>
  <si>
    <t>CUST-270</t>
  </si>
  <si>
    <t>Gufron</t>
  </si>
  <si>
    <t>CUST-271</t>
  </si>
  <si>
    <t>Saputra</t>
  </si>
  <si>
    <t>CUST-272</t>
  </si>
  <si>
    <t>Serly</t>
  </si>
  <si>
    <t>CUST-273</t>
  </si>
  <si>
    <t>Fatmawati</t>
  </si>
  <si>
    <t>CUST-274</t>
  </si>
  <si>
    <t>Saddam</t>
  </si>
  <si>
    <t>CUST-275</t>
  </si>
  <si>
    <t>Rahmiawatty</t>
  </si>
  <si>
    <t>CUST-276</t>
  </si>
  <si>
    <t>Dilla Agustina</t>
  </si>
  <si>
    <t>CUST-277</t>
  </si>
  <si>
    <t>Nur</t>
  </si>
  <si>
    <t>CUST-278</t>
  </si>
  <si>
    <t>Ulan Sari</t>
  </si>
  <si>
    <t>CUST-279</t>
  </si>
  <si>
    <t>Ahmad Arrido</t>
  </si>
  <si>
    <t>CUST-280</t>
  </si>
  <si>
    <t>Ahmad Nahrowi</t>
  </si>
  <si>
    <t>CUST-281</t>
  </si>
  <si>
    <t>Aldo Adi Saputra</t>
  </si>
  <si>
    <t>CUST-282</t>
  </si>
  <si>
    <t>Affifah R. A.</t>
  </si>
  <si>
    <t>CUST-283</t>
  </si>
  <si>
    <t>Zacky Hasan</t>
  </si>
  <si>
    <t>CUST-284</t>
  </si>
  <si>
    <t>Yeni Wulandari</t>
  </si>
  <si>
    <t>CUST-285</t>
  </si>
  <si>
    <t>Yulia Faradila</t>
  </si>
  <si>
    <t>CUST-286</t>
  </si>
  <si>
    <t>Zafnal</t>
  </si>
  <si>
    <t>CUST-287</t>
  </si>
  <si>
    <t>Arif Hidayatullah</t>
  </si>
  <si>
    <t>CUST-288</t>
  </si>
  <si>
    <t>Alif Fikriyan</t>
  </si>
  <si>
    <t>CUST-289</t>
  </si>
  <si>
    <t>Baiti Nur Aini</t>
  </si>
  <si>
    <t>CUST-290</t>
  </si>
  <si>
    <t>Wahyuni</t>
  </si>
  <si>
    <t>CUST-291</t>
  </si>
  <si>
    <t>Adela Ayudia Putri</t>
  </si>
  <si>
    <t>CUST-292</t>
  </si>
  <si>
    <t>Indra Rohim</t>
  </si>
  <si>
    <t>CUST-293</t>
  </si>
  <si>
    <t>Ismail</t>
  </si>
  <si>
    <t>CUST-294</t>
  </si>
  <si>
    <t>Nabil Rustiana</t>
  </si>
  <si>
    <t>CUST-295</t>
  </si>
  <si>
    <t>Nadya Islamiati Pratiwi</t>
  </si>
  <si>
    <t>CUST-296</t>
  </si>
  <si>
    <t>Amin Royat</t>
  </si>
  <si>
    <t>CUST-297</t>
  </si>
  <si>
    <t>Dewi Kartika</t>
  </si>
  <si>
    <t>CUST-298</t>
  </si>
  <si>
    <t>Naila Bella</t>
  </si>
  <si>
    <t>CUST-299</t>
  </si>
  <si>
    <t>Dinda Agustina</t>
  </si>
  <si>
    <t>CUST-300</t>
  </si>
  <si>
    <t>Nazarina Putri</t>
  </si>
  <si>
    <t>CUST-301</t>
  </si>
  <si>
    <t>Sebastian</t>
  </si>
  <si>
    <t>CUST-302</t>
  </si>
  <si>
    <t>Amalia</t>
  </si>
  <si>
    <t>CUST-303</t>
  </si>
  <si>
    <t>Berlian</t>
  </si>
  <si>
    <t>CUST-304</t>
  </si>
  <si>
    <t>Agnes</t>
  </si>
  <si>
    <t>CUST-305</t>
  </si>
  <si>
    <t>Feby Eka Milenia Sari</t>
  </si>
  <si>
    <t>CUST-306</t>
  </si>
  <si>
    <t>Safika Ana Bela</t>
  </si>
  <si>
    <t>CUST-307</t>
  </si>
  <si>
    <t>Ahmadi</t>
  </si>
  <si>
    <t>CUST-308</t>
  </si>
  <si>
    <t>Mahdi Z</t>
  </si>
  <si>
    <t>CUST-309</t>
  </si>
  <si>
    <t>Hasan</t>
  </si>
  <si>
    <t>CUST-310</t>
  </si>
  <si>
    <t>Herawaty</t>
  </si>
  <si>
    <t>CUST-311</t>
  </si>
  <si>
    <t>Rina</t>
  </si>
  <si>
    <t>CUST-312</t>
  </si>
  <si>
    <t>Alfin Prasetyo</t>
  </si>
  <si>
    <t>CUST-313</t>
  </si>
  <si>
    <t>Anggi Irnawati</t>
  </si>
  <si>
    <t>CUST-314</t>
  </si>
  <si>
    <t>Yanti</t>
  </si>
  <si>
    <t>CUST-315</t>
  </si>
  <si>
    <t>Siti</t>
  </si>
  <si>
    <t>CUST-316</t>
  </si>
  <si>
    <t>Ramadhan Kusuma</t>
  </si>
  <si>
    <t>CUST-317</t>
  </si>
  <si>
    <t>Deo Haiqal</t>
  </si>
  <si>
    <t>CUST-318</t>
  </si>
  <si>
    <t>Hasanah</t>
  </si>
  <si>
    <t>CUST-319</t>
  </si>
  <si>
    <t>Anna</t>
  </si>
  <si>
    <t>CUST-320</t>
  </si>
  <si>
    <t>Galih</t>
  </si>
  <si>
    <t>CUST-321</t>
  </si>
  <si>
    <t>Eko</t>
  </si>
  <si>
    <t>CUST-322</t>
  </si>
  <si>
    <t>Bahri</t>
  </si>
  <si>
    <t>CUST-323</t>
  </si>
  <si>
    <t>Dwi Susanti</t>
  </si>
  <si>
    <t>CUST-324</t>
  </si>
  <si>
    <t>Zakiyah Amanda</t>
  </si>
  <si>
    <t>CUST-325</t>
  </si>
  <si>
    <t>Rian Wahyu</t>
  </si>
  <si>
    <t>CUST-326</t>
  </si>
  <si>
    <t>Alfaqikur</t>
  </si>
  <si>
    <t>CUST-327</t>
  </si>
  <si>
    <t>Faruq</t>
  </si>
  <si>
    <t>CUST-328</t>
  </si>
  <si>
    <t>Bila Safina</t>
  </si>
  <si>
    <t>CUST-329</t>
  </si>
  <si>
    <t>Huda</t>
  </si>
  <si>
    <t>CUST-330</t>
  </si>
  <si>
    <t>Suharni</t>
  </si>
  <si>
    <t>CUST-331</t>
  </si>
  <si>
    <t>Teddy</t>
  </si>
  <si>
    <t>CUST-332</t>
  </si>
  <si>
    <t>Amalia Nur</t>
  </si>
  <si>
    <t>CUST-333</t>
  </si>
  <si>
    <t>Septa Dewi</t>
  </si>
  <si>
    <t>CUST-334</t>
  </si>
  <si>
    <t>Sigit Pamungkas</t>
  </si>
  <si>
    <t>CUST-335</t>
  </si>
  <si>
    <t>Nailil</t>
  </si>
  <si>
    <t>CUST-336</t>
  </si>
  <si>
    <t>Mustaghfiri</t>
  </si>
  <si>
    <t>CUST-337</t>
  </si>
  <si>
    <t>Rike Yuniar</t>
  </si>
  <si>
    <t>CUST-338</t>
  </si>
  <si>
    <t>Ayu Cahyani</t>
  </si>
  <si>
    <t>CUST-339</t>
  </si>
  <si>
    <t>Mahmud</t>
  </si>
  <si>
    <t>CUST-340</t>
  </si>
  <si>
    <t>Aluf Nurul</t>
  </si>
  <si>
    <t>CUST-341</t>
  </si>
  <si>
    <t>Ferry Cahyasaputra</t>
  </si>
  <si>
    <t>CUST-342</t>
  </si>
  <si>
    <t>Fransiskus Jonny</t>
  </si>
  <si>
    <t>CUST-343</t>
  </si>
  <si>
    <t>Sri Wahyuni</t>
  </si>
  <si>
    <t>CUST-344</t>
  </si>
  <si>
    <t>Alamul Huda</t>
  </si>
  <si>
    <t>CUST-345</t>
  </si>
  <si>
    <t>Farid</t>
  </si>
  <si>
    <t>CUST-346</t>
  </si>
  <si>
    <t>Syahrul W</t>
  </si>
  <si>
    <t>CUST-347</t>
  </si>
  <si>
    <t>Safira</t>
  </si>
  <si>
    <t>CUST-348</t>
  </si>
  <si>
    <t>Rani Ais Warya</t>
  </si>
  <si>
    <t>CUST-349</t>
  </si>
  <si>
    <t>Muhammad Dipo</t>
  </si>
  <si>
    <t>CUST-350</t>
  </si>
  <si>
    <t>Putra</t>
  </si>
  <si>
    <t>CUST-351</t>
  </si>
  <si>
    <t>Heru Sulistiono</t>
  </si>
  <si>
    <t>CUST-352</t>
  </si>
  <si>
    <t>Imam Bukhori</t>
  </si>
  <si>
    <t>CUST-353</t>
  </si>
  <si>
    <t>Ikmal Fata</t>
  </si>
  <si>
    <t>CUST-354</t>
  </si>
  <si>
    <t>Nadia</t>
  </si>
  <si>
    <t>CUST-355</t>
  </si>
  <si>
    <t>Hairul</t>
  </si>
  <si>
    <t>CUST-356</t>
  </si>
  <si>
    <t>Fanitasari</t>
  </si>
  <si>
    <t>CUST-357</t>
  </si>
  <si>
    <t>Amel Fatan</t>
  </si>
  <si>
    <t>CUST-358</t>
  </si>
  <si>
    <t>Ilham</t>
  </si>
  <si>
    <t>CUST-359</t>
  </si>
  <si>
    <t>Wahyu Widodo</t>
  </si>
  <si>
    <t>CUST-360</t>
  </si>
  <si>
    <t>Hunainatus</t>
  </si>
  <si>
    <t>CUST-361</t>
  </si>
  <si>
    <t>Dian</t>
  </si>
  <si>
    <t>CUST-362</t>
  </si>
  <si>
    <t>Arssni</t>
  </si>
  <si>
    <t>Muhammad Iman Sadhzali (Abk)</t>
  </si>
  <si>
    <t>Nama Pelanggan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</si>
</sst>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p&quot;#,##0.00;[Red]\-&quot;Rp&quot;#,##0.00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2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21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wrapText="1"/>
    </xf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21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0" fontId="3" fillId="0" borderId="0" xfId="0" applyFont="1" applyAlignment="1">
      <alignment vertical="center"/>
    </xf>
    <xf numFmtId="0" fontId="1" fillId="0" borderId="0" xfId="0" applyFont="1" applyFill="1"/>
    <xf numFmtId="15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%20lama/anggel/anggel/PDF/unikom/FINAL%20SEMESTER/2023%20-perubahan/Data%20hasil%20hitung%20fluktuasi%20perbu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9"/>
      <sheetName val="Sheet14"/>
      <sheetName val="Sheet11"/>
      <sheetName val="Data transaksi Cadangan (2)"/>
      <sheetName val="Sheet16"/>
      <sheetName val="Data transaksi Cadangan"/>
      <sheetName val="Data transaksi"/>
      <sheetName val="RFM Analysis"/>
      <sheetName val="Data Hitung"/>
      <sheetName val="Data pelanggan"/>
      <sheetName val="Sheet2"/>
      <sheetName val="Harga Produk"/>
      <sheetName val="Z 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Nama</v>
          </cell>
          <cell r="B1" t="str">
            <v>Id Pelanggan</v>
          </cell>
        </row>
        <row r="2">
          <cell r="A2" t="str">
            <v>Samsul Bahri (Lozy. Sb)</v>
          </cell>
          <cell r="B2" t="str">
            <v>CUST-001</v>
          </cell>
        </row>
        <row r="3">
          <cell r="A3" t="str">
            <v>Balkis</v>
          </cell>
          <cell r="B3" t="str">
            <v>CUST-002</v>
          </cell>
        </row>
        <row r="4">
          <cell r="A4" t="str">
            <v>Delyra Z</v>
          </cell>
          <cell r="B4" t="str">
            <v>CUST-003</v>
          </cell>
        </row>
        <row r="5">
          <cell r="A5" t="str">
            <v>Fathiyyah Tiyarna</v>
          </cell>
          <cell r="B5" t="str">
            <v>CUST-004</v>
          </cell>
        </row>
        <row r="6">
          <cell r="A6" t="str">
            <v>Novia</v>
          </cell>
          <cell r="B6" t="str">
            <v>CUST-005</v>
          </cell>
        </row>
        <row r="7">
          <cell r="A7" t="str">
            <v>Enud</v>
          </cell>
          <cell r="B7" t="str">
            <v>CUST-006</v>
          </cell>
        </row>
        <row r="8">
          <cell r="A8" t="str">
            <v>Iwan</v>
          </cell>
          <cell r="B8" t="str">
            <v>CUST-007</v>
          </cell>
        </row>
        <row r="9">
          <cell r="A9" t="str">
            <v>Alvin Putra</v>
          </cell>
          <cell r="B9" t="str">
            <v>CUST-008</v>
          </cell>
        </row>
        <row r="10">
          <cell r="A10" t="str">
            <v>Novita Chania</v>
          </cell>
          <cell r="B10" t="str">
            <v>CUST-009</v>
          </cell>
        </row>
        <row r="11">
          <cell r="A11" t="str">
            <v>Reni Mus</v>
          </cell>
          <cell r="B11" t="str">
            <v>CUST-010</v>
          </cell>
        </row>
        <row r="12">
          <cell r="A12" t="str">
            <v>Mujito</v>
          </cell>
          <cell r="B12" t="str">
            <v>CUST-011</v>
          </cell>
        </row>
        <row r="13">
          <cell r="A13" t="str">
            <v>Reni</v>
          </cell>
          <cell r="B13" t="str">
            <v>CUST-012</v>
          </cell>
        </row>
        <row r="14">
          <cell r="A14" t="str">
            <v>Babay</v>
          </cell>
          <cell r="B14" t="str">
            <v>CUST-013</v>
          </cell>
        </row>
        <row r="15">
          <cell r="A15" t="str">
            <v>Disti Oktavia</v>
          </cell>
          <cell r="B15" t="str">
            <v>CUST-014</v>
          </cell>
        </row>
        <row r="16">
          <cell r="A16" t="str">
            <v>Lora</v>
          </cell>
          <cell r="B16" t="str">
            <v>CUST-015</v>
          </cell>
        </row>
        <row r="17">
          <cell r="A17" t="str">
            <v>Wiji</v>
          </cell>
          <cell r="B17" t="str">
            <v>CUST-016</v>
          </cell>
        </row>
        <row r="18">
          <cell r="A18" t="str">
            <v>Amran</v>
          </cell>
          <cell r="B18" t="str">
            <v>CUST-017</v>
          </cell>
        </row>
        <row r="19">
          <cell r="A19" t="str">
            <v>Devita</v>
          </cell>
          <cell r="B19" t="str">
            <v>CUST-018</v>
          </cell>
        </row>
        <row r="20">
          <cell r="A20" t="str">
            <v>Sepiradarma Sari</v>
          </cell>
          <cell r="B20" t="str">
            <v>CUST-019</v>
          </cell>
        </row>
        <row r="21">
          <cell r="A21" t="str">
            <v>Zahra Karim</v>
          </cell>
          <cell r="B21" t="str">
            <v>CUST-020</v>
          </cell>
        </row>
        <row r="22">
          <cell r="A22" t="str">
            <v>Ambarsari</v>
          </cell>
          <cell r="B22" t="str">
            <v>CUST-021</v>
          </cell>
        </row>
        <row r="23">
          <cell r="A23" t="str">
            <v>Indah Ananda</v>
          </cell>
          <cell r="B23" t="str">
            <v>CUST-022</v>
          </cell>
        </row>
        <row r="24">
          <cell r="A24" t="str">
            <v>Penti M</v>
          </cell>
          <cell r="B24" t="str">
            <v>CUST-023</v>
          </cell>
        </row>
        <row r="25">
          <cell r="A25" t="str">
            <v>Edoes Priwada</v>
          </cell>
          <cell r="B25" t="str">
            <v>CUST-024</v>
          </cell>
        </row>
        <row r="26">
          <cell r="A26" t="str">
            <v>Yusup Supriatna</v>
          </cell>
          <cell r="B26" t="str">
            <v>CUST-025</v>
          </cell>
        </row>
        <row r="27">
          <cell r="A27" t="str">
            <v>Fauzi</v>
          </cell>
          <cell r="B27" t="str">
            <v>CUST-026</v>
          </cell>
        </row>
        <row r="28">
          <cell r="A28" t="str">
            <v>Nurma Wati</v>
          </cell>
          <cell r="B28" t="str">
            <v>CUST-027</v>
          </cell>
        </row>
        <row r="29">
          <cell r="A29" t="str">
            <v>Adi Maulana</v>
          </cell>
          <cell r="B29" t="str">
            <v>CUST-028</v>
          </cell>
        </row>
        <row r="30">
          <cell r="A30" t="str">
            <v>Eti</v>
          </cell>
          <cell r="B30" t="str">
            <v>CUST-029</v>
          </cell>
        </row>
        <row r="31">
          <cell r="A31" t="str">
            <v>Nur Putri</v>
          </cell>
          <cell r="B31" t="str">
            <v>CUST-030</v>
          </cell>
        </row>
        <row r="32">
          <cell r="A32" t="str">
            <v>Doni</v>
          </cell>
          <cell r="B32" t="str">
            <v>CUST-031</v>
          </cell>
        </row>
        <row r="33">
          <cell r="A33" t="str">
            <v>Agastia Windy Pangestu</v>
          </cell>
          <cell r="B33" t="str">
            <v>CUST-032</v>
          </cell>
        </row>
        <row r="34">
          <cell r="A34" t="str">
            <v>Febiyenti</v>
          </cell>
          <cell r="B34" t="str">
            <v>CUST-033</v>
          </cell>
        </row>
        <row r="35">
          <cell r="A35" t="str">
            <v>Tantia</v>
          </cell>
          <cell r="B35" t="str">
            <v>CUST-034</v>
          </cell>
        </row>
        <row r="36">
          <cell r="A36" t="str">
            <v>Fatan Fikri</v>
          </cell>
          <cell r="B36" t="str">
            <v>CUST-035</v>
          </cell>
        </row>
        <row r="37">
          <cell r="A37" t="str">
            <v>Aprillia</v>
          </cell>
          <cell r="B37" t="str">
            <v>CUST-036</v>
          </cell>
        </row>
        <row r="38">
          <cell r="A38" t="str">
            <v>Ari</v>
          </cell>
          <cell r="B38" t="str">
            <v>CUST-037</v>
          </cell>
        </row>
        <row r="39">
          <cell r="A39" t="str">
            <v>Maulayadi</v>
          </cell>
          <cell r="B39" t="str">
            <v>CUST-038</v>
          </cell>
        </row>
        <row r="40">
          <cell r="A40" t="str">
            <v>Bambang</v>
          </cell>
          <cell r="B40" t="str">
            <v>CUST-039</v>
          </cell>
        </row>
        <row r="41">
          <cell r="A41" t="str">
            <v>Rara</v>
          </cell>
          <cell r="B41" t="str">
            <v>CUST-040</v>
          </cell>
        </row>
        <row r="42">
          <cell r="A42" t="str">
            <v>Ulan</v>
          </cell>
          <cell r="B42" t="str">
            <v>CUST-041</v>
          </cell>
        </row>
        <row r="43">
          <cell r="A43" t="str">
            <v xml:space="preserve">Deo Haiqal </v>
          </cell>
          <cell r="B43" t="str">
            <v>CUST-042</v>
          </cell>
        </row>
        <row r="44">
          <cell r="A44" t="str">
            <v>Lala Awila</v>
          </cell>
          <cell r="B44" t="str">
            <v>CUST-043</v>
          </cell>
        </row>
        <row r="45">
          <cell r="A45" t="str">
            <v>Monica</v>
          </cell>
          <cell r="B45" t="str">
            <v>CUST-044</v>
          </cell>
        </row>
        <row r="46">
          <cell r="A46" t="str">
            <v xml:space="preserve">Muhammad Iman Sadhzali (Abk) </v>
          </cell>
          <cell r="B46" t="str">
            <v>CUST-045</v>
          </cell>
        </row>
        <row r="47">
          <cell r="A47" t="str">
            <v>Jupri Armada</v>
          </cell>
          <cell r="B47" t="str">
            <v>CUST-046</v>
          </cell>
        </row>
        <row r="48">
          <cell r="A48" t="str">
            <v>Amellia A</v>
          </cell>
          <cell r="B48" t="str">
            <v>CUST-047</v>
          </cell>
        </row>
        <row r="49">
          <cell r="A49" t="str">
            <v>Ujang Yeni</v>
          </cell>
          <cell r="B49" t="str">
            <v>CUST-048</v>
          </cell>
        </row>
        <row r="50">
          <cell r="A50" t="str">
            <v>Septiyanti</v>
          </cell>
          <cell r="B50" t="str">
            <v>CUST-049</v>
          </cell>
        </row>
        <row r="51">
          <cell r="A51" t="str">
            <v>Lilik Muhali</v>
          </cell>
          <cell r="B51" t="str">
            <v>CUST-050</v>
          </cell>
        </row>
        <row r="52">
          <cell r="A52" t="str">
            <v>Fadiah</v>
          </cell>
          <cell r="B52" t="str">
            <v>CUST-051</v>
          </cell>
        </row>
        <row r="53">
          <cell r="A53" t="str">
            <v>Husen</v>
          </cell>
          <cell r="B53" t="str">
            <v>CUST-052</v>
          </cell>
        </row>
        <row r="54">
          <cell r="A54" t="str">
            <v>Adi</v>
          </cell>
          <cell r="B54" t="str">
            <v>CUST-053</v>
          </cell>
        </row>
        <row r="55">
          <cell r="A55" t="str">
            <v>Arul</v>
          </cell>
          <cell r="B55" t="str">
            <v>CUST-054</v>
          </cell>
        </row>
        <row r="56">
          <cell r="A56" t="str">
            <v>Pratiwi Ramadhani</v>
          </cell>
          <cell r="B56" t="str">
            <v>CUST-055</v>
          </cell>
        </row>
        <row r="57">
          <cell r="A57" t="str">
            <v>Daffa Amalia</v>
          </cell>
          <cell r="B57" t="str">
            <v>CUST-056</v>
          </cell>
        </row>
        <row r="58">
          <cell r="A58" t="str">
            <v>Rahmawati</v>
          </cell>
          <cell r="B58" t="str">
            <v>CUST-057</v>
          </cell>
        </row>
        <row r="59">
          <cell r="A59" t="str">
            <v>Anhar</v>
          </cell>
          <cell r="B59" t="str">
            <v>CUST-058</v>
          </cell>
        </row>
        <row r="60">
          <cell r="A60" t="str">
            <v>Sunarya</v>
          </cell>
          <cell r="B60" t="str">
            <v>CUST-059</v>
          </cell>
        </row>
        <row r="61">
          <cell r="A61" t="str">
            <v>Yan Sopyan</v>
          </cell>
          <cell r="B61" t="str">
            <v>CUST-060</v>
          </cell>
        </row>
        <row r="62">
          <cell r="A62" t="str">
            <v>Dayat</v>
          </cell>
          <cell r="B62" t="str">
            <v>CUST-061</v>
          </cell>
        </row>
        <row r="63">
          <cell r="A63" t="str">
            <v>M Erfani Ramadhani</v>
          </cell>
          <cell r="B63" t="str">
            <v>CUST-062</v>
          </cell>
        </row>
        <row r="64">
          <cell r="A64" t="str">
            <v>Veronica</v>
          </cell>
          <cell r="B64" t="str">
            <v>CUST-063</v>
          </cell>
        </row>
        <row r="65">
          <cell r="A65" t="str">
            <v>Tedy Sanjaya</v>
          </cell>
          <cell r="B65" t="str">
            <v>CUST-064</v>
          </cell>
        </row>
        <row r="66">
          <cell r="A66" t="str">
            <v>Rani-Alit</v>
          </cell>
          <cell r="B66" t="str">
            <v>CUST-065</v>
          </cell>
        </row>
        <row r="67">
          <cell r="A67" t="str">
            <v>Cintani Putri Meilani</v>
          </cell>
          <cell r="B67" t="str">
            <v>CUST-066</v>
          </cell>
        </row>
        <row r="68">
          <cell r="A68" t="str">
            <v>Kristiana Titin</v>
          </cell>
          <cell r="B68" t="str">
            <v>CUST-067</v>
          </cell>
        </row>
        <row r="69">
          <cell r="A69" t="str">
            <v>Egi Al Fajri</v>
          </cell>
          <cell r="B69" t="str">
            <v>CUST-068</v>
          </cell>
        </row>
        <row r="70">
          <cell r="A70" t="str">
            <v>Kenny Juliani</v>
          </cell>
          <cell r="B70" t="str">
            <v>CUST-069</v>
          </cell>
        </row>
        <row r="71">
          <cell r="A71" t="str">
            <v>Deni</v>
          </cell>
          <cell r="B71" t="str">
            <v>CUST-070</v>
          </cell>
        </row>
        <row r="72">
          <cell r="A72" t="str">
            <v>Aldo</v>
          </cell>
          <cell r="B72" t="str">
            <v>CUST-071</v>
          </cell>
        </row>
        <row r="73">
          <cell r="A73" t="str">
            <v>Wiyono Hadisantosa</v>
          </cell>
          <cell r="B73" t="str">
            <v>CUST-072</v>
          </cell>
        </row>
        <row r="74">
          <cell r="A74" t="str">
            <v>Dhearra Gelennea</v>
          </cell>
          <cell r="B74" t="str">
            <v>CUST-073</v>
          </cell>
        </row>
        <row r="75">
          <cell r="A75" t="str">
            <v>Puspa Vashanti</v>
          </cell>
          <cell r="B75" t="str">
            <v>CUST-074</v>
          </cell>
        </row>
        <row r="76">
          <cell r="A76" t="str">
            <v>Naufal Riyadi</v>
          </cell>
          <cell r="B76" t="str">
            <v>CUST-075</v>
          </cell>
        </row>
        <row r="77">
          <cell r="A77" t="str">
            <v>Sary</v>
          </cell>
          <cell r="B77" t="str">
            <v>CUST-076</v>
          </cell>
        </row>
        <row r="78">
          <cell r="A78" t="str">
            <v>Dewi Nurelah</v>
          </cell>
          <cell r="B78" t="str">
            <v>CUST-077</v>
          </cell>
        </row>
        <row r="79">
          <cell r="A79" t="str">
            <v>Qori</v>
          </cell>
          <cell r="B79" t="str">
            <v>CUST-078</v>
          </cell>
        </row>
        <row r="80">
          <cell r="A80" t="str">
            <v>Chelsi S</v>
          </cell>
          <cell r="B80" t="str">
            <v>CUST-079</v>
          </cell>
        </row>
        <row r="81">
          <cell r="A81" t="str">
            <v>Dede</v>
          </cell>
          <cell r="B81" t="str">
            <v>CUST-080</v>
          </cell>
        </row>
        <row r="82">
          <cell r="A82" t="str">
            <v xml:space="preserve">Agnes </v>
          </cell>
          <cell r="B82" t="str">
            <v>CUST-081</v>
          </cell>
        </row>
        <row r="83">
          <cell r="A83" t="str">
            <v>Uun Tari</v>
          </cell>
          <cell r="B83" t="str">
            <v>CUST-082</v>
          </cell>
        </row>
        <row r="84">
          <cell r="A84" t="str">
            <v>Mega Rahmadinii</v>
          </cell>
          <cell r="B84" t="str">
            <v>CUST-083</v>
          </cell>
        </row>
        <row r="85">
          <cell r="A85" t="str">
            <v>Eren</v>
          </cell>
          <cell r="B85" t="str">
            <v>CUST-084</v>
          </cell>
        </row>
        <row r="86">
          <cell r="A86" t="str">
            <v>Lindazidan</v>
          </cell>
          <cell r="B86" t="str">
            <v>CUST-085</v>
          </cell>
        </row>
        <row r="87">
          <cell r="A87" t="str">
            <v>Farhani</v>
          </cell>
          <cell r="B87" t="str">
            <v>CUST-086</v>
          </cell>
        </row>
        <row r="88">
          <cell r="A88" t="str">
            <v>Didink</v>
          </cell>
          <cell r="B88" t="str">
            <v>CUST-087</v>
          </cell>
        </row>
        <row r="89">
          <cell r="A89" t="str">
            <v>Delveni</v>
          </cell>
          <cell r="B89" t="str">
            <v>CUST-088</v>
          </cell>
        </row>
        <row r="90">
          <cell r="A90" t="str">
            <v>Dwi Anggia</v>
          </cell>
          <cell r="B90" t="str">
            <v>CUST-089</v>
          </cell>
        </row>
        <row r="91">
          <cell r="A91" t="str">
            <v>Bakri</v>
          </cell>
          <cell r="B91" t="str">
            <v>CUST-090</v>
          </cell>
        </row>
        <row r="92">
          <cell r="A92" t="str">
            <v>Diyan</v>
          </cell>
          <cell r="B92" t="str">
            <v>CUST-091</v>
          </cell>
        </row>
        <row r="93">
          <cell r="A93" t="str">
            <v>Mirza</v>
          </cell>
          <cell r="B93" t="str">
            <v>CUST-092</v>
          </cell>
        </row>
        <row r="94">
          <cell r="A94" t="str">
            <v>M. Muttaqin</v>
          </cell>
          <cell r="B94" t="str">
            <v>CUST-093</v>
          </cell>
        </row>
        <row r="95">
          <cell r="A95" t="str">
            <v>Teguh Siswanto</v>
          </cell>
          <cell r="B95" t="str">
            <v>CUST-094</v>
          </cell>
        </row>
        <row r="96">
          <cell r="A96" t="str">
            <v>Dudin Imanudin</v>
          </cell>
          <cell r="B96" t="str">
            <v>CUST-095</v>
          </cell>
        </row>
        <row r="97">
          <cell r="A97" t="str">
            <v>Kiki Arisanti</v>
          </cell>
          <cell r="B97" t="str">
            <v>CUST-096</v>
          </cell>
        </row>
        <row r="98">
          <cell r="A98" t="str">
            <v>Ghina Felicia</v>
          </cell>
          <cell r="B98" t="str">
            <v>CUST-097</v>
          </cell>
        </row>
        <row r="99">
          <cell r="A99" t="str">
            <v>Yogi</v>
          </cell>
          <cell r="B99" t="str">
            <v>CUST-098</v>
          </cell>
        </row>
        <row r="100">
          <cell r="A100" t="str">
            <v>Regi S</v>
          </cell>
          <cell r="B100" t="str">
            <v>CUST-099</v>
          </cell>
        </row>
        <row r="101">
          <cell r="A101" t="str">
            <v>Adira Agung</v>
          </cell>
          <cell r="B101" t="str">
            <v>CUST-100</v>
          </cell>
        </row>
        <row r="102">
          <cell r="A102" t="str">
            <v>Sity Lazuardi</v>
          </cell>
          <cell r="B102" t="str">
            <v>CUST-101</v>
          </cell>
        </row>
        <row r="103">
          <cell r="A103" t="str">
            <v>Opick</v>
          </cell>
          <cell r="B103" t="str">
            <v>CUST-102</v>
          </cell>
        </row>
        <row r="104">
          <cell r="A104" t="str">
            <v>Agustina</v>
          </cell>
          <cell r="B104" t="str">
            <v>CUST-103</v>
          </cell>
        </row>
        <row r="105">
          <cell r="A105" t="str">
            <v>Adelia</v>
          </cell>
          <cell r="B105" t="str">
            <v>CUST-104</v>
          </cell>
        </row>
        <row r="106">
          <cell r="A106" t="str">
            <v>Hesti Lisnawati</v>
          </cell>
          <cell r="B106" t="str">
            <v>CUST-105</v>
          </cell>
        </row>
        <row r="107">
          <cell r="A107" t="str">
            <v xml:space="preserve">Serly </v>
          </cell>
          <cell r="B107" t="str">
            <v>CUST-106</v>
          </cell>
        </row>
        <row r="108">
          <cell r="A108" t="str">
            <v>Mas'ud</v>
          </cell>
          <cell r="B108" t="str">
            <v>CUST-107</v>
          </cell>
        </row>
        <row r="109">
          <cell r="A109" t="str">
            <v>Muhammad Fuady</v>
          </cell>
          <cell r="B109" t="str">
            <v>CUST-108</v>
          </cell>
        </row>
        <row r="110">
          <cell r="A110" t="str">
            <v>Achmad</v>
          </cell>
          <cell r="B110" t="str">
            <v>CUST-109</v>
          </cell>
        </row>
        <row r="111">
          <cell r="A111" t="str">
            <v>Rike Anggraeni</v>
          </cell>
          <cell r="B111" t="str">
            <v>CUST-110</v>
          </cell>
        </row>
        <row r="112">
          <cell r="A112" t="str">
            <v>M Yusuf Efendi</v>
          </cell>
          <cell r="B112" t="str">
            <v>CUST-111</v>
          </cell>
        </row>
        <row r="113">
          <cell r="A113" t="str">
            <v>Jasiman</v>
          </cell>
          <cell r="B113" t="str">
            <v>CUST-112</v>
          </cell>
        </row>
        <row r="114">
          <cell r="A114" t="str">
            <v>Husni</v>
          </cell>
          <cell r="B114" t="str">
            <v>CUST-113</v>
          </cell>
        </row>
        <row r="115">
          <cell r="A115" t="str">
            <v>Latifa</v>
          </cell>
          <cell r="B115" t="str">
            <v>CUST-114</v>
          </cell>
        </row>
        <row r="116">
          <cell r="A116" t="str">
            <v>Dedi Supriadi</v>
          </cell>
          <cell r="B116" t="str">
            <v>CUST-115</v>
          </cell>
        </row>
        <row r="117">
          <cell r="A117" t="str">
            <v>M. Azhari</v>
          </cell>
          <cell r="B117" t="str">
            <v>CUST-116</v>
          </cell>
        </row>
        <row r="118">
          <cell r="A118" t="str">
            <v xml:space="preserve">Berlian </v>
          </cell>
          <cell r="B118" t="str">
            <v>CUST-117</v>
          </cell>
        </row>
        <row r="119">
          <cell r="A119" t="str">
            <v>Ayu Mawarni</v>
          </cell>
          <cell r="B119" t="str">
            <v>CUST-118</v>
          </cell>
        </row>
        <row r="120">
          <cell r="A120" t="str">
            <v>Arief</v>
          </cell>
          <cell r="B120" t="str">
            <v>CUST-119</v>
          </cell>
        </row>
        <row r="121">
          <cell r="A121" t="str">
            <v xml:space="preserve">Ipandi Anak Le </v>
          </cell>
          <cell r="B121" t="str">
            <v>CUST-120</v>
          </cell>
        </row>
        <row r="122">
          <cell r="A122" t="str">
            <v>Heka Saputra</v>
          </cell>
          <cell r="B122" t="str">
            <v>CUST-121</v>
          </cell>
        </row>
        <row r="123">
          <cell r="A123" t="str">
            <v>Rossida Ew</v>
          </cell>
          <cell r="B123" t="str">
            <v>CUST-122</v>
          </cell>
        </row>
        <row r="124">
          <cell r="A124" t="str">
            <v>Ahmad Iskandar</v>
          </cell>
          <cell r="B124" t="str">
            <v>CUST-123</v>
          </cell>
        </row>
        <row r="125">
          <cell r="A125" t="str">
            <v>Bunga</v>
          </cell>
          <cell r="B125" t="str">
            <v>CUST-124</v>
          </cell>
        </row>
        <row r="126">
          <cell r="A126" t="str">
            <v>Ita</v>
          </cell>
          <cell r="B126" t="str">
            <v>CUST-125</v>
          </cell>
        </row>
        <row r="127">
          <cell r="A127" t="str">
            <v>Juwita Tri</v>
          </cell>
          <cell r="B127" t="str">
            <v>CUST-126</v>
          </cell>
        </row>
        <row r="128">
          <cell r="A128" t="str">
            <v>Syaiful Rizal</v>
          </cell>
          <cell r="B128" t="str">
            <v>CUST-127</v>
          </cell>
        </row>
        <row r="129">
          <cell r="A129" t="str">
            <v>H Agus Karnadi</v>
          </cell>
          <cell r="B129" t="str">
            <v>CUST-128</v>
          </cell>
        </row>
        <row r="130">
          <cell r="A130" t="str">
            <v>Tarmizi</v>
          </cell>
          <cell r="B130" t="str">
            <v>CUST-129</v>
          </cell>
        </row>
        <row r="131">
          <cell r="A131" t="str">
            <v>Regita Cahyani (Tata)</v>
          </cell>
          <cell r="B131" t="str">
            <v>CUST-130</v>
          </cell>
        </row>
        <row r="132">
          <cell r="A132" t="str">
            <v>Pitriati</v>
          </cell>
          <cell r="B132" t="str">
            <v>CUST-131</v>
          </cell>
        </row>
        <row r="133">
          <cell r="A133" t="str">
            <v>Herman</v>
          </cell>
          <cell r="B133" t="str">
            <v>CUST-132</v>
          </cell>
        </row>
        <row r="134">
          <cell r="A134" t="str">
            <v>M Agus</v>
          </cell>
          <cell r="B134" t="str">
            <v>CUST-133</v>
          </cell>
        </row>
        <row r="135">
          <cell r="A135" t="str">
            <v>Ervin</v>
          </cell>
          <cell r="B135" t="str">
            <v>CUST-134</v>
          </cell>
        </row>
        <row r="136">
          <cell r="A136" t="str">
            <v>Anwar Gunawan</v>
          </cell>
          <cell r="B136" t="str">
            <v>CUST-135</v>
          </cell>
        </row>
        <row r="137">
          <cell r="A137" t="str">
            <v>Misbun Sidik</v>
          </cell>
          <cell r="B137" t="str">
            <v>CUST-136</v>
          </cell>
        </row>
        <row r="138">
          <cell r="A138" t="str">
            <v>Ferawati</v>
          </cell>
          <cell r="B138" t="str">
            <v>CUST-137</v>
          </cell>
        </row>
        <row r="139">
          <cell r="A139" t="str">
            <v>Anis</v>
          </cell>
          <cell r="B139" t="str">
            <v>CUST-138</v>
          </cell>
        </row>
        <row r="140">
          <cell r="A140" t="str">
            <v>Anita</v>
          </cell>
          <cell r="B140" t="str">
            <v>CUST-139</v>
          </cell>
        </row>
        <row r="141">
          <cell r="A141" t="str">
            <v>Jeffi</v>
          </cell>
          <cell r="B141" t="str">
            <v>CUST-140</v>
          </cell>
        </row>
        <row r="142">
          <cell r="A142" t="str">
            <v>Haris Setiawan</v>
          </cell>
          <cell r="B142" t="str">
            <v>CUST-141</v>
          </cell>
        </row>
        <row r="143">
          <cell r="A143" t="str">
            <v>Vera</v>
          </cell>
          <cell r="B143" t="str">
            <v>CUST-142</v>
          </cell>
        </row>
        <row r="144">
          <cell r="A144" t="str">
            <v xml:space="preserve">Dewi Kartika </v>
          </cell>
          <cell r="B144" t="str">
            <v>CUST-143</v>
          </cell>
        </row>
        <row r="145">
          <cell r="A145" t="str">
            <v>Sudrajat</v>
          </cell>
          <cell r="B145" t="str">
            <v>CUST-144</v>
          </cell>
        </row>
        <row r="146">
          <cell r="A146" t="str">
            <v>Marsal Saputra</v>
          </cell>
          <cell r="B146" t="str">
            <v>CUST-145</v>
          </cell>
        </row>
        <row r="147">
          <cell r="A147" t="str">
            <v>Zainudin</v>
          </cell>
          <cell r="B147" t="str">
            <v>CUST-146</v>
          </cell>
        </row>
        <row r="148">
          <cell r="A148" t="str">
            <v>Desi Mall Keposang</v>
          </cell>
          <cell r="B148" t="str">
            <v>CUST-147</v>
          </cell>
        </row>
        <row r="149">
          <cell r="A149" t="str">
            <v>Siti Akmal</v>
          </cell>
          <cell r="B149" t="str">
            <v>CUST-148</v>
          </cell>
        </row>
        <row r="150">
          <cell r="A150" t="str">
            <v>Intan Adok</v>
          </cell>
          <cell r="B150" t="str">
            <v>CUST-149</v>
          </cell>
        </row>
        <row r="151">
          <cell r="A151" t="str">
            <v>Mira Soraya</v>
          </cell>
          <cell r="B151" t="str">
            <v>CUST-150</v>
          </cell>
        </row>
        <row r="152">
          <cell r="A152" t="str">
            <v>Mariyati</v>
          </cell>
          <cell r="B152" t="str">
            <v>CUST-151</v>
          </cell>
        </row>
        <row r="153">
          <cell r="A153" t="str">
            <v>Tedi</v>
          </cell>
          <cell r="B153" t="str">
            <v>CUST-152</v>
          </cell>
        </row>
        <row r="154">
          <cell r="A154" t="str">
            <v>Raevita</v>
          </cell>
          <cell r="B154" t="str">
            <v>CUST-153</v>
          </cell>
        </row>
        <row r="155">
          <cell r="A155" t="str">
            <v>Chevy</v>
          </cell>
          <cell r="B155" t="str">
            <v>CUST-154</v>
          </cell>
        </row>
        <row r="156">
          <cell r="A156" t="str">
            <v>Yulan</v>
          </cell>
          <cell r="B156" t="str">
            <v>CUST-155</v>
          </cell>
        </row>
        <row r="157">
          <cell r="A157" t="str">
            <v>Imam</v>
          </cell>
          <cell r="B157" t="str">
            <v>CUST-156</v>
          </cell>
        </row>
        <row r="158">
          <cell r="A158" t="str">
            <v>Asna Kadir</v>
          </cell>
          <cell r="B158" t="str">
            <v>CUST-157</v>
          </cell>
        </row>
        <row r="159">
          <cell r="A159" t="str">
            <v>Fitrawati</v>
          </cell>
          <cell r="B159" t="str">
            <v>CUST-158</v>
          </cell>
        </row>
        <row r="160">
          <cell r="A160" t="str">
            <v>Afdhal</v>
          </cell>
          <cell r="B160" t="str">
            <v>CUST-159</v>
          </cell>
        </row>
        <row r="161">
          <cell r="A161" t="str">
            <v>Oktarina</v>
          </cell>
          <cell r="B161" t="str">
            <v>CUST-160</v>
          </cell>
        </row>
        <row r="162">
          <cell r="A162" t="str">
            <v>Hairunnisa</v>
          </cell>
          <cell r="B162" t="str">
            <v>CUST-161</v>
          </cell>
        </row>
        <row r="163">
          <cell r="A163" t="str">
            <v>Amel</v>
          </cell>
          <cell r="B163" t="str">
            <v>CUST-162</v>
          </cell>
        </row>
        <row r="164">
          <cell r="A164" t="str">
            <v>Farhan</v>
          </cell>
          <cell r="B164" t="str">
            <v>CUST-163</v>
          </cell>
        </row>
        <row r="165">
          <cell r="A165" t="str">
            <v>Fitriyah</v>
          </cell>
          <cell r="B165" t="str">
            <v>CUST-164</v>
          </cell>
        </row>
        <row r="166">
          <cell r="A166" t="str">
            <v>Muhammad Ilham Ramadhan</v>
          </cell>
          <cell r="B166" t="str">
            <v>CUST-165</v>
          </cell>
        </row>
        <row r="167">
          <cell r="A167" t="str">
            <v>Syahrul</v>
          </cell>
          <cell r="B167" t="str">
            <v>CUST-166</v>
          </cell>
        </row>
        <row r="168">
          <cell r="A168" t="str">
            <v>Afriyanto</v>
          </cell>
          <cell r="B168" t="str">
            <v>CUST-167</v>
          </cell>
        </row>
        <row r="169">
          <cell r="A169" t="str">
            <v>Ayu</v>
          </cell>
          <cell r="B169" t="str">
            <v>CUST-168</v>
          </cell>
        </row>
        <row r="170">
          <cell r="A170" t="str">
            <v>Agus Lukman</v>
          </cell>
          <cell r="B170" t="str">
            <v>CUST-169</v>
          </cell>
        </row>
        <row r="171">
          <cell r="A171" t="str">
            <v>H Subhan</v>
          </cell>
          <cell r="B171" t="str">
            <v>CUST-170</v>
          </cell>
        </row>
        <row r="172">
          <cell r="A172" t="str">
            <v>Mustika Sari</v>
          </cell>
          <cell r="B172" t="str">
            <v>CUST-171</v>
          </cell>
        </row>
        <row r="173">
          <cell r="A173" t="str">
            <v>Riska</v>
          </cell>
          <cell r="B173" t="str">
            <v>CUST-172</v>
          </cell>
        </row>
        <row r="174">
          <cell r="A174" t="str">
            <v>Rika Aprillita Muhairin</v>
          </cell>
          <cell r="B174" t="str">
            <v>CUST-173</v>
          </cell>
        </row>
        <row r="175">
          <cell r="A175" t="str">
            <v>Prasetio Adi Putro</v>
          </cell>
          <cell r="B175" t="str">
            <v>CUST-174</v>
          </cell>
        </row>
        <row r="176">
          <cell r="A176" t="str">
            <v>Asni Paraga</v>
          </cell>
          <cell r="B176" t="str">
            <v>CUST-175</v>
          </cell>
        </row>
        <row r="177">
          <cell r="A177" t="str">
            <v>Adnan</v>
          </cell>
          <cell r="B177" t="str">
            <v>CUST-176</v>
          </cell>
        </row>
        <row r="178">
          <cell r="A178" t="str">
            <v>Agustia</v>
          </cell>
          <cell r="B178" t="str">
            <v>CUST-177</v>
          </cell>
        </row>
        <row r="179">
          <cell r="A179" t="str">
            <v>Herdiansyah</v>
          </cell>
          <cell r="B179" t="str">
            <v>CUST-178</v>
          </cell>
        </row>
        <row r="180">
          <cell r="A180" t="str">
            <v>Fatma Laurestabo</v>
          </cell>
          <cell r="B180" t="str">
            <v>CUST-179</v>
          </cell>
        </row>
        <row r="181">
          <cell r="A181" t="str">
            <v>Tia</v>
          </cell>
          <cell r="B181" t="str">
            <v>CUST-180</v>
          </cell>
        </row>
        <row r="182">
          <cell r="A182" t="str">
            <v>Erni</v>
          </cell>
          <cell r="B182" t="str">
            <v>CUST-181</v>
          </cell>
        </row>
        <row r="183">
          <cell r="A183" t="str">
            <v>Pardi</v>
          </cell>
          <cell r="B183" t="str">
            <v>CUST-182</v>
          </cell>
        </row>
        <row r="184">
          <cell r="A184" t="str">
            <v>Melani</v>
          </cell>
          <cell r="B184" t="str">
            <v>CUST-183</v>
          </cell>
        </row>
        <row r="185">
          <cell r="A185" t="str">
            <v>Citra</v>
          </cell>
          <cell r="B185" t="str">
            <v>CUST-184</v>
          </cell>
        </row>
        <row r="186">
          <cell r="A186" t="str">
            <v>Mutimmah Faida</v>
          </cell>
          <cell r="B186" t="str">
            <v>CUST-185</v>
          </cell>
        </row>
        <row r="187">
          <cell r="A187" t="str">
            <v>Amna</v>
          </cell>
          <cell r="B187" t="str">
            <v>CUST-186</v>
          </cell>
        </row>
        <row r="188">
          <cell r="A188" t="str">
            <v xml:space="preserve">Kartini </v>
          </cell>
          <cell r="B188" t="str">
            <v>CUST-187</v>
          </cell>
        </row>
        <row r="189">
          <cell r="A189" t="str">
            <v>Afsheena</v>
          </cell>
          <cell r="B189" t="str">
            <v>CUST-188</v>
          </cell>
        </row>
        <row r="190">
          <cell r="A190" t="str">
            <v>Becik Naisah</v>
          </cell>
          <cell r="B190" t="str">
            <v>CUST-189</v>
          </cell>
        </row>
        <row r="191">
          <cell r="A191" t="str">
            <v>Arlan</v>
          </cell>
          <cell r="B191" t="str">
            <v>CUST-190</v>
          </cell>
        </row>
        <row r="192">
          <cell r="A192" t="str">
            <v>Aditya Rio Pratama</v>
          </cell>
          <cell r="B192" t="str">
            <v>CUST-191</v>
          </cell>
        </row>
        <row r="193">
          <cell r="A193" t="str">
            <v>Herti</v>
          </cell>
          <cell r="B193" t="str">
            <v>CUST-192</v>
          </cell>
        </row>
        <row r="194">
          <cell r="A194" t="str">
            <v>Erna</v>
          </cell>
          <cell r="B194" t="str">
            <v>CUST-193</v>
          </cell>
        </row>
        <row r="195">
          <cell r="A195" t="str">
            <v>Feni Yuliani</v>
          </cell>
          <cell r="B195" t="str">
            <v>CUST-194</v>
          </cell>
        </row>
        <row r="196">
          <cell r="A196" t="str">
            <v>Deli Nuryadi</v>
          </cell>
          <cell r="B196" t="str">
            <v>CUST-195</v>
          </cell>
        </row>
        <row r="197">
          <cell r="A197" t="str">
            <v>Andi Kuswandi</v>
          </cell>
          <cell r="B197" t="str">
            <v>CUST-196</v>
          </cell>
        </row>
        <row r="198">
          <cell r="A198" t="str">
            <v>Juju</v>
          </cell>
          <cell r="B198" t="str">
            <v>CUST-197</v>
          </cell>
        </row>
        <row r="199">
          <cell r="A199" t="str">
            <v>Abdul Fadli</v>
          </cell>
          <cell r="B199" t="str">
            <v>CUST-198</v>
          </cell>
        </row>
        <row r="200">
          <cell r="A200" t="str">
            <v>Maya</v>
          </cell>
          <cell r="B200" t="str">
            <v>CUST-199</v>
          </cell>
        </row>
        <row r="201">
          <cell r="A201" t="str">
            <v>Tasmir Rizal</v>
          </cell>
          <cell r="B201" t="str">
            <v>CUST-200</v>
          </cell>
        </row>
        <row r="202">
          <cell r="A202" t="str">
            <v>Nurhayati</v>
          </cell>
          <cell r="B202" t="str">
            <v>CUST-201</v>
          </cell>
        </row>
        <row r="203">
          <cell r="A203" t="str">
            <v>Andik</v>
          </cell>
          <cell r="B203" t="str">
            <v>CUST-202</v>
          </cell>
        </row>
        <row r="204">
          <cell r="A204" t="str">
            <v>Firdaus Ali Baihaqi</v>
          </cell>
          <cell r="B204" t="str">
            <v>CUST-203</v>
          </cell>
        </row>
        <row r="205">
          <cell r="A205" t="str">
            <v>Edward Astriandy</v>
          </cell>
          <cell r="B205" t="str">
            <v>CUST-204</v>
          </cell>
        </row>
        <row r="206">
          <cell r="A206" t="str">
            <v>Dwi Sumaryanto</v>
          </cell>
          <cell r="B206" t="str">
            <v>CUST-205</v>
          </cell>
        </row>
        <row r="207">
          <cell r="A207" t="str">
            <v>Alim</v>
          </cell>
          <cell r="B207" t="str">
            <v>CUST-206</v>
          </cell>
        </row>
        <row r="208">
          <cell r="A208" t="str">
            <v>Bunda Istimewa</v>
          </cell>
          <cell r="B208" t="str">
            <v>CUST-207</v>
          </cell>
        </row>
        <row r="209">
          <cell r="A209" t="str">
            <v>Wika Yulianti</v>
          </cell>
          <cell r="B209" t="str">
            <v>CUST-208</v>
          </cell>
        </row>
        <row r="210">
          <cell r="A210" t="str">
            <v>Aditya Yoga</v>
          </cell>
          <cell r="B210" t="str">
            <v>CUST-209</v>
          </cell>
        </row>
        <row r="211">
          <cell r="A211" t="str">
            <v>Adhitia</v>
          </cell>
          <cell r="B211" t="str">
            <v>CUST-210</v>
          </cell>
        </row>
        <row r="212">
          <cell r="A212" t="str">
            <v>Ketut Sarinah</v>
          </cell>
          <cell r="B212" t="str">
            <v>CUST-211</v>
          </cell>
        </row>
        <row r="213">
          <cell r="A213" t="str">
            <v>Eno Depi Vinoris</v>
          </cell>
          <cell r="B213" t="str">
            <v>CUST-212</v>
          </cell>
        </row>
        <row r="214">
          <cell r="A214" t="str">
            <v>Fadli Suleman</v>
          </cell>
          <cell r="B214" t="str">
            <v>CUST-213</v>
          </cell>
        </row>
        <row r="215">
          <cell r="A215" t="str">
            <v>Tri</v>
          </cell>
          <cell r="B215" t="str">
            <v>CUST-214</v>
          </cell>
        </row>
        <row r="216">
          <cell r="A216" t="str">
            <v>Agustiana</v>
          </cell>
          <cell r="B216" t="str">
            <v>CUST-215</v>
          </cell>
        </row>
        <row r="217">
          <cell r="A217" t="str">
            <v>Febriyanti</v>
          </cell>
          <cell r="B217" t="str">
            <v>CUST-216</v>
          </cell>
        </row>
        <row r="218">
          <cell r="A218" t="str">
            <v>Sadam  Konter</v>
          </cell>
          <cell r="B218" t="str">
            <v>CUST-217</v>
          </cell>
        </row>
        <row r="219">
          <cell r="A219" t="str">
            <v>Ariyanto Lanto</v>
          </cell>
          <cell r="B219" t="str">
            <v>CUST-218</v>
          </cell>
        </row>
        <row r="220">
          <cell r="A220" t="str">
            <v>Ziko</v>
          </cell>
          <cell r="B220" t="str">
            <v>CUST-219</v>
          </cell>
        </row>
        <row r="221">
          <cell r="A221" t="str">
            <v>Parlina Umahani</v>
          </cell>
          <cell r="B221" t="str">
            <v>CUST-220</v>
          </cell>
        </row>
        <row r="222">
          <cell r="A222" t="str">
            <v>Gunawan</v>
          </cell>
          <cell r="B222" t="str">
            <v>CUST-221</v>
          </cell>
        </row>
        <row r="223">
          <cell r="A223" t="str">
            <v>Fira Alzena Janeta Ibrahim</v>
          </cell>
          <cell r="B223" t="str">
            <v>CUST-222</v>
          </cell>
        </row>
        <row r="224">
          <cell r="A224" t="str">
            <v>Umahani</v>
          </cell>
          <cell r="B224" t="str">
            <v>CUST-223</v>
          </cell>
        </row>
        <row r="225">
          <cell r="A225" t="str">
            <v>Dindin</v>
          </cell>
          <cell r="B225" t="str">
            <v>CUST-224</v>
          </cell>
        </row>
        <row r="226">
          <cell r="A226" t="str">
            <v>Harianita</v>
          </cell>
          <cell r="B226" t="str">
            <v>CUST-225</v>
          </cell>
        </row>
        <row r="227">
          <cell r="A227" t="str">
            <v>Mahesa</v>
          </cell>
          <cell r="B227" t="str">
            <v>CUST-226</v>
          </cell>
        </row>
        <row r="228">
          <cell r="A228" t="str">
            <v>Hajrin</v>
          </cell>
          <cell r="B228" t="str">
            <v>CUST-227</v>
          </cell>
        </row>
        <row r="229">
          <cell r="A229" t="str">
            <v>Fengki</v>
          </cell>
          <cell r="B229" t="str">
            <v>CUST-228</v>
          </cell>
        </row>
        <row r="230">
          <cell r="A230" t="str">
            <v>Mantri</v>
          </cell>
          <cell r="B230" t="str">
            <v>CUST-229</v>
          </cell>
        </row>
        <row r="231">
          <cell r="A231" t="str">
            <v>Ike</v>
          </cell>
          <cell r="B231" t="str">
            <v>CUST-230</v>
          </cell>
        </row>
        <row r="232">
          <cell r="A232" t="str">
            <v>Muhammad</v>
          </cell>
          <cell r="B232" t="str">
            <v>CUST-231</v>
          </cell>
        </row>
        <row r="233">
          <cell r="A233" t="str">
            <v>Inasya</v>
          </cell>
          <cell r="B233" t="str">
            <v>CUST-232</v>
          </cell>
        </row>
        <row r="234">
          <cell r="A234" t="str">
            <v>Mega</v>
          </cell>
          <cell r="B234" t="str">
            <v>CUST-233</v>
          </cell>
        </row>
        <row r="235">
          <cell r="A235" t="str">
            <v>Kanglaf</v>
          </cell>
          <cell r="B235" t="str">
            <v>CUST-234</v>
          </cell>
        </row>
        <row r="236">
          <cell r="A236" t="str">
            <v>Puspa</v>
          </cell>
          <cell r="B236" t="str">
            <v>CUST-235</v>
          </cell>
        </row>
        <row r="237">
          <cell r="A237" t="str">
            <v>Rossida</v>
          </cell>
          <cell r="B237" t="str">
            <v>CUST-236</v>
          </cell>
        </row>
        <row r="238">
          <cell r="A238" t="str">
            <v>Dila</v>
          </cell>
          <cell r="B238" t="str">
            <v>CUST-237</v>
          </cell>
        </row>
        <row r="239">
          <cell r="A239" t="str">
            <v>Naufal</v>
          </cell>
          <cell r="B239" t="str">
            <v>CUST-238</v>
          </cell>
        </row>
        <row r="240">
          <cell r="A240" t="str">
            <v>Ipandi</v>
          </cell>
          <cell r="B240" t="str">
            <v>CUST-239</v>
          </cell>
        </row>
        <row r="241">
          <cell r="A241" t="str">
            <v>Naura</v>
          </cell>
          <cell r="B241" t="str">
            <v>CUST-240</v>
          </cell>
        </row>
        <row r="242">
          <cell r="A242" t="str">
            <v>Mardiyanto</v>
          </cell>
          <cell r="B242" t="str">
            <v>CUST-241</v>
          </cell>
        </row>
        <row r="243">
          <cell r="A243" t="str">
            <v>Disti</v>
          </cell>
          <cell r="B243" t="str">
            <v>CUST-242</v>
          </cell>
        </row>
        <row r="244">
          <cell r="A244" t="str">
            <v>Cintani</v>
          </cell>
          <cell r="B244" t="str">
            <v>CUST-243</v>
          </cell>
        </row>
        <row r="245">
          <cell r="A245" t="str">
            <v>Jupri</v>
          </cell>
          <cell r="B245" t="str">
            <v>CUST-244</v>
          </cell>
        </row>
        <row r="246">
          <cell r="A246" t="str">
            <v>Manda</v>
          </cell>
          <cell r="B246" t="str">
            <v>CUST-245</v>
          </cell>
        </row>
        <row r="247">
          <cell r="A247" t="str">
            <v>Dina</v>
          </cell>
          <cell r="B247" t="str">
            <v>CUST-246</v>
          </cell>
        </row>
        <row r="248">
          <cell r="A248" t="str">
            <v>Ananta</v>
          </cell>
          <cell r="B248" t="str">
            <v>CUST-247</v>
          </cell>
        </row>
        <row r="249">
          <cell r="A249" t="str">
            <v>Mama</v>
          </cell>
          <cell r="B249" t="str">
            <v>CUST-248</v>
          </cell>
        </row>
        <row r="250">
          <cell r="A250" t="str">
            <v>Kiki</v>
          </cell>
          <cell r="B250" t="str">
            <v>CUST-249</v>
          </cell>
        </row>
        <row r="251">
          <cell r="A251" t="str">
            <v>Iis</v>
          </cell>
          <cell r="B251" t="str">
            <v>CUST-250</v>
          </cell>
        </row>
        <row r="252">
          <cell r="A252" t="str">
            <v>Kristiana</v>
          </cell>
          <cell r="B252" t="str">
            <v>CUST-251</v>
          </cell>
        </row>
        <row r="253">
          <cell r="A253" t="str">
            <v>Sity</v>
          </cell>
          <cell r="B253" t="str">
            <v>CUST-252</v>
          </cell>
        </row>
        <row r="254">
          <cell r="A254" t="str">
            <v>Pebrianita</v>
          </cell>
          <cell r="B254" t="str">
            <v>CUST-253</v>
          </cell>
        </row>
        <row r="255">
          <cell r="A255" t="str">
            <v>Dwi</v>
          </cell>
          <cell r="B255" t="str">
            <v>CUST-254</v>
          </cell>
        </row>
        <row r="256">
          <cell r="A256" t="str">
            <v>Nurmawati</v>
          </cell>
          <cell r="B256" t="str">
            <v>CUST-255</v>
          </cell>
        </row>
        <row r="257">
          <cell r="A257" t="str">
            <v>Wiyono</v>
          </cell>
          <cell r="B257" t="str">
            <v>CUST-256</v>
          </cell>
        </row>
        <row r="258">
          <cell r="A258" t="str">
            <v>Elin</v>
          </cell>
          <cell r="B258" t="str">
            <v>CUST-257</v>
          </cell>
        </row>
        <row r="259">
          <cell r="A259" t="str">
            <v>Nurma</v>
          </cell>
          <cell r="B259" t="str">
            <v>CUST-258</v>
          </cell>
        </row>
        <row r="260">
          <cell r="A260" t="str">
            <v>Samsul</v>
          </cell>
          <cell r="B260" t="str">
            <v>CUST-259</v>
          </cell>
        </row>
        <row r="261">
          <cell r="A261" t="str">
            <v>Yusuf</v>
          </cell>
          <cell r="B261" t="str">
            <v>CUST-260</v>
          </cell>
        </row>
        <row r="262">
          <cell r="A262" t="str">
            <v>Fathurrahman</v>
          </cell>
          <cell r="B262" t="str">
            <v>CUST-261</v>
          </cell>
        </row>
        <row r="263">
          <cell r="A263" t="str">
            <v>Eviyanti Nirwana</v>
          </cell>
          <cell r="B263" t="str">
            <v>CUST-262</v>
          </cell>
        </row>
        <row r="264">
          <cell r="A264" t="str">
            <v>Mustofa</v>
          </cell>
          <cell r="B264" t="str">
            <v>CUST-263</v>
          </cell>
        </row>
        <row r="265">
          <cell r="A265" t="str">
            <v>Ummy Listriani</v>
          </cell>
          <cell r="B265" t="str">
            <v>CUST-264</v>
          </cell>
        </row>
        <row r="266">
          <cell r="A266" t="str">
            <v>Putri Sri Handayani</v>
          </cell>
          <cell r="B266" t="str">
            <v>CUST-265</v>
          </cell>
        </row>
        <row r="267">
          <cell r="A267" t="str">
            <v>Iklilatul Muszayana</v>
          </cell>
          <cell r="B267" t="str">
            <v>CUST-266</v>
          </cell>
        </row>
        <row r="268">
          <cell r="A268" t="str">
            <v>Lutvi</v>
          </cell>
          <cell r="B268" t="str">
            <v>CUST-267</v>
          </cell>
        </row>
        <row r="269">
          <cell r="A269" t="str">
            <v>Tito</v>
          </cell>
          <cell r="B269" t="str">
            <v>CUST-268</v>
          </cell>
        </row>
        <row r="270">
          <cell r="A270" t="str">
            <v>Adil Prayogo</v>
          </cell>
          <cell r="B270" t="str">
            <v>CUST-269</v>
          </cell>
        </row>
        <row r="271">
          <cell r="A271" t="str">
            <v>Gufron</v>
          </cell>
          <cell r="B271" t="str">
            <v>CUST-270</v>
          </cell>
        </row>
        <row r="272">
          <cell r="A272" t="str">
            <v>Saputra</v>
          </cell>
          <cell r="B272" t="str">
            <v>CUST-271</v>
          </cell>
        </row>
        <row r="273">
          <cell r="A273" t="str">
            <v>Serly</v>
          </cell>
          <cell r="B273" t="str">
            <v>CUST-272</v>
          </cell>
        </row>
        <row r="274">
          <cell r="A274" t="str">
            <v>Fatmawati</v>
          </cell>
          <cell r="B274" t="str">
            <v>CUST-273</v>
          </cell>
        </row>
        <row r="275">
          <cell r="A275" t="str">
            <v>Saddam</v>
          </cell>
          <cell r="B275" t="str">
            <v>CUST-274</v>
          </cell>
        </row>
        <row r="276">
          <cell r="A276" t="str">
            <v>Rahmiawatty</v>
          </cell>
          <cell r="B276" t="str">
            <v>CUST-275</v>
          </cell>
        </row>
        <row r="277">
          <cell r="A277" t="str">
            <v>Dilla Agustina</v>
          </cell>
          <cell r="B277" t="str">
            <v>CUST-276</v>
          </cell>
        </row>
        <row r="278">
          <cell r="A278" t="str">
            <v>Nur</v>
          </cell>
          <cell r="B278" t="str">
            <v>CUST-277</v>
          </cell>
        </row>
        <row r="279">
          <cell r="A279" t="str">
            <v>Ulan Sari</v>
          </cell>
          <cell r="B279" t="str">
            <v>CUST-278</v>
          </cell>
        </row>
        <row r="280">
          <cell r="A280" t="str">
            <v>Ahmad Arrido</v>
          </cell>
          <cell r="B280" t="str">
            <v>CUST-279</v>
          </cell>
        </row>
        <row r="281">
          <cell r="A281" t="str">
            <v>Ahmad Nahrowi</v>
          </cell>
          <cell r="B281" t="str">
            <v>CUST-280</v>
          </cell>
        </row>
        <row r="282">
          <cell r="A282" t="str">
            <v>Aldo Adi Saputra</v>
          </cell>
          <cell r="B282" t="str">
            <v>CUST-281</v>
          </cell>
        </row>
        <row r="283">
          <cell r="A283" t="str">
            <v>Affifah R. A.</v>
          </cell>
          <cell r="B283" t="str">
            <v>CUST-282</v>
          </cell>
        </row>
        <row r="284">
          <cell r="A284" t="str">
            <v>Zacky Hasan</v>
          </cell>
          <cell r="B284" t="str">
            <v>CUST-283</v>
          </cell>
        </row>
        <row r="285">
          <cell r="A285" t="str">
            <v>Yeni Wulandari</v>
          </cell>
          <cell r="B285" t="str">
            <v>CUST-284</v>
          </cell>
        </row>
        <row r="286">
          <cell r="A286" t="str">
            <v>Yulia Faradila</v>
          </cell>
          <cell r="B286" t="str">
            <v>CUST-285</v>
          </cell>
        </row>
        <row r="287">
          <cell r="A287" t="str">
            <v>Zafnal</v>
          </cell>
          <cell r="B287" t="str">
            <v>CUST-286</v>
          </cell>
        </row>
        <row r="288">
          <cell r="A288" t="str">
            <v>Arif Hidayatullah</v>
          </cell>
          <cell r="B288" t="str">
            <v>CUST-287</v>
          </cell>
        </row>
        <row r="289">
          <cell r="A289" t="str">
            <v>Alif Fikriyan</v>
          </cell>
          <cell r="B289" t="str">
            <v>CUST-288</v>
          </cell>
        </row>
        <row r="290">
          <cell r="A290" t="str">
            <v>Baiti Nur Aini</v>
          </cell>
          <cell r="B290" t="str">
            <v>CUST-289</v>
          </cell>
        </row>
        <row r="291">
          <cell r="A291" t="str">
            <v>Wahyuni</v>
          </cell>
          <cell r="B291" t="str">
            <v>CUST-290</v>
          </cell>
        </row>
        <row r="292">
          <cell r="A292" t="str">
            <v>Adela Ayudia Putri</v>
          </cell>
          <cell r="B292" t="str">
            <v>CUST-291</v>
          </cell>
        </row>
        <row r="293">
          <cell r="A293" t="str">
            <v>Indra Rohim</v>
          </cell>
          <cell r="B293" t="str">
            <v>CUST-292</v>
          </cell>
        </row>
        <row r="294">
          <cell r="A294" t="str">
            <v>Ismail</v>
          </cell>
          <cell r="B294" t="str">
            <v>CUST-293</v>
          </cell>
        </row>
        <row r="295">
          <cell r="A295" t="str">
            <v>Nabil Rustiana</v>
          </cell>
          <cell r="B295" t="str">
            <v>CUST-294</v>
          </cell>
        </row>
        <row r="296">
          <cell r="A296" t="str">
            <v>Nadya Islamiati Pratiwi</v>
          </cell>
          <cell r="B296" t="str">
            <v>CUST-295</v>
          </cell>
        </row>
        <row r="297">
          <cell r="A297" t="str">
            <v>Amin Royat</v>
          </cell>
          <cell r="B297" t="str">
            <v>CUST-296</v>
          </cell>
        </row>
        <row r="298">
          <cell r="A298" t="str">
            <v>Dewi Kartika</v>
          </cell>
          <cell r="B298" t="str">
            <v>CUST-297</v>
          </cell>
        </row>
        <row r="299">
          <cell r="A299" t="str">
            <v>Naila Bella</v>
          </cell>
          <cell r="B299" t="str">
            <v>CUST-298</v>
          </cell>
        </row>
        <row r="300">
          <cell r="A300" t="str">
            <v>Dinda Agustina</v>
          </cell>
          <cell r="B300" t="str">
            <v>CUST-299</v>
          </cell>
        </row>
        <row r="301">
          <cell r="A301" t="str">
            <v>Nazarina Putri</v>
          </cell>
          <cell r="B301" t="str">
            <v>CUST-300</v>
          </cell>
        </row>
        <row r="302">
          <cell r="A302" t="str">
            <v>Sebastian</v>
          </cell>
          <cell r="B302" t="str">
            <v>CUST-301</v>
          </cell>
        </row>
        <row r="303">
          <cell r="A303" t="str">
            <v>Amalia</v>
          </cell>
          <cell r="B303" t="str">
            <v>CUST-302</v>
          </cell>
        </row>
        <row r="304">
          <cell r="A304" t="str">
            <v>Berlian</v>
          </cell>
          <cell r="B304" t="str">
            <v>CUST-303</v>
          </cell>
        </row>
        <row r="305">
          <cell r="A305" t="str">
            <v>Agnes</v>
          </cell>
          <cell r="B305" t="str">
            <v>CUST-304</v>
          </cell>
        </row>
        <row r="306">
          <cell r="A306" t="str">
            <v>Feby Eka Milenia Sari</v>
          </cell>
          <cell r="B306" t="str">
            <v>CUST-305</v>
          </cell>
        </row>
        <row r="307">
          <cell r="A307" t="str">
            <v>Safika Ana Bela</v>
          </cell>
          <cell r="B307" t="str">
            <v>CUST-306</v>
          </cell>
        </row>
        <row r="308">
          <cell r="A308" t="str">
            <v>Ahmadi</v>
          </cell>
          <cell r="B308" t="str">
            <v>CUST-307</v>
          </cell>
        </row>
        <row r="309">
          <cell r="A309" t="str">
            <v>Mahdi Z</v>
          </cell>
          <cell r="B309" t="str">
            <v>CUST-308</v>
          </cell>
        </row>
        <row r="310">
          <cell r="A310" t="str">
            <v>Hasan</v>
          </cell>
          <cell r="B310" t="str">
            <v>CUST-309</v>
          </cell>
        </row>
        <row r="311">
          <cell r="A311" t="str">
            <v>Herawaty</v>
          </cell>
          <cell r="B311" t="str">
            <v>CUST-310</v>
          </cell>
        </row>
        <row r="312">
          <cell r="A312" t="str">
            <v>Rina</v>
          </cell>
          <cell r="B312" t="str">
            <v>CUST-311</v>
          </cell>
        </row>
        <row r="313">
          <cell r="A313" t="str">
            <v>Alfin Prasetyo</v>
          </cell>
          <cell r="B313" t="str">
            <v>CUST-312</v>
          </cell>
        </row>
        <row r="314">
          <cell r="A314" t="str">
            <v>Anggi Irnawati</v>
          </cell>
          <cell r="B314" t="str">
            <v>CUST-313</v>
          </cell>
        </row>
        <row r="315">
          <cell r="A315" t="str">
            <v>Yanti</v>
          </cell>
          <cell r="B315" t="str">
            <v>CUST-314</v>
          </cell>
        </row>
        <row r="316">
          <cell r="A316" t="str">
            <v>Siti</v>
          </cell>
          <cell r="B316" t="str">
            <v>CUST-315</v>
          </cell>
        </row>
        <row r="317">
          <cell r="A317" t="str">
            <v>Ramadhan Kusuma</v>
          </cell>
          <cell r="B317" t="str">
            <v>CUST-316</v>
          </cell>
        </row>
        <row r="318">
          <cell r="A318" t="str">
            <v>Deo Haiqal</v>
          </cell>
          <cell r="B318" t="str">
            <v>CUST-317</v>
          </cell>
        </row>
        <row r="319">
          <cell r="A319" t="str">
            <v>Hasanah</v>
          </cell>
          <cell r="B319" t="str">
            <v>CUST-318</v>
          </cell>
        </row>
        <row r="320">
          <cell r="A320" t="str">
            <v>Anna</v>
          </cell>
          <cell r="B320" t="str">
            <v>CUST-319</v>
          </cell>
        </row>
        <row r="321">
          <cell r="A321" t="str">
            <v>Galih</v>
          </cell>
          <cell r="B321" t="str">
            <v>CUST-320</v>
          </cell>
        </row>
        <row r="322">
          <cell r="A322" t="str">
            <v>Eko</v>
          </cell>
          <cell r="B322" t="str">
            <v>CUST-321</v>
          </cell>
        </row>
        <row r="323">
          <cell r="A323" t="str">
            <v>Bahri</v>
          </cell>
          <cell r="B323" t="str">
            <v>CUST-322</v>
          </cell>
        </row>
        <row r="324">
          <cell r="A324" t="str">
            <v>Dwi Susanti</v>
          </cell>
          <cell r="B324" t="str">
            <v>CUST-323</v>
          </cell>
        </row>
        <row r="325">
          <cell r="A325" t="str">
            <v>Zakiyah Amanda</v>
          </cell>
          <cell r="B325" t="str">
            <v>CUST-324</v>
          </cell>
        </row>
        <row r="326">
          <cell r="A326" t="str">
            <v>Rian Wahyu</v>
          </cell>
          <cell r="B326" t="str">
            <v>CUST-325</v>
          </cell>
        </row>
        <row r="327">
          <cell r="A327" t="str">
            <v>Alfaqikur</v>
          </cell>
          <cell r="B327" t="str">
            <v>CUST-326</v>
          </cell>
        </row>
        <row r="328">
          <cell r="A328" t="str">
            <v>Faruq</v>
          </cell>
          <cell r="B328" t="str">
            <v>CUST-327</v>
          </cell>
        </row>
        <row r="329">
          <cell r="A329" t="str">
            <v>Bila Safina</v>
          </cell>
          <cell r="B329" t="str">
            <v>CUST-328</v>
          </cell>
        </row>
        <row r="330">
          <cell r="A330" t="str">
            <v>Huda</v>
          </cell>
          <cell r="B330" t="str">
            <v>CUST-329</v>
          </cell>
        </row>
        <row r="331">
          <cell r="A331" t="str">
            <v>Suharni</v>
          </cell>
          <cell r="B331" t="str">
            <v>CUST-330</v>
          </cell>
        </row>
        <row r="332">
          <cell r="A332" t="str">
            <v>Teddy</v>
          </cell>
          <cell r="B332" t="str">
            <v>CUST-331</v>
          </cell>
        </row>
        <row r="333">
          <cell r="A333" t="str">
            <v>Amalia Nur</v>
          </cell>
          <cell r="B333" t="str">
            <v>CUST-332</v>
          </cell>
        </row>
        <row r="334">
          <cell r="A334" t="str">
            <v>Septa Dewi</v>
          </cell>
          <cell r="B334" t="str">
            <v>CUST-333</v>
          </cell>
        </row>
        <row r="335">
          <cell r="A335" t="str">
            <v>Sigit Pamungkas</v>
          </cell>
          <cell r="B335" t="str">
            <v>CUST-334</v>
          </cell>
        </row>
        <row r="336">
          <cell r="A336" t="str">
            <v>Nailil</v>
          </cell>
          <cell r="B336" t="str">
            <v>CUST-335</v>
          </cell>
        </row>
        <row r="337">
          <cell r="A337" t="str">
            <v>Mustaghfiri</v>
          </cell>
          <cell r="B337" t="str">
            <v>CUST-336</v>
          </cell>
        </row>
        <row r="338">
          <cell r="A338" t="str">
            <v>Rike Yuniar</v>
          </cell>
          <cell r="B338" t="str">
            <v>CUST-337</v>
          </cell>
        </row>
        <row r="339">
          <cell r="A339" t="str">
            <v>Ayu Cahyani</v>
          </cell>
          <cell r="B339" t="str">
            <v>CUST-338</v>
          </cell>
        </row>
        <row r="340">
          <cell r="A340" t="str">
            <v>Mahmud</v>
          </cell>
          <cell r="B340" t="str">
            <v>CUST-339</v>
          </cell>
        </row>
        <row r="341">
          <cell r="A341" t="str">
            <v>Aluf Nurul</v>
          </cell>
          <cell r="B341" t="str">
            <v>CUST-340</v>
          </cell>
        </row>
        <row r="342">
          <cell r="A342" t="str">
            <v>Ferry Cahyasaputra</v>
          </cell>
          <cell r="B342" t="str">
            <v>CUST-341</v>
          </cell>
        </row>
        <row r="343">
          <cell r="A343" t="str">
            <v>Fransiskus Jonny</v>
          </cell>
          <cell r="B343" t="str">
            <v>CUST-342</v>
          </cell>
        </row>
        <row r="344">
          <cell r="A344" t="str">
            <v>Sri Wahyuni</v>
          </cell>
          <cell r="B344" t="str">
            <v>CUST-343</v>
          </cell>
        </row>
        <row r="345">
          <cell r="A345" t="str">
            <v>Alamul Huda</v>
          </cell>
          <cell r="B345" t="str">
            <v>CUST-344</v>
          </cell>
        </row>
        <row r="346">
          <cell r="A346" t="str">
            <v>Farid</v>
          </cell>
          <cell r="B346" t="str">
            <v>CUST-345</v>
          </cell>
        </row>
        <row r="347">
          <cell r="A347" t="str">
            <v>Syahrul W</v>
          </cell>
          <cell r="B347" t="str">
            <v>CUST-346</v>
          </cell>
        </row>
        <row r="348">
          <cell r="A348" t="str">
            <v>Safira</v>
          </cell>
          <cell r="B348" t="str">
            <v>CUST-347</v>
          </cell>
        </row>
        <row r="349">
          <cell r="A349" t="str">
            <v>Rani Ais Warya</v>
          </cell>
          <cell r="B349" t="str">
            <v>CUST-348</v>
          </cell>
        </row>
        <row r="350">
          <cell r="A350" t="str">
            <v>Muhammad Dipo</v>
          </cell>
          <cell r="B350" t="str">
            <v>CUST-349</v>
          </cell>
        </row>
        <row r="351">
          <cell r="A351" t="str">
            <v>Putra</v>
          </cell>
          <cell r="B351" t="str">
            <v>CUST-350</v>
          </cell>
        </row>
        <row r="352">
          <cell r="A352" t="str">
            <v>Heru Sulistiono</v>
          </cell>
          <cell r="B352" t="str">
            <v>CUST-351</v>
          </cell>
        </row>
        <row r="353">
          <cell r="A353" t="str">
            <v>Imam Bukhori</v>
          </cell>
          <cell r="B353" t="str">
            <v>CUST-352</v>
          </cell>
        </row>
        <row r="354">
          <cell r="A354" t="str">
            <v>Ikmal Fata</v>
          </cell>
          <cell r="B354" t="str">
            <v>CUST-353</v>
          </cell>
        </row>
        <row r="355">
          <cell r="A355" t="str">
            <v>Nadia</v>
          </cell>
          <cell r="B355" t="str">
            <v>CUST-354</v>
          </cell>
        </row>
        <row r="356">
          <cell r="A356" t="str">
            <v>Hairul</v>
          </cell>
          <cell r="B356" t="str">
            <v>CUST-355</v>
          </cell>
        </row>
        <row r="357">
          <cell r="A357" t="str">
            <v>Fanitasari</v>
          </cell>
          <cell r="B357" t="str">
            <v>CUST-356</v>
          </cell>
        </row>
        <row r="358">
          <cell r="A358" t="str">
            <v>Amel Fatan</v>
          </cell>
          <cell r="B358" t="str">
            <v>CUST-357</v>
          </cell>
        </row>
        <row r="359">
          <cell r="A359" t="str">
            <v>Ilham</v>
          </cell>
          <cell r="B359" t="str">
            <v>CUST-358</v>
          </cell>
        </row>
        <row r="360">
          <cell r="A360" t="str">
            <v>Wahyu Widodo</v>
          </cell>
          <cell r="B360" t="str">
            <v>CUST-359</v>
          </cell>
        </row>
        <row r="361">
          <cell r="A361" t="str">
            <v>Hunainatus</v>
          </cell>
          <cell r="B361" t="str">
            <v>CUST-360</v>
          </cell>
        </row>
        <row r="362">
          <cell r="A362" t="str">
            <v>Dian</v>
          </cell>
          <cell r="B362" t="str">
            <v>CUST-361</v>
          </cell>
        </row>
        <row r="363">
          <cell r="A363" t="str">
            <v>Arssni</v>
          </cell>
          <cell r="B363" t="str">
            <v>CUST-362</v>
          </cell>
        </row>
        <row r="364">
          <cell r="A364" t="str">
            <v>Dina Rosliyana</v>
          </cell>
          <cell r="B364" t="str">
            <v>CUST-363</v>
          </cell>
        </row>
        <row r="365">
          <cell r="A365" t="str">
            <v>Saskia Auliya</v>
          </cell>
          <cell r="B365" t="str">
            <v>CUST-364</v>
          </cell>
        </row>
        <row r="366">
          <cell r="A366" t="str">
            <v>Efi</v>
          </cell>
          <cell r="B366" t="str">
            <v>CUST-365</v>
          </cell>
        </row>
        <row r="367">
          <cell r="A367" t="str">
            <v>Mayadah</v>
          </cell>
          <cell r="B367" t="str">
            <v>CUST-366</v>
          </cell>
        </row>
        <row r="368">
          <cell r="A368" t="str">
            <v>Ali Marzuki</v>
          </cell>
          <cell r="B368" t="str">
            <v>CUST-367</v>
          </cell>
        </row>
        <row r="369">
          <cell r="A369" t="str">
            <v>Reva</v>
          </cell>
          <cell r="B369" t="str">
            <v>CUST-368</v>
          </cell>
        </row>
        <row r="370">
          <cell r="A370" t="str">
            <v>Desi Winuri</v>
          </cell>
          <cell r="B370" t="str">
            <v>CUST-369</v>
          </cell>
        </row>
        <row r="371">
          <cell r="A371" t="str">
            <v>Lilah</v>
          </cell>
          <cell r="B371" t="str">
            <v>CUST-370</v>
          </cell>
        </row>
        <row r="372">
          <cell r="A372" t="str">
            <v>Vivi Mama Sasi</v>
          </cell>
          <cell r="B372" t="str">
            <v>CUST-371</v>
          </cell>
        </row>
        <row r="373">
          <cell r="A373" t="str">
            <v>Lina Agustin</v>
          </cell>
          <cell r="B373" t="str">
            <v>CUST-372</v>
          </cell>
        </row>
        <row r="374">
          <cell r="A374" t="str">
            <v>Rena Rosalina</v>
          </cell>
          <cell r="B374" t="str">
            <v>CUST-373</v>
          </cell>
        </row>
        <row r="375">
          <cell r="A375" t="str">
            <v>Ust Jamalludin</v>
          </cell>
          <cell r="B375" t="str">
            <v>CUST-374</v>
          </cell>
        </row>
        <row r="376">
          <cell r="A376" t="str">
            <v>Mama Alisa/Hambali</v>
          </cell>
          <cell r="B376" t="str">
            <v>CUST-375</v>
          </cell>
        </row>
        <row r="377">
          <cell r="A377" t="str">
            <v>Fadli</v>
          </cell>
          <cell r="B377" t="str">
            <v>CUST-376</v>
          </cell>
        </row>
        <row r="378">
          <cell r="A378" t="str">
            <v>Fernanda Eka</v>
          </cell>
          <cell r="B378" t="str">
            <v>CUST-377</v>
          </cell>
        </row>
        <row r="379">
          <cell r="A379" t="str">
            <v>Ibu Nairoh</v>
          </cell>
          <cell r="B379" t="str">
            <v>CUST-378</v>
          </cell>
        </row>
        <row r="380">
          <cell r="A380" t="str">
            <v>Hesty Herdianti</v>
          </cell>
          <cell r="B380" t="str">
            <v>CUST-379</v>
          </cell>
        </row>
        <row r="381">
          <cell r="A381" t="str">
            <v>Karwati</v>
          </cell>
          <cell r="B381" t="str">
            <v>CUST-380</v>
          </cell>
        </row>
        <row r="382">
          <cell r="A382" t="str">
            <v>Evan</v>
          </cell>
          <cell r="B382" t="str">
            <v>CUST-381</v>
          </cell>
        </row>
        <row r="383">
          <cell r="A383" t="str">
            <v>Dimas</v>
          </cell>
          <cell r="B383" t="str">
            <v>CUST-382</v>
          </cell>
        </row>
        <row r="384">
          <cell r="A384" t="str">
            <v>Utari</v>
          </cell>
          <cell r="B384" t="str">
            <v>CUST-383</v>
          </cell>
        </row>
        <row r="385">
          <cell r="A385" t="str">
            <v>Meilinda</v>
          </cell>
          <cell r="B385" t="str">
            <v>CUST-384</v>
          </cell>
        </row>
        <row r="386">
          <cell r="A386" t="str">
            <v>Sari Ningsih</v>
          </cell>
          <cell r="B386" t="str">
            <v>CUST-385</v>
          </cell>
        </row>
        <row r="387">
          <cell r="A387" t="str">
            <v>Ghina Salsabila</v>
          </cell>
          <cell r="B387" t="str">
            <v>CUST-386</v>
          </cell>
        </row>
        <row r="388">
          <cell r="A388" t="str">
            <v>Andra</v>
          </cell>
          <cell r="B388" t="str">
            <v>CUST-387</v>
          </cell>
        </row>
        <row r="389">
          <cell r="A389" t="str">
            <v xml:space="preserve">Zafnal </v>
          </cell>
          <cell r="B389" t="str">
            <v>CUST-388</v>
          </cell>
        </row>
        <row r="390">
          <cell r="A390" t="str">
            <v xml:space="preserve">Nadia </v>
          </cell>
          <cell r="B390" t="str">
            <v>CUST-389</v>
          </cell>
        </row>
        <row r="391">
          <cell r="A391" t="str">
            <v xml:space="preserve">Reni </v>
          </cell>
          <cell r="B391" t="str">
            <v>CUST-390</v>
          </cell>
        </row>
        <row r="392">
          <cell r="A392" t="str">
            <v xml:space="preserve">Nailil </v>
          </cell>
          <cell r="B392" t="str">
            <v>CUST-391</v>
          </cell>
        </row>
        <row r="393">
          <cell r="A393" t="str">
            <v>Dian Afriandi</v>
          </cell>
          <cell r="B393" t="str">
            <v>CUST-392</v>
          </cell>
        </row>
        <row r="394">
          <cell r="A394" t="str">
            <v>Ahmad Yani</v>
          </cell>
          <cell r="B394" t="str">
            <v>CUST-393</v>
          </cell>
        </row>
        <row r="395">
          <cell r="A395" t="str">
            <v>Wawan Ciwong</v>
          </cell>
          <cell r="B395" t="str">
            <v>CUST-394</v>
          </cell>
        </row>
        <row r="396">
          <cell r="A396" t="str">
            <v>Ahmad Hamdani</v>
          </cell>
          <cell r="B396" t="str">
            <v>CUST-395</v>
          </cell>
        </row>
        <row r="397">
          <cell r="A397" t="str">
            <v>Faqih</v>
          </cell>
          <cell r="B397" t="str">
            <v>CUST-396</v>
          </cell>
        </row>
        <row r="398">
          <cell r="A398" t="str">
            <v>Murdi Bule</v>
          </cell>
          <cell r="B398" t="str">
            <v>CUST-397</v>
          </cell>
        </row>
        <row r="399">
          <cell r="A399" t="str">
            <v>Nurlailaaffandi</v>
          </cell>
          <cell r="B399" t="str">
            <v>CUST-398</v>
          </cell>
        </row>
        <row r="400">
          <cell r="A400" t="str">
            <v>Opack</v>
          </cell>
          <cell r="B400" t="str">
            <v>CUST-399</v>
          </cell>
        </row>
      </sheetData>
      <sheetData sheetId="10"/>
      <sheetData sheetId="11">
        <row r="1">
          <cell r="A1" t="str">
            <v>Nama Produk</v>
          </cell>
          <cell r="B1" t="str">
            <v>Harga produk</v>
          </cell>
        </row>
        <row r="2">
          <cell r="A2" t="str">
            <v>Robusta Wani 250 Gram</v>
          </cell>
          <cell r="B2">
            <v>45000</v>
          </cell>
        </row>
        <row r="3">
          <cell r="A3" t="str">
            <v>Arabika Jawara 250 Gram</v>
          </cell>
          <cell r="B3">
            <v>75000</v>
          </cell>
        </row>
        <row r="4">
          <cell r="A4" t="str">
            <v>Robusta Wani 1 Kg</v>
          </cell>
          <cell r="B4">
            <v>145000</v>
          </cell>
        </row>
        <row r="5">
          <cell r="A5" t="str">
            <v>Kadatuan Cold Brew 250ml</v>
          </cell>
          <cell r="B5">
            <v>25000</v>
          </cell>
        </row>
        <row r="6">
          <cell r="A6" t="str">
            <v>Kadatuan Creamy Latte</v>
          </cell>
          <cell r="B6">
            <v>18000</v>
          </cell>
        </row>
        <row r="7">
          <cell r="A7" t="str">
            <v>Kadatuan Mochacino</v>
          </cell>
          <cell r="B7">
            <v>18000</v>
          </cell>
        </row>
        <row r="8">
          <cell r="A8" t="str">
            <v>Kopi Susu Blend 50:50 200 Gram</v>
          </cell>
          <cell r="B8">
            <v>29000</v>
          </cell>
        </row>
        <row r="9">
          <cell r="A9" t="str">
            <v>Kopi Susu Blend 100% 250 Gram</v>
          </cell>
          <cell r="B9">
            <v>45000</v>
          </cell>
        </row>
        <row r="10">
          <cell r="A10" t="str">
            <v>Kopi Susu Cocopandan</v>
          </cell>
          <cell r="B10">
            <v>18000</v>
          </cell>
        </row>
        <row r="11">
          <cell r="A11" t="str">
            <v>Kopi Susu Coklat Latte</v>
          </cell>
          <cell r="B11">
            <v>18000</v>
          </cell>
        </row>
        <row r="12">
          <cell r="A12" t="str">
            <v>Es Kopi Susu 1 Liter</v>
          </cell>
          <cell r="B12">
            <v>65000</v>
          </cell>
        </row>
        <row r="13">
          <cell r="A13" t="str">
            <v>Kopi Susu Creamy</v>
          </cell>
          <cell r="B13">
            <v>15000</v>
          </cell>
        </row>
        <row r="14">
          <cell r="A14" t="str">
            <v>Kopi Susu Pandan</v>
          </cell>
          <cell r="B14">
            <v>18000</v>
          </cell>
        </row>
        <row r="15">
          <cell r="A15" t="str">
            <v>Kopi Susu Coklat</v>
          </cell>
          <cell r="B15">
            <v>18000</v>
          </cell>
        </row>
        <row r="16">
          <cell r="A16" t="str">
            <v>Kopi Susu Banana</v>
          </cell>
          <cell r="B16">
            <v>18000</v>
          </cell>
        </row>
        <row r="17">
          <cell r="A17" t="str">
            <v>Kopi Susu Caramel</v>
          </cell>
          <cell r="B17">
            <v>18000</v>
          </cell>
        </row>
        <row r="18">
          <cell r="A18" t="str">
            <v>Kopi Susu Tiramisu</v>
          </cell>
          <cell r="B18">
            <v>18000</v>
          </cell>
        </row>
        <row r="19">
          <cell r="A19" t="str">
            <v>Long Black</v>
          </cell>
          <cell r="B19">
            <v>15000</v>
          </cell>
        </row>
        <row r="20">
          <cell r="A20" t="str">
            <v>Cappucino</v>
          </cell>
          <cell r="B20">
            <v>20000</v>
          </cell>
        </row>
        <row r="21">
          <cell r="A21" t="str">
            <v>Kadatuan Cold Brew</v>
          </cell>
          <cell r="B21">
            <v>18000</v>
          </cell>
        </row>
        <row r="22">
          <cell r="A22" t="str">
            <v>Kopi Tubruk Robusta</v>
          </cell>
          <cell r="B22">
            <v>10000</v>
          </cell>
        </row>
        <row r="23">
          <cell r="A23" t="str">
            <v>Kopi Tubruk Arabica</v>
          </cell>
          <cell r="B23">
            <v>12000</v>
          </cell>
        </row>
        <row r="24">
          <cell r="A24" t="str">
            <v>Espresso Single</v>
          </cell>
          <cell r="B24">
            <v>13000</v>
          </cell>
        </row>
        <row r="25">
          <cell r="A25" t="str">
            <v>Kopi Lemon Soda</v>
          </cell>
          <cell r="B25">
            <v>20000</v>
          </cell>
        </row>
        <row r="26">
          <cell r="A26" t="str">
            <v>Kopi Lemon</v>
          </cell>
          <cell r="B26">
            <v>15000</v>
          </cell>
        </row>
        <row r="27">
          <cell r="A27" t="str">
            <v>Double Ristretto</v>
          </cell>
          <cell r="B27">
            <v>15000</v>
          </cell>
        </row>
        <row r="28">
          <cell r="A28" t="str">
            <v>Americano</v>
          </cell>
          <cell r="B28">
            <v>15000</v>
          </cell>
        </row>
        <row r="29">
          <cell r="A29" t="str">
            <v>V60/Flat Bottom</v>
          </cell>
          <cell r="B29">
            <v>18000</v>
          </cell>
        </row>
        <row r="30">
          <cell r="A30" t="str">
            <v>Japan Ice</v>
          </cell>
          <cell r="B30">
            <v>18000</v>
          </cell>
        </row>
        <row r="31">
          <cell r="A31" t="str">
            <v>Cafe Latte</v>
          </cell>
          <cell r="B31">
            <v>18000</v>
          </cell>
        </row>
        <row r="32">
          <cell r="A32" t="str">
            <v>V60/ Kopi Saring</v>
          </cell>
          <cell r="B32">
            <v>16000</v>
          </cell>
        </row>
        <row r="33">
          <cell r="A33" t="str">
            <v>Kopi Madu</v>
          </cell>
          <cell r="B33">
            <v>16000</v>
          </cell>
        </row>
        <row r="34">
          <cell r="A34" t="str">
            <v>Espresso Coklat</v>
          </cell>
          <cell r="B34">
            <v>15000</v>
          </cell>
        </row>
        <row r="35">
          <cell r="A35" t="str">
            <v>Espresso House Blend Arabika Robusta</v>
          </cell>
          <cell r="B35">
            <v>30000</v>
          </cell>
        </row>
        <row r="36">
          <cell r="A36" t="str">
            <v>Signature Kopi Susu Gula Aren</v>
          </cell>
          <cell r="B36">
            <v>20000</v>
          </cell>
        </row>
        <row r="37">
          <cell r="A37" t="str">
            <v>Signature Kopi Susu Creamy</v>
          </cell>
          <cell r="B37">
            <v>20000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0"/>
  <sheetViews>
    <sheetView tabSelected="1" zoomScale="55" zoomScaleNormal="55" workbookViewId="0">
      <selection activeCell="J4" sqref="J4"/>
    </sheetView>
  </sheetViews>
  <sheetFormatPr defaultRowHeight="15" x14ac:dyDescent="0.25"/>
  <cols>
    <col min="1" max="6" width="20.85546875" customWidth="1"/>
    <col min="7" max="7" width="9.140625" style="22"/>
    <col min="8" max="12" width="20.855468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782</v>
      </c>
      <c r="F1" s="2" t="s">
        <v>4</v>
      </c>
      <c r="G1" s="3" t="s">
        <v>5</v>
      </c>
      <c r="H1" s="3" t="s">
        <v>6</v>
      </c>
      <c r="I1" s="2" t="s">
        <v>7</v>
      </c>
      <c r="J1" s="4" t="s">
        <v>8</v>
      </c>
      <c r="K1" s="2" t="s">
        <v>9</v>
      </c>
      <c r="L1" s="2" t="s">
        <v>10</v>
      </c>
    </row>
    <row r="2" spans="1:12" ht="30" x14ac:dyDescent="0.25">
      <c r="A2" s="5">
        <v>45349</v>
      </c>
      <c r="B2" s="6">
        <v>0.35092592592592592</v>
      </c>
      <c r="C2" s="7" t="s">
        <v>11</v>
      </c>
      <c r="D2" t="s">
        <v>12</v>
      </c>
      <c r="E2" s="8" t="s">
        <v>13</v>
      </c>
      <c r="F2" t="s">
        <v>14</v>
      </c>
      <c r="G2" s="22">
        <v>2</v>
      </c>
      <c r="H2" s="9" t="s">
        <v>15</v>
      </c>
      <c r="I2" s="10">
        <v>18000</v>
      </c>
      <c r="J2" s="11">
        <f t="shared" ref="J2:J65" si="0">G2*(I2-(I2*H2))</f>
        <v>32400</v>
      </c>
      <c r="K2" s="12" t="s">
        <v>16</v>
      </c>
      <c r="L2" t="s">
        <v>17</v>
      </c>
    </row>
    <row r="3" spans="1:12" ht="30" x14ac:dyDescent="0.25">
      <c r="A3" s="5">
        <v>45454</v>
      </c>
      <c r="B3" s="6">
        <v>8.9178240740740752E-2</v>
      </c>
      <c r="C3" s="7" t="s">
        <v>11</v>
      </c>
      <c r="D3" t="s">
        <v>12</v>
      </c>
      <c r="E3" s="8" t="s">
        <v>13</v>
      </c>
      <c r="F3" t="s">
        <v>14</v>
      </c>
      <c r="G3" s="22">
        <v>2</v>
      </c>
      <c r="H3" s="9" t="s">
        <v>15</v>
      </c>
      <c r="I3" s="10">
        <v>18000</v>
      </c>
      <c r="J3" s="11">
        <f t="shared" si="0"/>
        <v>32400</v>
      </c>
      <c r="K3" s="12" t="s">
        <v>16</v>
      </c>
      <c r="L3" t="s">
        <v>17</v>
      </c>
    </row>
    <row r="4" spans="1:12" ht="30" x14ac:dyDescent="0.25">
      <c r="A4" s="5">
        <v>45292</v>
      </c>
      <c r="B4" s="6">
        <v>0.56364583333333329</v>
      </c>
      <c r="C4" s="7" t="s">
        <v>18</v>
      </c>
      <c r="D4" t="s">
        <v>19</v>
      </c>
      <c r="E4" s="8" t="s">
        <v>20</v>
      </c>
      <c r="F4" t="s">
        <v>21</v>
      </c>
      <c r="G4" s="22">
        <v>2</v>
      </c>
      <c r="H4" s="9" t="s">
        <v>22</v>
      </c>
      <c r="I4" s="10">
        <v>15000</v>
      </c>
      <c r="J4" s="11">
        <f t="shared" si="0"/>
        <v>30000</v>
      </c>
      <c r="K4" s="12" t="s">
        <v>16</v>
      </c>
      <c r="L4" t="s">
        <v>23</v>
      </c>
    </row>
    <row r="5" spans="1:12" ht="30" x14ac:dyDescent="0.25">
      <c r="A5" s="5">
        <v>45470</v>
      </c>
      <c r="B5" s="6">
        <v>0.91888888888888898</v>
      </c>
      <c r="C5" s="7" t="s">
        <v>18</v>
      </c>
      <c r="D5" t="s">
        <v>19</v>
      </c>
      <c r="E5" s="8" t="s">
        <v>20</v>
      </c>
      <c r="F5" t="s">
        <v>21</v>
      </c>
      <c r="G5" s="22">
        <v>1</v>
      </c>
      <c r="H5" s="9" t="s">
        <v>22</v>
      </c>
      <c r="I5" s="10">
        <v>15000</v>
      </c>
      <c r="J5" s="11">
        <f t="shared" si="0"/>
        <v>15000</v>
      </c>
      <c r="K5" s="12" t="s">
        <v>16</v>
      </c>
      <c r="L5" t="s">
        <v>24</v>
      </c>
    </row>
    <row r="6" spans="1:12" x14ac:dyDescent="0.25">
      <c r="A6" s="5">
        <v>45324</v>
      </c>
      <c r="B6" s="6">
        <v>5.2025462962962961E-2</v>
      </c>
      <c r="C6" s="13" t="s">
        <v>11</v>
      </c>
      <c r="D6" t="s">
        <v>25</v>
      </c>
      <c r="E6" s="8" t="s">
        <v>26</v>
      </c>
      <c r="F6" t="s">
        <v>27</v>
      </c>
      <c r="G6" s="22">
        <v>2</v>
      </c>
      <c r="H6" s="9" t="s">
        <v>22</v>
      </c>
      <c r="I6" s="10">
        <v>18000</v>
      </c>
      <c r="J6" s="11">
        <f t="shared" si="0"/>
        <v>36000</v>
      </c>
      <c r="K6" s="12" t="s">
        <v>16</v>
      </c>
      <c r="L6" t="s">
        <v>17</v>
      </c>
    </row>
    <row r="7" spans="1:12" x14ac:dyDescent="0.25">
      <c r="A7" s="5">
        <v>45436</v>
      </c>
      <c r="B7" s="6">
        <v>0.10221064814814813</v>
      </c>
      <c r="C7" s="13" t="s">
        <v>11</v>
      </c>
      <c r="D7" t="s">
        <v>25</v>
      </c>
      <c r="E7" s="8" t="s">
        <v>26</v>
      </c>
      <c r="F7" t="s">
        <v>27</v>
      </c>
      <c r="G7" s="22">
        <v>3</v>
      </c>
      <c r="H7" s="9" t="s">
        <v>22</v>
      </c>
      <c r="I7" s="10">
        <v>18000</v>
      </c>
      <c r="J7" s="11">
        <f t="shared" si="0"/>
        <v>54000</v>
      </c>
      <c r="K7" s="12" t="s">
        <v>16</v>
      </c>
      <c r="L7" t="s">
        <v>17</v>
      </c>
    </row>
    <row r="8" spans="1:12" x14ac:dyDescent="0.25">
      <c r="A8" s="5">
        <v>45292</v>
      </c>
      <c r="B8" s="6">
        <v>0.63687499999999997</v>
      </c>
      <c r="C8" s="13" t="s">
        <v>11</v>
      </c>
      <c r="D8" t="s">
        <v>28</v>
      </c>
      <c r="E8" s="8" t="s">
        <v>29</v>
      </c>
      <c r="F8" t="s">
        <v>30</v>
      </c>
      <c r="G8" s="22">
        <v>3</v>
      </c>
      <c r="H8" s="9" t="s">
        <v>22</v>
      </c>
      <c r="I8" s="10">
        <v>25000</v>
      </c>
      <c r="J8" s="11">
        <f t="shared" si="0"/>
        <v>75000</v>
      </c>
      <c r="K8" s="12" t="s">
        <v>16</v>
      </c>
      <c r="L8" t="s">
        <v>23</v>
      </c>
    </row>
    <row r="9" spans="1:12" x14ac:dyDescent="0.25">
      <c r="A9" s="5">
        <v>45468</v>
      </c>
      <c r="B9" s="6">
        <v>0.25298611111111108</v>
      </c>
      <c r="C9" s="13" t="s">
        <v>11</v>
      </c>
      <c r="D9" t="s">
        <v>28</v>
      </c>
      <c r="E9" s="8" t="s">
        <v>29</v>
      </c>
      <c r="F9" t="s">
        <v>30</v>
      </c>
      <c r="G9" s="22">
        <v>2</v>
      </c>
      <c r="H9" s="9" t="s">
        <v>22</v>
      </c>
      <c r="I9" s="10">
        <v>25000</v>
      </c>
      <c r="J9" s="11">
        <f t="shared" si="0"/>
        <v>50000</v>
      </c>
      <c r="K9" s="12" t="s">
        <v>16</v>
      </c>
      <c r="L9" t="s">
        <v>17</v>
      </c>
    </row>
    <row r="10" spans="1:12" x14ac:dyDescent="0.25">
      <c r="A10" s="5">
        <v>45356</v>
      </c>
      <c r="B10" s="14">
        <v>0.25447916666666665</v>
      </c>
      <c r="C10" s="13" t="s">
        <v>18</v>
      </c>
      <c r="D10" t="s">
        <v>31</v>
      </c>
      <c r="E10" s="8" t="s">
        <v>32</v>
      </c>
      <c r="F10" t="s">
        <v>33</v>
      </c>
      <c r="G10" s="22">
        <v>2</v>
      </c>
      <c r="H10" s="9" t="s">
        <v>22</v>
      </c>
      <c r="I10" s="10">
        <v>18000</v>
      </c>
      <c r="J10" s="11">
        <f t="shared" si="0"/>
        <v>36000</v>
      </c>
      <c r="K10" s="12" t="s">
        <v>16</v>
      </c>
      <c r="L10" t="s">
        <v>17</v>
      </c>
    </row>
    <row r="11" spans="1:12" x14ac:dyDescent="0.25">
      <c r="A11" s="5">
        <v>45414</v>
      </c>
      <c r="B11" s="14">
        <v>0.14107638888888888</v>
      </c>
      <c r="C11" s="13" t="s">
        <v>18</v>
      </c>
      <c r="D11" t="s">
        <v>31</v>
      </c>
      <c r="E11" s="8" t="s">
        <v>32</v>
      </c>
      <c r="F11" t="s">
        <v>33</v>
      </c>
      <c r="G11" s="22">
        <v>1</v>
      </c>
      <c r="H11" s="9" t="s">
        <v>22</v>
      </c>
      <c r="I11" s="10">
        <v>18000</v>
      </c>
      <c r="J11" s="11">
        <f t="shared" si="0"/>
        <v>18000</v>
      </c>
      <c r="K11" s="12" t="s">
        <v>16</v>
      </c>
      <c r="L11" t="s">
        <v>17</v>
      </c>
    </row>
    <row r="12" spans="1:12" x14ac:dyDescent="0.25">
      <c r="A12" s="5">
        <v>45292</v>
      </c>
      <c r="B12" s="6">
        <v>0.76600694444444439</v>
      </c>
      <c r="C12" s="13" t="s">
        <v>11</v>
      </c>
      <c r="D12" t="s">
        <v>34</v>
      </c>
      <c r="E12" s="8" t="s">
        <v>35</v>
      </c>
      <c r="F12" t="s">
        <v>36</v>
      </c>
      <c r="G12" s="22">
        <v>2</v>
      </c>
      <c r="H12" s="9" t="s">
        <v>22</v>
      </c>
      <c r="I12" s="10">
        <v>145000</v>
      </c>
      <c r="J12" s="11">
        <f t="shared" si="0"/>
        <v>290000</v>
      </c>
      <c r="K12" s="12" t="s">
        <v>16</v>
      </c>
      <c r="L12" t="s">
        <v>24</v>
      </c>
    </row>
    <row r="13" spans="1:12" x14ac:dyDescent="0.25">
      <c r="A13" s="5">
        <v>45446</v>
      </c>
      <c r="B13" s="6">
        <v>0.93913194444444448</v>
      </c>
      <c r="C13" s="13" t="s">
        <v>11</v>
      </c>
      <c r="D13" t="s">
        <v>34</v>
      </c>
      <c r="E13" s="8" t="s">
        <v>35</v>
      </c>
      <c r="F13" t="s">
        <v>36</v>
      </c>
      <c r="G13" s="22">
        <v>1</v>
      </c>
      <c r="H13" s="9" t="s">
        <v>22</v>
      </c>
      <c r="I13" s="10">
        <v>145000</v>
      </c>
      <c r="J13" s="11">
        <f t="shared" si="0"/>
        <v>145000</v>
      </c>
      <c r="K13" s="12" t="s">
        <v>16</v>
      </c>
      <c r="L13" t="s">
        <v>24</v>
      </c>
    </row>
    <row r="14" spans="1:12" x14ac:dyDescent="0.25">
      <c r="A14" s="5">
        <v>45394</v>
      </c>
      <c r="B14" s="14">
        <v>0.30959490740740742</v>
      </c>
      <c r="C14" s="13" t="s">
        <v>18</v>
      </c>
      <c r="D14" t="s">
        <v>37</v>
      </c>
      <c r="E14" s="8" t="s">
        <v>38</v>
      </c>
      <c r="F14" t="s">
        <v>39</v>
      </c>
      <c r="G14" s="22">
        <v>3</v>
      </c>
      <c r="H14" s="9" t="s">
        <v>22</v>
      </c>
      <c r="I14" s="10">
        <v>45000</v>
      </c>
      <c r="J14" s="11">
        <f t="shared" si="0"/>
        <v>135000</v>
      </c>
      <c r="K14" s="12" t="s">
        <v>16</v>
      </c>
      <c r="L14" t="s">
        <v>17</v>
      </c>
    </row>
    <row r="15" spans="1:12" x14ac:dyDescent="0.25">
      <c r="A15" s="5">
        <v>45441</v>
      </c>
      <c r="B15" s="14">
        <v>0.66291666666666671</v>
      </c>
      <c r="C15" s="13" t="s">
        <v>18</v>
      </c>
      <c r="D15" t="s">
        <v>37</v>
      </c>
      <c r="E15" s="8" t="s">
        <v>38</v>
      </c>
      <c r="F15" t="s">
        <v>39</v>
      </c>
      <c r="G15" s="22">
        <v>2</v>
      </c>
      <c r="H15" s="9" t="s">
        <v>22</v>
      </c>
      <c r="I15" s="10">
        <v>45000</v>
      </c>
      <c r="J15" s="11">
        <f t="shared" si="0"/>
        <v>90000</v>
      </c>
      <c r="K15" s="12" t="s">
        <v>16</v>
      </c>
      <c r="L15" t="s">
        <v>23</v>
      </c>
    </row>
    <row r="16" spans="1:12" x14ac:dyDescent="0.25">
      <c r="A16" s="5">
        <v>45292</v>
      </c>
      <c r="B16" s="6">
        <v>0.95361111111111108</v>
      </c>
      <c r="C16" s="13" t="s">
        <v>18</v>
      </c>
      <c r="D16" t="s">
        <v>40</v>
      </c>
      <c r="E16" s="8" t="s">
        <v>41</v>
      </c>
      <c r="F16" t="s">
        <v>42</v>
      </c>
      <c r="G16" s="22">
        <v>3</v>
      </c>
      <c r="H16" s="9" t="s">
        <v>22</v>
      </c>
      <c r="I16" s="10">
        <v>15000</v>
      </c>
      <c r="J16" s="11">
        <f t="shared" si="0"/>
        <v>45000</v>
      </c>
      <c r="K16" s="12" t="s">
        <v>16</v>
      </c>
      <c r="L16" t="s">
        <v>24</v>
      </c>
    </row>
    <row r="17" spans="1:12" x14ac:dyDescent="0.25">
      <c r="A17" s="5">
        <v>45464</v>
      </c>
      <c r="B17" s="6">
        <v>0.42769675925925926</v>
      </c>
      <c r="C17" s="13" t="s">
        <v>18</v>
      </c>
      <c r="D17" t="s">
        <v>40</v>
      </c>
      <c r="E17" s="8" t="s">
        <v>41</v>
      </c>
      <c r="F17" t="s">
        <v>42</v>
      </c>
      <c r="G17" s="22">
        <v>3</v>
      </c>
      <c r="H17" s="9" t="s">
        <v>22</v>
      </c>
      <c r="I17" s="10">
        <v>15000</v>
      </c>
      <c r="J17" s="11">
        <f t="shared" si="0"/>
        <v>45000</v>
      </c>
      <c r="K17" s="12" t="s">
        <v>16</v>
      </c>
      <c r="L17" t="s">
        <v>17</v>
      </c>
    </row>
    <row r="18" spans="1:12" x14ac:dyDescent="0.25">
      <c r="A18" s="5">
        <v>45351</v>
      </c>
      <c r="B18" s="14">
        <v>4.0208333333333332E-2</v>
      </c>
      <c r="C18" s="13" t="s">
        <v>11</v>
      </c>
      <c r="D18" t="s">
        <v>43</v>
      </c>
      <c r="E18" s="8" t="s">
        <v>44</v>
      </c>
      <c r="F18" t="s">
        <v>45</v>
      </c>
      <c r="G18" s="22">
        <v>1</v>
      </c>
      <c r="H18" s="9" t="s">
        <v>22</v>
      </c>
      <c r="I18" s="10">
        <v>18000</v>
      </c>
      <c r="J18" s="11">
        <f t="shared" si="0"/>
        <v>18000</v>
      </c>
      <c r="K18" s="12" t="s">
        <v>16</v>
      </c>
      <c r="L18" t="s">
        <v>17</v>
      </c>
    </row>
    <row r="19" spans="1:12" x14ac:dyDescent="0.25">
      <c r="A19" s="5">
        <v>45427</v>
      </c>
      <c r="B19" s="14">
        <v>0.75922453703703707</v>
      </c>
      <c r="C19" s="13" t="s">
        <v>11</v>
      </c>
      <c r="D19" t="s">
        <v>43</v>
      </c>
      <c r="E19" s="8" t="s">
        <v>44</v>
      </c>
      <c r="F19" t="s">
        <v>45</v>
      </c>
      <c r="G19" s="22">
        <v>2</v>
      </c>
      <c r="H19" s="9" t="s">
        <v>22</v>
      </c>
      <c r="I19" s="10">
        <v>18000</v>
      </c>
      <c r="J19" s="11">
        <f t="shared" si="0"/>
        <v>36000</v>
      </c>
      <c r="K19" s="12" t="s">
        <v>16</v>
      </c>
      <c r="L19" t="s">
        <v>24</v>
      </c>
    </row>
    <row r="20" spans="1:12" x14ac:dyDescent="0.25">
      <c r="A20" s="5">
        <v>45292</v>
      </c>
      <c r="B20" s="6">
        <v>0.50266203703703705</v>
      </c>
      <c r="C20" s="13" t="s">
        <v>18</v>
      </c>
      <c r="D20" t="s">
        <v>46</v>
      </c>
      <c r="E20" s="8" t="s">
        <v>47</v>
      </c>
      <c r="F20" t="s">
        <v>48</v>
      </c>
      <c r="G20" s="22">
        <v>2</v>
      </c>
      <c r="H20" s="15" t="s">
        <v>49</v>
      </c>
      <c r="I20" s="10">
        <v>13000</v>
      </c>
      <c r="J20" s="11">
        <f t="shared" si="0"/>
        <v>22100</v>
      </c>
      <c r="K20" s="12" t="s">
        <v>16</v>
      </c>
      <c r="L20" t="s">
        <v>23</v>
      </c>
    </row>
    <row r="21" spans="1:12" x14ac:dyDescent="0.25">
      <c r="A21" s="5">
        <v>45427</v>
      </c>
      <c r="B21" s="6">
        <v>0.74792824074074071</v>
      </c>
      <c r="C21" s="13" t="s">
        <v>18</v>
      </c>
      <c r="D21" t="s">
        <v>46</v>
      </c>
      <c r="E21" s="8" t="s">
        <v>47</v>
      </c>
      <c r="F21" t="s">
        <v>48</v>
      </c>
      <c r="G21" s="22">
        <v>1</v>
      </c>
      <c r="H21" s="15" t="s">
        <v>49</v>
      </c>
      <c r="I21" s="10">
        <v>13000</v>
      </c>
      <c r="J21" s="11">
        <f t="shared" si="0"/>
        <v>11050</v>
      </c>
      <c r="K21" s="12" t="s">
        <v>16</v>
      </c>
      <c r="L21" t="s">
        <v>23</v>
      </c>
    </row>
    <row r="22" spans="1:12" x14ac:dyDescent="0.25">
      <c r="A22" s="5">
        <v>45327</v>
      </c>
      <c r="B22" s="6">
        <v>0.88166666666666671</v>
      </c>
      <c r="C22" s="13" t="s">
        <v>11</v>
      </c>
      <c r="D22" t="s">
        <v>50</v>
      </c>
      <c r="E22" s="8" t="s">
        <v>51</v>
      </c>
      <c r="F22" t="s">
        <v>14</v>
      </c>
      <c r="G22" s="22">
        <v>2</v>
      </c>
      <c r="H22" s="9" t="s">
        <v>22</v>
      </c>
      <c r="I22" s="10">
        <v>18000</v>
      </c>
      <c r="J22" s="11">
        <f t="shared" si="0"/>
        <v>36000</v>
      </c>
      <c r="K22" s="12" t="s">
        <v>16</v>
      </c>
      <c r="L22" t="s">
        <v>24</v>
      </c>
    </row>
    <row r="23" spans="1:12" x14ac:dyDescent="0.25">
      <c r="A23" s="5">
        <v>45442</v>
      </c>
      <c r="B23" s="6">
        <v>0.25461805555555556</v>
      </c>
      <c r="C23" s="13" t="s">
        <v>11</v>
      </c>
      <c r="D23" t="s">
        <v>50</v>
      </c>
      <c r="E23" s="8" t="s">
        <v>51</v>
      </c>
      <c r="F23" t="s">
        <v>14</v>
      </c>
      <c r="G23" s="22">
        <v>3</v>
      </c>
      <c r="H23" s="9" t="s">
        <v>22</v>
      </c>
      <c r="I23" s="10">
        <v>18000</v>
      </c>
      <c r="J23" s="11">
        <f t="shared" si="0"/>
        <v>54000</v>
      </c>
      <c r="K23" s="12" t="s">
        <v>16</v>
      </c>
      <c r="L23" t="s">
        <v>17</v>
      </c>
    </row>
    <row r="24" spans="1:12" x14ac:dyDescent="0.25">
      <c r="A24" s="5">
        <v>45292</v>
      </c>
      <c r="B24" s="6">
        <v>0.76760416666666664</v>
      </c>
      <c r="C24" s="13" t="s">
        <v>18</v>
      </c>
      <c r="D24" t="s">
        <v>52</v>
      </c>
      <c r="E24" s="8" t="s">
        <v>53</v>
      </c>
      <c r="F24" t="s">
        <v>45</v>
      </c>
      <c r="G24" s="22">
        <v>1</v>
      </c>
      <c r="H24" s="9" t="s">
        <v>22</v>
      </c>
      <c r="I24" s="10">
        <v>18000</v>
      </c>
      <c r="J24" s="11">
        <f t="shared" si="0"/>
        <v>18000</v>
      </c>
      <c r="K24" s="12" t="s">
        <v>16</v>
      </c>
      <c r="L24" t="s">
        <v>24</v>
      </c>
    </row>
    <row r="25" spans="1:12" x14ac:dyDescent="0.25">
      <c r="A25" s="5">
        <v>45469</v>
      </c>
      <c r="B25" s="6">
        <v>0.35834490740740743</v>
      </c>
      <c r="C25" s="13" t="s">
        <v>18</v>
      </c>
      <c r="D25" t="s">
        <v>52</v>
      </c>
      <c r="E25" s="8" t="s">
        <v>53</v>
      </c>
      <c r="F25" t="s">
        <v>45</v>
      </c>
      <c r="G25" s="22">
        <v>2</v>
      </c>
      <c r="H25" s="9" t="s">
        <v>22</v>
      </c>
      <c r="I25" s="10">
        <v>18000</v>
      </c>
      <c r="J25" s="11">
        <f t="shared" si="0"/>
        <v>36000</v>
      </c>
      <c r="K25" s="12" t="s">
        <v>16</v>
      </c>
      <c r="L25" t="s">
        <v>17</v>
      </c>
    </row>
    <row r="26" spans="1:12" x14ac:dyDescent="0.25">
      <c r="A26" s="5">
        <v>45348</v>
      </c>
      <c r="B26" s="14">
        <v>0.36873842592592593</v>
      </c>
      <c r="C26" s="13" t="s">
        <v>18</v>
      </c>
      <c r="D26" t="s">
        <v>54</v>
      </c>
      <c r="E26" s="8" t="s">
        <v>55</v>
      </c>
      <c r="F26" t="s">
        <v>56</v>
      </c>
      <c r="G26" s="22">
        <v>2</v>
      </c>
      <c r="H26" s="9" t="s">
        <v>15</v>
      </c>
      <c r="I26" s="10">
        <v>20000</v>
      </c>
      <c r="J26" s="11">
        <f t="shared" si="0"/>
        <v>36000</v>
      </c>
      <c r="K26" s="12" t="s">
        <v>16</v>
      </c>
      <c r="L26" t="s">
        <v>17</v>
      </c>
    </row>
    <row r="27" spans="1:12" x14ac:dyDescent="0.25">
      <c r="A27" s="5">
        <v>45416</v>
      </c>
      <c r="B27" s="14">
        <v>0.67082175925925924</v>
      </c>
      <c r="C27" s="13" t="s">
        <v>18</v>
      </c>
      <c r="D27" t="s">
        <v>54</v>
      </c>
      <c r="E27" s="8" t="s">
        <v>55</v>
      </c>
      <c r="F27" t="s">
        <v>56</v>
      </c>
      <c r="G27" s="22">
        <v>1</v>
      </c>
      <c r="H27" s="9" t="s">
        <v>15</v>
      </c>
      <c r="I27" s="10">
        <v>20000</v>
      </c>
      <c r="J27" s="11">
        <f t="shared" si="0"/>
        <v>18000</v>
      </c>
      <c r="K27" s="12" t="s">
        <v>16</v>
      </c>
      <c r="L27" t="s">
        <v>23</v>
      </c>
    </row>
    <row r="28" spans="1:12" x14ac:dyDescent="0.25">
      <c r="A28" s="5">
        <v>45292</v>
      </c>
      <c r="B28" s="6">
        <v>0.81550925925925932</v>
      </c>
      <c r="C28" s="13" t="s">
        <v>18</v>
      </c>
      <c r="D28" t="s">
        <v>57</v>
      </c>
      <c r="E28" s="8" t="s">
        <v>58</v>
      </c>
      <c r="F28" t="s">
        <v>14</v>
      </c>
      <c r="G28" s="22">
        <v>3</v>
      </c>
      <c r="H28" s="9" t="s">
        <v>22</v>
      </c>
      <c r="I28" s="10">
        <v>18000</v>
      </c>
      <c r="J28" s="11">
        <f t="shared" si="0"/>
        <v>54000</v>
      </c>
      <c r="K28" s="12" t="s">
        <v>16</v>
      </c>
      <c r="L28" t="s">
        <v>24</v>
      </c>
    </row>
    <row r="29" spans="1:12" x14ac:dyDescent="0.25">
      <c r="A29" s="5">
        <v>45422</v>
      </c>
      <c r="B29" s="6">
        <v>0.38730324074074068</v>
      </c>
      <c r="C29" s="13" t="s">
        <v>18</v>
      </c>
      <c r="D29" t="s">
        <v>57</v>
      </c>
      <c r="E29" s="8" t="s">
        <v>58</v>
      </c>
      <c r="F29" t="s">
        <v>14</v>
      </c>
      <c r="G29" s="22">
        <v>2</v>
      </c>
      <c r="H29" s="9" t="s">
        <v>22</v>
      </c>
      <c r="I29" s="10">
        <v>18000</v>
      </c>
      <c r="J29" s="11">
        <f t="shared" si="0"/>
        <v>36000</v>
      </c>
      <c r="K29" s="12" t="s">
        <v>16</v>
      </c>
      <c r="L29" t="s">
        <v>17</v>
      </c>
    </row>
    <row r="30" spans="1:12" x14ac:dyDescent="0.25">
      <c r="A30" s="5">
        <v>45370</v>
      </c>
      <c r="B30" s="14">
        <v>6.8449074074074079E-2</v>
      </c>
      <c r="C30" s="13" t="s">
        <v>11</v>
      </c>
      <c r="D30" t="s">
        <v>59</v>
      </c>
      <c r="E30" s="8" t="s">
        <v>60</v>
      </c>
      <c r="F30" t="s">
        <v>61</v>
      </c>
      <c r="G30" s="22">
        <v>2</v>
      </c>
      <c r="H30" s="9" t="s">
        <v>22</v>
      </c>
      <c r="I30" s="10">
        <v>15000</v>
      </c>
      <c r="J30" s="11">
        <f t="shared" si="0"/>
        <v>30000</v>
      </c>
      <c r="K30" s="12" t="s">
        <v>16</v>
      </c>
      <c r="L30" t="s">
        <v>17</v>
      </c>
    </row>
    <row r="31" spans="1:12" x14ac:dyDescent="0.25">
      <c r="A31" s="5">
        <v>45438</v>
      </c>
      <c r="B31" s="14">
        <v>0.94638888888888895</v>
      </c>
      <c r="C31" s="13" t="s">
        <v>11</v>
      </c>
      <c r="D31" t="s">
        <v>59</v>
      </c>
      <c r="E31" s="8" t="s">
        <v>60</v>
      </c>
      <c r="F31" t="s">
        <v>61</v>
      </c>
      <c r="G31" s="22">
        <v>1</v>
      </c>
      <c r="H31" s="9" t="s">
        <v>22</v>
      </c>
      <c r="I31" s="10">
        <v>15000</v>
      </c>
      <c r="J31" s="11">
        <f t="shared" si="0"/>
        <v>15000</v>
      </c>
      <c r="K31" s="12" t="s">
        <v>16</v>
      </c>
      <c r="L31" t="s">
        <v>24</v>
      </c>
    </row>
    <row r="32" spans="1:12" x14ac:dyDescent="0.25">
      <c r="A32" s="5">
        <v>45292</v>
      </c>
      <c r="B32" s="6">
        <v>0.61126157407407411</v>
      </c>
      <c r="C32" s="13" t="s">
        <v>18</v>
      </c>
      <c r="D32" t="s">
        <v>62</v>
      </c>
      <c r="E32" s="8" t="s">
        <v>63</v>
      </c>
      <c r="F32" t="s">
        <v>56</v>
      </c>
      <c r="G32" s="22">
        <v>3</v>
      </c>
      <c r="H32" s="15" t="s">
        <v>22</v>
      </c>
      <c r="I32" s="10">
        <v>20000</v>
      </c>
      <c r="J32" s="11">
        <f t="shared" si="0"/>
        <v>60000</v>
      </c>
      <c r="K32" s="12" t="s">
        <v>16</v>
      </c>
      <c r="L32" t="s">
        <v>23</v>
      </c>
    </row>
    <row r="33" spans="1:12" x14ac:dyDescent="0.25">
      <c r="A33" s="5">
        <v>45424</v>
      </c>
      <c r="B33" s="6">
        <v>0.1162962962962963</v>
      </c>
      <c r="C33" s="13" t="s">
        <v>18</v>
      </c>
      <c r="D33" t="s">
        <v>62</v>
      </c>
      <c r="E33" s="8" t="s">
        <v>63</v>
      </c>
      <c r="F33" t="s">
        <v>56</v>
      </c>
      <c r="G33" s="22">
        <v>1</v>
      </c>
      <c r="H33" s="15" t="s">
        <v>22</v>
      </c>
      <c r="I33" s="10">
        <v>20000</v>
      </c>
      <c r="J33" s="11">
        <f t="shared" si="0"/>
        <v>20000</v>
      </c>
      <c r="K33" s="12" t="s">
        <v>16</v>
      </c>
      <c r="L33" t="s">
        <v>17</v>
      </c>
    </row>
    <row r="34" spans="1:12" x14ac:dyDescent="0.25">
      <c r="A34" s="5">
        <v>45452</v>
      </c>
      <c r="B34" s="14">
        <v>0.47484953703703708</v>
      </c>
      <c r="C34" s="13" t="s">
        <v>11</v>
      </c>
      <c r="D34" t="s">
        <v>64</v>
      </c>
      <c r="E34" s="8" t="s">
        <v>65</v>
      </c>
      <c r="F34" t="s">
        <v>66</v>
      </c>
      <c r="G34" s="22">
        <v>1</v>
      </c>
      <c r="H34" s="9" t="s">
        <v>22</v>
      </c>
      <c r="I34" s="10">
        <v>65000</v>
      </c>
      <c r="J34" s="11">
        <f t="shared" si="0"/>
        <v>65000</v>
      </c>
      <c r="K34" s="12" t="s">
        <v>16</v>
      </c>
      <c r="L34" t="s">
        <v>17</v>
      </c>
    </row>
    <row r="35" spans="1:12" x14ac:dyDescent="0.25">
      <c r="A35" s="5">
        <v>45413</v>
      </c>
      <c r="B35" s="14">
        <v>0.82466435185185183</v>
      </c>
      <c r="C35" s="13" t="s">
        <v>11</v>
      </c>
      <c r="D35" t="s">
        <v>64</v>
      </c>
      <c r="E35" s="8" t="s">
        <v>65</v>
      </c>
      <c r="F35" t="s">
        <v>66</v>
      </c>
      <c r="G35" s="22">
        <v>3</v>
      </c>
      <c r="H35" s="9" t="s">
        <v>22</v>
      </c>
      <c r="I35" s="10">
        <v>65000</v>
      </c>
      <c r="J35" s="11">
        <f t="shared" si="0"/>
        <v>195000</v>
      </c>
      <c r="K35" s="12" t="s">
        <v>16</v>
      </c>
      <c r="L35" t="s">
        <v>24</v>
      </c>
    </row>
    <row r="36" spans="1:12" x14ac:dyDescent="0.25">
      <c r="A36" s="5">
        <v>45292</v>
      </c>
      <c r="B36" s="6">
        <v>0.66645833333333326</v>
      </c>
      <c r="C36" s="13" t="s">
        <v>11</v>
      </c>
      <c r="D36" t="s">
        <v>67</v>
      </c>
      <c r="E36" s="8" t="s">
        <v>68</v>
      </c>
      <c r="F36" t="s">
        <v>69</v>
      </c>
      <c r="G36" s="22">
        <v>3</v>
      </c>
      <c r="H36" s="9" t="s">
        <v>22</v>
      </c>
      <c r="I36" s="10">
        <v>15000</v>
      </c>
      <c r="J36" s="11">
        <f t="shared" si="0"/>
        <v>45000</v>
      </c>
      <c r="K36" s="12" t="s">
        <v>16</v>
      </c>
      <c r="L36" t="s">
        <v>23</v>
      </c>
    </row>
    <row r="37" spans="1:12" x14ac:dyDescent="0.25">
      <c r="A37" s="5">
        <v>45465</v>
      </c>
      <c r="B37" s="6">
        <v>0.99872685185185184</v>
      </c>
      <c r="C37" s="13" t="s">
        <v>11</v>
      </c>
      <c r="D37" t="s">
        <v>67</v>
      </c>
      <c r="E37" s="8" t="s">
        <v>68</v>
      </c>
      <c r="F37" t="s">
        <v>69</v>
      </c>
      <c r="G37" s="22">
        <v>2</v>
      </c>
      <c r="H37" s="9" t="s">
        <v>22</v>
      </c>
      <c r="I37" s="10">
        <v>15000</v>
      </c>
      <c r="J37" s="11">
        <f t="shared" si="0"/>
        <v>30000</v>
      </c>
      <c r="K37" s="12" t="s">
        <v>16</v>
      </c>
      <c r="L37" t="s">
        <v>24</v>
      </c>
    </row>
    <row r="38" spans="1:12" x14ac:dyDescent="0.25">
      <c r="A38" s="5">
        <v>45292</v>
      </c>
      <c r="B38" s="6">
        <v>0.93222222222222229</v>
      </c>
      <c r="C38" s="13" t="s">
        <v>11</v>
      </c>
      <c r="D38" t="s">
        <v>70</v>
      </c>
      <c r="E38" s="8" t="s">
        <v>71</v>
      </c>
      <c r="F38" t="s">
        <v>56</v>
      </c>
      <c r="G38" s="22">
        <v>1</v>
      </c>
      <c r="H38" s="9" t="s">
        <v>22</v>
      </c>
      <c r="I38" s="10">
        <v>20000</v>
      </c>
      <c r="J38" s="11">
        <f t="shared" si="0"/>
        <v>20000</v>
      </c>
      <c r="K38" s="12" t="s">
        <v>16</v>
      </c>
      <c r="L38" t="s">
        <v>24</v>
      </c>
    </row>
    <row r="39" spans="1:12" x14ac:dyDescent="0.25">
      <c r="A39" s="5">
        <v>45453</v>
      </c>
      <c r="B39" s="6">
        <v>0.86657407407407405</v>
      </c>
      <c r="C39" s="13" t="s">
        <v>11</v>
      </c>
      <c r="D39" t="s">
        <v>70</v>
      </c>
      <c r="E39" s="8" t="s">
        <v>71</v>
      </c>
      <c r="F39" t="s">
        <v>56</v>
      </c>
      <c r="G39" s="22">
        <v>2</v>
      </c>
      <c r="H39" s="9" t="s">
        <v>22</v>
      </c>
      <c r="I39" s="10">
        <v>20000</v>
      </c>
      <c r="J39" s="11">
        <f t="shared" si="0"/>
        <v>40000</v>
      </c>
      <c r="K39" s="12" t="s">
        <v>16</v>
      </c>
      <c r="L39" t="s">
        <v>24</v>
      </c>
    </row>
    <row r="40" spans="1:12" x14ac:dyDescent="0.25">
      <c r="A40" s="5">
        <v>45292</v>
      </c>
      <c r="B40" s="6">
        <v>0.38821759259259259</v>
      </c>
      <c r="C40" s="13" t="s">
        <v>11</v>
      </c>
      <c r="D40" t="s">
        <v>72</v>
      </c>
      <c r="E40" s="8" t="s">
        <v>73</v>
      </c>
      <c r="F40" t="s">
        <v>74</v>
      </c>
      <c r="G40" s="22">
        <v>1</v>
      </c>
      <c r="H40" s="9" t="s">
        <v>15</v>
      </c>
      <c r="I40" s="10">
        <v>75000</v>
      </c>
      <c r="J40" s="11">
        <f t="shared" si="0"/>
        <v>67500</v>
      </c>
      <c r="K40" s="12" t="s">
        <v>16</v>
      </c>
      <c r="L40" t="s">
        <v>17</v>
      </c>
    </row>
    <row r="41" spans="1:12" x14ac:dyDescent="0.25">
      <c r="A41" s="5">
        <v>45431</v>
      </c>
      <c r="B41" s="6">
        <v>5.8518518518518518E-2</v>
      </c>
      <c r="C41" s="13" t="s">
        <v>11</v>
      </c>
      <c r="D41" t="s">
        <v>72</v>
      </c>
      <c r="E41" s="8" t="s">
        <v>73</v>
      </c>
      <c r="F41" t="s">
        <v>74</v>
      </c>
      <c r="G41" s="22">
        <v>1</v>
      </c>
      <c r="H41" s="9" t="s">
        <v>15</v>
      </c>
      <c r="I41" s="10">
        <v>75000</v>
      </c>
      <c r="J41" s="11">
        <f t="shared" si="0"/>
        <v>67500</v>
      </c>
      <c r="K41" s="12" t="s">
        <v>16</v>
      </c>
      <c r="L41" t="s">
        <v>17</v>
      </c>
    </row>
    <row r="42" spans="1:12" x14ac:dyDescent="0.25">
      <c r="A42" s="5">
        <v>45326</v>
      </c>
      <c r="B42" s="6">
        <v>0.55813657407407413</v>
      </c>
      <c r="C42" s="13" t="s">
        <v>18</v>
      </c>
      <c r="D42" t="s">
        <v>75</v>
      </c>
      <c r="E42" s="8" t="s">
        <v>76</v>
      </c>
      <c r="F42" t="s">
        <v>30</v>
      </c>
      <c r="G42" s="22">
        <v>1</v>
      </c>
      <c r="H42" s="9" t="s">
        <v>22</v>
      </c>
      <c r="I42" s="10">
        <v>25000</v>
      </c>
      <c r="J42" s="11">
        <f t="shared" si="0"/>
        <v>25000</v>
      </c>
      <c r="K42" s="12" t="s">
        <v>16</v>
      </c>
      <c r="L42" t="s">
        <v>23</v>
      </c>
    </row>
    <row r="43" spans="1:12" x14ac:dyDescent="0.25">
      <c r="A43" s="5">
        <v>45466</v>
      </c>
      <c r="B43" s="6">
        <v>0.77831018518518524</v>
      </c>
      <c r="C43" s="13" t="s">
        <v>18</v>
      </c>
      <c r="D43" t="s">
        <v>75</v>
      </c>
      <c r="E43" s="8" t="s">
        <v>76</v>
      </c>
      <c r="F43" t="s">
        <v>30</v>
      </c>
      <c r="G43" s="22">
        <v>3</v>
      </c>
      <c r="H43" s="9" t="s">
        <v>22</v>
      </c>
      <c r="I43" s="10">
        <v>25000</v>
      </c>
      <c r="J43" s="11">
        <f t="shared" si="0"/>
        <v>75000</v>
      </c>
      <c r="K43" s="12" t="s">
        <v>16</v>
      </c>
      <c r="L43" t="s">
        <v>24</v>
      </c>
    </row>
    <row r="44" spans="1:12" x14ac:dyDescent="0.25">
      <c r="A44" s="5">
        <v>45329</v>
      </c>
      <c r="B44" s="6">
        <v>0.68024305555555553</v>
      </c>
      <c r="C44" s="13" t="s">
        <v>11</v>
      </c>
      <c r="D44" t="s">
        <v>77</v>
      </c>
      <c r="E44" s="8" t="s">
        <v>78</v>
      </c>
      <c r="F44" t="s">
        <v>79</v>
      </c>
      <c r="G44" s="22">
        <v>2</v>
      </c>
      <c r="H44" s="9" t="s">
        <v>22</v>
      </c>
      <c r="I44" s="10">
        <v>20000</v>
      </c>
      <c r="J44" s="11">
        <f t="shared" si="0"/>
        <v>40000</v>
      </c>
      <c r="K44" s="12" t="s">
        <v>16</v>
      </c>
      <c r="L44" t="s">
        <v>23</v>
      </c>
    </row>
    <row r="45" spans="1:12" x14ac:dyDescent="0.25">
      <c r="A45" s="5">
        <v>45472</v>
      </c>
      <c r="B45" s="6">
        <v>6.8981481481481489E-3</v>
      </c>
      <c r="C45" s="13" t="s">
        <v>11</v>
      </c>
      <c r="D45" t="s">
        <v>77</v>
      </c>
      <c r="E45" s="8" t="s">
        <v>78</v>
      </c>
      <c r="F45" t="s">
        <v>79</v>
      </c>
      <c r="G45" s="22">
        <v>2</v>
      </c>
      <c r="H45" s="9" t="s">
        <v>22</v>
      </c>
      <c r="I45" s="10">
        <v>20000</v>
      </c>
      <c r="J45" s="11">
        <f t="shared" si="0"/>
        <v>40000</v>
      </c>
      <c r="K45" s="12" t="s">
        <v>16</v>
      </c>
      <c r="L45" t="s">
        <v>17</v>
      </c>
    </row>
    <row r="46" spans="1:12" x14ac:dyDescent="0.25">
      <c r="A46" s="5">
        <v>45471</v>
      </c>
      <c r="B46" s="14">
        <v>0.36057870370370365</v>
      </c>
      <c r="C46" s="13" t="s">
        <v>11</v>
      </c>
      <c r="D46" t="s">
        <v>80</v>
      </c>
      <c r="E46" s="8" t="s">
        <v>81</v>
      </c>
      <c r="F46" t="s">
        <v>45</v>
      </c>
      <c r="G46" s="22">
        <v>1</v>
      </c>
      <c r="H46" s="9" t="s">
        <v>15</v>
      </c>
      <c r="I46" s="10">
        <v>18000</v>
      </c>
      <c r="J46" s="11">
        <f t="shared" si="0"/>
        <v>16200</v>
      </c>
      <c r="K46" s="12" t="s">
        <v>16</v>
      </c>
      <c r="L46" t="s">
        <v>17</v>
      </c>
    </row>
    <row r="47" spans="1:12" x14ac:dyDescent="0.25">
      <c r="A47" s="5">
        <v>45450</v>
      </c>
      <c r="B47" s="14">
        <v>0.57645833333333341</v>
      </c>
      <c r="C47" s="13" t="s">
        <v>11</v>
      </c>
      <c r="D47" t="s">
        <v>80</v>
      </c>
      <c r="E47" s="8" t="s">
        <v>81</v>
      </c>
      <c r="F47" t="s">
        <v>45</v>
      </c>
      <c r="G47" s="22">
        <v>2</v>
      </c>
      <c r="H47" s="9" t="s">
        <v>15</v>
      </c>
      <c r="I47" s="10">
        <v>18000</v>
      </c>
      <c r="J47" s="11">
        <f t="shared" si="0"/>
        <v>32400</v>
      </c>
      <c r="K47" s="12" t="s">
        <v>16</v>
      </c>
      <c r="L47" t="s">
        <v>23</v>
      </c>
    </row>
    <row r="48" spans="1:12" x14ac:dyDescent="0.25">
      <c r="A48" s="5">
        <v>45292</v>
      </c>
      <c r="B48" s="6">
        <v>0.79829861111111111</v>
      </c>
      <c r="C48" s="13" t="s">
        <v>11</v>
      </c>
      <c r="D48" t="s">
        <v>82</v>
      </c>
      <c r="E48" s="8" t="s">
        <v>83</v>
      </c>
      <c r="F48" t="s">
        <v>69</v>
      </c>
      <c r="G48" s="22">
        <v>1</v>
      </c>
      <c r="H48" s="9" t="s">
        <v>22</v>
      </c>
      <c r="I48" s="10">
        <v>15000</v>
      </c>
      <c r="J48" s="11">
        <f t="shared" si="0"/>
        <v>15000</v>
      </c>
      <c r="K48" s="12" t="s">
        <v>16</v>
      </c>
      <c r="L48" t="s">
        <v>24</v>
      </c>
    </row>
    <row r="49" spans="1:12" x14ac:dyDescent="0.25">
      <c r="A49" s="5">
        <v>45461</v>
      </c>
      <c r="B49" s="6">
        <v>0.20431712962962964</v>
      </c>
      <c r="C49" s="13" t="s">
        <v>11</v>
      </c>
      <c r="D49" t="s">
        <v>82</v>
      </c>
      <c r="E49" s="8" t="s">
        <v>83</v>
      </c>
      <c r="F49" t="s">
        <v>69</v>
      </c>
      <c r="G49" s="22">
        <v>2</v>
      </c>
      <c r="H49" s="9" t="s">
        <v>22</v>
      </c>
      <c r="I49" s="10">
        <v>15000</v>
      </c>
      <c r="J49" s="11">
        <f t="shared" si="0"/>
        <v>30000</v>
      </c>
      <c r="K49" s="12" t="s">
        <v>16</v>
      </c>
      <c r="L49" t="s">
        <v>17</v>
      </c>
    </row>
    <row r="50" spans="1:12" x14ac:dyDescent="0.25">
      <c r="A50" s="5">
        <v>45360</v>
      </c>
      <c r="B50" s="14">
        <v>0.95571759259259259</v>
      </c>
      <c r="C50" s="13" t="s">
        <v>18</v>
      </c>
      <c r="D50" t="s">
        <v>84</v>
      </c>
      <c r="E50" s="8" t="s">
        <v>85</v>
      </c>
      <c r="F50" t="s">
        <v>66</v>
      </c>
      <c r="G50" s="22">
        <v>1</v>
      </c>
      <c r="H50" s="9" t="s">
        <v>22</v>
      </c>
      <c r="I50" s="10">
        <v>65000</v>
      </c>
      <c r="J50" s="11">
        <f t="shared" si="0"/>
        <v>65000</v>
      </c>
      <c r="K50" s="12" t="s">
        <v>16</v>
      </c>
      <c r="L50" t="s">
        <v>24</v>
      </c>
    </row>
    <row r="51" spans="1:12" x14ac:dyDescent="0.25">
      <c r="A51" s="5">
        <v>45438</v>
      </c>
      <c r="B51" s="14">
        <v>0.37401620370370375</v>
      </c>
      <c r="C51" s="13" t="s">
        <v>18</v>
      </c>
      <c r="D51" t="s">
        <v>84</v>
      </c>
      <c r="E51" s="8" t="s">
        <v>85</v>
      </c>
      <c r="F51" t="s">
        <v>66</v>
      </c>
      <c r="G51" s="22">
        <v>3</v>
      </c>
      <c r="H51" s="9" t="s">
        <v>22</v>
      </c>
      <c r="I51" s="10">
        <v>65000</v>
      </c>
      <c r="J51" s="11">
        <f t="shared" si="0"/>
        <v>195000</v>
      </c>
      <c r="K51" s="12" t="s">
        <v>16</v>
      </c>
      <c r="L51" t="s">
        <v>17</v>
      </c>
    </row>
    <row r="52" spans="1:12" x14ac:dyDescent="0.25">
      <c r="A52" s="5">
        <v>45292</v>
      </c>
      <c r="B52" s="6">
        <v>0.96829861111111104</v>
      </c>
      <c r="C52" s="13" t="s">
        <v>18</v>
      </c>
      <c r="D52" t="s">
        <v>86</v>
      </c>
      <c r="E52" s="8" t="s">
        <v>87</v>
      </c>
      <c r="F52" t="s">
        <v>88</v>
      </c>
      <c r="G52" s="22">
        <v>2</v>
      </c>
      <c r="H52" s="9" t="s">
        <v>22</v>
      </c>
      <c r="I52" s="10">
        <v>29000</v>
      </c>
      <c r="J52" s="11">
        <f t="shared" si="0"/>
        <v>58000</v>
      </c>
      <c r="K52" s="12" t="s">
        <v>16</v>
      </c>
      <c r="L52" t="s">
        <v>24</v>
      </c>
    </row>
    <row r="53" spans="1:12" x14ac:dyDescent="0.25">
      <c r="A53" s="5">
        <v>45448</v>
      </c>
      <c r="B53" s="6">
        <v>3.7847222222222223E-3</v>
      </c>
      <c r="C53" s="13" t="s">
        <v>18</v>
      </c>
      <c r="D53" t="s">
        <v>86</v>
      </c>
      <c r="E53" s="8" t="s">
        <v>87</v>
      </c>
      <c r="F53" t="s">
        <v>88</v>
      </c>
      <c r="G53" s="22">
        <v>2</v>
      </c>
      <c r="H53" s="9" t="s">
        <v>22</v>
      </c>
      <c r="I53" s="10">
        <v>29000</v>
      </c>
      <c r="J53" s="11">
        <f t="shared" si="0"/>
        <v>58000</v>
      </c>
      <c r="K53" s="12" t="s">
        <v>16</v>
      </c>
      <c r="L53" t="s">
        <v>17</v>
      </c>
    </row>
    <row r="54" spans="1:12" x14ac:dyDescent="0.25">
      <c r="A54" s="5">
        <v>45292</v>
      </c>
      <c r="B54" s="6">
        <v>0.15591435185185185</v>
      </c>
      <c r="C54" s="13" t="s">
        <v>11</v>
      </c>
      <c r="D54" t="s">
        <v>89</v>
      </c>
      <c r="E54" s="8" t="s">
        <v>90</v>
      </c>
      <c r="F54" t="s">
        <v>33</v>
      </c>
      <c r="G54" s="22">
        <v>3</v>
      </c>
      <c r="H54" s="9" t="s">
        <v>22</v>
      </c>
      <c r="I54" s="10">
        <v>18000</v>
      </c>
      <c r="J54" s="11">
        <f t="shared" si="0"/>
        <v>54000</v>
      </c>
      <c r="K54" s="12" t="s">
        <v>16</v>
      </c>
      <c r="L54" t="s">
        <v>17</v>
      </c>
    </row>
    <row r="55" spans="1:12" x14ac:dyDescent="0.25">
      <c r="A55" s="5">
        <v>45431</v>
      </c>
      <c r="B55" s="6">
        <v>0.98541666666666661</v>
      </c>
      <c r="C55" s="13" t="s">
        <v>11</v>
      </c>
      <c r="D55" t="s">
        <v>89</v>
      </c>
      <c r="E55" s="8" t="s">
        <v>90</v>
      </c>
      <c r="F55" t="s">
        <v>33</v>
      </c>
      <c r="G55" s="22">
        <v>2</v>
      </c>
      <c r="H55" s="9" t="s">
        <v>22</v>
      </c>
      <c r="I55" s="10">
        <v>18000</v>
      </c>
      <c r="J55" s="11">
        <f t="shared" si="0"/>
        <v>36000</v>
      </c>
      <c r="K55" s="12" t="s">
        <v>16</v>
      </c>
      <c r="L55" t="s">
        <v>24</v>
      </c>
    </row>
    <row r="56" spans="1:12" x14ac:dyDescent="0.25">
      <c r="A56" s="5">
        <v>45326</v>
      </c>
      <c r="B56" s="6">
        <v>0.5953356481481481</v>
      </c>
      <c r="C56" s="13" t="s">
        <v>18</v>
      </c>
      <c r="D56" t="s">
        <v>91</v>
      </c>
      <c r="E56" s="8" t="s">
        <v>92</v>
      </c>
      <c r="F56" t="s">
        <v>93</v>
      </c>
      <c r="G56" s="22">
        <v>1</v>
      </c>
      <c r="H56" s="9" t="s">
        <v>22</v>
      </c>
      <c r="I56" s="10">
        <v>18000</v>
      </c>
      <c r="J56" s="11">
        <f t="shared" si="0"/>
        <v>18000</v>
      </c>
      <c r="K56" s="12" t="s">
        <v>16</v>
      </c>
      <c r="L56" t="s">
        <v>23</v>
      </c>
    </row>
    <row r="57" spans="1:12" x14ac:dyDescent="0.25">
      <c r="A57" s="5">
        <v>45447</v>
      </c>
      <c r="B57" s="6">
        <v>0.85035879629629629</v>
      </c>
      <c r="C57" s="13" t="s">
        <v>18</v>
      </c>
      <c r="D57" t="s">
        <v>91</v>
      </c>
      <c r="E57" s="8" t="s">
        <v>92</v>
      </c>
      <c r="F57" t="s">
        <v>93</v>
      </c>
      <c r="G57" s="22">
        <v>1</v>
      </c>
      <c r="H57" s="9" t="s">
        <v>22</v>
      </c>
      <c r="I57" s="10">
        <v>18000</v>
      </c>
      <c r="J57" s="11">
        <f t="shared" si="0"/>
        <v>18000</v>
      </c>
      <c r="K57" s="12" t="s">
        <v>16</v>
      </c>
      <c r="L57" t="s">
        <v>24</v>
      </c>
    </row>
    <row r="58" spans="1:12" x14ac:dyDescent="0.25">
      <c r="A58" s="5">
        <v>45292</v>
      </c>
      <c r="B58" s="6">
        <v>0.74285879629629636</v>
      </c>
      <c r="C58" s="13" t="s">
        <v>11</v>
      </c>
      <c r="D58" t="s">
        <v>94</v>
      </c>
      <c r="E58" s="8" t="s">
        <v>95</v>
      </c>
      <c r="F58" t="s">
        <v>96</v>
      </c>
      <c r="G58" s="22">
        <v>2</v>
      </c>
      <c r="H58" s="9" t="s">
        <v>22</v>
      </c>
      <c r="I58" s="10">
        <v>45000</v>
      </c>
      <c r="J58" s="11">
        <f t="shared" si="0"/>
        <v>90000</v>
      </c>
      <c r="K58" s="12" t="s">
        <v>16</v>
      </c>
      <c r="L58" t="s">
        <v>23</v>
      </c>
    </row>
    <row r="59" spans="1:12" x14ac:dyDescent="0.25">
      <c r="A59" s="5">
        <v>45469</v>
      </c>
      <c r="B59" s="6">
        <v>0.66371527777777783</v>
      </c>
      <c r="C59" s="13" t="s">
        <v>11</v>
      </c>
      <c r="D59" t="s">
        <v>94</v>
      </c>
      <c r="E59" s="8" t="s">
        <v>95</v>
      </c>
      <c r="F59" t="s">
        <v>96</v>
      </c>
      <c r="G59" s="22">
        <v>2</v>
      </c>
      <c r="H59" s="9" t="s">
        <v>22</v>
      </c>
      <c r="I59" s="10">
        <v>45000</v>
      </c>
      <c r="J59" s="11">
        <f t="shared" si="0"/>
        <v>90000</v>
      </c>
      <c r="K59" s="12" t="s">
        <v>16</v>
      </c>
      <c r="L59" t="s">
        <v>23</v>
      </c>
    </row>
    <row r="60" spans="1:12" x14ac:dyDescent="0.25">
      <c r="A60" s="5">
        <v>45348</v>
      </c>
      <c r="B60" s="14">
        <v>0.38482638888888893</v>
      </c>
      <c r="C60" s="13" t="s">
        <v>11</v>
      </c>
      <c r="D60" t="s">
        <v>97</v>
      </c>
      <c r="E60" s="8" t="s">
        <v>98</v>
      </c>
      <c r="F60" t="s">
        <v>79</v>
      </c>
      <c r="G60" s="22">
        <v>3</v>
      </c>
      <c r="H60" s="9" t="s">
        <v>15</v>
      </c>
      <c r="I60" s="10">
        <v>20000</v>
      </c>
      <c r="J60" s="11">
        <f t="shared" si="0"/>
        <v>54000</v>
      </c>
      <c r="K60" s="12" t="s">
        <v>16</v>
      </c>
      <c r="L60" t="s">
        <v>17</v>
      </c>
    </row>
    <row r="61" spans="1:12" x14ac:dyDescent="0.25">
      <c r="A61" s="5">
        <v>45417</v>
      </c>
      <c r="B61" s="14">
        <v>0.93765046296296306</v>
      </c>
      <c r="C61" s="13" t="s">
        <v>11</v>
      </c>
      <c r="D61" t="s">
        <v>97</v>
      </c>
      <c r="E61" s="8" t="s">
        <v>98</v>
      </c>
      <c r="F61" t="s">
        <v>79</v>
      </c>
      <c r="G61" s="22">
        <v>2</v>
      </c>
      <c r="H61" s="9" t="s">
        <v>15</v>
      </c>
      <c r="I61" s="10">
        <v>20000</v>
      </c>
      <c r="J61" s="11">
        <f t="shared" si="0"/>
        <v>36000</v>
      </c>
      <c r="K61" s="12" t="s">
        <v>16</v>
      </c>
      <c r="L61" t="s">
        <v>24</v>
      </c>
    </row>
    <row r="62" spans="1:12" x14ac:dyDescent="0.25">
      <c r="A62" s="5">
        <v>45293</v>
      </c>
      <c r="B62" s="6">
        <v>0.56590277777777775</v>
      </c>
      <c r="C62" s="13" t="s">
        <v>11</v>
      </c>
      <c r="D62" t="s">
        <v>99</v>
      </c>
      <c r="E62" s="8" t="s">
        <v>100</v>
      </c>
      <c r="F62" t="s">
        <v>101</v>
      </c>
      <c r="G62" s="22">
        <v>1</v>
      </c>
      <c r="H62" s="9" t="s">
        <v>49</v>
      </c>
      <c r="I62" s="10">
        <v>18000</v>
      </c>
      <c r="J62" s="11">
        <f t="shared" si="0"/>
        <v>15300</v>
      </c>
      <c r="K62" s="12" t="s">
        <v>16</v>
      </c>
      <c r="L62" t="s">
        <v>23</v>
      </c>
    </row>
    <row r="63" spans="1:12" x14ac:dyDescent="0.25">
      <c r="A63" s="5">
        <v>45419</v>
      </c>
      <c r="B63" s="6">
        <v>0.41938657407407409</v>
      </c>
      <c r="C63" s="13" t="s">
        <v>11</v>
      </c>
      <c r="D63" t="s">
        <v>99</v>
      </c>
      <c r="E63" s="8" t="s">
        <v>100</v>
      </c>
      <c r="F63" t="s">
        <v>101</v>
      </c>
      <c r="G63" s="22">
        <v>2</v>
      </c>
      <c r="H63" s="9" t="s">
        <v>49</v>
      </c>
      <c r="I63" s="10">
        <v>18000</v>
      </c>
      <c r="J63" s="11">
        <f t="shared" si="0"/>
        <v>30600</v>
      </c>
      <c r="K63" s="12" t="s">
        <v>16</v>
      </c>
      <c r="L63" t="s">
        <v>17</v>
      </c>
    </row>
    <row r="64" spans="1:12" ht="30" x14ac:dyDescent="0.25">
      <c r="A64" s="5">
        <v>45325</v>
      </c>
      <c r="B64" s="6">
        <v>0.40098379629629632</v>
      </c>
      <c r="C64" s="13" t="s">
        <v>18</v>
      </c>
      <c r="D64" t="s">
        <v>102</v>
      </c>
      <c r="E64" s="8" t="s">
        <v>103</v>
      </c>
      <c r="F64" t="s">
        <v>21</v>
      </c>
      <c r="G64" s="22">
        <v>3</v>
      </c>
      <c r="H64" s="9" t="s">
        <v>49</v>
      </c>
      <c r="I64" s="10">
        <v>15000</v>
      </c>
      <c r="J64" s="11">
        <f t="shared" si="0"/>
        <v>38250</v>
      </c>
      <c r="K64" s="12" t="s">
        <v>16</v>
      </c>
      <c r="L64" t="s">
        <v>17</v>
      </c>
    </row>
    <row r="65" spans="1:12" ht="30" x14ac:dyDescent="0.25">
      <c r="A65" s="5">
        <v>45424</v>
      </c>
      <c r="B65" s="6">
        <v>0.42961805555555554</v>
      </c>
      <c r="C65" s="13" t="s">
        <v>18</v>
      </c>
      <c r="D65" t="s">
        <v>102</v>
      </c>
      <c r="E65" s="8" t="s">
        <v>103</v>
      </c>
      <c r="F65" t="s">
        <v>21</v>
      </c>
      <c r="G65" s="22">
        <v>3</v>
      </c>
      <c r="H65" s="9" t="s">
        <v>49</v>
      </c>
      <c r="I65" s="10">
        <v>15000</v>
      </c>
      <c r="J65" s="11">
        <f t="shared" si="0"/>
        <v>38250</v>
      </c>
      <c r="K65" s="12" t="s">
        <v>16</v>
      </c>
      <c r="L65" t="s">
        <v>17</v>
      </c>
    </row>
    <row r="66" spans="1:12" x14ac:dyDescent="0.25">
      <c r="A66" s="5">
        <v>45293</v>
      </c>
      <c r="B66" s="6">
        <v>3.4444444444444444E-2</v>
      </c>
      <c r="C66" s="13" t="s">
        <v>11</v>
      </c>
      <c r="D66" t="s">
        <v>104</v>
      </c>
      <c r="E66" s="8" t="s">
        <v>105</v>
      </c>
      <c r="F66" t="s">
        <v>88</v>
      </c>
      <c r="G66" s="22">
        <v>3</v>
      </c>
      <c r="H66" s="9" t="s">
        <v>22</v>
      </c>
      <c r="I66" s="10">
        <v>29000</v>
      </c>
      <c r="J66" s="11">
        <f t="shared" ref="J66:J129" si="1">G66*(I66-(I66*H66))</f>
        <v>87000</v>
      </c>
      <c r="K66" s="12" t="s">
        <v>16</v>
      </c>
      <c r="L66" t="s">
        <v>17</v>
      </c>
    </row>
    <row r="67" spans="1:12" x14ac:dyDescent="0.25">
      <c r="A67" s="5">
        <v>45450</v>
      </c>
      <c r="B67" s="6">
        <v>0.6100578703703704</v>
      </c>
      <c r="C67" s="13" t="s">
        <v>11</v>
      </c>
      <c r="D67" t="s">
        <v>104</v>
      </c>
      <c r="E67" s="8" t="s">
        <v>105</v>
      </c>
      <c r="F67" t="s">
        <v>88</v>
      </c>
      <c r="G67" s="22">
        <v>3</v>
      </c>
      <c r="H67" s="9" t="s">
        <v>22</v>
      </c>
      <c r="I67" s="10">
        <v>29000</v>
      </c>
      <c r="J67" s="11">
        <f t="shared" si="1"/>
        <v>87000</v>
      </c>
      <c r="K67" s="12" t="s">
        <v>16</v>
      </c>
      <c r="L67" t="s">
        <v>23</v>
      </c>
    </row>
    <row r="68" spans="1:12" x14ac:dyDescent="0.25">
      <c r="A68" s="5">
        <v>45456</v>
      </c>
      <c r="B68" s="14">
        <v>0.69253472222222223</v>
      </c>
      <c r="C68" s="13" t="s">
        <v>11</v>
      </c>
      <c r="D68" t="s">
        <v>106</v>
      </c>
      <c r="E68" s="8" t="s">
        <v>107</v>
      </c>
      <c r="F68" t="s">
        <v>108</v>
      </c>
      <c r="G68" s="22">
        <v>2</v>
      </c>
      <c r="H68" s="9" t="s">
        <v>22</v>
      </c>
      <c r="I68" s="10">
        <v>18000</v>
      </c>
      <c r="J68" s="11">
        <f t="shared" si="1"/>
        <v>36000</v>
      </c>
      <c r="K68" s="12" t="s">
        <v>16</v>
      </c>
      <c r="L68" t="s">
        <v>23</v>
      </c>
    </row>
    <row r="69" spans="1:12" x14ac:dyDescent="0.25">
      <c r="A69" s="5">
        <v>45449</v>
      </c>
      <c r="B69" s="14">
        <v>0.21494212962962964</v>
      </c>
      <c r="C69" s="13" t="s">
        <v>11</v>
      </c>
      <c r="D69" t="s">
        <v>106</v>
      </c>
      <c r="E69" s="8" t="s">
        <v>107</v>
      </c>
      <c r="F69" t="s">
        <v>108</v>
      </c>
      <c r="G69" s="22">
        <v>2</v>
      </c>
      <c r="H69" s="9" t="s">
        <v>22</v>
      </c>
      <c r="I69" s="10">
        <v>18000</v>
      </c>
      <c r="J69" s="11">
        <f t="shared" si="1"/>
        <v>36000</v>
      </c>
      <c r="K69" s="12" t="s">
        <v>16</v>
      </c>
      <c r="L69" t="s">
        <v>17</v>
      </c>
    </row>
    <row r="70" spans="1:12" x14ac:dyDescent="0.25">
      <c r="A70" s="5">
        <v>45293</v>
      </c>
      <c r="B70" s="6">
        <v>0.35325231481481478</v>
      </c>
      <c r="C70" s="13" t="s">
        <v>11</v>
      </c>
      <c r="D70" t="s">
        <v>109</v>
      </c>
      <c r="E70" s="8" t="s">
        <v>110</v>
      </c>
      <c r="F70" t="s">
        <v>48</v>
      </c>
      <c r="G70" s="22">
        <v>3</v>
      </c>
      <c r="H70" s="9" t="s">
        <v>15</v>
      </c>
      <c r="I70" s="10">
        <v>13000</v>
      </c>
      <c r="J70" s="11">
        <f t="shared" si="1"/>
        <v>35100</v>
      </c>
      <c r="K70" s="12" t="s">
        <v>16</v>
      </c>
      <c r="L70" t="s">
        <v>17</v>
      </c>
    </row>
    <row r="71" spans="1:12" x14ac:dyDescent="0.25">
      <c r="A71" s="5">
        <v>45465</v>
      </c>
      <c r="B71" s="6">
        <v>0.90629629629629627</v>
      </c>
      <c r="C71" s="13" t="s">
        <v>11</v>
      </c>
      <c r="D71" t="s">
        <v>109</v>
      </c>
      <c r="E71" s="8" t="s">
        <v>110</v>
      </c>
      <c r="F71" t="s">
        <v>48</v>
      </c>
      <c r="G71" s="22">
        <v>3</v>
      </c>
      <c r="H71" s="9" t="s">
        <v>15</v>
      </c>
      <c r="I71" s="10">
        <v>13000</v>
      </c>
      <c r="J71" s="11">
        <f t="shared" si="1"/>
        <v>35100</v>
      </c>
      <c r="K71" s="12" t="s">
        <v>16</v>
      </c>
      <c r="L71" t="s">
        <v>24</v>
      </c>
    </row>
    <row r="72" spans="1:12" x14ac:dyDescent="0.25">
      <c r="A72" s="5">
        <v>45347</v>
      </c>
      <c r="B72" s="14">
        <v>0.26233796296296297</v>
      </c>
      <c r="C72" s="13" t="s">
        <v>11</v>
      </c>
      <c r="D72" t="s">
        <v>111</v>
      </c>
      <c r="E72" s="8" t="s">
        <v>112</v>
      </c>
      <c r="F72" t="s">
        <v>113</v>
      </c>
      <c r="G72" s="22">
        <v>2</v>
      </c>
      <c r="H72" s="9" t="s">
        <v>22</v>
      </c>
      <c r="I72" s="10">
        <v>12000</v>
      </c>
      <c r="J72" s="11">
        <f t="shared" si="1"/>
        <v>24000</v>
      </c>
      <c r="K72" s="12" t="s">
        <v>16</v>
      </c>
      <c r="L72" t="s">
        <v>17</v>
      </c>
    </row>
    <row r="73" spans="1:12" x14ac:dyDescent="0.25">
      <c r="A73" s="5">
        <v>45436</v>
      </c>
      <c r="B73" s="14">
        <v>0.73784722222222221</v>
      </c>
      <c r="C73" s="13" t="s">
        <v>11</v>
      </c>
      <c r="D73" t="s">
        <v>111</v>
      </c>
      <c r="E73" s="8" t="s">
        <v>112</v>
      </c>
      <c r="F73" t="s">
        <v>113</v>
      </c>
      <c r="G73" s="22">
        <v>3</v>
      </c>
      <c r="H73" s="9" t="s">
        <v>22</v>
      </c>
      <c r="I73" s="10">
        <v>12000</v>
      </c>
      <c r="J73" s="11">
        <f t="shared" si="1"/>
        <v>36000</v>
      </c>
      <c r="K73" s="12" t="s">
        <v>16</v>
      </c>
      <c r="L73" t="s">
        <v>23</v>
      </c>
    </row>
    <row r="74" spans="1:12" x14ac:dyDescent="0.25">
      <c r="A74" s="5">
        <v>45293</v>
      </c>
      <c r="B74" s="6">
        <v>0.38474537037037032</v>
      </c>
      <c r="C74" s="13" t="s">
        <v>18</v>
      </c>
      <c r="D74" t="s">
        <v>114</v>
      </c>
      <c r="E74" s="8" t="s">
        <v>115</v>
      </c>
      <c r="F74" t="s">
        <v>93</v>
      </c>
      <c r="G74" s="22">
        <v>2</v>
      </c>
      <c r="H74" s="9" t="s">
        <v>15</v>
      </c>
      <c r="I74" s="10">
        <v>18000</v>
      </c>
      <c r="J74" s="11">
        <f t="shared" si="1"/>
        <v>32400</v>
      </c>
      <c r="K74" s="12" t="s">
        <v>16</v>
      </c>
      <c r="L74" t="s">
        <v>17</v>
      </c>
    </row>
    <row r="75" spans="1:12" x14ac:dyDescent="0.25">
      <c r="A75" s="5">
        <v>45439</v>
      </c>
      <c r="B75" s="6">
        <v>0.51155092592592599</v>
      </c>
      <c r="C75" s="13" t="s">
        <v>18</v>
      </c>
      <c r="D75" t="s">
        <v>114</v>
      </c>
      <c r="E75" s="8" t="s">
        <v>115</v>
      </c>
      <c r="F75" t="s">
        <v>93</v>
      </c>
      <c r="G75" s="22">
        <v>1</v>
      </c>
      <c r="H75" s="9" t="s">
        <v>15</v>
      </c>
      <c r="I75" s="10">
        <v>18000</v>
      </c>
      <c r="J75" s="11">
        <f t="shared" si="1"/>
        <v>16200</v>
      </c>
      <c r="K75" s="12" t="s">
        <v>16</v>
      </c>
      <c r="L75" t="s">
        <v>23</v>
      </c>
    </row>
    <row r="76" spans="1:12" x14ac:dyDescent="0.25">
      <c r="A76" s="5">
        <v>45368</v>
      </c>
      <c r="B76" s="14">
        <v>0.76214120370370375</v>
      </c>
      <c r="C76" s="13" t="s">
        <v>18</v>
      </c>
      <c r="D76" t="s">
        <v>116</v>
      </c>
      <c r="E76" s="8" t="s">
        <v>117</v>
      </c>
      <c r="F76" t="s">
        <v>113</v>
      </c>
      <c r="G76" s="22">
        <v>2</v>
      </c>
      <c r="H76" s="9" t="s">
        <v>22</v>
      </c>
      <c r="I76" s="10">
        <v>12000</v>
      </c>
      <c r="J76" s="11">
        <f t="shared" si="1"/>
        <v>24000</v>
      </c>
      <c r="K76" s="12" t="s">
        <v>16</v>
      </c>
      <c r="L76" t="s">
        <v>24</v>
      </c>
    </row>
    <row r="77" spans="1:12" x14ac:dyDescent="0.25">
      <c r="A77" s="5">
        <v>45452</v>
      </c>
      <c r="B77" s="14">
        <v>0.30166666666666669</v>
      </c>
      <c r="C77" s="13" t="s">
        <v>18</v>
      </c>
      <c r="D77" t="s">
        <v>116</v>
      </c>
      <c r="E77" s="8" t="s">
        <v>117</v>
      </c>
      <c r="F77" t="s">
        <v>113</v>
      </c>
      <c r="G77" s="22">
        <v>2</v>
      </c>
      <c r="H77" s="9" t="s">
        <v>22</v>
      </c>
      <c r="I77" s="10">
        <v>12000</v>
      </c>
      <c r="J77" s="11">
        <f t="shared" si="1"/>
        <v>24000</v>
      </c>
      <c r="K77" s="12" t="s">
        <v>16</v>
      </c>
      <c r="L77" t="s">
        <v>17</v>
      </c>
    </row>
    <row r="78" spans="1:12" x14ac:dyDescent="0.25">
      <c r="A78" s="5">
        <v>45293</v>
      </c>
      <c r="B78" s="6">
        <v>0.80315972222222232</v>
      </c>
      <c r="C78" s="13" t="s">
        <v>18</v>
      </c>
      <c r="D78" t="s">
        <v>118</v>
      </c>
      <c r="E78" s="8" t="s">
        <v>119</v>
      </c>
      <c r="F78" t="s">
        <v>42</v>
      </c>
      <c r="G78" s="22">
        <v>3</v>
      </c>
      <c r="H78" s="9" t="s">
        <v>22</v>
      </c>
      <c r="I78" s="10">
        <v>15000</v>
      </c>
      <c r="J78" s="11">
        <f t="shared" si="1"/>
        <v>45000</v>
      </c>
      <c r="K78" s="12" t="s">
        <v>16</v>
      </c>
      <c r="L78" t="s">
        <v>24</v>
      </c>
    </row>
    <row r="79" spans="1:12" x14ac:dyDescent="0.25">
      <c r="A79" s="5">
        <v>45423</v>
      </c>
      <c r="B79" s="6">
        <v>0.13077546296296297</v>
      </c>
      <c r="C79" s="13" t="s">
        <v>18</v>
      </c>
      <c r="D79" t="s">
        <v>118</v>
      </c>
      <c r="E79" s="8" t="s">
        <v>119</v>
      </c>
      <c r="F79" t="s">
        <v>42</v>
      </c>
      <c r="G79" s="22">
        <v>2</v>
      </c>
      <c r="H79" s="9" t="s">
        <v>22</v>
      </c>
      <c r="I79" s="10">
        <v>15000</v>
      </c>
      <c r="J79" s="11">
        <f t="shared" si="1"/>
        <v>30000</v>
      </c>
      <c r="K79" s="12" t="s">
        <v>16</v>
      </c>
      <c r="L79" t="s">
        <v>17</v>
      </c>
    </row>
    <row r="80" spans="1:12" x14ac:dyDescent="0.25">
      <c r="A80" s="5">
        <v>45358</v>
      </c>
      <c r="B80" s="14">
        <v>0.99648148148148152</v>
      </c>
      <c r="C80" s="13" t="s">
        <v>11</v>
      </c>
      <c r="D80" t="s">
        <v>120</v>
      </c>
      <c r="E80" s="8" t="s">
        <v>121</v>
      </c>
      <c r="F80" t="s">
        <v>108</v>
      </c>
      <c r="G80" s="22">
        <v>2</v>
      </c>
      <c r="H80" s="9" t="s">
        <v>22</v>
      </c>
      <c r="I80" s="10">
        <v>18000</v>
      </c>
      <c r="J80" s="11">
        <f t="shared" si="1"/>
        <v>36000</v>
      </c>
      <c r="K80" s="12" t="s">
        <v>16</v>
      </c>
      <c r="L80" t="s">
        <v>24</v>
      </c>
    </row>
    <row r="81" spans="1:12" x14ac:dyDescent="0.25">
      <c r="A81" s="5">
        <v>45441</v>
      </c>
      <c r="B81" s="14">
        <v>0.4573726851851852</v>
      </c>
      <c r="C81" s="13" t="s">
        <v>11</v>
      </c>
      <c r="D81" t="s">
        <v>120</v>
      </c>
      <c r="E81" s="8" t="s">
        <v>121</v>
      </c>
      <c r="F81" t="s">
        <v>108</v>
      </c>
      <c r="G81" s="22">
        <v>2</v>
      </c>
      <c r="H81" s="9" t="s">
        <v>22</v>
      </c>
      <c r="I81" s="10">
        <v>18000</v>
      </c>
      <c r="J81" s="11">
        <f t="shared" si="1"/>
        <v>36000</v>
      </c>
      <c r="K81" s="12" t="s">
        <v>16</v>
      </c>
      <c r="L81" t="s">
        <v>17</v>
      </c>
    </row>
    <row r="82" spans="1:12" x14ac:dyDescent="0.25">
      <c r="A82" s="5">
        <v>45293</v>
      </c>
      <c r="B82" s="6">
        <v>0.94896990740740739</v>
      </c>
      <c r="C82" s="13" t="s">
        <v>18</v>
      </c>
      <c r="D82" t="s">
        <v>122</v>
      </c>
      <c r="E82" s="8" t="s">
        <v>123</v>
      </c>
      <c r="F82" t="s">
        <v>124</v>
      </c>
      <c r="G82" s="22">
        <v>1</v>
      </c>
      <c r="H82" s="9" t="s">
        <v>22</v>
      </c>
      <c r="I82" s="10">
        <v>18000</v>
      </c>
      <c r="J82" s="11">
        <f t="shared" si="1"/>
        <v>18000</v>
      </c>
      <c r="K82" s="12" t="s">
        <v>16</v>
      </c>
      <c r="L82" t="s">
        <v>24</v>
      </c>
    </row>
    <row r="83" spans="1:12" x14ac:dyDescent="0.25">
      <c r="A83" s="5">
        <v>45452</v>
      </c>
      <c r="B83" s="6">
        <v>0.86471064814814813</v>
      </c>
      <c r="C83" s="13" t="s">
        <v>18</v>
      </c>
      <c r="D83" t="s">
        <v>122</v>
      </c>
      <c r="E83" s="8" t="s">
        <v>123</v>
      </c>
      <c r="F83" t="s">
        <v>124</v>
      </c>
      <c r="G83" s="22">
        <v>3</v>
      </c>
      <c r="H83" s="9" t="s">
        <v>22</v>
      </c>
      <c r="I83" s="10">
        <v>18000</v>
      </c>
      <c r="J83" s="11">
        <f t="shared" si="1"/>
        <v>54000</v>
      </c>
      <c r="K83" s="12" t="s">
        <v>16</v>
      </c>
      <c r="L83" t="s">
        <v>24</v>
      </c>
    </row>
    <row r="84" spans="1:12" x14ac:dyDescent="0.25">
      <c r="A84" s="5">
        <v>45365</v>
      </c>
      <c r="B84" s="14">
        <v>0.20537037037037034</v>
      </c>
      <c r="C84" s="13" t="s">
        <v>18</v>
      </c>
      <c r="D84" t="s">
        <v>125</v>
      </c>
      <c r="E84" s="8" t="s">
        <v>126</v>
      </c>
      <c r="F84" t="s">
        <v>127</v>
      </c>
      <c r="G84" s="22">
        <v>1</v>
      </c>
      <c r="H84" s="9" t="s">
        <v>22</v>
      </c>
      <c r="I84" s="10">
        <v>18000</v>
      </c>
      <c r="J84" s="11">
        <f t="shared" si="1"/>
        <v>18000</v>
      </c>
      <c r="K84" s="12" t="s">
        <v>16</v>
      </c>
      <c r="L84" t="s">
        <v>17</v>
      </c>
    </row>
    <row r="85" spans="1:12" x14ac:dyDescent="0.25">
      <c r="A85" s="5">
        <v>45434</v>
      </c>
      <c r="B85" s="14">
        <v>0.49932870370370369</v>
      </c>
      <c r="C85" s="13" t="s">
        <v>18</v>
      </c>
      <c r="D85" t="s">
        <v>125</v>
      </c>
      <c r="E85" s="8" t="s">
        <v>126</v>
      </c>
      <c r="F85" t="s">
        <v>127</v>
      </c>
      <c r="G85" s="22">
        <v>2</v>
      </c>
      <c r="H85" s="9" t="s">
        <v>22</v>
      </c>
      <c r="I85" s="10">
        <v>18000</v>
      </c>
      <c r="J85" s="11">
        <f t="shared" si="1"/>
        <v>36000</v>
      </c>
      <c r="K85" s="12" t="s">
        <v>16</v>
      </c>
      <c r="L85" t="s">
        <v>17</v>
      </c>
    </row>
    <row r="86" spans="1:12" x14ac:dyDescent="0.25">
      <c r="A86" s="5">
        <v>45293</v>
      </c>
      <c r="B86" s="6">
        <v>0.97236111111111112</v>
      </c>
      <c r="C86" s="13" t="s">
        <v>18</v>
      </c>
      <c r="D86" t="s">
        <v>128</v>
      </c>
      <c r="E86" s="8" t="s">
        <v>129</v>
      </c>
      <c r="F86" t="s">
        <v>108</v>
      </c>
      <c r="G86" s="22">
        <v>1</v>
      </c>
      <c r="H86" s="9" t="s">
        <v>22</v>
      </c>
      <c r="I86" s="10">
        <v>18000</v>
      </c>
      <c r="J86" s="11">
        <f t="shared" si="1"/>
        <v>18000</v>
      </c>
      <c r="K86" s="12" t="s">
        <v>16</v>
      </c>
      <c r="L86" t="s">
        <v>24</v>
      </c>
    </row>
    <row r="87" spans="1:12" x14ac:dyDescent="0.25">
      <c r="A87" s="5">
        <v>45415</v>
      </c>
      <c r="B87" s="6">
        <v>2.6805555555555555E-2</v>
      </c>
      <c r="C87" s="13" t="s">
        <v>18</v>
      </c>
      <c r="D87" t="s">
        <v>128</v>
      </c>
      <c r="E87" s="8" t="s">
        <v>129</v>
      </c>
      <c r="F87" t="s">
        <v>108</v>
      </c>
      <c r="G87" s="22">
        <v>2</v>
      </c>
      <c r="H87" s="9" t="s">
        <v>22</v>
      </c>
      <c r="I87" s="10">
        <v>18000</v>
      </c>
      <c r="J87" s="11">
        <f t="shared" si="1"/>
        <v>36000</v>
      </c>
      <c r="K87" s="12" t="s">
        <v>16</v>
      </c>
      <c r="L87" t="s">
        <v>17</v>
      </c>
    </row>
    <row r="88" spans="1:12" x14ac:dyDescent="0.25">
      <c r="A88" s="5">
        <v>45464</v>
      </c>
      <c r="B88" s="14">
        <v>0.81018518518518512</v>
      </c>
      <c r="C88" s="13" t="s">
        <v>11</v>
      </c>
      <c r="D88" t="s">
        <v>130</v>
      </c>
      <c r="E88" s="8" t="s">
        <v>131</v>
      </c>
      <c r="F88" t="s">
        <v>132</v>
      </c>
      <c r="G88" s="22">
        <v>2</v>
      </c>
      <c r="H88" s="9" t="s">
        <v>22</v>
      </c>
      <c r="I88" s="10">
        <v>16000</v>
      </c>
      <c r="J88" s="11">
        <f t="shared" si="1"/>
        <v>32000</v>
      </c>
      <c r="K88" s="12" t="s">
        <v>16</v>
      </c>
      <c r="L88" t="s">
        <v>24</v>
      </c>
    </row>
    <row r="89" spans="1:12" x14ac:dyDescent="0.25">
      <c r="A89" s="5">
        <v>45420</v>
      </c>
      <c r="B89" s="14">
        <v>0.7063194444444445</v>
      </c>
      <c r="C89" s="13" t="s">
        <v>11</v>
      </c>
      <c r="D89" t="s">
        <v>130</v>
      </c>
      <c r="E89" s="8" t="s">
        <v>131</v>
      </c>
      <c r="F89" t="s">
        <v>132</v>
      </c>
      <c r="G89" s="22">
        <v>1</v>
      </c>
      <c r="H89" s="9" t="s">
        <v>22</v>
      </c>
      <c r="I89" s="10">
        <v>16000</v>
      </c>
      <c r="J89" s="11">
        <f t="shared" si="1"/>
        <v>16000</v>
      </c>
      <c r="K89" s="12" t="s">
        <v>16</v>
      </c>
      <c r="L89" t="s">
        <v>23</v>
      </c>
    </row>
    <row r="90" spans="1:12" ht="30" x14ac:dyDescent="0.25">
      <c r="A90" s="5">
        <v>45293</v>
      </c>
      <c r="B90" s="6">
        <v>0.11665509259259259</v>
      </c>
      <c r="C90" s="13" t="s">
        <v>18</v>
      </c>
      <c r="D90" t="s">
        <v>133</v>
      </c>
      <c r="E90" s="8" t="s">
        <v>781</v>
      </c>
      <c r="F90" t="s">
        <v>135</v>
      </c>
      <c r="G90" s="22">
        <v>3</v>
      </c>
      <c r="H90" s="9" t="s">
        <v>22</v>
      </c>
      <c r="I90" s="10">
        <v>10000</v>
      </c>
      <c r="J90" s="11">
        <f t="shared" si="1"/>
        <v>30000</v>
      </c>
      <c r="K90" s="12" t="s">
        <v>16</v>
      </c>
      <c r="L90" t="s">
        <v>17</v>
      </c>
    </row>
    <row r="91" spans="1:12" ht="30" x14ac:dyDescent="0.25">
      <c r="A91" s="5">
        <v>45425</v>
      </c>
      <c r="B91" s="6">
        <v>0.87106481481481479</v>
      </c>
      <c r="C91" s="13" t="s">
        <v>18</v>
      </c>
      <c r="D91" t="s">
        <v>133</v>
      </c>
      <c r="E91" s="8" t="s">
        <v>134</v>
      </c>
      <c r="F91" t="s">
        <v>135</v>
      </c>
      <c r="G91" s="22">
        <v>2</v>
      </c>
      <c r="H91" s="9" t="s">
        <v>22</v>
      </c>
      <c r="I91" s="10">
        <v>10000</v>
      </c>
      <c r="J91" s="11">
        <f t="shared" si="1"/>
        <v>20000</v>
      </c>
      <c r="K91" s="12" t="s">
        <v>16</v>
      </c>
      <c r="L91" t="s">
        <v>24</v>
      </c>
    </row>
    <row r="92" spans="1:12" x14ac:dyDescent="0.25">
      <c r="A92" s="5">
        <v>45364</v>
      </c>
      <c r="B92" s="14">
        <v>0.71040509259259255</v>
      </c>
      <c r="C92" s="13" t="s">
        <v>11</v>
      </c>
      <c r="D92" t="s">
        <v>136</v>
      </c>
      <c r="E92" s="8" t="s">
        <v>137</v>
      </c>
      <c r="F92" t="s">
        <v>101</v>
      </c>
      <c r="G92" s="22">
        <v>1</v>
      </c>
      <c r="H92" s="9" t="s">
        <v>49</v>
      </c>
      <c r="I92" s="10">
        <v>18000</v>
      </c>
      <c r="J92" s="11">
        <f t="shared" si="1"/>
        <v>15300</v>
      </c>
      <c r="K92" s="12" t="s">
        <v>16</v>
      </c>
      <c r="L92" t="s">
        <v>23</v>
      </c>
    </row>
    <row r="93" spans="1:12" x14ac:dyDescent="0.25">
      <c r="A93" s="5">
        <v>45462</v>
      </c>
      <c r="B93" s="14">
        <v>0.29335648148148147</v>
      </c>
      <c r="C93" s="13" t="s">
        <v>11</v>
      </c>
      <c r="D93" t="s">
        <v>136</v>
      </c>
      <c r="E93" s="8" t="s">
        <v>137</v>
      </c>
      <c r="F93" t="s">
        <v>101</v>
      </c>
      <c r="G93" s="22">
        <v>2</v>
      </c>
      <c r="H93" s="9" t="s">
        <v>49</v>
      </c>
      <c r="I93" s="10">
        <v>18000</v>
      </c>
      <c r="J93" s="11">
        <f t="shared" si="1"/>
        <v>30600</v>
      </c>
      <c r="K93" s="12" t="s">
        <v>16</v>
      </c>
      <c r="L93" t="s">
        <v>17</v>
      </c>
    </row>
    <row r="94" spans="1:12" x14ac:dyDescent="0.25">
      <c r="A94" s="5">
        <v>45293</v>
      </c>
      <c r="B94" s="6">
        <v>0.68925925925925924</v>
      </c>
      <c r="C94" s="13" t="s">
        <v>11</v>
      </c>
      <c r="D94" t="s">
        <v>138</v>
      </c>
      <c r="E94" s="8" t="s">
        <v>139</v>
      </c>
      <c r="F94" t="s">
        <v>79</v>
      </c>
      <c r="G94" s="22">
        <v>2</v>
      </c>
      <c r="H94" s="9" t="s">
        <v>22</v>
      </c>
      <c r="I94" s="10">
        <v>20000</v>
      </c>
      <c r="J94" s="11">
        <f t="shared" si="1"/>
        <v>40000</v>
      </c>
      <c r="K94" s="12" t="s">
        <v>16</v>
      </c>
      <c r="L94" t="s">
        <v>23</v>
      </c>
    </row>
    <row r="95" spans="1:12" x14ac:dyDescent="0.25">
      <c r="A95" s="5">
        <v>45439</v>
      </c>
      <c r="B95" s="6">
        <v>0.65966435185185179</v>
      </c>
      <c r="C95" s="13" t="s">
        <v>11</v>
      </c>
      <c r="D95" t="s">
        <v>138</v>
      </c>
      <c r="E95" s="8" t="s">
        <v>139</v>
      </c>
      <c r="F95" t="s">
        <v>79</v>
      </c>
      <c r="G95" s="22">
        <v>2</v>
      </c>
      <c r="H95" s="9" t="s">
        <v>22</v>
      </c>
      <c r="I95" s="10">
        <v>20000</v>
      </c>
      <c r="J95" s="11">
        <f t="shared" si="1"/>
        <v>40000</v>
      </c>
      <c r="K95" s="12" t="s">
        <v>16</v>
      </c>
      <c r="L95" t="s">
        <v>23</v>
      </c>
    </row>
    <row r="96" spans="1:12" x14ac:dyDescent="0.25">
      <c r="A96" s="5">
        <v>45293</v>
      </c>
      <c r="B96" s="6">
        <v>0.51355324074074071</v>
      </c>
      <c r="C96" s="13" t="s">
        <v>11</v>
      </c>
      <c r="D96" t="s">
        <v>140</v>
      </c>
      <c r="E96" s="8" t="s">
        <v>141</v>
      </c>
      <c r="F96" t="s">
        <v>93</v>
      </c>
      <c r="G96" s="22">
        <v>2</v>
      </c>
      <c r="H96" s="9" t="s">
        <v>49</v>
      </c>
      <c r="I96" s="10">
        <v>18000</v>
      </c>
      <c r="J96" s="11">
        <f t="shared" si="1"/>
        <v>30600</v>
      </c>
      <c r="K96" s="12" t="s">
        <v>16</v>
      </c>
      <c r="L96" t="s">
        <v>23</v>
      </c>
    </row>
    <row r="97" spans="1:12" x14ac:dyDescent="0.25">
      <c r="A97" s="5">
        <v>45418</v>
      </c>
      <c r="B97" s="6">
        <v>0.95704861111111106</v>
      </c>
      <c r="C97" s="13" t="s">
        <v>11</v>
      </c>
      <c r="D97" t="s">
        <v>140</v>
      </c>
      <c r="E97" s="8" t="s">
        <v>141</v>
      </c>
      <c r="F97" t="s">
        <v>93</v>
      </c>
      <c r="G97" s="22">
        <v>2</v>
      </c>
      <c r="H97" s="9" t="s">
        <v>49</v>
      </c>
      <c r="I97" s="10">
        <v>18000</v>
      </c>
      <c r="J97" s="11">
        <f t="shared" si="1"/>
        <v>30600</v>
      </c>
      <c r="K97" s="12" t="s">
        <v>16</v>
      </c>
      <c r="L97" t="s">
        <v>24</v>
      </c>
    </row>
    <row r="98" spans="1:12" x14ac:dyDescent="0.25">
      <c r="A98" s="5">
        <v>45359</v>
      </c>
      <c r="B98" s="14">
        <v>2.7708333333333331E-2</v>
      </c>
      <c r="C98" s="13" t="s">
        <v>18</v>
      </c>
      <c r="D98" t="s">
        <v>142</v>
      </c>
      <c r="E98" s="8" t="s">
        <v>143</v>
      </c>
      <c r="F98" t="s">
        <v>74</v>
      </c>
      <c r="G98" s="22">
        <v>2</v>
      </c>
      <c r="H98" s="9" t="s">
        <v>22</v>
      </c>
      <c r="I98" s="10">
        <v>75000</v>
      </c>
      <c r="J98" s="11">
        <f t="shared" si="1"/>
        <v>150000</v>
      </c>
      <c r="K98" s="12" t="s">
        <v>16</v>
      </c>
      <c r="L98" t="s">
        <v>17</v>
      </c>
    </row>
    <row r="99" spans="1:12" x14ac:dyDescent="0.25">
      <c r="A99" s="5">
        <v>45421</v>
      </c>
      <c r="B99" s="14">
        <v>0.30362268518518515</v>
      </c>
      <c r="C99" s="13" t="s">
        <v>18</v>
      </c>
      <c r="D99" t="s">
        <v>142</v>
      </c>
      <c r="E99" s="8" t="s">
        <v>143</v>
      </c>
      <c r="F99" t="s">
        <v>74</v>
      </c>
      <c r="G99" s="22">
        <v>1</v>
      </c>
      <c r="H99" s="9" t="s">
        <v>22</v>
      </c>
      <c r="I99" s="10">
        <v>75000</v>
      </c>
      <c r="J99" s="11">
        <f t="shared" si="1"/>
        <v>75000</v>
      </c>
      <c r="K99" s="12" t="s">
        <v>16</v>
      </c>
      <c r="L99" t="s">
        <v>17</v>
      </c>
    </row>
    <row r="100" spans="1:12" x14ac:dyDescent="0.25">
      <c r="A100" s="5">
        <v>45293</v>
      </c>
      <c r="B100" s="6">
        <v>0.95712962962962955</v>
      </c>
      <c r="C100" s="13" t="s">
        <v>18</v>
      </c>
      <c r="D100" t="s">
        <v>144</v>
      </c>
      <c r="E100" s="8" t="s">
        <v>145</v>
      </c>
      <c r="F100" t="s">
        <v>146</v>
      </c>
      <c r="G100" s="22">
        <v>2</v>
      </c>
      <c r="H100" s="9" t="s">
        <v>22</v>
      </c>
      <c r="I100" s="10">
        <v>18000</v>
      </c>
      <c r="J100" s="11">
        <f t="shared" si="1"/>
        <v>36000</v>
      </c>
      <c r="K100" s="12" t="s">
        <v>16</v>
      </c>
      <c r="L100" t="s">
        <v>24</v>
      </c>
    </row>
    <row r="101" spans="1:12" x14ac:dyDescent="0.25">
      <c r="A101" s="5">
        <v>45443</v>
      </c>
      <c r="B101" s="6">
        <v>0.57869212962962957</v>
      </c>
      <c r="C101" s="13" t="s">
        <v>18</v>
      </c>
      <c r="D101" t="s">
        <v>144</v>
      </c>
      <c r="E101" s="8" t="s">
        <v>145</v>
      </c>
      <c r="F101" t="s">
        <v>146</v>
      </c>
      <c r="G101" s="22">
        <v>1</v>
      </c>
      <c r="H101" s="9" t="s">
        <v>22</v>
      </c>
      <c r="I101" s="10">
        <v>18000</v>
      </c>
      <c r="J101" s="11">
        <f t="shared" si="1"/>
        <v>18000</v>
      </c>
      <c r="K101" s="12" t="s">
        <v>16</v>
      </c>
      <c r="L101" t="s">
        <v>23</v>
      </c>
    </row>
    <row r="102" spans="1:12" x14ac:dyDescent="0.25">
      <c r="A102" s="5">
        <v>45293</v>
      </c>
      <c r="B102" s="6">
        <v>0.96267361111111116</v>
      </c>
      <c r="C102" s="13" t="s">
        <v>18</v>
      </c>
      <c r="D102" t="s">
        <v>147</v>
      </c>
      <c r="E102" s="8" t="s">
        <v>148</v>
      </c>
      <c r="F102" t="s">
        <v>96</v>
      </c>
      <c r="G102" s="22">
        <v>2</v>
      </c>
      <c r="H102" s="9" t="s">
        <v>22</v>
      </c>
      <c r="I102" s="10">
        <v>45000</v>
      </c>
      <c r="J102" s="11">
        <f t="shared" si="1"/>
        <v>90000</v>
      </c>
      <c r="K102" s="12" t="s">
        <v>16</v>
      </c>
      <c r="L102" t="s">
        <v>24</v>
      </c>
    </row>
    <row r="103" spans="1:12" x14ac:dyDescent="0.25">
      <c r="A103" s="5">
        <v>45430</v>
      </c>
      <c r="B103" s="6">
        <v>0.98517361111111112</v>
      </c>
      <c r="C103" s="13" t="s">
        <v>18</v>
      </c>
      <c r="D103" t="s">
        <v>147</v>
      </c>
      <c r="E103" s="8" t="s">
        <v>148</v>
      </c>
      <c r="F103" t="s">
        <v>96</v>
      </c>
      <c r="G103" s="22">
        <v>2</v>
      </c>
      <c r="H103" s="9" t="s">
        <v>22</v>
      </c>
      <c r="I103" s="10">
        <v>45000</v>
      </c>
      <c r="J103" s="11">
        <f t="shared" si="1"/>
        <v>90000</v>
      </c>
      <c r="K103" s="12" t="s">
        <v>16</v>
      </c>
      <c r="L103" t="s">
        <v>24</v>
      </c>
    </row>
    <row r="104" spans="1:12" x14ac:dyDescent="0.25">
      <c r="A104" s="5">
        <v>45404</v>
      </c>
      <c r="B104" s="14">
        <v>0.39461805555555557</v>
      </c>
      <c r="C104" s="13" t="s">
        <v>11</v>
      </c>
      <c r="D104" t="s">
        <v>149</v>
      </c>
      <c r="E104" s="8" t="s">
        <v>150</v>
      </c>
      <c r="F104" t="s">
        <v>96</v>
      </c>
      <c r="G104" s="22">
        <v>3</v>
      </c>
      <c r="H104" s="9" t="s">
        <v>15</v>
      </c>
      <c r="I104" s="10">
        <v>45000</v>
      </c>
      <c r="J104" s="11">
        <f t="shared" si="1"/>
        <v>121500</v>
      </c>
      <c r="K104" s="12" t="s">
        <v>16</v>
      </c>
      <c r="L104" t="s">
        <v>17</v>
      </c>
    </row>
    <row r="105" spans="1:12" x14ac:dyDescent="0.25">
      <c r="A105" s="5">
        <v>45434</v>
      </c>
      <c r="B105" s="14">
        <v>0.96182870370370377</v>
      </c>
      <c r="C105" s="13" t="s">
        <v>11</v>
      </c>
      <c r="D105" t="s">
        <v>149</v>
      </c>
      <c r="E105" s="8" t="s">
        <v>150</v>
      </c>
      <c r="F105" t="s">
        <v>96</v>
      </c>
      <c r="G105" s="22">
        <v>3</v>
      </c>
      <c r="H105" s="9" t="s">
        <v>15</v>
      </c>
      <c r="I105" s="10">
        <v>45000</v>
      </c>
      <c r="J105" s="11">
        <f t="shared" si="1"/>
        <v>121500</v>
      </c>
      <c r="K105" s="12" t="s">
        <v>16</v>
      </c>
      <c r="L105" t="s">
        <v>24</v>
      </c>
    </row>
    <row r="106" spans="1:12" x14ac:dyDescent="0.25">
      <c r="A106" s="5">
        <v>45293</v>
      </c>
      <c r="B106" s="6">
        <v>3.9224537037037037E-2</v>
      </c>
      <c r="C106" s="13" t="s">
        <v>18</v>
      </c>
      <c r="D106" t="s">
        <v>151</v>
      </c>
      <c r="E106" s="8" t="s">
        <v>152</v>
      </c>
      <c r="F106" t="s">
        <v>56</v>
      </c>
      <c r="G106" s="22">
        <v>1</v>
      </c>
      <c r="H106" s="9" t="s">
        <v>22</v>
      </c>
      <c r="I106" s="10">
        <v>20000</v>
      </c>
      <c r="J106" s="11">
        <f t="shared" si="1"/>
        <v>20000</v>
      </c>
      <c r="K106" s="12" t="s">
        <v>16</v>
      </c>
      <c r="L106" t="s">
        <v>17</v>
      </c>
    </row>
    <row r="107" spans="1:12" x14ac:dyDescent="0.25">
      <c r="A107" s="5">
        <v>45456</v>
      </c>
      <c r="B107" s="6">
        <v>0.49484953703703699</v>
      </c>
      <c r="C107" s="13" t="s">
        <v>18</v>
      </c>
      <c r="D107" t="s">
        <v>151</v>
      </c>
      <c r="E107" s="8" t="s">
        <v>152</v>
      </c>
      <c r="F107" t="s">
        <v>56</v>
      </c>
      <c r="G107" s="22">
        <v>2</v>
      </c>
      <c r="H107" s="9" t="s">
        <v>22</v>
      </c>
      <c r="I107" s="10">
        <v>20000</v>
      </c>
      <c r="J107" s="11">
        <f t="shared" si="1"/>
        <v>40000</v>
      </c>
      <c r="K107" s="12" t="s">
        <v>16</v>
      </c>
      <c r="L107" t="s">
        <v>17</v>
      </c>
    </row>
    <row r="108" spans="1:12" x14ac:dyDescent="0.25">
      <c r="A108" s="5">
        <v>45356</v>
      </c>
      <c r="B108" s="14">
        <v>0.10847222222222223</v>
      </c>
      <c r="C108" s="13" t="s">
        <v>11</v>
      </c>
      <c r="D108" t="s">
        <v>153</v>
      </c>
      <c r="E108" s="8" t="s">
        <v>154</v>
      </c>
      <c r="F108" t="s">
        <v>27</v>
      </c>
      <c r="G108" s="22">
        <v>2</v>
      </c>
      <c r="H108" s="9" t="s">
        <v>22</v>
      </c>
      <c r="I108" s="10">
        <v>18000</v>
      </c>
      <c r="J108" s="11">
        <f t="shared" si="1"/>
        <v>36000</v>
      </c>
      <c r="K108" s="12" t="s">
        <v>16</v>
      </c>
      <c r="L108" t="s">
        <v>17</v>
      </c>
    </row>
    <row r="109" spans="1:12" x14ac:dyDescent="0.25">
      <c r="A109" s="5">
        <v>45420</v>
      </c>
      <c r="B109" s="14">
        <v>0.4546412037037037</v>
      </c>
      <c r="C109" s="13" t="s">
        <v>11</v>
      </c>
      <c r="D109" t="s">
        <v>153</v>
      </c>
      <c r="E109" s="8" t="s">
        <v>154</v>
      </c>
      <c r="F109" t="s">
        <v>27</v>
      </c>
      <c r="G109" s="22">
        <v>2</v>
      </c>
      <c r="H109" s="9" t="s">
        <v>22</v>
      </c>
      <c r="I109" s="10">
        <v>18000</v>
      </c>
      <c r="J109" s="11">
        <f t="shared" si="1"/>
        <v>36000</v>
      </c>
      <c r="K109" s="12" t="s">
        <v>16</v>
      </c>
      <c r="L109" t="s">
        <v>17</v>
      </c>
    </row>
    <row r="110" spans="1:12" x14ac:dyDescent="0.25">
      <c r="A110" s="5">
        <v>45293</v>
      </c>
      <c r="B110" s="6">
        <v>0.35438657407407409</v>
      </c>
      <c r="C110" s="13" t="s">
        <v>18</v>
      </c>
      <c r="D110" t="s">
        <v>155</v>
      </c>
      <c r="E110" s="8" t="s">
        <v>156</v>
      </c>
      <c r="F110" t="s">
        <v>124</v>
      </c>
      <c r="G110" s="22">
        <v>1</v>
      </c>
      <c r="H110" s="9" t="s">
        <v>15</v>
      </c>
      <c r="I110" s="10">
        <v>18000</v>
      </c>
      <c r="J110" s="11">
        <f t="shared" si="1"/>
        <v>16200</v>
      </c>
      <c r="K110" s="12" t="s">
        <v>16</v>
      </c>
      <c r="L110" t="s">
        <v>17</v>
      </c>
    </row>
    <row r="111" spans="1:12" x14ac:dyDescent="0.25">
      <c r="A111" s="5">
        <v>45430</v>
      </c>
      <c r="B111" s="6">
        <v>0.54333333333333333</v>
      </c>
      <c r="C111" s="13" t="s">
        <v>18</v>
      </c>
      <c r="D111" t="s">
        <v>155</v>
      </c>
      <c r="E111" s="8" t="s">
        <v>156</v>
      </c>
      <c r="F111" t="s">
        <v>124</v>
      </c>
      <c r="G111" s="22">
        <v>3</v>
      </c>
      <c r="H111" s="9" t="s">
        <v>15</v>
      </c>
      <c r="I111" s="10">
        <v>18000</v>
      </c>
      <c r="J111" s="11">
        <f t="shared" si="1"/>
        <v>48600</v>
      </c>
      <c r="K111" s="12" t="s">
        <v>16</v>
      </c>
      <c r="L111" t="s">
        <v>23</v>
      </c>
    </row>
    <row r="112" spans="1:12" x14ac:dyDescent="0.25">
      <c r="A112" s="5">
        <v>45348</v>
      </c>
      <c r="B112" s="14">
        <v>0.8205324074074074</v>
      </c>
      <c r="C112" s="13" t="s">
        <v>18</v>
      </c>
      <c r="D112" t="s">
        <v>157</v>
      </c>
      <c r="E112" s="8" t="s">
        <v>158</v>
      </c>
      <c r="F112" t="s">
        <v>135</v>
      </c>
      <c r="G112" s="22">
        <v>2</v>
      </c>
      <c r="H112" s="9" t="s">
        <v>22</v>
      </c>
      <c r="I112" s="10">
        <v>10000</v>
      </c>
      <c r="J112" s="11">
        <f t="shared" si="1"/>
        <v>20000</v>
      </c>
      <c r="K112" s="12" t="s">
        <v>16</v>
      </c>
      <c r="L112" t="s">
        <v>24</v>
      </c>
    </row>
    <row r="113" spans="1:12" x14ac:dyDescent="0.25">
      <c r="A113" s="5">
        <v>45437</v>
      </c>
      <c r="B113" s="14">
        <v>0.88399305555555552</v>
      </c>
      <c r="C113" s="13" t="s">
        <v>18</v>
      </c>
      <c r="D113" t="s">
        <v>157</v>
      </c>
      <c r="E113" s="8" t="s">
        <v>158</v>
      </c>
      <c r="F113" t="s">
        <v>135</v>
      </c>
      <c r="G113" s="22">
        <v>3</v>
      </c>
      <c r="H113" s="9" t="s">
        <v>22</v>
      </c>
      <c r="I113" s="10">
        <v>10000</v>
      </c>
      <c r="J113" s="11">
        <f t="shared" si="1"/>
        <v>30000</v>
      </c>
      <c r="K113" s="12" t="s">
        <v>16</v>
      </c>
      <c r="L113" t="s">
        <v>24</v>
      </c>
    </row>
    <row r="114" spans="1:12" x14ac:dyDescent="0.25">
      <c r="A114" s="5">
        <v>45293</v>
      </c>
      <c r="B114" s="6">
        <v>0.55965277777777778</v>
      </c>
      <c r="C114" s="13" t="s">
        <v>11</v>
      </c>
      <c r="D114" t="s">
        <v>159</v>
      </c>
      <c r="E114" s="8" t="s">
        <v>160</v>
      </c>
      <c r="F114" t="s">
        <v>161</v>
      </c>
      <c r="G114" s="22">
        <v>2</v>
      </c>
      <c r="H114" s="9" t="s">
        <v>22</v>
      </c>
      <c r="I114" s="10">
        <v>18000</v>
      </c>
      <c r="J114" s="11">
        <f t="shared" si="1"/>
        <v>36000</v>
      </c>
      <c r="K114" s="12" t="s">
        <v>16</v>
      </c>
      <c r="L114" t="s">
        <v>23</v>
      </c>
    </row>
    <row r="115" spans="1:12" x14ac:dyDescent="0.25">
      <c r="A115" s="5">
        <v>45443</v>
      </c>
      <c r="B115" s="6">
        <v>0.40793981481481478</v>
      </c>
      <c r="C115" s="13" t="s">
        <v>11</v>
      </c>
      <c r="D115" t="s">
        <v>159</v>
      </c>
      <c r="E115" s="8" t="s">
        <v>160</v>
      </c>
      <c r="F115" t="s">
        <v>161</v>
      </c>
      <c r="G115" s="22">
        <v>2</v>
      </c>
      <c r="H115" s="9" t="s">
        <v>22</v>
      </c>
      <c r="I115" s="10">
        <v>18000</v>
      </c>
      <c r="J115" s="11">
        <f t="shared" si="1"/>
        <v>36000</v>
      </c>
      <c r="K115" s="12" t="s">
        <v>16</v>
      </c>
      <c r="L115" t="s">
        <v>17</v>
      </c>
    </row>
    <row r="116" spans="1:12" x14ac:dyDescent="0.25">
      <c r="A116" s="5">
        <v>45351</v>
      </c>
      <c r="B116" s="14">
        <v>0.18875</v>
      </c>
      <c r="C116" s="13" t="s">
        <v>11</v>
      </c>
      <c r="D116" t="s">
        <v>162</v>
      </c>
      <c r="E116" s="8" t="s">
        <v>163</v>
      </c>
      <c r="F116" t="s">
        <v>164</v>
      </c>
      <c r="G116" s="22">
        <v>2</v>
      </c>
      <c r="H116" s="9" t="s">
        <v>22</v>
      </c>
      <c r="I116" s="10">
        <v>16000</v>
      </c>
      <c r="J116" s="11">
        <f t="shared" si="1"/>
        <v>32000</v>
      </c>
      <c r="K116" s="12" t="s">
        <v>16</v>
      </c>
      <c r="L116" t="s">
        <v>17</v>
      </c>
    </row>
    <row r="117" spans="1:12" x14ac:dyDescent="0.25">
      <c r="A117" s="5">
        <v>45424</v>
      </c>
      <c r="B117" s="14">
        <v>0.36449074074074073</v>
      </c>
      <c r="C117" s="13" t="s">
        <v>11</v>
      </c>
      <c r="D117" t="s">
        <v>162</v>
      </c>
      <c r="E117" s="8" t="s">
        <v>163</v>
      </c>
      <c r="F117" t="s">
        <v>164</v>
      </c>
      <c r="G117" s="22">
        <v>2</v>
      </c>
      <c r="H117" s="9" t="s">
        <v>22</v>
      </c>
      <c r="I117" s="10">
        <v>16000</v>
      </c>
      <c r="J117" s="11">
        <f t="shared" si="1"/>
        <v>32000</v>
      </c>
      <c r="K117" s="12" t="s">
        <v>16</v>
      </c>
      <c r="L117" t="s">
        <v>17</v>
      </c>
    </row>
    <row r="118" spans="1:12" x14ac:dyDescent="0.25">
      <c r="A118" s="5">
        <v>45294</v>
      </c>
      <c r="B118" s="6">
        <v>7.7199074074074073E-2</v>
      </c>
      <c r="C118" s="13" t="s">
        <v>18</v>
      </c>
      <c r="D118" t="s">
        <v>165</v>
      </c>
      <c r="E118" s="8" t="s">
        <v>166</v>
      </c>
      <c r="F118" t="s">
        <v>113</v>
      </c>
      <c r="G118" s="22">
        <v>2</v>
      </c>
      <c r="H118" s="9" t="s">
        <v>22</v>
      </c>
      <c r="I118" s="10">
        <v>12000</v>
      </c>
      <c r="J118" s="11">
        <f t="shared" si="1"/>
        <v>24000</v>
      </c>
      <c r="K118" s="12" t="s">
        <v>16</v>
      </c>
      <c r="L118" t="s">
        <v>17</v>
      </c>
    </row>
    <row r="119" spans="1:12" x14ac:dyDescent="0.25">
      <c r="A119" s="5">
        <v>45440</v>
      </c>
      <c r="B119" s="6">
        <v>6.3842592592592604E-2</v>
      </c>
      <c r="C119" s="13" t="s">
        <v>18</v>
      </c>
      <c r="D119" t="s">
        <v>165</v>
      </c>
      <c r="E119" s="8" t="s">
        <v>166</v>
      </c>
      <c r="F119" t="s">
        <v>113</v>
      </c>
      <c r="G119" s="22">
        <v>2</v>
      </c>
      <c r="H119" s="9" t="s">
        <v>22</v>
      </c>
      <c r="I119" s="10">
        <v>12000</v>
      </c>
      <c r="J119" s="11">
        <f t="shared" si="1"/>
        <v>24000</v>
      </c>
      <c r="K119" s="12" t="s">
        <v>16</v>
      </c>
      <c r="L119" t="s">
        <v>17</v>
      </c>
    </row>
    <row r="120" spans="1:12" x14ac:dyDescent="0.25">
      <c r="A120" s="5">
        <v>45294</v>
      </c>
      <c r="B120" s="6">
        <v>0.15008101851851852</v>
      </c>
      <c r="C120" s="13" t="s">
        <v>18</v>
      </c>
      <c r="D120" t="s">
        <v>167</v>
      </c>
      <c r="E120" s="8" t="s">
        <v>168</v>
      </c>
      <c r="F120" t="s">
        <v>135</v>
      </c>
      <c r="G120" s="22">
        <v>2</v>
      </c>
      <c r="H120" s="9" t="s">
        <v>49</v>
      </c>
      <c r="I120" s="10">
        <v>10000</v>
      </c>
      <c r="J120" s="11">
        <f t="shared" si="1"/>
        <v>17000</v>
      </c>
      <c r="K120" s="12" t="s">
        <v>16</v>
      </c>
      <c r="L120" t="s">
        <v>17</v>
      </c>
    </row>
    <row r="121" spans="1:12" x14ac:dyDescent="0.25">
      <c r="A121" s="5">
        <v>45440</v>
      </c>
      <c r="B121" s="6">
        <v>0.3616550925925926</v>
      </c>
      <c r="C121" s="13" t="s">
        <v>18</v>
      </c>
      <c r="D121" t="s">
        <v>167</v>
      </c>
      <c r="E121" s="8" t="s">
        <v>168</v>
      </c>
      <c r="F121" t="s">
        <v>135</v>
      </c>
      <c r="G121" s="22">
        <v>3</v>
      </c>
      <c r="H121" s="9" t="s">
        <v>49</v>
      </c>
      <c r="I121" s="10">
        <v>10000</v>
      </c>
      <c r="J121" s="11">
        <f t="shared" si="1"/>
        <v>25500</v>
      </c>
      <c r="K121" s="12" t="s">
        <v>16</v>
      </c>
      <c r="L121" t="s">
        <v>17</v>
      </c>
    </row>
    <row r="122" spans="1:12" x14ac:dyDescent="0.25">
      <c r="A122" s="5">
        <v>45412</v>
      </c>
      <c r="B122" s="14">
        <v>0.60537037037037034</v>
      </c>
      <c r="C122" s="13" t="s">
        <v>11</v>
      </c>
      <c r="D122" t="s">
        <v>169</v>
      </c>
      <c r="E122" s="8" t="s">
        <v>170</v>
      </c>
      <c r="F122" t="s">
        <v>127</v>
      </c>
      <c r="G122" s="22">
        <v>2</v>
      </c>
      <c r="H122" s="9" t="s">
        <v>22</v>
      </c>
      <c r="I122" s="10">
        <v>18000</v>
      </c>
      <c r="J122" s="11">
        <f t="shared" si="1"/>
        <v>36000</v>
      </c>
      <c r="K122" s="12" t="s">
        <v>16</v>
      </c>
      <c r="L122" t="s">
        <v>23</v>
      </c>
    </row>
    <row r="123" spans="1:12" x14ac:dyDescent="0.25">
      <c r="A123" s="5">
        <v>45420</v>
      </c>
      <c r="B123" s="14">
        <v>0.44668981481481485</v>
      </c>
      <c r="C123" s="13" t="s">
        <v>11</v>
      </c>
      <c r="D123" t="s">
        <v>169</v>
      </c>
      <c r="E123" s="8" t="s">
        <v>170</v>
      </c>
      <c r="F123" t="s">
        <v>127</v>
      </c>
      <c r="G123" s="22">
        <v>1</v>
      </c>
      <c r="H123" s="9" t="s">
        <v>22</v>
      </c>
      <c r="I123" s="10">
        <v>18000</v>
      </c>
      <c r="J123" s="11">
        <f t="shared" si="1"/>
        <v>18000</v>
      </c>
      <c r="K123" s="12" t="s">
        <v>16</v>
      </c>
      <c r="L123" t="s">
        <v>17</v>
      </c>
    </row>
    <row r="124" spans="1:12" x14ac:dyDescent="0.25">
      <c r="A124" s="5">
        <v>45294</v>
      </c>
      <c r="B124" s="6">
        <v>0.98468750000000005</v>
      </c>
      <c r="C124" s="13" t="s">
        <v>11</v>
      </c>
      <c r="D124" t="s">
        <v>171</v>
      </c>
      <c r="E124" s="8" t="s">
        <v>172</v>
      </c>
      <c r="F124" t="s">
        <v>30</v>
      </c>
      <c r="G124" s="22">
        <v>2</v>
      </c>
      <c r="H124" s="9" t="s">
        <v>49</v>
      </c>
      <c r="I124" s="10">
        <v>25000</v>
      </c>
      <c r="J124" s="11">
        <f t="shared" si="1"/>
        <v>42500</v>
      </c>
      <c r="K124" s="12" t="s">
        <v>16</v>
      </c>
      <c r="L124" t="s">
        <v>24</v>
      </c>
    </row>
    <row r="125" spans="1:12" x14ac:dyDescent="0.25">
      <c r="A125" s="5">
        <v>45424</v>
      </c>
      <c r="B125" s="6">
        <v>0.36199074074074072</v>
      </c>
      <c r="C125" s="13" t="s">
        <v>11</v>
      </c>
      <c r="D125" t="s">
        <v>171</v>
      </c>
      <c r="E125" s="8" t="s">
        <v>172</v>
      </c>
      <c r="F125" t="s">
        <v>30</v>
      </c>
      <c r="G125" s="22">
        <v>1</v>
      </c>
      <c r="H125" s="9" t="s">
        <v>49</v>
      </c>
      <c r="I125" s="10">
        <v>25000</v>
      </c>
      <c r="J125" s="11">
        <f t="shared" si="1"/>
        <v>21250</v>
      </c>
      <c r="K125" s="12" t="s">
        <v>16</v>
      </c>
      <c r="L125" t="s">
        <v>17</v>
      </c>
    </row>
    <row r="126" spans="1:12" x14ac:dyDescent="0.25">
      <c r="A126" s="5">
        <v>45363</v>
      </c>
      <c r="B126" s="14">
        <v>0.81571759259259258</v>
      </c>
      <c r="C126" s="13" t="s">
        <v>18</v>
      </c>
      <c r="D126" t="s">
        <v>173</v>
      </c>
      <c r="E126" s="8" t="s">
        <v>174</v>
      </c>
      <c r="F126" t="s">
        <v>48</v>
      </c>
      <c r="G126" s="22">
        <v>3</v>
      </c>
      <c r="H126" s="9" t="s">
        <v>49</v>
      </c>
      <c r="I126" s="10">
        <v>13000</v>
      </c>
      <c r="J126" s="11">
        <f t="shared" si="1"/>
        <v>33150</v>
      </c>
      <c r="K126" s="12" t="s">
        <v>16</v>
      </c>
      <c r="L126" t="s">
        <v>24</v>
      </c>
    </row>
    <row r="127" spans="1:12" x14ac:dyDescent="0.25">
      <c r="A127" s="5">
        <v>45458</v>
      </c>
      <c r="B127" s="14">
        <v>0.19737268518518516</v>
      </c>
      <c r="C127" s="13" t="s">
        <v>18</v>
      </c>
      <c r="D127" t="s">
        <v>173</v>
      </c>
      <c r="E127" s="8" t="s">
        <v>174</v>
      </c>
      <c r="F127" t="s">
        <v>48</v>
      </c>
      <c r="G127" s="22">
        <v>2</v>
      </c>
      <c r="H127" s="9" t="s">
        <v>49</v>
      </c>
      <c r="I127" s="10">
        <v>13000</v>
      </c>
      <c r="J127" s="11">
        <f t="shared" si="1"/>
        <v>22100</v>
      </c>
      <c r="K127" s="12" t="s">
        <v>16</v>
      </c>
      <c r="L127" t="s">
        <v>17</v>
      </c>
    </row>
    <row r="128" spans="1:12" x14ac:dyDescent="0.25">
      <c r="A128" s="5">
        <v>45294</v>
      </c>
      <c r="B128" s="6">
        <v>4.4444444444444444E-3</v>
      </c>
      <c r="C128" s="13" t="s">
        <v>11</v>
      </c>
      <c r="D128" t="s">
        <v>175</v>
      </c>
      <c r="E128" s="8" t="s">
        <v>176</v>
      </c>
      <c r="F128" t="s">
        <v>45</v>
      </c>
      <c r="G128" s="22">
        <v>2</v>
      </c>
      <c r="H128" s="9" t="s">
        <v>22</v>
      </c>
      <c r="I128" s="10">
        <v>18000</v>
      </c>
      <c r="J128" s="11">
        <f t="shared" si="1"/>
        <v>36000</v>
      </c>
      <c r="K128" s="12" t="s">
        <v>16</v>
      </c>
      <c r="L128" t="s">
        <v>17</v>
      </c>
    </row>
    <row r="129" spans="1:12" x14ac:dyDescent="0.25">
      <c r="A129" s="5">
        <v>45437</v>
      </c>
      <c r="B129" s="6">
        <v>0.94888888888888889</v>
      </c>
      <c r="C129" s="13" t="s">
        <v>11</v>
      </c>
      <c r="D129" t="s">
        <v>175</v>
      </c>
      <c r="E129" s="8" t="s">
        <v>176</v>
      </c>
      <c r="F129" t="s">
        <v>45</v>
      </c>
      <c r="G129" s="22">
        <v>1</v>
      </c>
      <c r="H129" s="9" t="s">
        <v>22</v>
      </c>
      <c r="I129" s="10">
        <v>18000</v>
      </c>
      <c r="J129" s="11">
        <f t="shared" si="1"/>
        <v>18000</v>
      </c>
      <c r="K129" s="12" t="s">
        <v>16</v>
      </c>
      <c r="L129" t="s">
        <v>24</v>
      </c>
    </row>
    <row r="130" spans="1:12" x14ac:dyDescent="0.25">
      <c r="A130" s="5">
        <v>45294</v>
      </c>
      <c r="B130" s="6">
        <v>0.27129629629629631</v>
      </c>
      <c r="C130" s="13" t="s">
        <v>11</v>
      </c>
      <c r="D130" t="s">
        <v>177</v>
      </c>
      <c r="E130" s="8" t="s">
        <v>178</v>
      </c>
      <c r="F130" t="s">
        <v>88</v>
      </c>
      <c r="G130" s="22">
        <v>3</v>
      </c>
      <c r="H130" s="9" t="s">
        <v>22</v>
      </c>
      <c r="I130" s="10">
        <v>29000</v>
      </c>
      <c r="J130" s="11">
        <f t="shared" ref="J130:J193" si="2">G130*(I130-(I130*H130))</f>
        <v>87000</v>
      </c>
      <c r="K130" s="12" t="s">
        <v>16</v>
      </c>
      <c r="L130" t="s">
        <v>17</v>
      </c>
    </row>
    <row r="131" spans="1:12" x14ac:dyDescent="0.25">
      <c r="A131" s="5">
        <v>45423</v>
      </c>
      <c r="B131" s="6">
        <v>0.91093750000000007</v>
      </c>
      <c r="C131" s="13" t="s">
        <v>11</v>
      </c>
      <c r="D131" t="s">
        <v>177</v>
      </c>
      <c r="E131" s="8" t="s">
        <v>178</v>
      </c>
      <c r="F131" t="s">
        <v>88</v>
      </c>
      <c r="G131" s="22">
        <v>1</v>
      </c>
      <c r="H131" s="9" t="s">
        <v>22</v>
      </c>
      <c r="I131" s="10">
        <v>29000</v>
      </c>
      <c r="J131" s="11">
        <f t="shared" si="2"/>
        <v>29000</v>
      </c>
      <c r="K131" s="12" t="s">
        <v>16</v>
      </c>
      <c r="L131" t="s">
        <v>24</v>
      </c>
    </row>
    <row r="132" spans="1:12" x14ac:dyDescent="0.25">
      <c r="A132" s="5">
        <v>45351</v>
      </c>
      <c r="B132" s="14">
        <v>0.23331018518518518</v>
      </c>
      <c r="C132" s="13" t="s">
        <v>18</v>
      </c>
      <c r="D132" t="s">
        <v>179</v>
      </c>
      <c r="E132" s="8" t="s">
        <v>180</v>
      </c>
      <c r="F132" t="s">
        <v>33</v>
      </c>
      <c r="G132" s="22">
        <v>1</v>
      </c>
      <c r="H132" s="9" t="s">
        <v>22</v>
      </c>
      <c r="I132" s="10">
        <v>18000</v>
      </c>
      <c r="J132" s="11">
        <f t="shared" si="2"/>
        <v>18000</v>
      </c>
      <c r="K132" s="12" t="s">
        <v>16</v>
      </c>
      <c r="L132" t="s">
        <v>17</v>
      </c>
    </row>
    <row r="133" spans="1:12" x14ac:dyDescent="0.25">
      <c r="A133" s="5">
        <v>45425</v>
      </c>
      <c r="B133" s="14">
        <v>0.95648148148148149</v>
      </c>
      <c r="C133" s="13" t="s">
        <v>18</v>
      </c>
      <c r="D133" t="s">
        <v>179</v>
      </c>
      <c r="E133" s="8" t="s">
        <v>180</v>
      </c>
      <c r="F133" t="s">
        <v>33</v>
      </c>
      <c r="G133" s="22">
        <v>2</v>
      </c>
      <c r="H133" s="9" t="s">
        <v>22</v>
      </c>
      <c r="I133" s="10">
        <v>18000</v>
      </c>
      <c r="J133" s="11">
        <f t="shared" si="2"/>
        <v>36000</v>
      </c>
      <c r="K133" s="12" t="s">
        <v>16</v>
      </c>
      <c r="L133" t="s">
        <v>24</v>
      </c>
    </row>
    <row r="134" spans="1:12" x14ac:dyDescent="0.25">
      <c r="A134" s="5">
        <v>45294</v>
      </c>
      <c r="B134" s="6">
        <v>9.4548611111111111E-2</v>
      </c>
      <c r="C134" s="13" t="s">
        <v>11</v>
      </c>
      <c r="D134" t="s">
        <v>181</v>
      </c>
      <c r="E134" s="8" t="s">
        <v>182</v>
      </c>
      <c r="F134" t="s">
        <v>127</v>
      </c>
      <c r="G134" s="22">
        <v>2</v>
      </c>
      <c r="H134" s="9" t="s">
        <v>22</v>
      </c>
      <c r="I134" s="10">
        <v>18000</v>
      </c>
      <c r="J134" s="11">
        <f t="shared" si="2"/>
        <v>36000</v>
      </c>
      <c r="K134" s="12" t="s">
        <v>16</v>
      </c>
      <c r="L134" t="s">
        <v>17</v>
      </c>
    </row>
    <row r="135" spans="1:12" x14ac:dyDescent="0.25">
      <c r="A135" s="5">
        <v>45430</v>
      </c>
      <c r="B135" s="6">
        <v>0.99334490740740744</v>
      </c>
      <c r="C135" s="13" t="s">
        <v>11</v>
      </c>
      <c r="D135" t="s">
        <v>181</v>
      </c>
      <c r="E135" s="8" t="s">
        <v>182</v>
      </c>
      <c r="F135" t="s">
        <v>127</v>
      </c>
      <c r="G135" s="22">
        <v>2</v>
      </c>
      <c r="H135" s="9" t="s">
        <v>22</v>
      </c>
      <c r="I135" s="10">
        <v>18000</v>
      </c>
      <c r="J135" s="11">
        <f t="shared" si="2"/>
        <v>36000</v>
      </c>
      <c r="K135" s="12" t="s">
        <v>16</v>
      </c>
      <c r="L135" t="s">
        <v>24</v>
      </c>
    </row>
    <row r="136" spans="1:12" x14ac:dyDescent="0.25">
      <c r="A136" s="5">
        <v>45305</v>
      </c>
      <c r="B136" s="6">
        <v>0.21412037037037038</v>
      </c>
      <c r="C136" s="13" t="s">
        <v>18</v>
      </c>
      <c r="D136" t="s">
        <v>183</v>
      </c>
      <c r="E136" s="8" t="s">
        <v>184</v>
      </c>
      <c r="F136" t="s">
        <v>93</v>
      </c>
      <c r="G136" s="22">
        <v>1</v>
      </c>
      <c r="H136" s="9" t="s">
        <v>22</v>
      </c>
      <c r="I136" s="10">
        <v>18000</v>
      </c>
      <c r="J136" s="11">
        <f t="shared" si="2"/>
        <v>18000</v>
      </c>
      <c r="K136" s="12" t="s">
        <v>16</v>
      </c>
      <c r="L136" t="s">
        <v>17</v>
      </c>
    </row>
    <row r="137" spans="1:12" x14ac:dyDescent="0.25">
      <c r="A137" s="5">
        <v>45417</v>
      </c>
      <c r="B137" s="6">
        <v>0.91248842592592594</v>
      </c>
      <c r="C137" s="13" t="s">
        <v>18</v>
      </c>
      <c r="D137" t="s">
        <v>183</v>
      </c>
      <c r="E137" s="8" t="s">
        <v>184</v>
      </c>
      <c r="F137" t="s">
        <v>93</v>
      </c>
      <c r="G137" s="22">
        <v>2</v>
      </c>
      <c r="H137" s="9" t="s">
        <v>22</v>
      </c>
      <c r="I137" s="10">
        <v>18000</v>
      </c>
      <c r="J137" s="11">
        <f t="shared" si="2"/>
        <v>36000</v>
      </c>
      <c r="K137" s="12" t="s">
        <v>16</v>
      </c>
      <c r="L137" t="s">
        <v>24</v>
      </c>
    </row>
    <row r="138" spans="1:12" x14ac:dyDescent="0.25">
      <c r="A138" s="5">
        <v>45294</v>
      </c>
      <c r="B138" s="6">
        <v>0.45809027777777778</v>
      </c>
      <c r="C138" s="13" t="s">
        <v>11</v>
      </c>
      <c r="D138" t="s">
        <v>185</v>
      </c>
      <c r="E138" s="8" t="s">
        <v>186</v>
      </c>
      <c r="F138" t="s">
        <v>69</v>
      </c>
      <c r="G138" s="22">
        <v>3</v>
      </c>
      <c r="H138" s="9" t="s">
        <v>49</v>
      </c>
      <c r="I138" s="10">
        <v>15000</v>
      </c>
      <c r="J138" s="11">
        <f t="shared" si="2"/>
        <v>38250</v>
      </c>
      <c r="K138" s="12" t="s">
        <v>16</v>
      </c>
      <c r="L138" t="s">
        <v>17</v>
      </c>
    </row>
    <row r="139" spans="1:12" x14ac:dyDescent="0.25">
      <c r="A139" s="5">
        <v>45437</v>
      </c>
      <c r="B139" s="6">
        <v>0.74314814814814811</v>
      </c>
      <c r="C139" s="13" t="s">
        <v>11</v>
      </c>
      <c r="D139" t="s">
        <v>185</v>
      </c>
      <c r="E139" s="8" t="s">
        <v>186</v>
      </c>
      <c r="F139" t="s">
        <v>69</v>
      </c>
      <c r="G139" s="22">
        <v>2</v>
      </c>
      <c r="H139" s="9" t="s">
        <v>49</v>
      </c>
      <c r="I139" s="10">
        <v>15000</v>
      </c>
      <c r="J139" s="11">
        <f t="shared" si="2"/>
        <v>25500</v>
      </c>
      <c r="K139" s="12" t="s">
        <v>16</v>
      </c>
      <c r="L139" t="s">
        <v>23</v>
      </c>
    </row>
    <row r="140" spans="1:12" x14ac:dyDescent="0.25">
      <c r="A140" s="5">
        <v>45324</v>
      </c>
      <c r="B140" s="6">
        <v>0.82988425925925924</v>
      </c>
      <c r="C140" s="13" t="s">
        <v>18</v>
      </c>
      <c r="D140" t="s">
        <v>187</v>
      </c>
      <c r="E140" s="8" t="s">
        <v>188</v>
      </c>
      <c r="F140" t="s">
        <v>33</v>
      </c>
      <c r="G140" s="22">
        <v>2</v>
      </c>
      <c r="H140" s="9" t="s">
        <v>22</v>
      </c>
      <c r="I140" s="10">
        <v>18000</v>
      </c>
      <c r="J140" s="11">
        <f t="shared" si="2"/>
        <v>36000</v>
      </c>
      <c r="K140" s="12" t="s">
        <v>16</v>
      </c>
      <c r="L140" t="s">
        <v>24</v>
      </c>
    </row>
    <row r="141" spans="1:12" x14ac:dyDescent="0.25">
      <c r="A141" s="5">
        <v>45434</v>
      </c>
      <c r="B141" s="6">
        <v>0.39020833333333332</v>
      </c>
      <c r="C141" s="13" t="s">
        <v>18</v>
      </c>
      <c r="D141" t="s">
        <v>187</v>
      </c>
      <c r="E141" s="8" t="s">
        <v>188</v>
      </c>
      <c r="F141" t="s">
        <v>33</v>
      </c>
      <c r="G141" s="22">
        <v>1</v>
      </c>
      <c r="H141" s="9" t="s">
        <v>22</v>
      </c>
      <c r="I141" s="10">
        <v>18000</v>
      </c>
      <c r="J141" s="11">
        <f t="shared" si="2"/>
        <v>18000</v>
      </c>
      <c r="K141" s="12" t="s">
        <v>16</v>
      </c>
      <c r="L141" t="s">
        <v>17</v>
      </c>
    </row>
    <row r="142" spans="1:12" x14ac:dyDescent="0.25">
      <c r="A142" s="5">
        <v>45294</v>
      </c>
      <c r="B142" s="6">
        <v>0.59253472222222225</v>
      </c>
      <c r="C142" s="13" t="s">
        <v>11</v>
      </c>
      <c r="D142" t="s">
        <v>189</v>
      </c>
      <c r="E142" s="8" t="s">
        <v>190</v>
      </c>
      <c r="F142" t="s">
        <v>135</v>
      </c>
      <c r="G142" s="22">
        <v>2</v>
      </c>
      <c r="H142" s="9" t="s">
        <v>22</v>
      </c>
      <c r="I142" s="10">
        <v>10000</v>
      </c>
      <c r="J142" s="11">
        <f t="shared" si="2"/>
        <v>20000</v>
      </c>
      <c r="K142" s="12" t="s">
        <v>16</v>
      </c>
      <c r="L142" t="s">
        <v>23</v>
      </c>
    </row>
    <row r="143" spans="1:12" x14ac:dyDescent="0.25">
      <c r="A143" s="5">
        <v>45437</v>
      </c>
      <c r="B143" s="6">
        <v>0.98408564814814825</v>
      </c>
      <c r="C143" s="13" t="s">
        <v>11</v>
      </c>
      <c r="D143" t="s">
        <v>189</v>
      </c>
      <c r="E143" s="8" t="s">
        <v>190</v>
      </c>
      <c r="F143" t="s">
        <v>135</v>
      </c>
      <c r="G143" s="22">
        <v>2</v>
      </c>
      <c r="H143" s="9" t="s">
        <v>22</v>
      </c>
      <c r="I143" s="10">
        <v>10000</v>
      </c>
      <c r="J143" s="11">
        <f t="shared" si="2"/>
        <v>20000</v>
      </c>
      <c r="K143" s="12" t="s">
        <v>16</v>
      </c>
      <c r="L143" t="s">
        <v>24</v>
      </c>
    </row>
    <row r="144" spans="1:12" x14ac:dyDescent="0.25">
      <c r="A144" s="5">
        <v>45300</v>
      </c>
      <c r="B144" s="6">
        <v>0.33295138888888892</v>
      </c>
      <c r="C144" s="13" t="s">
        <v>11</v>
      </c>
      <c r="D144" t="s">
        <v>191</v>
      </c>
      <c r="E144" s="8" t="s">
        <v>192</v>
      </c>
      <c r="F144" t="s">
        <v>132</v>
      </c>
      <c r="G144" s="22">
        <v>3</v>
      </c>
      <c r="H144" s="9" t="s">
        <v>22</v>
      </c>
      <c r="I144" s="10">
        <v>16000</v>
      </c>
      <c r="J144" s="11">
        <f t="shared" si="2"/>
        <v>48000</v>
      </c>
      <c r="K144" s="12" t="s">
        <v>16</v>
      </c>
      <c r="L144" t="s">
        <v>17</v>
      </c>
    </row>
    <row r="145" spans="1:12" x14ac:dyDescent="0.25">
      <c r="A145" s="5">
        <v>45461</v>
      </c>
      <c r="B145" s="6">
        <v>0.44993055555555556</v>
      </c>
      <c r="C145" s="13" t="s">
        <v>11</v>
      </c>
      <c r="D145" t="s">
        <v>191</v>
      </c>
      <c r="E145" s="8" t="s">
        <v>192</v>
      </c>
      <c r="F145" t="s">
        <v>132</v>
      </c>
      <c r="G145" s="22">
        <v>3</v>
      </c>
      <c r="H145" s="9" t="s">
        <v>22</v>
      </c>
      <c r="I145" s="10">
        <v>16000</v>
      </c>
      <c r="J145" s="11">
        <f t="shared" si="2"/>
        <v>48000</v>
      </c>
      <c r="K145" s="12" t="s">
        <v>16</v>
      </c>
      <c r="L145" t="s">
        <v>17</v>
      </c>
    </row>
    <row r="146" spans="1:12" x14ac:dyDescent="0.25">
      <c r="A146" s="5">
        <v>45354</v>
      </c>
      <c r="B146" s="14">
        <v>8.8888888888888892E-2</v>
      </c>
      <c r="C146" s="13" t="s">
        <v>18</v>
      </c>
      <c r="D146" t="s">
        <v>193</v>
      </c>
      <c r="E146" s="8" t="s">
        <v>194</v>
      </c>
      <c r="F146" t="s">
        <v>195</v>
      </c>
      <c r="G146" s="22">
        <v>2</v>
      </c>
      <c r="H146" s="9" t="s">
        <v>22</v>
      </c>
      <c r="I146" s="10">
        <v>20000</v>
      </c>
      <c r="J146" s="11">
        <f t="shared" si="2"/>
        <v>40000</v>
      </c>
      <c r="K146" s="12" t="s">
        <v>16</v>
      </c>
      <c r="L146" t="s">
        <v>17</v>
      </c>
    </row>
    <row r="147" spans="1:12" x14ac:dyDescent="0.25">
      <c r="A147" s="5">
        <v>45438</v>
      </c>
      <c r="B147" s="14">
        <v>0.6975231481481482</v>
      </c>
      <c r="C147" s="13" t="s">
        <v>18</v>
      </c>
      <c r="D147" t="s">
        <v>193</v>
      </c>
      <c r="E147" s="8" t="s">
        <v>194</v>
      </c>
      <c r="F147" t="s">
        <v>195</v>
      </c>
      <c r="G147" s="22">
        <v>2</v>
      </c>
      <c r="H147" s="9" t="s">
        <v>22</v>
      </c>
      <c r="I147" s="10">
        <v>20000</v>
      </c>
      <c r="J147" s="11">
        <f t="shared" si="2"/>
        <v>40000</v>
      </c>
      <c r="K147" s="12" t="s">
        <v>16</v>
      </c>
      <c r="L147" t="s">
        <v>23</v>
      </c>
    </row>
    <row r="148" spans="1:12" x14ac:dyDescent="0.25">
      <c r="A148" s="5">
        <v>45457</v>
      </c>
      <c r="B148" s="14">
        <v>3.3425925925925921E-2</v>
      </c>
      <c r="C148" s="13" t="s">
        <v>11</v>
      </c>
      <c r="D148" t="s">
        <v>196</v>
      </c>
      <c r="E148" s="8" t="s">
        <v>197</v>
      </c>
      <c r="F148" t="s">
        <v>127</v>
      </c>
      <c r="G148" s="22">
        <v>3</v>
      </c>
      <c r="H148" s="9" t="s">
        <v>22</v>
      </c>
      <c r="I148" s="10">
        <v>18000</v>
      </c>
      <c r="J148" s="11">
        <f t="shared" si="2"/>
        <v>54000</v>
      </c>
      <c r="K148" s="12" t="s">
        <v>16</v>
      </c>
      <c r="L148" t="s">
        <v>17</v>
      </c>
    </row>
    <row r="149" spans="1:12" x14ac:dyDescent="0.25">
      <c r="A149" s="5">
        <v>45430</v>
      </c>
      <c r="B149" s="14">
        <v>0.79287037037037045</v>
      </c>
      <c r="C149" s="13" t="s">
        <v>11</v>
      </c>
      <c r="D149" t="s">
        <v>196</v>
      </c>
      <c r="E149" s="8" t="s">
        <v>197</v>
      </c>
      <c r="F149" t="s">
        <v>127</v>
      </c>
      <c r="G149" s="22">
        <v>2</v>
      </c>
      <c r="H149" s="9" t="s">
        <v>22</v>
      </c>
      <c r="I149" s="10">
        <v>18000</v>
      </c>
      <c r="J149" s="11">
        <f t="shared" si="2"/>
        <v>36000</v>
      </c>
      <c r="K149" s="12" t="s">
        <v>16</v>
      </c>
      <c r="L149" t="s">
        <v>24</v>
      </c>
    </row>
    <row r="150" spans="1:12" x14ac:dyDescent="0.25">
      <c r="A150" s="5">
        <v>45457</v>
      </c>
      <c r="B150" s="14">
        <v>0.33333333333333331</v>
      </c>
      <c r="C150" s="13" t="s">
        <v>11</v>
      </c>
      <c r="D150" t="s">
        <v>198</v>
      </c>
      <c r="E150" s="8" t="s">
        <v>199</v>
      </c>
      <c r="F150" t="s">
        <v>93</v>
      </c>
      <c r="G150" s="22">
        <v>3</v>
      </c>
      <c r="H150" s="9" t="s">
        <v>15</v>
      </c>
      <c r="I150" s="10">
        <v>18000</v>
      </c>
      <c r="J150" s="11">
        <f t="shared" si="2"/>
        <v>48600</v>
      </c>
      <c r="K150" s="12" t="s">
        <v>16</v>
      </c>
      <c r="L150" t="s">
        <v>17</v>
      </c>
    </row>
    <row r="151" spans="1:12" x14ac:dyDescent="0.25">
      <c r="A151" s="5">
        <v>45464</v>
      </c>
      <c r="B151" s="14">
        <v>0.21796296296296294</v>
      </c>
      <c r="C151" s="13" t="s">
        <v>11</v>
      </c>
      <c r="D151" t="s">
        <v>198</v>
      </c>
      <c r="E151" s="8" t="s">
        <v>199</v>
      </c>
      <c r="F151" t="s">
        <v>93</v>
      </c>
      <c r="G151" s="22">
        <v>2</v>
      </c>
      <c r="H151" s="9" t="s">
        <v>15</v>
      </c>
      <c r="I151" s="10">
        <v>18000</v>
      </c>
      <c r="J151" s="11">
        <f t="shared" si="2"/>
        <v>32400</v>
      </c>
      <c r="K151" s="12" t="s">
        <v>16</v>
      </c>
      <c r="L151" t="s">
        <v>17</v>
      </c>
    </row>
    <row r="152" spans="1:12" x14ac:dyDescent="0.25">
      <c r="A152" s="5">
        <v>45294</v>
      </c>
      <c r="B152" s="6">
        <v>0.65204861111111112</v>
      </c>
      <c r="C152" s="13" t="s">
        <v>18</v>
      </c>
      <c r="D152" t="s">
        <v>200</v>
      </c>
      <c r="E152" s="8" t="s">
        <v>201</v>
      </c>
      <c r="F152" t="s">
        <v>93</v>
      </c>
      <c r="G152" s="22">
        <v>1</v>
      </c>
      <c r="H152" s="9" t="s">
        <v>22</v>
      </c>
      <c r="I152" s="10">
        <v>18000</v>
      </c>
      <c r="J152" s="11">
        <f t="shared" si="2"/>
        <v>18000</v>
      </c>
      <c r="K152" s="12" t="s">
        <v>16</v>
      </c>
      <c r="L152" t="s">
        <v>23</v>
      </c>
    </row>
    <row r="153" spans="1:12" x14ac:dyDescent="0.25">
      <c r="A153" s="5">
        <v>45451</v>
      </c>
      <c r="B153" s="6">
        <v>0.87474537037037037</v>
      </c>
      <c r="C153" s="13" t="s">
        <v>18</v>
      </c>
      <c r="D153" t="s">
        <v>200</v>
      </c>
      <c r="E153" s="8" t="s">
        <v>201</v>
      </c>
      <c r="F153" t="s">
        <v>93</v>
      </c>
      <c r="G153" s="22">
        <v>2</v>
      </c>
      <c r="H153" s="9" t="s">
        <v>22</v>
      </c>
      <c r="I153" s="10">
        <v>18000</v>
      </c>
      <c r="J153" s="11">
        <f t="shared" si="2"/>
        <v>36000</v>
      </c>
      <c r="K153" s="12" t="s">
        <v>16</v>
      </c>
      <c r="L153" t="s">
        <v>24</v>
      </c>
    </row>
    <row r="154" spans="1:12" x14ac:dyDescent="0.25">
      <c r="A154" s="5">
        <v>45328</v>
      </c>
      <c r="B154" s="6">
        <v>0.83103009259259253</v>
      </c>
      <c r="C154" s="13" t="s">
        <v>11</v>
      </c>
      <c r="D154" t="s">
        <v>202</v>
      </c>
      <c r="E154" s="8" t="s">
        <v>203</v>
      </c>
      <c r="F154" t="s">
        <v>42</v>
      </c>
      <c r="G154" s="22">
        <v>1</v>
      </c>
      <c r="H154" s="9" t="s">
        <v>22</v>
      </c>
      <c r="I154" s="10">
        <v>15000</v>
      </c>
      <c r="J154" s="11">
        <f t="shared" si="2"/>
        <v>15000</v>
      </c>
      <c r="K154" s="12" t="s">
        <v>16</v>
      </c>
      <c r="L154" t="s">
        <v>24</v>
      </c>
    </row>
    <row r="155" spans="1:12" x14ac:dyDescent="0.25">
      <c r="A155" s="5">
        <v>45434</v>
      </c>
      <c r="B155" s="6">
        <v>0.2054398148148148</v>
      </c>
      <c r="C155" s="13" t="s">
        <v>11</v>
      </c>
      <c r="D155" t="s">
        <v>202</v>
      </c>
      <c r="E155" s="8" t="s">
        <v>203</v>
      </c>
      <c r="F155" t="s">
        <v>42</v>
      </c>
      <c r="G155" s="22">
        <v>2</v>
      </c>
      <c r="H155" s="9" t="s">
        <v>22</v>
      </c>
      <c r="I155" s="10">
        <v>15000</v>
      </c>
      <c r="J155" s="11">
        <f t="shared" si="2"/>
        <v>30000</v>
      </c>
      <c r="K155" s="12" t="s">
        <v>16</v>
      </c>
      <c r="L155" t="s">
        <v>17</v>
      </c>
    </row>
    <row r="156" spans="1:12" x14ac:dyDescent="0.25">
      <c r="A156" s="5">
        <v>45295</v>
      </c>
      <c r="B156" s="6">
        <v>0.26502314814814815</v>
      </c>
      <c r="C156" s="13" t="s">
        <v>11</v>
      </c>
      <c r="D156" t="s">
        <v>204</v>
      </c>
      <c r="E156" s="8" t="s">
        <v>205</v>
      </c>
      <c r="F156" t="s">
        <v>164</v>
      </c>
      <c r="G156" s="22">
        <v>3</v>
      </c>
      <c r="H156" s="9" t="s">
        <v>22</v>
      </c>
      <c r="I156" s="10">
        <v>16000</v>
      </c>
      <c r="J156" s="11">
        <f t="shared" si="2"/>
        <v>48000</v>
      </c>
      <c r="K156" s="12" t="s">
        <v>16</v>
      </c>
      <c r="L156" t="s">
        <v>17</v>
      </c>
    </row>
    <row r="157" spans="1:12" x14ac:dyDescent="0.25">
      <c r="A157" s="5">
        <v>45418</v>
      </c>
      <c r="B157" s="6">
        <v>0.69731481481481483</v>
      </c>
      <c r="C157" s="13" t="s">
        <v>11</v>
      </c>
      <c r="D157" t="s">
        <v>204</v>
      </c>
      <c r="E157" s="8" t="s">
        <v>205</v>
      </c>
      <c r="F157" t="s">
        <v>164</v>
      </c>
      <c r="G157" s="22">
        <v>1</v>
      </c>
      <c r="H157" s="9" t="s">
        <v>22</v>
      </c>
      <c r="I157" s="10">
        <v>16000</v>
      </c>
      <c r="J157" s="11">
        <f t="shared" si="2"/>
        <v>16000</v>
      </c>
      <c r="K157" s="12" t="s">
        <v>16</v>
      </c>
      <c r="L157" t="s">
        <v>23</v>
      </c>
    </row>
    <row r="158" spans="1:12" x14ac:dyDescent="0.25">
      <c r="A158" s="5">
        <v>45328</v>
      </c>
      <c r="B158" s="6">
        <v>0.89481481481481484</v>
      </c>
      <c r="C158" s="13" t="s">
        <v>11</v>
      </c>
      <c r="D158" t="s">
        <v>206</v>
      </c>
      <c r="E158" s="8" t="s">
        <v>207</v>
      </c>
      <c r="F158" t="s">
        <v>132</v>
      </c>
      <c r="G158" s="22">
        <v>2</v>
      </c>
      <c r="H158" s="9" t="s">
        <v>22</v>
      </c>
      <c r="I158" s="10">
        <v>16000</v>
      </c>
      <c r="J158" s="11">
        <f t="shared" si="2"/>
        <v>32000</v>
      </c>
      <c r="K158" s="12" t="s">
        <v>16</v>
      </c>
      <c r="L158" t="s">
        <v>24</v>
      </c>
    </row>
    <row r="159" spans="1:12" x14ac:dyDescent="0.25">
      <c r="A159" s="5">
        <v>45459</v>
      </c>
      <c r="B159" s="6">
        <v>9.6238425925925922E-2</v>
      </c>
      <c r="C159" s="13" t="s">
        <v>11</v>
      </c>
      <c r="D159" t="s">
        <v>206</v>
      </c>
      <c r="E159" s="8" t="s">
        <v>207</v>
      </c>
      <c r="F159" t="s">
        <v>132</v>
      </c>
      <c r="G159" s="22">
        <v>2</v>
      </c>
      <c r="H159" s="9" t="s">
        <v>22</v>
      </c>
      <c r="I159" s="10">
        <v>16000</v>
      </c>
      <c r="J159" s="11">
        <f t="shared" si="2"/>
        <v>32000</v>
      </c>
      <c r="K159" s="12" t="s">
        <v>16</v>
      </c>
      <c r="L159" t="s">
        <v>17</v>
      </c>
    </row>
    <row r="160" spans="1:12" x14ac:dyDescent="0.25">
      <c r="A160" s="5">
        <v>45295</v>
      </c>
      <c r="B160" s="6">
        <v>0.34792824074074075</v>
      </c>
      <c r="C160" s="13" t="s">
        <v>11</v>
      </c>
      <c r="D160" t="s">
        <v>208</v>
      </c>
      <c r="E160" s="8" t="s">
        <v>209</v>
      </c>
      <c r="F160" t="s">
        <v>36</v>
      </c>
      <c r="G160" s="22">
        <v>2</v>
      </c>
      <c r="H160" s="9" t="s">
        <v>15</v>
      </c>
      <c r="I160" s="10">
        <v>145000</v>
      </c>
      <c r="J160" s="11">
        <f t="shared" si="2"/>
        <v>261000</v>
      </c>
      <c r="K160" s="12" t="s">
        <v>16</v>
      </c>
      <c r="L160" t="s">
        <v>17</v>
      </c>
    </row>
    <row r="161" spans="1:12" x14ac:dyDescent="0.25">
      <c r="A161" s="5">
        <v>45420</v>
      </c>
      <c r="B161" s="6">
        <v>2.943287037037037E-2</v>
      </c>
      <c r="C161" s="13" t="s">
        <v>11</v>
      </c>
      <c r="D161" t="s">
        <v>208</v>
      </c>
      <c r="E161" s="8" t="s">
        <v>209</v>
      </c>
      <c r="F161" t="s">
        <v>36</v>
      </c>
      <c r="G161" s="22">
        <v>3</v>
      </c>
      <c r="H161" s="9" t="s">
        <v>15</v>
      </c>
      <c r="I161" s="10">
        <v>145000</v>
      </c>
      <c r="J161" s="11">
        <f t="shared" si="2"/>
        <v>391500</v>
      </c>
      <c r="K161" s="12" t="s">
        <v>16</v>
      </c>
      <c r="L161" t="s">
        <v>17</v>
      </c>
    </row>
    <row r="162" spans="1:12" x14ac:dyDescent="0.25">
      <c r="A162" s="5">
        <v>45296</v>
      </c>
      <c r="B162" s="6">
        <v>0.65462962962962956</v>
      </c>
      <c r="C162" s="13" t="s">
        <v>18</v>
      </c>
      <c r="D162" t="s">
        <v>210</v>
      </c>
      <c r="E162" s="8" t="s">
        <v>211</v>
      </c>
      <c r="F162" t="s">
        <v>113</v>
      </c>
      <c r="G162" s="22">
        <v>2</v>
      </c>
      <c r="H162" s="9" t="s">
        <v>22</v>
      </c>
      <c r="I162" s="10">
        <v>12000</v>
      </c>
      <c r="J162" s="11">
        <f t="shared" si="2"/>
        <v>24000</v>
      </c>
      <c r="K162" s="12" t="s">
        <v>16</v>
      </c>
      <c r="L162" t="s">
        <v>23</v>
      </c>
    </row>
    <row r="163" spans="1:12" x14ac:dyDescent="0.25">
      <c r="A163" s="5">
        <v>45445</v>
      </c>
      <c r="B163" s="6">
        <v>0.48753472222222222</v>
      </c>
      <c r="C163" s="13" t="s">
        <v>18</v>
      </c>
      <c r="D163" t="s">
        <v>210</v>
      </c>
      <c r="E163" s="8" t="s">
        <v>211</v>
      </c>
      <c r="F163" t="s">
        <v>113</v>
      </c>
      <c r="G163" s="22">
        <v>1</v>
      </c>
      <c r="H163" s="9" t="s">
        <v>22</v>
      </c>
      <c r="I163" s="10">
        <v>12000</v>
      </c>
      <c r="J163" s="11">
        <f t="shared" si="2"/>
        <v>12000</v>
      </c>
      <c r="K163" s="12" t="s">
        <v>16</v>
      </c>
      <c r="L163" t="s">
        <v>17</v>
      </c>
    </row>
    <row r="164" spans="1:12" x14ac:dyDescent="0.25">
      <c r="A164" s="5">
        <v>45347</v>
      </c>
      <c r="B164" s="14">
        <v>0.94034722222222233</v>
      </c>
      <c r="C164" s="13" t="s">
        <v>18</v>
      </c>
      <c r="D164" t="s">
        <v>212</v>
      </c>
      <c r="E164" s="8" t="s">
        <v>213</v>
      </c>
      <c r="F164" t="s">
        <v>27</v>
      </c>
      <c r="G164" s="22">
        <v>2</v>
      </c>
      <c r="H164" s="9" t="s">
        <v>22</v>
      </c>
      <c r="I164" s="10">
        <v>18000</v>
      </c>
      <c r="J164" s="11">
        <f t="shared" si="2"/>
        <v>36000</v>
      </c>
      <c r="K164" s="12" t="s">
        <v>16</v>
      </c>
      <c r="L164" t="s">
        <v>24</v>
      </c>
    </row>
    <row r="165" spans="1:12" x14ac:dyDescent="0.25">
      <c r="A165" s="5">
        <v>45443</v>
      </c>
      <c r="B165" s="14">
        <v>0.54777777777777781</v>
      </c>
      <c r="C165" s="13" t="s">
        <v>18</v>
      </c>
      <c r="D165" t="s">
        <v>212</v>
      </c>
      <c r="E165" s="8" t="s">
        <v>213</v>
      </c>
      <c r="F165" t="s">
        <v>27</v>
      </c>
      <c r="G165" s="22">
        <v>2</v>
      </c>
      <c r="H165" s="9" t="s">
        <v>22</v>
      </c>
      <c r="I165" s="10">
        <v>18000</v>
      </c>
      <c r="J165" s="11">
        <f t="shared" si="2"/>
        <v>36000</v>
      </c>
      <c r="K165" s="12" t="s">
        <v>16</v>
      </c>
      <c r="L165" t="s">
        <v>23</v>
      </c>
    </row>
    <row r="166" spans="1:12" x14ac:dyDescent="0.25">
      <c r="A166" s="5">
        <v>45296</v>
      </c>
      <c r="B166" s="6">
        <v>0.73896990740740742</v>
      </c>
      <c r="C166" s="13" t="s">
        <v>18</v>
      </c>
      <c r="D166" t="s">
        <v>214</v>
      </c>
      <c r="E166" s="8" t="s">
        <v>215</v>
      </c>
      <c r="F166" t="s">
        <v>45</v>
      </c>
      <c r="G166" s="22">
        <v>2</v>
      </c>
      <c r="H166" s="9" t="s">
        <v>22</v>
      </c>
      <c r="I166" s="10">
        <v>18000</v>
      </c>
      <c r="J166" s="11">
        <f t="shared" si="2"/>
        <v>36000</v>
      </c>
      <c r="K166" s="12" t="s">
        <v>16</v>
      </c>
      <c r="L166" t="s">
        <v>23</v>
      </c>
    </row>
    <row r="167" spans="1:12" x14ac:dyDescent="0.25">
      <c r="A167" s="5">
        <v>45450</v>
      </c>
      <c r="B167" s="6">
        <v>0.29733796296296294</v>
      </c>
      <c r="C167" s="13" t="s">
        <v>18</v>
      </c>
      <c r="D167" t="s">
        <v>214</v>
      </c>
      <c r="E167" s="8" t="s">
        <v>215</v>
      </c>
      <c r="F167" t="s">
        <v>45</v>
      </c>
      <c r="G167" s="22">
        <v>3</v>
      </c>
      <c r="H167" s="9" t="s">
        <v>22</v>
      </c>
      <c r="I167" s="10">
        <v>18000</v>
      </c>
      <c r="J167" s="11">
        <f t="shared" si="2"/>
        <v>54000</v>
      </c>
      <c r="K167" s="12" t="s">
        <v>16</v>
      </c>
      <c r="L167" t="s">
        <v>17</v>
      </c>
    </row>
    <row r="168" spans="1:12" x14ac:dyDescent="0.25">
      <c r="A168" s="5">
        <v>45446</v>
      </c>
      <c r="B168" s="14">
        <v>0.11530092592592593</v>
      </c>
      <c r="C168" s="13" t="s">
        <v>11</v>
      </c>
      <c r="D168" t="s">
        <v>216</v>
      </c>
      <c r="E168" s="8" t="s">
        <v>217</v>
      </c>
      <c r="F168" t="s">
        <v>218</v>
      </c>
      <c r="G168" s="22">
        <v>3</v>
      </c>
      <c r="H168" s="9" t="s">
        <v>22</v>
      </c>
      <c r="I168" s="10">
        <v>15000</v>
      </c>
      <c r="J168" s="11">
        <f t="shared" si="2"/>
        <v>45000</v>
      </c>
      <c r="K168" s="12" t="s">
        <v>16</v>
      </c>
      <c r="L168" t="s">
        <v>17</v>
      </c>
    </row>
    <row r="169" spans="1:12" x14ac:dyDescent="0.25">
      <c r="A169" s="5">
        <v>45434</v>
      </c>
      <c r="B169" s="14">
        <v>6.7199074074074064E-2</v>
      </c>
      <c r="C169" s="13" t="s">
        <v>11</v>
      </c>
      <c r="D169" t="s">
        <v>216</v>
      </c>
      <c r="E169" s="8" t="s">
        <v>217</v>
      </c>
      <c r="F169" t="s">
        <v>218</v>
      </c>
      <c r="G169" s="22">
        <v>3</v>
      </c>
      <c r="H169" s="9" t="s">
        <v>22</v>
      </c>
      <c r="I169" s="10">
        <v>15000</v>
      </c>
      <c r="J169" s="11">
        <f t="shared" si="2"/>
        <v>45000</v>
      </c>
      <c r="K169" s="12" t="s">
        <v>16</v>
      </c>
      <c r="L169" t="s">
        <v>17</v>
      </c>
    </row>
    <row r="170" spans="1:12" x14ac:dyDescent="0.25">
      <c r="A170" s="5">
        <v>45296</v>
      </c>
      <c r="B170" s="6">
        <v>0.55054398148148154</v>
      </c>
      <c r="C170" s="13" t="s">
        <v>18</v>
      </c>
      <c r="D170" t="s">
        <v>219</v>
      </c>
      <c r="E170" s="8" t="s">
        <v>220</v>
      </c>
      <c r="F170" t="s">
        <v>221</v>
      </c>
      <c r="G170" s="22">
        <v>2</v>
      </c>
      <c r="H170" s="9" t="s">
        <v>22</v>
      </c>
      <c r="I170" s="10">
        <v>15000</v>
      </c>
      <c r="J170" s="11">
        <f t="shared" si="2"/>
        <v>30000</v>
      </c>
      <c r="K170" s="12" t="s">
        <v>16</v>
      </c>
      <c r="L170" t="s">
        <v>23</v>
      </c>
    </row>
    <row r="171" spans="1:12" x14ac:dyDescent="0.25">
      <c r="A171" s="5">
        <v>45446</v>
      </c>
      <c r="B171" s="6">
        <v>0.15140046296296297</v>
      </c>
      <c r="C171" s="13" t="s">
        <v>18</v>
      </c>
      <c r="D171" t="s">
        <v>219</v>
      </c>
      <c r="E171" s="8" t="s">
        <v>220</v>
      </c>
      <c r="F171" t="s">
        <v>221</v>
      </c>
      <c r="G171" s="22">
        <v>2</v>
      </c>
      <c r="H171" s="9" t="s">
        <v>22</v>
      </c>
      <c r="I171" s="10">
        <v>15000</v>
      </c>
      <c r="J171" s="11">
        <f t="shared" si="2"/>
        <v>30000</v>
      </c>
      <c r="K171" s="12" t="s">
        <v>16</v>
      </c>
      <c r="L171" t="s">
        <v>17</v>
      </c>
    </row>
    <row r="172" spans="1:12" x14ac:dyDescent="0.25">
      <c r="A172" s="5">
        <v>45296</v>
      </c>
      <c r="B172" s="6">
        <v>0.32042824074074078</v>
      </c>
      <c r="C172" s="13" t="s">
        <v>11</v>
      </c>
      <c r="D172" t="s">
        <v>222</v>
      </c>
      <c r="E172" s="8" t="s">
        <v>223</v>
      </c>
      <c r="F172" t="s">
        <v>221</v>
      </c>
      <c r="G172" s="22">
        <v>1</v>
      </c>
      <c r="H172" s="9" t="s">
        <v>22</v>
      </c>
      <c r="I172" s="10">
        <v>15000</v>
      </c>
      <c r="J172" s="11">
        <f t="shared" si="2"/>
        <v>15000</v>
      </c>
      <c r="K172" s="12" t="s">
        <v>16</v>
      </c>
      <c r="L172" t="s">
        <v>17</v>
      </c>
    </row>
    <row r="173" spans="1:12" x14ac:dyDescent="0.25">
      <c r="A173" s="5">
        <v>45430</v>
      </c>
      <c r="B173" s="6">
        <v>0.96428240740740734</v>
      </c>
      <c r="C173" s="13" t="s">
        <v>11</v>
      </c>
      <c r="D173" t="s">
        <v>222</v>
      </c>
      <c r="E173" s="8" t="s">
        <v>223</v>
      </c>
      <c r="F173" t="s">
        <v>221</v>
      </c>
      <c r="G173" s="22">
        <v>3</v>
      </c>
      <c r="H173" s="9" t="s">
        <v>22</v>
      </c>
      <c r="I173" s="10">
        <v>15000</v>
      </c>
      <c r="J173" s="11">
        <f t="shared" si="2"/>
        <v>45000</v>
      </c>
      <c r="K173" s="12" t="s">
        <v>16</v>
      </c>
      <c r="L173" t="s">
        <v>24</v>
      </c>
    </row>
    <row r="174" spans="1:12" x14ac:dyDescent="0.25">
      <c r="A174" s="5">
        <v>45296</v>
      </c>
      <c r="B174" s="6">
        <v>0.45011574074074073</v>
      </c>
      <c r="C174" s="13" t="s">
        <v>11</v>
      </c>
      <c r="D174" t="s">
        <v>224</v>
      </c>
      <c r="E174" s="8" t="s">
        <v>225</v>
      </c>
      <c r="F174" t="s">
        <v>226</v>
      </c>
      <c r="G174" s="22">
        <v>2</v>
      </c>
      <c r="H174" s="9" t="s">
        <v>15</v>
      </c>
      <c r="I174" s="10">
        <v>18000</v>
      </c>
      <c r="J174" s="11">
        <f t="shared" si="2"/>
        <v>32400</v>
      </c>
      <c r="K174" s="12" t="s">
        <v>16</v>
      </c>
      <c r="L174" t="s">
        <v>17</v>
      </c>
    </row>
    <row r="175" spans="1:12" x14ac:dyDescent="0.25">
      <c r="A175" s="5">
        <v>45446</v>
      </c>
      <c r="B175" s="6">
        <v>0.78126157407407415</v>
      </c>
      <c r="C175" s="13" t="s">
        <v>11</v>
      </c>
      <c r="D175" t="s">
        <v>224</v>
      </c>
      <c r="E175" s="8" t="s">
        <v>225</v>
      </c>
      <c r="F175" t="s">
        <v>226</v>
      </c>
      <c r="G175" s="22">
        <v>3</v>
      </c>
      <c r="H175" s="9" t="s">
        <v>15</v>
      </c>
      <c r="I175" s="10">
        <v>18000</v>
      </c>
      <c r="J175" s="11">
        <f t="shared" si="2"/>
        <v>48600</v>
      </c>
      <c r="K175" s="12" t="s">
        <v>16</v>
      </c>
      <c r="L175" t="s">
        <v>24</v>
      </c>
    </row>
    <row r="176" spans="1:12" x14ac:dyDescent="0.25">
      <c r="A176" s="5">
        <v>45422</v>
      </c>
      <c r="B176" s="14">
        <v>0.31997685185185182</v>
      </c>
      <c r="C176" s="13" t="s">
        <v>11</v>
      </c>
      <c r="D176" t="s">
        <v>227</v>
      </c>
      <c r="E176" s="8" t="s">
        <v>228</v>
      </c>
      <c r="F176" t="s">
        <v>221</v>
      </c>
      <c r="G176" s="22">
        <v>2</v>
      </c>
      <c r="H176" s="9" t="s">
        <v>22</v>
      </c>
      <c r="I176" s="10">
        <v>15000</v>
      </c>
      <c r="J176" s="11">
        <f t="shared" si="2"/>
        <v>30000</v>
      </c>
      <c r="K176" s="12" t="s">
        <v>16</v>
      </c>
      <c r="L176" t="s">
        <v>17</v>
      </c>
    </row>
    <row r="177" spans="1:12" x14ac:dyDescent="0.25">
      <c r="A177" s="5">
        <v>45445</v>
      </c>
      <c r="B177" s="14">
        <v>0.19513888888888889</v>
      </c>
      <c r="C177" s="13" t="s">
        <v>11</v>
      </c>
      <c r="D177" t="s">
        <v>227</v>
      </c>
      <c r="E177" s="8" t="s">
        <v>228</v>
      </c>
      <c r="F177" t="s">
        <v>221</v>
      </c>
      <c r="G177" s="22">
        <v>2</v>
      </c>
      <c r="H177" s="9" t="s">
        <v>22</v>
      </c>
      <c r="I177" s="10">
        <v>15000</v>
      </c>
      <c r="J177" s="11">
        <f t="shared" si="2"/>
        <v>30000</v>
      </c>
      <c r="K177" s="12" t="s">
        <v>16</v>
      </c>
      <c r="L177" t="s">
        <v>17</v>
      </c>
    </row>
    <row r="178" spans="1:12" x14ac:dyDescent="0.25">
      <c r="A178" s="5">
        <v>45296</v>
      </c>
      <c r="B178" s="6">
        <v>0.62084490740740739</v>
      </c>
      <c r="C178" s="13" t="s">
        <v>18</v>
      </c>
      <c r="D178" t="s">
        <v>229</v>
      </c>
      <c r="E178" s="8" t="s">
        <v>230</v>
      </c>
      <c r="F178" t="s">
        <v>96</v>
      </c>
      <c r="G178" s="22">
        <v>1</v>
      </c>
      <c r="H178" s="9" t="s">
        <v>22</v>
      </c>
      <c r="I178" s="10">
        <v>45000</v>
      </c>
      <c r="J178" s="11">
        <f t="shared" si="2"/>
        <v>45000</v>
      </c>
      <c r="K178" s="12" t="s">
        <v>16</v>
      </c>
      <c r="L178" t="s">
        <v>23</v>
      </c>
    </row>
    <row r="179" spans="1:12" x14ac:dyDescent="0.25">
      <c r="A179" s="5">
        <v>45422</v>
      </c>
      <c r="B179" s="6">
        <v>0.87292824074074071</v>
      </c>
      <c r="C179" s="13" t="s">
        <v>18</v>
      </c>
      <c r="D179" t="s">
        <v>229</v>
      </c>
      <c r="E179" s="8" t="s">
        <v>230</v>
      </c>
      <c r="F179" t="s">
        <v>96</v>
      </c>
      <c r="G179" s="22">
        <v>1</v>
      </c>
      <c r="H179" s="9" t="s">
        <v>22</v>
      </c>
      <c r="I179" s="10">
        <v>45000</v>
      </c>
      <c r="J179" s="11">
        <f t="shared" si="2"/>
        <v>45000</v>
      </c>
      <c r="K179" s="12" t="s">
        <v>16</v>
      </c>
      <c r="L179" t="s">
        <v>24</v>
      </c>
    </row>
    <row r="180" spans="1:12" x14ac:dyDescent="0.25">
      <c r="A180" s="5">
        <v>45296</v>
      </c>
      <c r="B180" s="6">
        <v>0.63771990740740747</v>
      </c>
      <c r="C180" s="13" t="s">
        <v>18</v>
      </c>
      <c r="D180" t="s">
        <v>231</v>
      </c>
      <c r="E180" s="8" t="s">
        <v>232</v>
      </c>
      <c r="F180" t="s">
        <v>88</v>
      </c>
      <c r="G180" s="22">
        <v>1</v>
      </c>
      <c r="H180" s="9" t="s">
        <v>22</v>
      </c>
      <c r="I180" s="10">
        <v>29000</v>
      </c>
      <c r="J180" s="11">
        <f t="shared" si="2"/>
        <v>29000</v>
      </c>
      <c r="K180" s="12" t="s">
        <v>16</v>
      </c>
      <c r="L180" t="s">
        <v>23</v>
      </c>
    </row>
    <row r="181" spans="1:12" x14ac:dyDescent="0.25">
      <c r="A181" s="5">
        <v>45438</v>
      </c>
      <c r="B181" s="6">
        <v>0.30315972222222221</v>
      </c>
      <c r="C181" s="13" t="s">
        <v>18</v>
      </c>
      <c r="D181" t="s">
        <v>231</v>
      </c>
      <c r="E181" s="8" t="s">
        <v>232</v>
      </c>
      <c r="F181" t="s">
        <v>88</v>
      </c>
      <c r="G181" s="22">
        <v>2</v>
      </c>
      <c r="H181" s="9" t="s">
        <v>22</v>
      </c>
      <c r="I181" s="10">
        <v>29000</v>
      </c>
      <c r="J181" s="11">
        <f t="shared" si="2"/>
        <v>58000</v>
      </c>
      <c r="K181" s="12" t="s">
        <v>16</v>
      </c>
      <c r="L181" t="s">
        <v>17</v>
      </c>
    </row>
    <row r="182" spans="1:12" x14ac:dyDescent="0.25">
      <c r="A182" s="5">
        <v>45325</v>
      </c>
      <c r="B182" s="6">
        <v>0.6068634259259259</v>
      </c>
      <c r="C182" s="13" t="s">
        <v>18</v>
      </c>
      <c r="D182" t="s">
        <v>233</v>
      </c>
      <c r="E182" s="8" t="s">
        <v>234</v>
      </c>
      <c r="F182" t="s">
        <v>132</v>
      </c>
      <c r="G182" s="22">
        <v>1</v>
      </c>
      <c r="H182" s="9" t="s">
        <v>22</v>
      </c>
      <c r="I182" s="10">
        <v>16000</v>
      </c>
      <c r="J182" s="11">
        <f t="shared" si="2"/>
        <v>16000</v>
      </c>
      <c r="K182" s="12" t="s">
        <v>16</v>
      </c>
      <c r="L182" t="s">
        <v>23</v>
      </c>
    </row>
    <row r="183" spans="1:12" x14ac:dyDescent="0.25">
      <c r="A183" s="5">
        <v>45453</v>
      </c>
      <c r="B183" s="6">
        <v>0.99866898148148142</v>
      </c>
      <c r="C183" s="13" t="s">
        <v>18</v>
      </c>
      <c r="D183" t="s">
        <v>233</v>
      </c>
      <c r="E183" s="8" t="s">
        <v>234</v>
      </c>
      <c r="F183" t="s">
        <v>132</v>
      </c>
      <c r="G183" s="22">
        <v>2</v>
      </c>
      <c r="H183" s="9" t="s">
        <v>22</v>
      </c>
      <c r="I183" s="10">
        <v>16000</v>
      </c>
      <c r="J183" s="11">
        <f t="shared" si="2"/>
        <v>32000</v>
      </c>
      <c r="K183" s="12" t="s">
        <v>16</v>
      </c>
      <c r="L183" t="s">
        <v>24</v>
      </c>
    </row>
    <row r="184" spans="1:12" x14ac:dyDescent="0.25">
      <c r="A184" s="5">
        <v>45296</v>
      </c>
      <c r="B184" s="6">
        <v>0.17459490740740743</v>
      </c>
      <c r="C184" s="13" t="s">
        <v>11</v>
      </c>
      <c r="D184" t="s">
        <v>235</v>
      </c>
      <c r="E184" s="8" t="s">
        <v>236</v>
      </c>
      <c r="F184" t="s">
        <v>74</v>
      </c>
      <c r="G184" s="22">
        <v>2</v>
      </c>
      <c r="H184" s="9" t="s">
        <v>22</v>
      </c>
      <c r="I184" s="10">
        <v>75000</v>
      </c>
      <c r="J184" s="11">
        <f t="shared" si="2"/>
        <v>150000</v>
      </c>
      <c r="K184" s="12" t="s">
        <v>16</v>
      </c>
      <c r="L184" t="s">
        <v>17</v>
      </c>
    </row>
    <row r="185" spans="1:12" x14ac:dyDescent="0.25">
      <c r="A185" s="5">
        <v>45473</v>
      </c>
      <c r="B185" s="6">
        <v>0.67219907407407409</v>
      </c>
      <c r="C185" s="13" t="s">
        <v>11</v>
      </c>
      <c r="D185" t="s">
        <v>235</v>
      </c>
      <c r="E185" s="8" t="s">
        <v>236</v>
      </c>
      <c r="F185" t="s">
        <v>74</v>
      </c>
      <c r="G185" s="22">
        <v>2</v>
      </c>
      <c r="H185" s="9" t="s">
        <v>22</v>
      </c>
      <c r="I185" s="10">
        <v>75000</v>
      </c>
      <c r="J185" s="11">
        <f t="shared" si="2"/>
        <v>150000</v>
      </c>
      <c r="K185" s="12" t="s">
        <v>16</v>
      </c>
      <c r="L185" t="s">
        <v>23</v>
      </c>
    </row>
    <row r="186" spans="1:12" x14ac:dyDescent="0.25">
      <c r="A186" s="5">
        <v>45456</v>
      </c>
      <c r="B186" s="14">
        <v>2.028935185185185E-2</v>
      </c>
      <c r="C186" s="13" t="s">
        <v>11</v>
      </c>
      <c r="D186" t="s">
        <v>237</v>
      </c>
      <c r="E186" s="8" t="s">
        <v>238</v>
      </c>
      <c r="F186" t="s">
        <v>135</v>
      </c>
      <c r="G186" s="22">
        <v>2</v>
      </c>
      <c r="H186" s="9" t="s">
        <v>22</v>
      </c>
      <c r="I186" s="10">
        <v>10000</v>
      </c>
      <c r="J186" s="11">
        <f t="shared" si="2"/>
        <v>20000</v>
      </c>
      <c r="K186" s="12" t="s">
        <v>16</v>
      </c>
      <c r="L186" t="s">
        <v>17</v>
      </c>
    </row>
    <row r="187" spans="1:12" x14ac:dyDescent="0.25">
      <c r="A187" s="5">
        <v>45418</v>
      </c>
      <c r="B187" s="14">
        <v>0.3833449074074074</v>
      </c>
      <c r="C187" s="13" t="s">
        <v>11</v>
      </c>
      <c r="D187" t="s">
        <v>237</v>
      </c>
      <c r="E187" s="8" t="s">
        <v>238</v>
      </c>
      <c r="F187" t="s">
        <v>135</v>
      </c>
      <c r="G187" s="22">
        <v>2</v>
      </c>
      <c r="H187" s="9" t="s">
        <v>22</v>
      </c>
      <c r="I187" s="10">
        <v>10000</v>
      </c>
      <c r="J187" s="11">
        <f t="shared" si="2"/>
        <v>20000</v>
      </c>
      <c r="K187" s="12" t="s">
        <v>16</v>
      </c>
      <c r="L187" t="s">
        <v>17</v>
      </c>
    </row>
    <row r="188" spans="1:12" x14ac:dyDescent="0.25">
      <c r="A188" s="5">
        <v>45296</v>
      </c>
      <c r="B188" s="6">
        <v>0.61153935185185182</v>
      </c>
      <c r="C188" s="13" t="s">
        <v>18</v>
      </c>
      <c r="D188" t="s">
        <v>239</v>
      </c>
      <c r="E188" s="8" t="s">
        <v>240</v>
      </c>
      <c r="F188" t="s">
        <v>241</v>
      </c>
      <c r="G188" s="22">
        <v>2</v>
      </c>
      <c r="H188" s="9" t="s">
        <v>22</v>
      </c>
      <c r="I188" s="10">
        <v>20000</v>
      </c>
      <c r="J188" s="11">
        <f t="shared" si="2"/>
        <v>40000</v>
      </c>
      <c r="K188" s="12" t="s">
        <v>16</v>
      </c>
      <c r="L188" t="s">
        <v>23</v>
      </c>
    </row>
    <row r="189" spans="1:12" x14ac:dyDescent="0.25">
      <c r="A189" s="5">
        <v>45435</v>
      </c>
      <c r="B189" s="6">
        <v>0.67078703703703713</v>
      </c>
      <c r="C189" s="13" t="s">
        <v>18</v>
      </c>
      <c r="D189" t="s">
        <v>239</v>
      </c>
      <c r="E189" s="8" t="s">
        <v>240</v>
      </c>
      <c r="F189" t="s">
        <v>241</v>
      </c>
      <c r="G189" s="22">
        <v>2</v>
      </c>
      <c r="H189" s="9" t="s">
        <v>22</v>
      </c>
      <c r="I189" s="10">
        <v>20000</v>
      </c>
      <c r="J189" s="11">
        <f t="shared" si="2"/>
        <v>40000</v>
      </c>
      <c r="K189" s="12" t="s">
        <v>16</v>
      </c>
      <c r="L189" t="s">
        <v>23</v>
      </c>
    </row>
    <row r="190" spans="1:12" x14ac:dyDescent="0.25">
      <c r="A190" s="5">
        <v>45351</v>
      </c>
      <c r="B190" s="14">
        <v>2.2453703703703708E-2</v>
      </c>
      <c r="C190" s="13" t="s">
        <v>11</v>
      </c>
      <c r="D190" t="s">
        <v>242</v>
      </c>
      <c r="E190" s="8" t="s">
        <v>243</v>
      </c>
      <c r="F190" t="s">
        <v>36</v>
      </c>
      <c r="G190" s="22">
        <v>2</v>
      </c>
      <c r="H190" s="9" t="s">
        <v>22</v>
      </c>
      <c r="I190" s="10">
        <v>145000</v>
      </c>
      <c r="J190" s="11">
        <f t="shared" si="2"/>
        <v>290000</v>
      </c>
      <c r="K190" s="12" t="s">
        <v>16</v>
      </c>
      <c r="L190" t="s">
        <v>17</v>
      </c>
    </row>
    <row r="191" spans="1:12" x14ac:dyDescent="0.25">
      <c r="A191" s="5">
        <v>45450</v>
      </c>
      <c r="B191" s="14">
        <v>0.53672453703703704</v>
      </c>
      <c r="C191" s="13" t="s">
        <v>11</v>
      </c>
      <c r="D191" t="s">
        <v>242</v>
      </c>
      <c r="E191" s="8" t="s">
        <v>243</v>
      </c>
      <c r="F191" t="s">
        <v>36</v>
      </c>
      <c r="G191" s="22">
        <v>1</v>
      </c>
      <c r="H191" s="9" t="s">
        <v>22</v>
      </c>
      <c r="I191" s="10">
        <v>145000</v>
      </c>
      <c r="J191" s="11">
        <f t="shared" si="2"/>
        <v>145000</v>
      </c>
      <c r="K191" s="12" t="s">
        <v>16</v>
      </c>
      <c r="L191" t="s">
        <v>23</v>
      </c>
    </row>
    <row r="192" spans="1:12" x14ac:dyDescent="0.25">
      <c r="A192" s="5">
        <v>45296</v>
      </c>
      <c r="B192" s="6">
        <v>0.84793981481481484</v>
      </c>
      <c r="C192" s="13" t="s">
        <v>18</v>
      </c>
      <c r="D192" t="s">
        <v>244</v>
      </c>
      <c r="E192" s="8" t="s">
        <v>245</v>
      </c>
      <c r="F192" t="s">
        <v>30</v>
      </c>
      <c r="G192" s="22">
        <v>2</v>
      </c>
      <c r="H192" s="9" t="s">
        <v>22</v>
      </c>
      <c r="I192" s="10">
        <v>25000</v>
      </c>
      <c r="J192" s="11">
        <f t="shared" si="2"/>
        <v>50000</v>
      </c>
      <c r="K192" s="12" t="s">
        <v>16</v>
      </c>
      <c r="L192" t="s">
        <v>24</v>
      </c>
    </row>
    <row r="193" spans="1:12" x14ac:dyDescent="0.25">
      <c r="A193" s="5">
        <v>45426</v>
      </c>
      <c r="B193" s="6">
        <v>0.70056712962962964</v>
      </c>
      <c r="C193" s="13" t="s">
        <v>18</v>
      </c>
      <c r="D193" t="s">
        <v>244</v>
      </c>
      <c r="E193" s="8" t="s">
        <v>245</v>
      </c>
      <c r="F193" t="s">
        <v>30</v>
      </c>
      <c r="G193" s="22">
        <v>3</v>
      </c>
      <c r="H193" s="9" t="s">
        <v>22</v>
      </c>
      <c r="I193" s="10">
        <v>25000</v>
      </c>
      <c r="J193" s="11">
        <f t="shared" si="2"/>
        <v>75000</v>
      </c>
      <c r="K193" s="12" t="s">
        <v>16</v>
      </c>
      <c r="L193" t="s">
        <v>23</v>
      </c>
    </row>
    <row r="194" spans="1:12" x14ac:dyDescent="0.25">
      <c r="A194" s="5">
        <v>45296</v>
      </c>
      <c r="B194" s="6">
        <v>0.86189814814814814</v>
      </c>
      <c r="C194" s="13" t="s">
        <v>11</v>
      </c>
      <c r="D194" t="s">
        <v>246</v>
      </c>
      <c r="E194" s="8" t="s">
        <v>247</v>
      </c>
      <c r="F194" t="s">
        <v>226</v>
      </c>
      <c r="G194" s="22">
        <v>3</v>
      </c>
      <c r="H194" s="9" t="s">
        <v>22</v>
      </c>
      <c r="I194" s="10">
        <v>18000</v>
      </c>
      <c r="J194" s="11">
        <f t="shared" ref="J194:J257" si="3">G194*(I194-(I194*H194))</f>
        <v>54000</v>
      </c>
      <c r="K194" s="12" t="s">
        <v>16</v>
      </c>
      <c r="L194" t="s">
        <v>24</v>
      </c>
    </row>
    <row r="195" spans="1:12" x14ac:dyDescent="0.25">
      <c r="A195" s="5">
        <v>45472</v>
      </c>
      <c r="B195" s="6">
        <v>0.46747685185185189</v>
      </c>
      <c r="C195" s="13" t="s">
        <v>11</v>
      </c>
      <c r="D195" t="s">
        <v>246</v>
      </c>
      <c r="E195" s="8" t="s">
        <v>247</v>
      </c>
      <c r="F195" t="s">
        <v>226</v>
      </c>
      <c r="G195" s="22">
        <v>2</v>
      </c>
      <c r="H195" s="9" t="s">
        <v>22</v>
      </c>
      <c r="I195" s="10">
        <v>18000</v>
      </c>
      <c r="J195" s="11">
        <f t="shared" si="3"/>
        <v>36000</v>
      </c>
      <c r="K195" s="12" t="s">
        <v>16</v>
      </c>
      <c r="L195" t="s">
        <v>17</v>
      </c>
    </row>
    <row r="196" spans="1:12" x14ac:dyDescent="0.25">
      <c r="A196" s="5">
        <v>45359</v>
      </c>
      <c r="B196" s="14">
        <v>0.75640046296296293</v>
      </c>
      <c r="C196" s="13" t="s">
        <v>18</v>
      </c>
      <c r="D196" t="s">
        <v>248</v>
      </c>
      <c r="E196" s="8" t="s">
        <v>249</v>
      </c>
      <c r="F196" t="s">
        <v>218</v>
      </c>
      <c r="G196" s="22">
        <v>2</v>
      </c>
      <c r="H196" s="9" t="s">
        <v>22</v>
      </c>
      <c r="I196" s="10">
        <v>15000</v>
      </c>
      <c r="J196" s="11">
        <f t="shared" si="3"/>
        <v>30000</v>
      </c>
      <c r="K196" s="12" t="s">
        <v>16</v>
      </c>
      <c r="L196" t="s">
        <v>24</v>
      </c>
    </row>
    <row r="197" spans="1:12" x14ac:dyDescent="0.25">
      <c r="A197" s="5">
        <v>45465</v>
      </c>
      <c r="B197" s="14">
        <v>0.12722222222222221</v>
      </c>
      <c r="C197" s="13" t="s">
        <v>18</v>
      </c>
      <c r="D197" t="s">
        <v>248</v>
      </c>
      <c r="E197" s="8" t="s">
        <v>249</v>
      </c>
      <c r="F197" t="s">
        <v>218</v>
      </c>
      <c r="G197" s="22">
        <v>2</v>
      </c>
      <c r="H197" s="9" t="s">
        <v>22</v>
      </c>
      <c r="I197" s="10">
        <v>15000</v>
      </c>
      <c r="J197" s="11">
        <f t="shared" si="3"/>
        <v>30000</v>
      </c>
      <c r="K197" s="12" t="s">
        <v>16</v>
      </c>
      <c r="L197" t="s">
        <v>17</v>
      </c>
    </row>
    <row r="198" spans="1:12" x14ac:dyDescent="0.25">
      <c r="A198" s="5">
        <v>45296</v>
      </c>
      <c r="B198" s="6">
        <v>1.1701388888888891E-2</v>
      </c>
      <c r="C198" s="13" t="s">
        <v>18</v>
      </c>
      <c r="D198" t="s">
        <v>250</v>
      </c>
      <c r="E198" s="8" t="s">
        <v>251</v>
      </c>
      <c r="F198" t="s">
        <v>45</v>
      </c>
      <c r="G198" s="22">
        <v>1</v>
      </c>
      <c r="H198" s="9" t="s">
        <v>22</v>
      </c>
      <c r="I198" s="10">
        <v>18000</v>
      </c>
      <c r="J198" s="11">
        <f t="shared" si="3"/>
        <v>18000</v>
      </c>
      <c r="K198" s="12" t="s">
        <v>16</v>
      </c>
      <c r="L198" t="s">
        <v>17</v>
      </c>
    </row>
    <row r="199" spans="1:12" x14ac:dyDescent="0.25">
      <c r="A199" s="5">
        <v>45440</v>
      </c>
      <c r="B199" s="6">
        <v>0.94034722222222233</v>
      </c>
      <c r="C199" s="13" t="s">
        <v>18</v>
      </c>
      <c r="D199" t="s">
        <v>250</v>
      </c>
      <c r="E199" s="8" t="s">
        <v>251</v>
      </c>
      <c r="F199" t="s">
        <v>45</v>
      </c>
      <c r="G199" s="22">
        <v>2</v>
      </c>
      <c r="H199" s="9" t="s">
        <v>22</v>
      </c>
      <c r="I199" s="10">
        <v>18000</v>
      </c>
      <c r="J199" s="11">
        <f t="shared" si="3"/>
        <v>36000</v>
      </c>
      <c r="K199" s="12" t="s">
        <v>16</v>
      </c>
      <c r="L199" t="s">
        <v>24</v>
      </c>
    </row>
    <row r="200" spans="1:12" x14ac:dyDescent="0.25">
      <c r="A200" s="5">
        <v>45296</v>
      </c>
      <c r="B200" s="6">
        <v>0.15233796296296295</v>
      </c>
      <c r="C200" s="13" t="s">
        <v>18</v>
      </c>
      <c r="D200" t="s">
        <v>252</v>
      </c>
      <c r="E200" s="8" t="s">
        <v>253</v>
      </c>
      <c r="F200" t="s">
        <v>21</v>
      </c>
      <c r="G200" s="22">
        <v>3</v>
      </c>
      <c r="H200" s="9" t="s">
        <v>22</v>
      </c>
      <c r="I200" s="10">
        <v>15000</v>
      </c>
      <c r="J200" s="11">
        <f t="shared" si="3"/>
        <v>45000</v>
      </c>
      <c r="K200" s="12" t="s">
        <v>16</v>
      </c>
      <c r="L200" t="s">
        <v>17</v>
      </c>
    </row>
    <row r="201" spans="1:12" x14ac:dyDescent="0.25">
      <c r="A201" s="5">
        <v>45296</v>
      </c>
      <c r="B201" s="6">
        <v>0.15233796296296295</v>
      </c>
      <c r="C201" s="13" t="s">
        <v>18</v>
      </c>
      <c r="D201" t="s">
        <v>252</v>
      </c>
      <c r="E201" s="8" t="s">
        <v>253</v>
      </c>
      <c r="F201" t="s">
        <v>21</v>
      </c>
      <c r="G201" s="22">
        <v>1</v>
      </c>
      <c r="H201" s="9" t="s">
        <v>22</v>
      </c>
      <c r="I201" s="10">
        <v>15000</v>
      </c>
      <c r="J201" s="11">
        <f t="shared" si="3"/>
        <v>15000</v>
      </c>
      <c r="K201" s="12" t="s">
        <v>16</v>
      </c>
      <c r="L201" t="s">
        <v>17</v>
      </c>
    </row>
    <row r="202" spans="1:12" x14ac:dyDescent="0.25">
      <c r="A202" s="5">
        <v>45359</v>
      </c>
      <c r="B202" s="14">
        <v>0.12547453703703704</v>
      </c>
      <c r="C202" s="13" t="s">
        <v>18</v>
      </c>
      <c r="D202" t="s">
        <v>254</v>
      </c>
      <c r="E202" s="8" t="s">
        <v>255</v>
      </c>
      <c r="F202" t="s">
        <v>226</v>
      </c>
      <c r="G202" s="22">
        <v>2</v>
      </c>
      <c r="H202" s="9" t="s">
        <v>49</v>
      </c>
      <c r="I202" s="10">
        <v>18000</v>
      </c>
      <c r="J202" s="11">
        <f t="shared" si="3"/>
        <v>30600</v>
      </c>
      <c r="K202" s="12" t="s">
        <v>16</v>
      </c>
      <c r="L202" t="s">
        <v>17</v>
      </c>
    </row>
    <row r="203" spans="1:12" x14ac:dyDescent="0.25">
      <c r="A203" s="5">
        <v>45296</v>
      </c>
      <c r="B203" s="6">
        <v>0.80503472222222217</v>
      </c>
      <c r="C203" s="13" t="s">
        <v>18</v>
      </c>
      <c r="D203" t="s">
        <v>256</v>
      </c>
      <c r="E203" s="8" t="s">
        <v>257</v>
      </c>
      <c r="F203" t="s">
        <v>21</v>
      </c>
      <c r="G203" s="22">
        <v>3</v>
      </c>
      <c r="H203" s="9" t="s">
        <v>22</v>
      </c>
      <c r="I203" s="10">
        <v>15000</v>
      </c>
      <c r="J203" s="11">
        <f t="shared" si="3"/>
        <v>45000</v>
      </c>
      <c r="K203" s="12" t="s">
        <v>16</v>
      </c>
      <c r="L203" t="s">
        <v>24</v>
      </c>
    </row>
    <row r="204" spans="1:12" x14ac:dyDescent="0.25">
      <c r="A204" s="5">
        <v>45370</v>
      </c>
      <c r="B204" s="14">
        <v>0.88910879629629624</v>
      </c>
      <c r="C204" s="13" t="s">
        <v>18</v>
      </c>
      <c r="D204" t="s">
        <v>258</v>
      </c>
      <c r="E204" s="8" t="s">
        <v>259</v>
      </c>
      <c r="F204" t="s">
        <v>42</v>
      </c>
      <c r="G204" s="22">
        <v>2</v>
      </c>
      <c r="H204" s="9" t="s">
        <v>22</v>
      </c>
      <c r="I204" s="10">
        <v>15000</v>
      </c>
      <c r="J204" s="11">
        <f t="shared" si="3"/>
        <v>30000</v>
      </c>
      <c r="K204" s="12" t="s">
        <v>16</v>
      </c>
      <c r="L204" t="s">
        <v>24</v>
      </c>
    </row>
    <row r="205" spans="1:12" x14ac:dyDescent="0.25">
      <c r="A205" s="5">
        <v>45296</v>
      </c>
      <c r="B205" s="6">
        <v>0.23869212962962963</v>
      </c>
      <c r="C205" s="13" t="s">
        <v>11</v>
      </c>
      <c r="D205" t="s">
        <v>260</v>
      </c>
      <c r="E205" s="8" t="s">
        <v>261</v>
      </c>
      <c r="F205" t="s">
        <v>262</v>
      </c>
      <c r="G205" s="22">
        <v>2</v>
      </c>
      <c r="H205" s="9" t="s">
        <v>49</v>
      </c>
      <c r="I205" s="10">
        <v>18000</v>
      </c>
      <c r="J205" s="11">
        <f t="shared" si="3"/>
        <v>30600</v>
      </c>
      <c r="K205" s="12" t="s">
        <v>16</v>
      </c>
      <c r="L205" t="s">
        <v>17</v>
      </c>
    </row>
    <row r="206" spans="1:12" x14ac:dyDescent="0.25">
      <c r="A206" s="5">
        <v>45304</v>
      </c>
      <c r="B206" s="6">
        <v>0.67553240740740739</v>
      </c>
      <c r="C206" s="13" t="s">
        <v>11</v>
      </c>
      <c r="D206" t="s">
        <v>263</v>
      </c>
      <c r="E206" s="8" t="s">
        <v>264</v>
      </c>
      <c r="F206" t="s">
        <v>36</v>
      </c>
      <c r="G206" s="22">
        <v>2</v>
      </c>
      <c r="H206" s="9" t="s">
        <v>22</v>
      </c>
      <c r="I206" s="10">
        <v>145000</v>
      </c>
      <c r="J206" s="11">
        <f t="shared" si="3"/>
        <v>290000</v>
      </c>
      <c r="K206" s="12" t="s">
        <v>16</v>
      </c>
      <c r="L206" t="s">
        <v>23</v>
      </c>
    </row>
    <row r="207" spans="1:12" x14ac:dyDescent="0.25">
      <c r="A207" s="5">
        <v>45363</v>
      </c>
      <c r="B207" s="14">
        <v>0.51793981481481477</v>
      </c>
      <c r="C207" s="13" t="s">
        <v>11</v>
      </c>
      <c r="D207" t="s">
        <v>265</v>
      </c>
      <c r="E207" s="8" t="s">
        <v>266</v>
      </c>
      <c r="F207" t="s">
        <v>101</v>
      </c>
      <c r="G207" s="22">
        <v>1</v>
      </c>
      <c r="H207" s="9" t="s">
        <v>22</v>
      </c>
      <c r="I207" s="10">
        <v>18000</v>
      </c>
      <c r="J207" s="11">
        <f t="shared" si="3"/>
        <v>18000</v>
      </c>
      <c r="K207" s="12" t="s">
        <v>16</v>
      </c>
      <c r="L207" t="s">
        <v>23</v>
      </c>
    </row>
    <row r="208" spans="1:12" x14ac:dyDescent="0.25">
      <c r="A208" s="5">
        <v>45296</v>
      </c>
      <c r="B208" s="6">
        <v>0.38108796296296293</v>
      </c>
      <c r="C208" s="13" t="s">
        <v>11</v>
      </c>
      <c r="D208" t="s">
        <v>267</v>
      </c>
      <c r="E208" s="8" t="s">
        <v>268</v>
      </c>
      <c r="F208" t="s">
        <v>48</v>
      </c>
      <c r="G208" s="22">
        <v>1</v>
      </c>
      <c r="H208" s="9" t="s">
        <v>49</v>
      </c>
      <c r="I208" s="10">
        <v>13000</v>
      </c>
      <c r="J208" s="11">
        <f t="shared" si="3"/>
        <v>11050</v>
      </c>
      <c r="K208" s="12" t="s">
        <v>16</v>
      </c>
      <c r="L208" t="s">
        <v>17</v>
      </c>
    </row>
    <row r="209" spans="1:12" x14ac:dyDescent="0.25">
      <c r="A209" s="5">
        <v>45456</v>
      </c>
      <c r="B209" s="14">
        <v>0.21879629629629629</v>
      </c>
      <c r="C209" s="13" t="s">
        <v>11</v>
      </c>
      <c r="D209" t="s">
        <v>269</v>
      </c>
      <c r="E209" s="8" t="s">
        <v>270</v>
      </c>
      <c r="F209" t="s">
        <v>241</v>
      </c>
      <c r="G209" s="22">
        <v>2</v>
      </c>
      <c r="H209" s="9" t="s">
        <v>49</v>
      </c>
      <c r="I209" s="10">
        <v>20000</v>
      </c>
      <c r="J209" s="11">
        <f t="shared" si="3"/>
        <v>34000</v>
      </c>
      <c r="K209" s="12" t="s">
        <v>16</v>
      </c>
      <c r="L209" t="s">
        <v>17</v>
      </c>
    </row>
    <row r="210" spans="1:12" x14ac:dyDescent="0.25">
      <c r="A210" s="5">
        <v>45296</v>
      </c>
      <c r="B210" s="6">
        <v>0.62894675925925925</v>
      </c>
      <c r="C210" s="13" t="s">
        <v>18</v>
      </c>
      <c r="D210" t="s">
        <v>271</v>
      </c>
      <c r="E210" s="8" t="s">
        <v>272</v>
      </c>
      <c r="F210" t="s">
        <v>127</v>
      </c>
      <c r="G210" s="22">
        <v>1</v>
      </c>
      <c r="H210" s="9" t="s">
        <v>22</v>
      </c>
      <c r="I210" s="10">
        <v>18000</v>
      </c>
      <c r="J210" s="11">
        <f t="shared" si="3"/>
        <v>18000</v>
      </c>
      <c r="K210" s="12" t="s">
        <v>16</v>
      </c>
      <c r="L210" t="s">
        <v>23</v>
      </c>
    </row>
    <row r="211" spans="1:12" x14ac:dyDescent="0.25">
      <c r="A211" s="5">
        <v>45414</v>
      </c>
      <c r="B211" s="14">
        <v>0.33309027777777778</v>
      </c>
      <c r="C211" s="13" t="s">
        <v>11</v>
      </c>
      <c r="D211" t="s">
        <v>273</v>
      </c>
      <c r="E211" s="8" t="s">
        <v>274</v>
      </c>
      <c r="F211" t="s">
        <v>27</v>
      </c>
      <c r="G211" s="22">
        <v>3</v>
      </c>
      <c r="H211" s="9" t="s">
        <v>22</v>
      </c>
      <c r="I211" s="10">
        <v>18000</v>
      </c>
      <c r="J211" s="11">
        <f t="shared" si="3"/>
        <v>54000</v>
      </c>
      <c r="K211" s="12" t="s">
        <v>16</v>
      </c>
      <c r="L211" t="s">
        <v>17</v>
      </c>
    </row>
    <row r="212" spans="1:12" x14ac:dyDescent="0.25">
      <c r="A212" s="5">
        <v>45296</v>
      </c>
      <c r="B212" s="6">
        <v>0.64743055555555562</v>
      </c>
      <c r="C212" s="13" t="s">
        <v>18</v>
      </c>
      <c r="D212" t="s">
        <v>275</v>
      </c>
      <c r="E212" s="8" t="s">
        <v>276</v>
      </c>
      <c r="F212" t="s">
        <v>21</v>
      </c>
      <c r="G212" s="22">
        <v>2</v>
      </c>
      <c r="H212" s="9" t="s">
        <v>49</v>
      </c>
      <c r="I212" s="10">
        <v>15000</v>
      </c>
      <c r="J212" s="11">
        <f t="shared" si="3"/>
        <v>25500</v>
      </c>
      <c r="K212" s="12" t="s">
        <v>16</v>
      </c>
      <c r="L212" t="s">
        <v>23</v>
      </c>
    </row>
    <row r="213" spans="1:12" x14ac:dyDescent="0.25">
      <c r="A213" s="5">
        <v>45348</v>
      </c>
      <c r="B213" s="14">
        <v>0.68357638888888894</v>
      </c>
      <c r="C213" s="13" t="s">
        <v>18</v>
      </c>
      <c r="D213" t="s">
        <v>277</v>
      </c>
      <c r="E213" s="8" t="s">
        <v>278</v>
      </c>
      <c r="F213" t="s">
        <v>45</v>
      </c>
      <c r="G213" s="22">
        <v>2</v>
      </c>
      <c r="H213" s="9" t="s">
        <v>49</v>
      </c>
      <c r="I213" s="10">
        <v>18000</v>
      </c>
      <c r="J213" s="11">
        <f t="shared" si="3"/>
        <v>30600</v>
      </c>
      <c r="K213" s="12" t="s">
        <v>16</v>
      </c>
      <c r="L213" t="s">
        <v>23</v>
      </c>
    </row>
    <row r="214" spans="1:12" x14ac:dyDescent="0.25">
      <c r="A214" s="5">
        <v>45298</v>
      </c>
      <c r="B214" s="6">
        <v>0.94241898148148151</v>
      </c>
      <c r="C214" s="13" t="s">
        <v>18</v>
      </c>
      <c r="D214" t="s">
        <v>279</v>
      </c>
      <c r="E214" s="8" t="s">
        <v>280</v>
      </c>
      <c r="F214" t="s">
        <v>42</v>
      </c>
      <c r="G214" s="22">
        <v>2</v>
      </c>
      <c r="H214" s="9" t="s">
        <v>22</v>
      </c>
      <c r="I214" s="10">
        <v>15000</v>
      </c>
      <c r="J214" s="11">
        <f t="shared" si="3"/>
        <v>30000</v>
      </c>
      <c r="K214" s="12" t="s">
        <v>16</v>
      </c>
      <c r="L214" t="s">
        <v>24</v>
      </c>
    </row>
    <row r="215" spans="1:12" x14ac:dyDescent="0.25">
      <c r="A215" s="5">
        <v>45362</v>
      </c>
      <c r="B215" s="14">
        <v>0.3031712962962963</v>
      </c>
      <c r="C215" s="13" t="s">
        <v>11</v>
      </c>
      <c r="D215" t="s">
        <v>281</v>
      </c>
      <c r="E215" s="8" t="s">
        <v>282</v>
      </c>
      <c r="F215" t="s">
        <v>42</v>
      </c>
      <c r="G215" s="22">
        <v>1</v>
      </c>
      <c r="H215" s="9" t="s">
        <v>49</v>
      </c>
      <c r="I215" s="10">
        <v>15000</v>
      </c>
      <c r="J215" s="11">
        <f t="shared" si="3"/>
        <v>12750</v>
      </c>
      <c r="K215" s="12" t="s">
        <v>16</v>
      </c>
      <c r="L215" t="s">
        <v>17</v>
      </c>
    </row>
    <row r="216" spans="1:12" x14ac:dyDescent="0.25">
      <c r="A216" s="5">
        <v>45298</v>
      </c>
      <c r="B216" s="6">
        <v>0.61464120370370368</v>
      </c>
      <c r="C216" s="13" t="s">
        <v>18</v>
      </c>
      <c r="D216" t="s">
        <v>283</v>
      </c>
      <c r="E216" s="8" t="s">
        <v>284</v>
      </c>
      <c r="F216" t="s">
        <v>113</v>
      </c>
      <c r="G216" s="22">
        <v>2</v>
      </c>
      <c r="H216" s="9" t="s">
        <v>22</v>
      </c>
      <c r="I216" s="10">
        <v>12000</v>
      </c>
      <c r="J216" s="11">
        <f t="shared" si="3"/>
        <v>24000</v>
      </c>
      <c r="K216" s="12" t="s">
        <v>16</v>
      </c>
      <c r="L216" t="s">
        <v>23</v>
      </c>
    </row>
    <row r="217" spans="1:12" x14ac:dyDescent="0.25">
      <c r="A217" s="5">
        <v>45298</v>
      </c>
      <c r="B217" s="6">
        <v>0.65918981481481487</v>
      </c>
      <c r="C217" s="13" t="s">
        <v>18</v>
      </c>
      <c r="D217" t="s">
        <v>285</v>
      </c>
      <c r="E217" s="8" t="s">
        <v>286</v>
      </c>
      <c r="F217" t="s">
        <v>21</v>
      </c>
      <c r="G217" s="22">
        <v>1</v>
      </c>
      <c r="H217" s="9" t="s">
        <v>22</v>
      </c>
      <c r="I217" s="10">
        <v>15000</v>
      </c>
      <c r="J217" s="11">
        <f t="shared" si="3"/>
        <v>15000</v>
      </c>
      <c r="K217" s="12" t="s">
        <v>16</v>
      </c>
      <c r="L217" t="s">
        <v>23</v>
      </c>
    </row>
    <row r="218" spans="1:12" x14ac:dyDescent="0.25">
      <c r="A218" s="5">
        <v>45455</v>
      </c>
      <c r="B218" s="14">
        <v>0.2777662037037037</v>
      </c>
      <c r="C218" s="13" t="s">
        <v>11</v>
      </c>
      <c r="D218" t="s">
        <v>287</v>
      </c>
      <c r="E218" s="8" t="s">
        <v>288</v>
      </c>
      <c r="F218" t="s">
        <v>226</v>
      </c>
      <c r="G218" s="22">
        <v>3</v>
      </c>
      <c r="H218" s="9" t="s">
        <v>22</v>
      </c>
      <c r="I218" s="10">
        <v>18000</v>
      </c>
      <c r="J218" s="11">
        <f t="shared" si="3"/>
        <v>54000</v>
      </c>
      <c r="K218" s="12" t="s">
        <v>16</v>
      </c>
      <c r="L218" t="s">
        <v>17</v>
      </c>
    </row>
    <row r="219" spans="1:12" x14ac:dyDescent="0.25">
      <c r="A219" s="5">
        <v>45298</v>
      </c>
      <c r="B219" s="6">
        <v>0.89385416666666673</v>
      </c>
      <c r="C219" s="13" t="s">
        <v>11</v>
      </c>
      <c r="D219" t="s">
        <v>289</v>
      </c>
      <c r="E219" s="8" t="s">
        <v>290</v>
      </c>
      <c r="F219" t="s">
        <v>195</v>
      </c>
      <c r="G219" s="22">
        <v>3</v>
      </c>
      <c r="H219" s="9" t="s">
        <v>49</v>
      </c>
      <c r="I219" s="10">
        <v>20000</v>
      </c>
      <c r="J219" s="11">
        <f t="shared" si="3"/>
        <v>51000</v>
      </c>
      <c r="K219" s="12" t="s">
        <v>16</v>
      </c>
      <c r="L219" t="s">
        <v>24</v>
      </c>
    </row>
    <row r="220" spans="1:12" x14ac:dyDescent="0.25">
      <c r="A220" s="5">
        <v>45298</v>
      </c>
      <c r="B220" s="6">
        <v>0.79016203703703702</v>
      </c>
      <c r="C220" s="13" t="s">
        <v>11</v>
      </c>
      <c r="D220" t="s">
        <v>291</v>
      </c>
      <c r="E220" s="8" t="s">
        <v>292</v>
      </c>
      <c r="F220" t="s">
        <v>79</v>
      </c>
      <c r="G220" s="22">
        <v>2</v>
      </c>
      <c r="H220" s="9" t="s">
        <v>22</v>
      </c>
      <c r="I220" s="10">
        <v>20000</v>
      </c>
      <c r="J220" s="11">
        <f t="shared" si="3"/>
        <v>40000</v>
      </c>
      <c r="K220" s="12" t="s">
        <v>16</v>
      </c>
      <c r="L220" t="s">
        <v>24</v>
      </c>
    </row>
    <row r="221" spans="1:12" x14ac:dyDescent="0.25">
      <c r="A221" s="5">
        <v>45298</v>
      </c>
      <c r="B221" s="6">
        <v>0.29678240740740741</v>
      </c>
      <c r="C221" s="13" t="s">
        <v>18</v>
      </c>
      <c r="D221" t="s">
        <v>293</v>
      </c>
      <c r="E221" s="8" t="s">
        <v>294</v>
      </c>
      <c r="F221" t="s">
        <v>124</v>
      </c>
      <c r="G221" s="22">
        <v>2</v>
      </c>
      <c r="H221" s="9" t="s">
        <v>22</v>
      </c>
      <c r="I221" s="10">
        <v>18000</v>
      </c>
      <c r="J221" s="11">
        <f t="shared" si="3"/>
        <v>36000</v>
      </c>
      <c r="K221" s="12" t="s">
        <v>16</v>
      </c>
      <c r="L221" t="s">
        <v>17</v>
      </c>
    </row>
    <row r="222" spans="1:12" x14ac:dyDescent="0.25">
      <c r="A222" s="5">
        <v>45298</v>
      </c>
      <c r="B222" s="6">
        <v>4.2048611111111113E-2</v>
      </c>
      <c r="C222" s="13" t="s">
        <v>18</v>
      </c>
      <c r="D222" t="s">
        <v>295</v>
      </c>
      <c r="E222" s="8" t="s">
        <v>296</v>
      </c>
      <c r="F222" t="s">
        <v>96</v>
      </c>
      <c r="G222" s="22">
        <v>1</v>
      </c>
      <c r="H222" s="9" t="s">
        <v>22</v>
      </c>
      <c r="I222" s="10">
        <v>45000</v>
      </c>
      <c r="J222" s="11">
        <f t="shared" si="3"/>
        <v>45000</v>
      </c>
      <c r="K222" s="12" t="s">
        <v>16</v>
      </c>
      <c r="L222" t="s">
        <v>17</v>
      </c>
    </row>
    <row r="223" spans="1:12" x14ac:dyDescent="0.25">
      <c r="A223" s="5">
        <v>45298</v>
      </c>
      <c r="B223" s="6">
        <v>0.76333333333333331</v>
      </c>
      <c r="C223" s="13" t="s">
        <v>11</v>
      </c>
      <c r="D223" t="s">
        <v>297</v>
      </c>
      <c r="E223" s="8" t="s">
        <v>298</v>
      </c>
      <c r="F223" t="s">
        <v>127</v>
      </c>
      <c r="G223" s="22">
        <v>2</v>
      </c>
      <c r="H223" s="9" t="s">
        <v>22</v>
      </c>
      <c r="I223" s="10">
        <v>18000</v>
      </c>
      <c r="J223" s="11">
        <f t="shared" si="3"/>
        <v>36000</v>
      </c>
      <c r="K223" s="12" t="s">
        <v>16</v>
      </c>
      <c r="L223" t="s">
        <v>24</v>
      </c>
    </row>
    <row r="224" spans="1:12" x14ac:dyDescent="0.25">
      <c r="A224" s="5">
        <v>45350</v>
      </c>
      <c r="B224" s="14">
        <v>0.33703703703703702</v>
      </c>
      <c r="C224" s="13" t="s">
        <v>11</v>
      </c>
      <c r="D224" t="s">
        <v>299</v>
      </c>
      <c r="E224" s="8" t="s">
        <v>300</v>
      </c>
      <c r="F224" t="s">
        <v>108</v>
      </c>
      <c r="G224" s="22">
        <v>2</v>
      </c>
      <c r="H224" s="9" t="s">
        <v>15</v>
      </c>
      <c r="I224" s="10">
        <v>18000</v>
      </c>
      <c r="J224" s="11">
        <f t="shared" si="3"/>
        <v>32400</v>
      </c>
      <c r="K224" s="12" t="s">
        <v>16</v>
      </c>
      <c r="L224" t="s">
        <v>17</v>
      </c>
    </row>
    <row r="225" spans="1:12" x14ac:dyDescent="0.25">
      <c r="A225" s="5">
        <v>45298</v>
      </c>
      <c r="B225" s="6">
        <v>9.723379629629629E-2</v>
      </c>
      <c r="C225" s="13" t="s">
        <v>11</v>
      </c>
      <c r="D225" t="s">
        <v>301</v>
      </c>
      <c r="E225" s="8" t="s">
        <v>302</v>
      </c>
      <c r="F225" t="s">
        <v>161</v>
      </c>
      <c r="G225" s="22">
        <v>1</v>
      </c>
      <c r="H225" s="9" t="s">
        <v>49</v>
      </c>
      <c r="I225" s="10">
        <v>18000</v>
      </c>
      <c r="J225" s="11">
        <f t="shared" si="3"/>
        <v>15300</v>
      </c>
      <c r="K225" s="12" t="s">
        <v>16</v>
      </c>
      <c r="L225" t="s">
        <v>17</v>
      </c>
    </row>
    <row r="226" spans="1:12" x14ac:dyDescent="0.25">
      <c r="A226" s="5">
        <v>45351</v>
      </c>
      <c r="B226" s="14">
        <v>0.41333333333333333</v>
      </c>
      <c r="C226" s="13" t="s">
        <v>18</v>
      </c>
      <c r="D226" t="s">
        <v>303</v>
      </c>
      <c r="E226" s="8" t="s">
        <v>304</v>
      </c>
      <c r="F226" t="s">
        <v>30</v>
      </c>
      <c r="G226" s="22">
        <v>2</v>
      </c>
      <c r="H226" s="9" t="s">
        <v>15</v>
      </c>
      <c r="I226" s="10">
        <v>25000</v>
      </c>
      <c r="J226" s="11">
        <f t="shared" si="3"/>
        <v>45000</v>
      </c>
      <c r="K226" s="12" t="s">
        <v>16</v>
      </c>
      <c r="L226" t="s">
        <v>17</v>
      </c>
    </row>
    <row r="227" spans="1:12" x14ac:dyDescent="0.25">
      <c r="A227" s="5">
        <v>45298</v>
      </c>
      <c r="B227" s="6">
        <v>0.70581018518518512</v>
      </c>
      <c r="C227" s="13" t="s">
        <v>18</v>
      </c>
      <c r="D227" t="s">
        <v>305</v>
      </c>
      <c r="E227" s="8" t="s">
        <v>306</v>
      </c>
      <c r="F227" t="s">
        <v>113</v>
      </c>
      <c r="G227" s="22">
        <v>1</v>
      </c>
      <c r="H227" s="9" t="s">
        <v>22</v>
      </c>
      <c r="I227" s="10">
        <v>12000</v>
      </c>
      <c r="J227" s="11">
        <f t="shared" si="3"/>
        <v>12000</v>
      </c>
      <c r="K227" s="12" t="s">
        <v>16</v>
      </c>
      <c r="L227" t="s">
        <v>23</v>
      </c>
    </row>
    <row r="228" spans="1:12" x14ac:dyDescent="0.25">
      <c r="A228" s="5">
        <v>45404</v>
      </c>
      <c r="B228" s="14">
        <v>0.36061342592592593</v>
      </c>
      <c r="C228" s="13" t="s">
        <v>11</v>
      </c>
      <c r="D228" t="s">
        <v>307</v>
      </c>
      <c r="E228" s="8" t="s">
        <v>308</v>
      </c>
      <c r="F228" t="s">
        <v>218</v>
      </c>
      <c r="G228" s="22">
        <v>2</v>
      </c>
      <c r="H228" s="9" t="s">
        <v>15</v>
      </c>
      <c r="I228" s="10">
        <v>15000</v>
      </c>
      <c r="J228" s="11">
        <f t="shared" si="3"/>
        <v>27000</v>
      </c>
      <c r="K228" s="12" t="s">
        <v>16</v>
      </c>
      <c r="L228" t="s">
        <v>17</v>
      </c>
    </row>
    <row r="229" spans="1:12" x14ac:dyDescent="0.25">
      <c r="A229" s="5">
        <v>45298</v>
      </c>
      <c r="B229" s="6">
        <v>0.51695601851851858</v>
      </c>
      <c r="C229" s="13" t="s">
        <v>11</v>
      </c>
      <c r="D229" t="s">
        <v>309</v>
      </c>
      <c r="E229" s="8" t="s">
        <v>310</v>
      </c>
      <c r="F229" t="s">
        <v>88</v>
      </c>
      <c r="G229" s="22">
        <v>2</v>
      </c>
      <c r="H229" s="9" t="s">
        <v>49</v>
      </c>
      <c r="I229" s="10">
        <v>29000</v>
      </c>
      <c r="J229" s="11">
        <f t="shared" si="3"/>
        <v>49300</v>
      </c>
      <c r="K229" s="12" t="s">
        <v>16</v>
      </c>
      <c r="L229" t="s">
        <v>23</v>
      </c>
    </row>
    <row r="230" spans="1:12" x14ac:dyDescent="0.25">
      <c r="A230" s="5">
        <v>45326</v>
      </c>
      <c r="B230" s="6">
        <v>0.90142361111111102</v>
      </c>
      <c r="C230" s="13" t="s">
        <v>11</v>
      </c>
      <c r="D230" t="s">
        <v>311</v>
      </c>
      <c r="E230" s="8" t="s">
        <v>312</v>
      </c>
      <c r="F230" t="s">
        <v>88</v>
      </c>
      <c r="G230" s="22">
        <v>2</v>
      </c>
      <c r="H230" s="9" t="s">
        <v>22</v>
      </c>
      <c r="I230" s="10">
        <v>29000</v>
      </c>
      <c r="J230" s="11">
        <f t="shared" si="3"/>
        <v>58000</v>
      </c>
      <c r="K230" s="12" t="s">
        <v>16</v>
      </c>
      <c r="L230" t="s">
        <v>24</v>
      </c>
    </row>
    <row r="231" spans="1:12" x14ac:dyDescent="0.25">
      <c r="A231" s="5">
        <v>45298</v>
      </c>
      <c r="B231" s="6">
        <v>0.64285879629629628</v>
      </c>
      <c r="C231" s="13" t="s">
        <v>11</v>
      </c>
      <c r="D231" t="s">
        <v>313</v>
      </c>
      <c r="E231" s="8" t="s">
        <v>314</v>
      </c>
      <c r="F231" t="s">
        <v>101</v>
      </c>
      <c r="G231" s="22">
        <v>3</v>
      </c>
      <c r="H231" s="9" t="s">
        <v>49</v>
      </c>
      <c r="I231" s="10">
        <v>18000</v>
      </c>
      <c r="J231" s="11">
        <f t="shared" si="3"/>
        <v>45900</v>
      </c>
      <c r="K231" s="12" t="s">
        <v>16</v>
      </c>
      <c r="L231" t="s">
        <v>23</v>
      </c>
    </row>
    <row r="232" spans="1:12" x14ac:dyDescent="0.25">
      <c r="A232" s="5">
        <v>45298</v>
      </c>
      <c r="B232" s="6">
        <v>0.26114583333333335</v>
      </c>
      <c r="C232" s="13" t="s">
        <v>11</v>
      </c>
      <c r="D232" t="s">
        <v>315</v>
      </c>
      <c r="E232" s="8" t="s">
        <v>316</v>
      </c>
      <c r="F232" t="s">
        <v>317</v>
      </c>
      <c r="G232" s="22">
        <v>2</v>
      </c>
      <c r="H232" s="9" t="s">
        <v>22</v>
      </c>
      <c r="I232" s="10">
        <v>30000</v>
      </c>
      <c r="J232" s="11">
        <f t="shared" si="3"/>
        <v>60000</v>
      </c>
      <c r="K232" s="12" t="s">
        <v>16</v>
      </c>
      <c r="L232" t="s">
        <v>17</v>
      </c>
    </row>
    <row r="233" spans="1:12" x14ac:dyDescent="0.25">
      <c r="A233" s="5">
        <v>45377</v>
      </c>
      <c r="B233" s="14">
        <v>0.4878703703703704</v>
      </c>
      <c r="C233" s="13" t="s">
        <v>11</v>
      </c>
      <c r="D233" t="s">
        <v>318</v>
      </c>
      <c r="E233" s="8" t="s">
        <v>319</v>
      </c>
      <c r="F233" t="s">
        <v>241</v>
      </c>
      <c r="G233" s="22">
        <v>3</v>
      </c>
      <c r="H233" s="9" t="s">
        <v>22</v>
      </c>
      <c r="I233" s="10">
        <v>20000</v>
      </c>
      <c r="J233" s="11">
        <f t="shared" si="3"/>
        <v>60000</v>
      </c>
      <c r="K233" s="12" t="s">
        <v>16</v>
      </c>
      <c r="L233" t="s">
        <v>17</v>
      </c>
    </row>
    <row r="234" spans="1:12" x14ac:dyDescent="0.25">
      <c r="A234" s="5">
        <v>45298</v>
      </c>
      <c r="B234" s="6">
        <v>0.73020833333333324</v>
      </c>
      <c r="C234" s="13" t="s">
        <v>18</v>
      </c>
      <c r="D234" t="s">
        <v>320</v>
      </c>
      <c r="E234" s="8" t="s">
        <v>321</v>
      </c>
      <c r="F234" t="s">
        <v>96</v>
      </c>
      <c r="G234" s="22">
        <v>2</v>
      </c>
      <c r="H234" s="9" t="s">
        <v>49</v>
      </c>
      <c r="I234" s="10">
        <v>45000</v>
      </c>
      <c r="J234" s="11">
        <f t="shared" si="3"/>
        <v>76500</v>
      </c>
      <c r="K234" s="12" t="s">
        <v>16</v>
      </c>
      <c r="L234" t="s">
        <v>23</v>
      </c>
    </row>
    <row r="235" spans="1:12" x14ac:dyDescent="0.25">
      <c r="A235" s="5">
        <v>45298</v>
      </c>
      <c r="B235" s="6">
        <v>0.28745370370370371</v>
      </c>
      <c r="C235" s="13" t="s">
        <v>11</v>
      </c>
      <c r="D235" t="s">
        <v>322</v>
      </c>
      <c r="E235" s="8" t="s">
        <v>323</v>
      </c>
      <c r="F235" t="s">
        <v>36</v>
      </c>
      <c r="G235" s="22">
        <v>3</v>
      </c>
      <c r="H235" s="9" t="s">
        <v>49</v>
      </c>
      <c r="I235" s="10">
        <v>145000</v>
      </c>
      <c r="J235" s="11">
        <f t="shared" si="3"/>
        <v>369750</v>
      </c>
      <c r="K235" s="12" t="s">
        <v>16</v>
      </c>
      <c r="L235" t="s">
        <v>17</v>
      </c>
    </row>
    <row r="236" spans="1:12" x14ac:dyDescent="0.25">
      <c r="A236" s="5">
        <v>45298</v>
      </c>
      <c r="B236" s="6">
        <v>0.34556712962962965</v>
      </c>
      <c r="C236" s="13" t="s">
        <v>18</v>
      </c>
      <c r="D236" t="s">
        <v>324</v>
      </c>
      <c r="E236" s="8" t="s">
        <v>325</v>
      </c>
      <c r="F236" t="s">
        <v>69</v>
      </c>
      <c r="G236" s="22">
        <v>2</v>
      </c>
      <c r="H236" s="9" t="s">
        <v>15</v>
      </c>
      <c r="I236" s="10">
        <v>15000</v>
      </c>
      <c r="J236" s="11">
        <f t="shared" si="3"/>
        <v>27000</v>
      </c>
      <c r="K236" s="12" t="s">
        <v>16</v>
      </c>
      <c r="L236" t="s">
        <v>17</v>
      </c>
    </row>
    <row r="237" spans="1:12" x14ac:dyDescent="0.25">
      <c r="A237" s="5">
        <v>45366</v>
      </c>
      <c r="B237" s="14">
        <v>0.9497106481481481</v>
      </c>
      <c r="C237" s="13" t="s">
        <v>18</v>
      </c>
      <c r="D237" t="s">
        <v>326</v>
      </c>
      <c r="E237" s="16" t="s">
        <v>327</v>
      </c>
      <c r="F237" t="s">
        <v>27</v>
      </c>
      <c r="G237" s="22">
        <v>2</v>
      </c>
      <c r="H237" s="9" t="s">
        <v>22</v>
      </c>
      <c r="I237" s="10">
        <v>18000</v>
      </c>
      <c r="J237" s="11">
        <f t="shared" si="3"/>
        <v>36000</v>
      </c>
      <c r="K237" s="12" t="s">
        <v>16</v>
      </c>
      <c r="L237" t="s">
        <v>24</v>
      </c>
    </row>
    <row r="238" spans="1:12" x14ac:dyDescent="0.25">
      <c r="A238" s="5">
        <v>45298</v>
      </c>
      <c r="B238" s="6">
        <v>7.9201388888888891E-2</v>
      </c>
      <c r="C238" s="13" t="s">
        <v>11</v>
      </c>
      <c r="D238" t="s">
        <v>328</v>
      </c>
      <c r="E238" s="16" t="s">
        <v>329</v>
      </c>
      <c r="F238" t="s">
        <v>14</v>
      </c>
      <c r="G238" s="22">
        <v>2</v>
      </c>
      <c r="H238" s="9" t="s">
        <v>22</v>
      </c>
      <c r="I238" s="10">
        <v>18000</v>
      </c>
      <c r="J238" s="11">
        <f t="shared" si="3"/>
        <v>36000</v>
      </c>
      <c r="K238" s="12" t="s">
        <v>16</v>
      </c>
      <c r="L238" t="s">
        <v>17</v>
      </c>
    </row>
    <row r="239" spans="1:12" x14ac:dyDescent="0.25">
      <c r="A239" s="5">
        <v>45406</v>
      </c>
      <c r="B239" s="14">
        <v>0.12292824074074075</v>
      </c>
      <c r="C239" s="13" t="s">
        <v>11</v>
      </c>
      <c r="D239" t="s">
        <v>330</v>
      </c>
      <c r="E239" s="16" t="s">
        <v>331</v>
      </c>
      <c r="F239" t="s">
        <v>96</v>
      </c>
      <c r="G239" s="22">
        <v>2</v>
      </c>
      <c r="H239" s="9" t="s">
        <v>49</v>
      </c>
      <c r="I239" s="10">
        <v>45000</v>
      </c>
      <c r="J239" s="11">
        <f t="shared" si="3"/>
        <v>76500</v>
      </c>
      <c r="K239" s="12" t="s">
        <v>16</v>
      </c>
      <c r="L239" t="s">
        <v>17</v>
      </c>
    </row>
    <row r="240" spans="1:12" x14ac:dyDescent="0.25">
      <c r="A240" s="5">
        <v>45298</v>
      </c>
      <c r="B240" s="6">
        <v>0.12025462962962963</v>
      </c>
      <c r="C240" s="13" t="s">
        <v>11</v>
      </c>
      <c r="D240" t="s">
        <v>332</v>
      </c>
      <c r="E240" s="16" t="s">
        <v>333</v>
      </c>
      <c r="F240" t="s">
        <v>74</v>
      </c>
      <c r="G240" s="22">
        <v>3</v>
      </c>
      <c r="H240" s="9" t="s">
        <v>49</v>
      </c>
      <c r="I240" s="10">
        <v>75000</v>
      </c>
      <c r="J240" s="11">
        <f t="shared" si="3"/>
        <v>191250</v>
      </c>
      <c r="K240" s="12" t="s">
        <v>16</v>
      </c>
      <c r="L240" t="s">
        <v>17</v>
      </c>
    </row>
    <row r="241" spans="1:12" x14ac:dyDescent="0.25">
      <c r="A241" s="5">
        <v>45346</v>
      </c>
      <c r="B241" s="14">
        <v>0.75883101851851853</v>
      </c>
      <c r="C241" s="13" t="s">
        <v>18</v>
      </c>
      <c r="D241" t="s">
        <v>334</v>
      </c>
      <c r="E241" s="16" t="s">
        <v>335</v>
      </c>
      <c r="F241" t="s">
        <v>108</v>
      </c>
      <c r="G241" s="22">
        <v>2</v>
      </c>
      <c r="H241" s="9" t="s">
        <v>22</v>
      </c>
      <c r="I241" s="10">
        <v>18000</v>
      </c>
      <c r="J241" s="11">
        <f t="shared" si="3"/>
        <v>36000</v>
      </c>
      <c r="K241" s="12" t="s">
        <v>16</v>
      </c>
      <c r="L241" t="s">
        <v>24</v>
      </c>
    </row>
    <row r="242" spans="1:12" x14ac:dyDescent="0.25">
      <c r="A242" s="5">
        <v>45300</v>
      </c>
      <c r="B242" s="6">
        <v>0.4767939814814815</v>
      </c>
      <c r="C242" s="13" t="s">
        <v>18</v>
      </c>
      <c r="D242" t="s">
        <v>336</v>
      </c>
      <c r="E242" s="16" t="s">
        <v>337</v>
      </c>
      <c r="F242" t="s">
        <v>79</v>
      </c>
      <c r="G242" s="22">
        <v>2</v>
      </c>
      <c r="H242" s="9" t="s">
        <v>22</v>
      </c>
      <c r="I242" s="10">
        <v>20000</v>
      </c>
      <c r="J242" s="11">
        <f t="shared" si="3"/>
        <v>40000</v>
      </c>
      <c r="K242" s="12" t="s">
        <v>16</v>
      </c>
      <c r="L242" t="s">
        <v>17</v>
      </c>
    </row>
    <row r="243" spans="1:12" x14ac:dyDescent="0.25">
      <c r="A243" s="5">
        <v>45412</v>
      </c>
      <c r="B243" s="14">
        <v>0.51057870370370373</v>
      </c>
      <c r="C243" s="13" t="s">
        <v>11</v>
      </c>
      <c r="D243" t="s">
        <v>338</v>
      </c>
      <c r="E243" s="16" t="s">
        <v>339</v>
      </c>
      <c r="F243" t="s">
        <v>30</v>
      </c>
      <c r="G243" s="22">
        <v>2</v>
      </c>
      <c r="H243" s="9" t="s">
        <v>49</v>
      </c>
      <c r="I243" s="10">
        <v>25000</v>
      </c>
      <c r="J243" s="11">
        <f t="shared" si="3"/>
        <v>42500</v>
      </c>
      <c r="K243" s="12" t="s">
        <v>16</v>
      </c>
      <c r="L243" t="s">
        <v>23</v>
      </c>
    </row>
    <row r="244" spans="1:12" x14ac:dyDescent="0.25">
      <c r="A244" s="5">
        <v>45300</v>
      </c>
      <c r="B244" s="6">
        <v>0.5216898148148148</v>
      </c>
      <c r="C244" s="13" t="s">
        <v>11</v>
      </c>
      <c r="D244" t="s">
        <v>340</v>
      </c>
      <c r="E244" s="16" t="s">
        <v>341</v>
      </c>
      <c r="F244" t="s">
        <v>56</v>
      </c>
      <c r="G244" s="22">
        <v>1</v>
      </c>
      <c r="H244" s="9" t="s">
        <v>22</v>
      </c>
      <c r="I244" s="10">
        <v>20000</v>
      </c>
      <c r="J244" s="11">
        <f t="shared" si="3"/>
        <v>20000</v>
      </c>
      <c r="K244" s="12" t="s">
        <v>16</v>
      </c>
      <c r="L244" t="s">
        <v>23</v>
      </c>
    </row>
    <row r="245" spans="1:12" x14ac:dyDescent="0.25">
      <c r="A245" s="5">
        <v>45386</v>
      </c>
      <c r="B245" s="14">
        <v>0.49623842592592587</v>
      </c>
      <c r="C245" s="13" t="s">
        <v>11</v>
      </c>
      <c r="D245" t="s">
        <v>342</v>
      </c>
      <c r="E245" s="16" t="s">
        <v>343</v>
      </c>
      <c r="F245" t="s">
        <v>45</v>
      </c>
      <c r="G245" s="22">
        <v>2</v>
      </c>
      <c r="H245" s="9" t="s">
        <v>22</v>
      </c>
      <c r="I245" s="10">
        <v>18000</v>
      </c>
      <c r="J245" s="11">
        <f t="shared" si="3"/>
        <v>36000</v>
      </c>
      <c r="K245" s="12" t="s">
        <v>16</v>
      </c>
      <c r="L245" t="s">
        <v>17</v>
      </c>
    </row>
    <row r="246" spans="1:12" x14ac:dyDescent="0.25">
      <c r="A246" s="5">
        <v>45300</v>
      </c>
      <c r="B246" s="6">
        <v>0.64990740740740738</v>
      </c>
      <c r="C246" s="13" t="s">
        <v>18</v>
      </c>
      <c r="D246" t="s">
        <v>344</v>
      </c>
      <c r="E246" s="16" t="s">
        <v>345</v>
      </c>
      <c r="F246" t="s">
        <v>21</v>
      </c>
      <c r="G246" s="22">
        <v>2</v>
      </c>
      <c r="H246" s="9" t="s">
        <v>22</v>
      </c>
      <c r="I246" s="10">
        <v>15000</v>
      </c>
      <c r="J246" s="11">
        <f t="shared" si="3"/>
        <v>30000</v>
      </c>
      <c r="K246" s="12" t="s">
        <v>16</v>
      </c>
      <c r="L246" t="s">
        <v>23</v>
      </c>
    </row>
    <row r="247" spans="1:12" x14ac:dyDescent="0.25">
      <c r="A247" s="5">
        <v>45300</v>
      </c>
      <c r="B247" s="6">
        <v>0.77067129629629638</v>
      </c>
      <c r="C247" s="13" t="s">
        <v>18</v>
      </c>
      <c r="D247" t="s">
        <v>346</v>
      </c>
      <c r="E247" s="16" t="s">
        <v>347</v>
      </c>
      <c r="F247" t="s">
        <v>48</v>
      </c>
      <c r="G247" s="22">
        <v>2</v>
      </c>
      <c r="H247" s="9" t="s">
        <v>49</v>
      </c>
      <c r="I247" s="10">
        <v>13000</v>
      </c>
      <c r="J247" s="11">
        <f t="shared" si="3"/>
        <v>22100</v>
      </c>
      <c r="K247" s="12" t="s">
        <v>16</v>
      </c>
      <c r="L247" t="s">
        <v>24</v>
      </c>
    </row>
    <row r="248" spans="1:12" x14ac:dyDescent="0.25">
      <c r="A248" s="5">
        <v>45300</v>
      </c>
      <c r="B248" s="6">
        <v>2.5717592592592594E-2</v>
      </c>
      <c r="C248" s="13" t="s">
        <v>11</v>
      </c>
      <c r="D248" t="s">
        <v>348</v>
      </c>
      <c r="E248" s="16" t="s">
        <v>349</v>
      </c>
      <c r="F248" t="s">
        <v>48</v>
      </c>
      <c r="G248" s="22">
        <v>3</v>
      </c>
      <c r="H248" s="9" t="s">
        <v>22</v>
      </c>
      <c r="I248" s="10">
        <v>13000</v>
      </c>
      <c r="J248" s="11">
        <f t="shared" si="3"/>
        <v>39000</v>
      </c>
      <c r="K248" s="12" t="s">
        <v>16</v>
      </c>
      <c r="L248" t="s">
        <v>17</v>
      </c>
    </row>
    <row r="249" spans="1:12" x14ac:dyDescent="0.25">
      <c r="A249" s="5">
        <v>45300</v>
      </c>
      <c r="B249" s="6">
        <v>0.17167824074074076</v>
      </c>
      <c r="C249" s="13" t="s">
        <v>11</v>
      </c>
      <c r="D249" t="s">
        <v>350</v>
      </c>
      <c r="E249" s="16" t="s">
        <v>351</v>
      </c>
      <c r="F249" t="s">
        <v>33</v>
      </c>
      <c r="G249" s="22">
        <v>1</v>
      </c>
      <c r="H249" s="9" t="s">
        <v>22</v>
      </c>
      <c r="I249" s="10">
        <v>18000</v>
      </c>
      <c r="J249" s="11">
        <f t="shared" si="3"/>
        <v>18000</v>
      </c>
      <c r="K249" s="12" t="s">
        <v>16</v>
      </c>
      <c r="L249" t="s">
        <v>17</v>
      </c>
    </row>
    <row r="250" spans="1:12" x14ac:dyDescent="0.25">
      <c r="A250" s="5">
        <v>45324</v>
      </c>
      <c r="B250" s="6">
        <v>0.94395833333333334</v>
      </c>
      <c r="C250" s="13" t="s">
        <v>18</v>
      </c>
      <c r="D250" t="s">
        <v>352</v>
      </c>
      <c r="E250" s="16" t="s">
        <v>353</v>
      </c>
      <c r="F250" t="s">
        <v>66</v>
      </c>
      <c r="G250" s="22">
        <v>2</v>
      </c>
      <c r="H250" s="9" t="s">
        <v>22</v>
      </c>
      <c r="I250" s="10">
        <v>65000</v>
      </c>
      <c r="J250" s="11">
        <f t="shared" si="3"/>
        <v>130000</v>
      </c>
      <c r="K250" s="12" t="s">
        <v>16</v>
      </c>
      <c r="L250" t="s">
        <v>24</v>
      </c>
    </row>
    <row r="251" spans="1:12" x14ac:dyDescent="0.25">
      <c r="A251" s="5">
        <v>45300</v>
      </c>
      <c r="B251" s="6">
        <v>0.77631944444444445</v>
      </c>
      <c r="C251" s="13" t="s">
        <v>11</v>
      </c>
      <c r="D251" t="s">
        <v>354</v>
      </c>
      <c r="E251" s="16" t="s">
        <v>355</v>
      </c>
      <c r="F251" t="s">
        <v>164</v>
      </c>
      <c r="G251" s="22">
        <v>2</v>
      </c>
      <c r="H251" s="9" t="s">
        <v>22</v>
      </c>
      <c r="I251" s="10">
        <v>16000</v>
      </c>
      <c r="J251" s="11">
        <f t="shared" si="3"/>
        <v>32000</v>
      </c>
      <c r="K251" s="12" t="s">
        <v>16</v>
      </c>
      <c r="L251" t="s">
        <v>24</v>
      </c>
    </row>
    <row r="252" spans="1:12" x14ac:dyDescent="0.25">
      <c r="A252" s="5">
        <v>45321</v>
      </c>
      <c r="B252" s="6">
        <v>0.54263888888888889</v>
      </c>
      <c r="C252" s="13" t="s">
        <v>18</v>
      </c>
      <c r="D252" t="s">
        <v>356</v>
      </c>
      <c r="E252" s="16" t="s">
        <v>357</v>
      </c>
      <c r="F252" t="s">
        <v>262</v>
      </c>
      <c r="G252" s="22">
        <v>1</v>
      </c>
      <c r="H252" s="9" t="s">
        <v>22</v>
      </c>
      <c r="I252" s="10">
        <v>18000</v>
      </c>
      <c r="J252" s="11">
        <f t="shared" si="3"/>
        <v>18000</v>
      </c>
      <c r="K252" s="12" t="s">
        <v>16</v>
      </c>
      <c r="L252" t="s">
        <v>23</v>
      </c>
    </row>
    <row r="253" spans="1:12" x14ac:dyDescent="0.25">
      <c r="A253" s="5">
        <v>45300</v>
      </c>
      <c r="B253" s="6">
        <v>0.80387731481481473</v>
      </c>
      <c r="C253" s="13" t="s">
        <v>18</v>
      </c>
      <c r="D253" t="s">
        <v>358</v>
      </c>
      <c r="E253" s="16" t="s">
        <v>359</v>
      </c>
      <c r="F253" t="s">
        <v>27</v>
      </c>
      <c r="G253" s="22">
        <v>1</v>
      </c>
      <c r="H253" s="9" t="s">
        <v>22</v>
      </c>
      <c r="I253" s="10">
        <v>18000</v>
      </c>
      <c r="J253" s="11">
        <f t="shared" si="3"/>
        <v>18000</v>
      </c>
      <c r="K253" s="12" t="s">
        <v>16</v>
      </c>
      <c r="L253" t="s">
        <v>24</v>
      </c>
    </row>
    <row r="254" spans="1:12" x14ac:dyDescent="0.25">
      <c r="A254" s="5">
        <v>45353</v>
      </c>
      <c r="B254" s="14">
        <v>0.49843750000000003</v>
      </c>
      <c r="C254" s="13" t="s">
        <v>11</v>
      </c>
      <c r="D254" t="s">
        <v>360</v>
      </c>
      <c r="E254" s="16" t="s">
        <v>361</v>
      </c>
      <c r="F254" t="s">
        <v>218</v>
      </c>
      <c r="G254" s="22">
        <v>2</v>
      </c>
      <c r="H254" s="9" t="s">
        <v>22</v>
      </c>
      <c r="I254" s="10">
        <v>15000</v>
      </c>
      <c r="J254" s="11">
        <f t="shared" si="3"/>
        <v>30000</v>
      </c>
      <c r="K254" s="12" t="s">
        <v>16</v>
      </c>
      <c r="L254" t="s">
        <v>17</v>
      </c>
    </row>
    <row r="255" spans="1:12" x14ac:dyDescent="0.25">
      <c r="A255" s="5">
        <v>45300</v>
      </c>
      <c r="B255" s="6">
        <v>0.83232638888888888</v>
      </c>
      <c r="C255" s="13" t="s">
        <v>18</v>
      </c>
      <c r="D255" t="s">
        <v>362</v>
      </c>
      <c r="E255" s="16" t="s">
        <v>363</v>
      </c>
      <c r="F255" t="s">
        <v>96</v>
      </c>
      <c r="G255" s="22">
        <v>1</v>
      </c>
      <c r="H255" s="9" t="s">
        <v>22</v>
      </c>
      <c r="I255" s="10">
        <v>45000</v>
      </c>
      <c r="J255" s="11">
        <f t="shared" si="3"/>
        <v>45000</v>
      </c>
      <c r="K255" s="12" t="s">
        <v>16</v>
      </c>
      <c r="L255" t="s">
        <v>24</v>
      </c>
    </row>
    <row r="256" spans="1:12" x14ac:dyDescent="0.25">
      <c r="A256" s="5">
        <v>45325</v>
      </c>
      <c r="B256" s="6">
        <v>0.83120370370370367</v>
      </c>
      <c r="C256" s="13" t="s">
        <v>11</v>
      </c>
      <c r="D256" t="s">
        <v>364</v>
      </c>
      <c r="E256" s="16" t="s">
        <v>365</v>
      </c>
      <c r="F256" t="s">
        <v>30</v>
      </c>
      <c r="G256" s="22">
        <v>2</v>
      </c>
      <c r="H256" s="9" t="s">
        <v>49</v>
      </c>
      <c r="I256" s="10">
        <v>25000</v>
      </c>
      <c r="J256" s="11">
        <f t="shared" si="3"/>
        <v>42500</v>
      </c>
      <c r="K256" s="12" t="s">
        <v>16</v>
      </c>
      <c r="L256" t="s">
        <v>24</v>
      </c>
    </row>
    <row r="257" spans="1:12" x14ac:dyDescent="0.25">
      <c r="A257" s="5">
        <v>45300</v>
      </c>
      <c r="B257" s="6">
        <v>1.5949074074074074E-2</v>
      </c>
      <c r="C257" s="13" t="s">
        <v>11</v>
      </c>
      <c r="D257" t="s">
        <v>366</v>
      </c>
      <c r="E257" s="16" t="s">
        <v>367</v>
      </c>
      <c r="F257" t="s">
        <v>33</v>
      </c>
      <c r="G257" s="22">
        <v>1</v>
      </c>
      <c r="H257" s="9" t="s">
        <v>22</v>
      </c>
      <c r="I257" s="10">
        <v>18000</v>
      </c>
      <c r="J257" s="11">
        <f t="shared" si="3"/>
        <v>18000</v>
      </c>
      <c r="K257" s="12" t="s">
        <v>16</v>
      </c>
      <c r="L257" t="s">
        <v>17</v>
      </c>
    </row>
    <row r="258" spans="1:12" x14ac:dyDescent="0.25">
      <c r="A258" s="5">
        <v>45350</v>
      </c>
      <c r="B258" s="14">
        <v>0.68038194444444444</v>
      </c>
      <c r="C258" s="13" t="s">
        <v>11</v>
      </c>
      <c r="D258" t="s">
        <v>368</v>
      </c>
      <c r="E258" s="16" t="s">
        <v>369</v>
      </c>
      <c r="F258" t="s">
        <v>27</v>
      </c>
      <c r="G258" s="22">
        <v>3</v>
      </c>
      <c r="H258" s="9" t="s">
        <v>49</v>
      </c>
      <c r="I258" s="10">
        <v>18000</v>
      </c>
      <c r="J258" s="11">
        <f t="shared" ref="J258:J321" si="4">G258*(I258-(I258*H258))</f>
        <v>45900</v>
      </c>
      <c r="K258" s="12" t="s">
        <v>16</v>
      </c>
      <c r="L258" t="s">
        <v>23</v>
      </c>
    </row>
    <row r="259" spans="1:12" x14ac:dyDescent="0.25">
      <c r="A259" s="5">
        <v>45300</v>
      </c>
      <c r="B259" s="6">
        <v>0.36636574074074074</v>
      </c>
      <c r="C259" s="13" t="s">
        <v>11</v>
      </c>
      <c r="D259" t="s">
        <v>370</v>
      </c>
      <c r="E259" s="16" t="s">
        <v>371</v>
      </c>
      <c r="F259" t="s">
        <v>69</v>
      </c>
      <c r="G259" s="22">
        <v>3</v>
      </c>
      <c r="H259" s="9" t="s">
        <v>15</v>
      </c>
      <c r="I259" s="10">
        <v>15000</v>
      </c>
      <c r="J259" s="11">
        <f t="shared" si="4"/>
        <v>40500</v>
      </c>
      <c r="K259" s="12" t="s">
        <v>16</v>
      </c>
      <c r="L259" t="s">
        <v>17</v>
      </c>
    </row>
    <row r="260" spans="1:12" x14ac:dyDescent="0.25">
      <c r="A260" s="5">
        <v>45300</v>
      </c>
      <c r="B260" s="6">
        <v>0.37980324074074073</v>
      </c>
      <c r="C260" s="13" t="s">
        <v>11</v>
      </c>
      <c r="D260" t="s">
        <v>372</v>
      </c>
      <c r="E260" s="16" t="s">
        <v>373</v>
      </c>
      <c r="F260" t="s">
        <v>218</v>
      </c>
      <c r="G260" s="22">
        <v>2</v>
      </c>
      <c r="H260" s="9" t="s">
        <v>49</v>
      </c>
      <c r="I260" s="10">
        <v>15000</v>
      </c>
      <c r="J260" s="11">
        <f t="shared" si="4"/>
        <v>25500</v>
      </c>
      <c r="K260" s="12" t="s">
        <v>16</v>
      </c>
      <c r="L260" t="s">
        <v>17</v>
      </c>
    </row>
    <row r="261" spans="1:12" x14ac:dyDescent="0.25">
      <c r="A261" s="5">
        <v>45395</v>
      </c>
      <c r="B261" s="14">
        <v>0.80762731481481476</v>
      </c>
      <c r="C261" s="13" t="s">
        <v>18</v>
      </c>
      <c r="D261" t="s">
        <v>374</v>
      </c>
      <c r="E261" s="16" t="s">
        <v>375</v>
      </c>
      <c r="F261" t="s">
        <v>262</v>
      </c>
      <c r="G261" s="22">
        <v>2</v>
      </c>
      <c r="H261" s="9" t="s">
        <v>22</v>
      </c>
      <c r="I261" s="10">
        <v>18000</v>
      </c>
      <c r="J261" s="11">
        <f t="shared" si="4"/>
        <v>36000</v>
      </c>
      <c r="K261" s="12" t="s">
        <v>16</v>
      </c>
      <c r="L261" t="s">
        <v>24</v>
      </c>
    </row>
    <row r="262" spans="1:12" x14ac:dyDescent="0.25">
      <c r="A262" s="5">
        <v>45300</v>
      </c>
      <c r="B262" s="6">
        <v>0.72450231481481486</v>
      </c>
      <c r="C262" s="13" t="s">
        <v>11</v>
      </c>
      <c r="D262" t="s">
        <v>376</v>
      </c>
      <c r="E262" s="16" t="s">
        <v>377</v>
      </c>
      <c r="F262" t="s">
        <v>108</v>
      </c>
      <c r="G262" s="22">
        <v>3</v>
      </c>
      <c r="H262" s="9" t="s">
        <v>22</v>
      </c>
      <c r="I262" s="10">
        <v>18000</v>
      </c>
      <c r="J262" s="11">
        <f t="shared" si="4"/>
        <v>54000</v>
      </c>
      <c r="K262" s="12" t="s">
        <v>16</v>
      </c>
      <c r="L262" t="s">
        <v>23</v>
      </c>
    </row>
    <row r="263" spans="1:12" x14ac:dyDescent="0.25">
      <c r="A263" s="5">
        <v>45386</v>
      </c>
      <c r="B263" s="14">
        <v>0.48828703703703707</v>
      </c>
      <c r="C263" s="13" t="s">
        <v>18</v>
      </c>
      <c r="D263" t="s">
        <v>378</v>
      </c>
      <c r="E263" s="16" t="s">
        <v>379</v>
      </c>
      <c r="F263" t="s">
        <v>79</v>
      </c>
      <c r="G263" s="22">
        <v>3</v>
      </c>
      <c r="H263" s="9" t="s">
        <v>22</v>
      </c>
      <c r="I263" s="10">
        <v>20000</v>
      </c>
      <c r="J263" s="11">
        <f t="shared" si="4"/>
        <v>60000</v>
      </c>
      <c r="K263" s="12" t="s">
        <v>16</v>
      </c>
      <c r="L263" t="s">
        <v>17</v>
      </c>
    </row>
    <row r="264" spans="1:12" x14ac:dyDescent="0.25">
      <c r="A264" s="5">
        <v>45300</v>
      </c>
      <c r="B264" s="6">
        <v>0.24608796296296295</v>
      </c>
      <c r="C264" s="13" t="s">
        <v>18</v>
      </c>
      <c r="D264" t="s">
        <v>380</v>
      </c>
      <c r="E264" s="16" t="s">
        <v>381</v>
      </c>
      <c r="F264" t="s">
        <v>14</v>
      </c>
      <c r="G264" s="22">
        <v>2</v>
      </c>
      <c r="H264" s="9" t="s">
        <v>22</v>
      </c>
      <c r="I264" s="10">
        <v>18000</v>
      </c>
      <c r="J264" s="11">
        <f t="shared" si="4"/>
        <v>36000</v>
      </c>
      <c r="K264" s="12" t="s">
        <v>16</v>
      </c>
      <c r="L264" t="s">
        <v>17</v>
      </c>
    </row>
    <row r="265" spans="1:12" x14ac:dyDescent="0.25">
      <c r="A265" s="5">
        <v>45351</v>
      </c>
      <c r="B265" s="14">
        <v>0.46774305555555556</v>
      </c>
      <c r="C265" s="13" t="s">
        <v>11</v>
      </c>
      <c r="D265" t="s">
        <v>382</v>
      </c>
      <c r="E265" s="16" t="s">
        <v>383</v>
      </c>
      <c r="F265" t="s">
        <v>262</v>
      </c>
      <c r="G265" s="22">
        <v>2</v>
      </c>
      <c r="H265" s="9" t="s">
        <v>22</v>
      </c>
      <c r="I265" s="10">
        <v>18000</v>
      </c>
      <c r="J265" s="11">
        <f t="shared" si="4"/>
        <v>36000</v>
      </c>
      <c r="K265" s="12" t="s">
        <v>16</v>
      </c>
      <c r="L265" t="s">
        <v>17</v>
      </c>
    </row>
    <row r="266" spans="1:12" x14ac:dyDescent="0.25">
      <c r="A266" s="5">
        <v>45300</v>
      </c>
      <c r="B266" s="6">
        <v>0.94062499999999993</v>
      </c>
      <c r="C266" s="13" t="s">
        <v>18</v>
      </c>
      <c r="D266" t="s">
        <v>384</v>
      </c>
      <c r="E266" s="16" t="s">
        <v>385</v>
      </c>
      <c r="F266" t="s">
        <v>101</v>
      </c>
      <c r="G266" s="22">
        <v>1</v>
      </c>
      <c r="H266" s="9" t="s">
        <v>22</v>
      </c>
      <c r="I266" s="10">
        <v>18000</v>
      </c>
      <c r="J266" s="11">
        <f t="shared" si="4"/>
        <v>18000</v>
      </c>
      <c r="K266" s="12" t="s">
        <v>16</v>
      </c>
      <c r="L266" t="s">
        <v>24</v>
      </c>
    </row>
    <row r="267" spans="1:12" x14ac:dyDescent="0.25">
      <c r="A267" s="5">
        <v>45300</v>
      </c>
      <c r="B267" s="6">
        <v>0.25137731481481479</v>
      </c>
      <c r="C267" s="13" t="s">
        <v>18</v>
      </c>
      <c r="D267" t="s">
        <v>386</v>
      </c>
      <c r="E267" s="16" t="s">
        <v>387</v>
      </c>
      <c r="F267" t="s">
        <v>66</v>
      </c>
      <c r="G267" s="22">
        <v>2</v>
      </c>
      <c r="H267" s="9" t="s">
        <v>22</v>
      </c>
      <c r="I267" s="10">
        <v>65000</v>
      </c>
      <c r="J267" s="11">
        <f t="shared" si="4"/>
        <v>130000</v>
      </c>
      <c r="K267" s="12" t="s">
        <v>16</v>
      </c>
      <c r="L267" t="s">
        <v>17</v>
      </c>
    </row>
    <row r="268" spans="1:12" x14ac:dyDescent="0.25">
      <c r="A268" s="5">
        <v>45300</v>
      </c>
      <c r="B268" s="6">
        <v>0.45318287037037036</v>
      </c>
      <c r="C268" s="13" t="s">
        <v>18</v>
      </c>
      <c r="D268" t="s">
        <v>388</v>
      </c>
      <c r="E268" s="16" t="s">
        <v>389</v>
      </c>
      <c r="F268" t="s">
        <v>48</v>
      </c>
      <c r="G268" s="22">
        <v>1</v>
      </c>
      <c r="H268" s="9" t="s">
        <v>15</v>
      </c>
      <c r="I268" s="10">
        <v>13000</v>
      </c>
      <c r="J268" s="11">
        <f t="shared" si="4"/>
        <v>11700</v>
      </c>
      <c r="K268" s="12" t="s">
        <v>16</v>
      </c>
      <c r="L268" t="s">
        <v>17</v>
      </c>
    </row>
    <row r="269" spans="1:12" x14ac:dyDescent="0.25">
      <c r="A269" s="5">
        <v>45300</v>
      </c>
      <c r="B269" s="6">
        <v>0.52401620370370372</v>
      </c>
      <c r="C269" s="13" t="s">
        <v>18</v>
      </c>
      <c r="D269" t="s">
        <v>390</v>
      </c>
      <c r="E269" s="16" t="s">
        <v>391</v>
      </c>
      <c r="F269" t="s">
        <v>79</v>
      </c>
      <c r="G269" s="22">
        <v>3</v>
      </c>
      <c r="H269" s="9" t="s">
        <v>22</v>
      </c>
      <c r="I269" s="10">
        <v>20000</v>
      </c>
      <c r="J269" s="11">
        <f t="shared" si="4"/>
        <v>60000</v>
      </c>
      <c r="K269" s="12" t="s">
        <v>16</v>
      </c>
      <c r="L269" t="s">
        <v>23</v>
      </c>
    </row>
    <row r="270" spans="1:12" x14ac:dyDescent="0.25">
      <c r="A270" s="5">
        <v>45300</v>
      </c>
      <c r="B270" s="6">
        <v>0.76487268518518514</v>
      </c>
      <c r="C270" s="13" t="s">
        <v>18</v>
      </c>
      <c r="D270" t="s">
        <v>392</v>
      </c>
      <c r="E270" s="16" t="s">
        <v>393</v>
      </c>
      <c r="F270" t="s">
        <v>42</v>
      </c>
      <c r="G270" s="22">
        <v>2</v>
      </c>
      <c r="H270" s="9" t="s">
        <v>49</v>
      </c>
      <c r="I270" s="10">
        <v>15000</v>
      </c>
      <c r="J270" s="11">
        <f t="shared" si="4"/>
        <v>25500</v>
      </c>
      <c r="K270" s="12" t="s">
        <v>16</v>
      </c>
      <c r="L270" t="s">
        <v>24</v>
      </c>
    </row>
    <row r="271" spans="1:12" x14ac:dyDescent="0.25">
      <c r="A271" s="5">
        <v>45357</v>
      </c>
      <c r="B271" s="14">
        <v>0.90237268518518521</v>
      </c>
      <c r="C271" s="13" t="s">
        <v>18</v>
      </c>
      <c r="D271" t="s">
        <v>394</v>
      </c>
      <c r="E271" s="16" t="s">
        <v>395</v>
      </c>
      <c r="F271" t="s">
        <v>27</v>
      </c>
      <c r="G271" s="22">
        <v>1</v>
      </c>
      <c r="H271" s="9" t="s">
        <v>22</v>
      </c>
      <c r="I271" s="10">
        <v>18000</v>
      </c>
      <c r="J271" s="11">
        <f t="shared" si="4"/>
        <v>18000</v>
      </c>
      <c r="K271" s="12" t="s">
        <v>16</v>
      </c>
      <c r="L271" t="s">
        <v>24</v>
      </c>
    </row>
    <row r="272" spans="1:12" x14ac:dyDescent="0.25">
      <c r="A272" s="5">
        <v>45301</v>
      </c>
      <c r="B272" s="6">
        <v>0.82237268518518514</v>
      </c>
      <c r="C272" s="13" t="s">
        <v>11</v>
      </c>
      <c r="D272" t="s">
        <v>396</v>
      </c>
      <c r="E272" s="16" t="s">
        <v>397</v>
      </c>
      <c r="F272" t="s">
        <v>79</v>
      </c>
      <c r="G272" s="22">
        <v>2</v>
      </c>
      <c r="H272" s="9" t="s">
        <v>22</v>
      </c>
      <c r="I272" s="10">
        <v>20000</v>
      </c>
      <c r="J272" s="11">
        <f t="shared" si="4"/>
        <v>40000</v>
      </c>
      <c r="K272" s="12" t="s">
        <v>16</v>
      </c>
      <c r="L272" t="s">
        <v>24</v>
      </c>
    </row>
    <row r="273" spans="1:12" x14ac:dyDescent="0.25">
      <c r="A273" s="5">
        <v>45348</v>
      </c>
      <c r="B273" s="14">
        <v>0.60278935185185178</v>
      </c>
      <c r="C273" s="13" t="s">
        <v>18</v>
      </c>
      <c r="D273" t="s">
        <v>398</v>
      </c>
      <c r="E273" s="16" t="s">
        <v>399</v>
      </c>
      <c r="F273" t="s">
        <v>33</v>
      </c>
      <c r="G273" s="22">
        <v>1</v>
      </c>
      <c r="H273" s="9" t="s">
        <v>49</v>
      </c>
      <c r="I273" s="10">
        <v>18000</v>
      </c>
      <c r="J273" s="11">
        <f t="shared" si="4"/>
        <v>15300</v>
      </c>
      <c r="K273" s="12" t="s">
        <v>16</v>
      </c>
      <c r="L273" t="s">
        <v>23</v>
      </c>
    </row>
    <row r="274" spans="1:12" x14ac:dyDescent="0.25">
      <c r="A274" s="5">
        <v>45301</v>
      </c>
      <c r="B274" s="6">
        <v>0.80141203703703701</v>
      </c>
      <c r="C274" s="17" t="s">
        <v>11</v>
      </c>
      <c r="D274" t="s">
        <v>400</v>
      </c>
      <c r="E274" s="16" t="s">
        <v>401</v>
      </c>
      <c r="F274" t="s">
        <v>56</v>
      </c>
      <c r="G274" s="22">
        <v>3</v>
      </c>
      <c r="H274" s="9" t="s">
        <v>22</v>
      </c>
      <c r="I274" s="10">
        <v>20000</v>
      </c>
      <c r="J274" s="11">
        <f t="shared" si="4"/>
        <v>60000</v>
      </c>
      <c r="K274" s="12" t="s">
        <v>16</v>
      </c>
      <c r="L274" t="s">
        <v>24</v>
      </c>
    </row>
    <row r="275" spans="1:12" x14ac:dyDescent="0.25">
      <c r="A275" s="5">
        <v>45467</v>
      </c>
      <c r="B275" s="14">
        <v>0.61297453703703708</v>
      </c>
      <c r="C275" s="13" t="s">
        <v>11</v>
      </c>
      <c r="D275" t="s">
        <v>402</v>
      </c>
      <c r="E275" s="16" t="s">
        <v>403</v>
      </c>
      <c r="F275" t="s">
        <v>39</v>
      </c>
      <c r="G275" s="22">
        <v>2</v>
      </c>
      <c r="H275" s="9" t="s">
        <v>22</v>
      </c>
      <c r="I275" s="10">
        <v>45000</v>
      </c>
      <c r="J275" s="11">
        <f t="shared" si="4"/>
        <v>90000</v>
      </c>
      <c r="K275" s="12" t="s">
        <v>16</v>
      </c>
      <c r="L275" t="s">
        <v>23</v>
      </c>
    </row>
    <row r="276" spans="1:12" x14ac:dyDescent="0.25">
      <c r="A276" s="5">
        <v>45301</v>
      </c>
      <c r="B276" s="6">
        <v>0.93135416666666659</v>
      </c>
      <c r="C276" s="13" t="s">
        <v>18</v>
      </c>
      <c r="D276" t="s">
        <v>404</v>
      </c>
      <c r="E276" s="16" t="s">
        <v>405</v>
      </c>
      <c r="F276" t="s">
        <v>218</v>
      </c>
      <c r="G276" s="22">
        <v>2</v>
      </c>
      <c r="H276" s="9" t="s">
        <v>22</v>
      </c>
      <c r="I276" s="10">
        <v>15000</v>
      </c>
      <c r="J276" s="11">
        <f t="shared" si="4"/>
        <v>30000</v>
      </c>
      <c r="K276" s="12" t="s">
        <v>16</v>
      </c>
      <c r="L276" t="s">
        <v>24</v>
      </c>
    </row>
    <row r="277" spans="1:12" x14ac:dyDescent="0.25">
      <c r="A277" s="5">
        <v>45451</v>
      </c>
      <c r="B277" s="14">
        <v>0.16087962962962962</v>
      </c>
      <c r="C277" s="13" t="s">
        <v>11</v>
      </c>
      <c r="D277" t="s">
        <v>406</v>
      </c>
      <c r="E277" s="16" t="s">
        <v>407</v>
      </c>
      <c r="F277" t="s">
        <v>39</v>
      </c>
      <c r="G277" s="22">
        <v>1</v>
      </c>
      <c r="H277" s="9" t="s">
        <v>22</v>
      </c>
      <c r="I277" s="10">
        <v>45000</v>
      </c>
      <c r="J277" s="11">
        <f t="shared" si="4"/>
        <v>45000</v>
      </c>
      <c r="K277" s="12" t="s">
        <v>16</v>
      </c>
      <c r="L277" t="s">
        <v>17</v>
      </c>
    </row>
    <row r="278" spans="1:12" x14ac:dyDescent="0.25">
      <c r="A278" s="5">
        <v>45301</v>
      </c>
      <c r="B278" s="6">
        <v>0.74192129629629633</v>
      </c>
      <c r="C278" s="13" t="s">
        <v>18</v>
      </c>
      <c r="D278" t="s">
        <v>408</v>
      </c>
      <c r="E278" s="16" t="s">
        <v>409</v>
      </c>
      <c r="F278" t="s">
        <v>221</v>
      </c>
      <c r="G278" s="22">
        <v>2</v>
      </c>
      <c r="H278" s="9" t="s">
        <v>22</v>
      </c>
      <c r="I278" s="10">
        <v>15000</v>
      </c>
      <c r="J278" s="11">
        <f t="shared" si="4"/>
        <v>30000</v>
      </c>
      <c r="K278" s="12" t="s">
        <v>16</v>
      </c>
      <c r="L278" t="s">
        <v>23</v>
      </c>
    </row>
    <row r="279" spans="1:12" x14ac:dyDescent="0.25">
      <c r="A279" s="5">
        <v>45301</v>
      </c>
      <c r="B279" s="6">
        <v>0.22319444444444445</v>
      </c>
      <c r="C279" s="13" t="s">
        <v>18</v>
      </c>
      <c r="D279" t="s">
        <v>410</v>
      </c>
      <c r="E279" s="16" t="s">
        <v>411</v>
      </c>
      <c r="F279" t="s">
        <v>262</v>
      </c>
      <c r="G279" s="22">
        <v>2</v>
      </c>
      <c r="H279" s="9" t="s">
        <v>22</v>
      </c>
      <c r="I279" s="10">
        <v>18000</v>
      </c>
      <c r="J279" s="11">
        <f t="shared" si="4"/>
        <v>36000</v>
      </c>
      <c r="K279" s="12" t="s">
        <v>16</v>
      </c>
      <c r="L279" t="s">
        <v>17</v>
      </c>
    </row>
    <row r="280" spans="1:12" x14ac:dyDescent="0.25">
      <c r="A280" s="5">
        <v>45443</v>
      </c>
      <c r="B280" s="14">
        <v>0.75504629629629638</v>
      </c>
      <c r="C280" s="13" t="s">
        <v>11</v>
      </c>
      <c r="D280" t="s">
        <v>412</v>
      </c>
      <c r="E280" s="16" t="s">
        <v>413</v>
      </c>
      <c r="F280" t="s">
        <v>88</v>
      </c>
      <c r="G280" s="22">
        <v>2</v>
      </c>
      <c r="H280" s="9" t="s">
        <v>22</v>
      </c>
      <c r="I280" s="10">
        <v>29000</v>
      </c>
      <c r="J280" s="11">
        <f t="shared" si="4"/>
        <v>58000</v>
      </c>
      <c r="K280" s="12" t="s">
        <v>16</v>
      </c>
      <c r="L280" t="s">
        <v>24</v>
      </c>
    </row>
    <row r="281" spans="1:12" x14ac:dyDescent="0.25">
      <c r="A281" s="5">
        <v>45301</v>
      </c>
      <c r="B281" s="6">
        <v>0.98122685185185177</v>
      </c>
      <c r="C281" s="13" t="s">
        <v>11</v>
      </c>
      <c r="D281" t="s">
        <v>414</v>
      </c>
      <c r="E281" s="16" t="s">
        <v>415</v>
      </c>
      <c r="F281" t="s">
        <v>88</v>
      </c>
      <c r="G281" s="22">
        <v>3</v>
      </c>
      <c r="H281" s="9" t="s">
        <v>22</v>
      </c>
      <c r="I281" s="10">
        <v>29000</v>
      </c>
      <c r="J281" s="11">
        <f t="shared" si="4"/>
        <v>87000</v>
      </c>
      <c r="K281" s="12" t="s">
        <v>16</v>
      </c>
      <c r="L281" t="s">
        <v>24</v>
      </c>
    </row>
    <row r="282" spans="1:12" x14ac:dyDescent="0.25">
      <c r="A282" s="5">
        <v>45309</v>
      </c>
      <c r="B282" s="6">
        <v>0.37891203703703707</v>
      </c>
      <c r="C282" s="13" t="s">
        <v>11</v>
      </c>
      <c r="D282" t="s">
        <v>416</v>
      </c>
      <c r="E282" s="16" t="s">
        <v>417</v>
      </c>
      <c r="F282" t="s">
        <v>124</v>
      </c>
      <c r="G282" s="22">
        <v>3</v>
      </c>
      <c r="H282" s="9" t="s">
        <v>15</v>
      </c>
      <c r="I282" s="10">
        <v>18000</v>
      </c>
      <c r="J282" s="11">
        <f t="shared" si="4"/>
        <v>48600</v>
      </c>
      <c r="K282" s="12" t="s">
        <v>16</v>
      </c>
      <c r="L282" t="s">
        <v>17</v>
      </c>
    </row>
    <row r="283" spans="1:12" x14ac:dyDescent="0.25">
      <c r="A283" s="5">
        <v>45347</v>
      </c>
      <c r="B283" s="14">
        <v>0.68618055555555557</v>
      </c>
      <c r="C283" s="13" t="s">
        <v>18</v>
      </c>
      <c r="D283" t="s">
        <v>416</v>
      </c>
      <c r="E283" s="16" t="s">
        <v>417</v>
      </c>
      <c r="F283" t="s">
        <v>124</v>
      </c>
      <c r="G283" s="22">
        <v>1</v>
      </c>
      <c r="H283" s="9" t="s">
        <v>49</v>
      </c>
      <c r="I283" s="10">
        <v>18000</v>
      </c>
      <c r="J283" s="11">
        <f t="shared" si="4"/>
        <v>15300</v>
      </c>
      <c r="K283" s="12" t="s">
        <v>16</v>
      </c>
      <c r="L283" t="s">
        <v>23</v>
      </c>
    </row>
    <row r="284" spans="1:12" x14ac:dyDescent="0.25">
      <c r="A284" s="5">
        <v>45395</v>
      </c>
      <c r="B284" s="14">
        <v>0.42464120370370373</v>
      </c>
      <c r="C284" s="13" t="s">
        <v>11</v>
      </c>
      <c r="D284" t="s">
        <v>416</v>
      </c>
      <c r="E284" s="16" t="s">
        <v>417</v>
      </c>
      <c r="F284" t="s">
        <v>96</v>
      </c>
      <c r="G284" s="22">
        <v>2</v>
      </c>
      <c r="H284" s="9" t="s">
        <v>15</v>
      </c>
      <c r="I284" s="10">
        <v>45000</v>
      </c>
      <c r="J284" s="11">
        <f t="shared" si="4"/>
        <v>81000</v>
      </c>
      <c r="K284" s="12" t="s">
        <v>16</v>
      </c>
      <c r="L284" t="s">
        <v>17</v>
      </c>
    </row>
    <row r="285" spans="1:12" x14ac:dyDescent="0.25">
      <c r="A285" s="5">
        <v>45301</v>
      </c>
      <c r="B285" s="6">
        <v>6.6655092592592599E-2</v>
      </c>
      <c r="C285" s="13" t="s">
        <v>11</v>
      </c>
      <c r="D285" t="s">
        <v>418</v>
      </c>
      <c r="E285" s="16" t="s">
        <v>419</v>
      </c>
      <c r="F285" t="s">
        <v>164</v>
      </c>
      <c r="G285" s="22">
        <v>1</v>
      </c>
      <c r="H285" s="9" t="s">
        <v>22</v>
      </c>
      <c r="I285" s="10">
        <v>16000</v>
      </c>
      <c r="J285" s="11">
        <f t="shared" si="4"/>
        <v>16000</v>
      </c>
      <c r="K285" s="12" t="s">
        <v>16</v>
      </c>
      <c r="L285" t="s">
        <v>17</v>
      </c>
    </row>
    <row r="286" spans="1:12" x14ac:dyDescent="0.25">
      <c r="A286" s="5">
        <v>45365</v>
      </c>
      <c r="B286" s="14">
        <v>0.44826388888888885</v>
      </c>
      <c r="C286" s="13" t="s">
        <v>11</v>
      </c>
      <c r="D286" t="s">
        <v>420</v>
      </c>
      <c r="E286" s="16" t="s">
        <v>421</v>
      </c>
      <c r="F286" t="s">
        <v>195</v>
      </c>
      <c r="G286" s="22">
        <v>2</v>
      </c>
      <c r="H286" s="9" t="s">
        <v>15</v>
      </c>
      <c r="I286" s="10">
        <v>20000</v>
      </c>
      <c r="J286" s="11">
        <f t="shared" si="4"/>
        <v>36000</v>
      </c>
      <c r="K286" s="12" t="s">
        <v>16</v>
      </c>
      <c r="L286" t="s">
        <v>17</v>
      </c>
    </row>
    <row r="287" spans="1:12" x14ac:dyDescent="0.25">
      <c r="A287" s="5">
        <v>45302</v>
      </c>
      <c r="B287" s="6">
        <v>0.24204861111111109</v>
      </c>
      <c r="C287" s="13" t="s">
        <v>18</v>
      </c>
      <c r="D287" t="s">
        <v>422</v>
      </c>
      <c r="E287" s="16" t="s">
        <v>423</v>
      </c>
      <c r="F287" t="s">
        <v>226</v>
      </c>
      <c r="G287" s="22">
        <v>2</v>
      </c>
      <c r="H287" s="9" t="s">
        <v>22</v>
      </c>
      <c r="I287" s="10">
        <v>18000</v>
      </c>
      <c r="J287" s="11">
        <f t="shared" si="4"/>
        <v>36000</v>
      </c>
      <c r="K287" s="12" t="s">
        <v>16</v>
      </c>
      <c r="L287" t="s">
        <v>17</v>
      </c>
    </row>
    <row r="288" spans="1:12" x14ac:dyDescent="0.25">
      <c r="A288" s="5">
        <v>45304</v>
      </c>
      <c r="B288" s="6">
        <v>0.97791666666666666</v>
      </c>
      <c r="C288" s="13" t="s">
        <v>18</v>
      </c>
      <c r="D288" t="s">
        <v>424</v>
      </c>
      <c r="E288" s="16" t="s">
        <v>425</v>
      </c>
      <c r="F288" t="s">
        <v>30</v>
      </c>
      <c r="G288" s="22">
        <v>2</v>
      </c>
      <c r="H288" s="9" t="s">
        <v>22</v>
      </c>
      <c r="I288" s="10">
        <v>25000</v>
      </c>
      <c r="J288" s="11">
        <f t="shared" si="4"/>
        <v>50000</v>
      </c>
      <c r="K288" s="12" t="s">
        <v>16</v>
      </c>
      <c r="L288" t="s">
        <v>24</v>
      </c>
    </row>
    <row r="289" spans="1:12" x14ac:dyDescent="0.25">
      <c r="A289" s="5">
        <v>45315</v>
      </c>
      <c r="B289" s="6">
        <v>0.9819675925925927</v>
      </c>
      <c r="C289" s="13" t="s">
        <v>18</v>
      </c>
      <c r="D289" t="s">
        <v>426</v>
      </c>
      <c r="E289" s="16" t="s">
        <v>427</v>
      </c>
      <c r="F289" t="s">
        <v>66</v>
      </c>
      <c r="G289" s="22">
        <v>2</v>
      </c>
      <c r="H289" s="9" t="s">
        <v>22</v>
      </c>
      <c r="I289" s="10">
        <v>65000</v>
      </c>
      <c r="J289" s="11">
        <f t="shared" si="4"/>
        <v>130000</v>
      </c>
      <c r="K289" s="12" t="s">
        <v>16</v>
      </c>
      <c r="L289" t="s">
        <v>24</v>
      </c>
    </row>
    <row r="290" spans="1:12" x14ac:dyDescent="0.25">
      <c r="A290" s="5">
        <v>45347</v>
      </c>
      <c r="B290" s="14">
        <v>0.6731597222222222</v>
      </c>
      <c r="C290" s="13" t="s">
        <v>18</v>
      </c>
      <c r="D290" t="s">
        <v>428</v>
      </c>
      <c r="E290" s="16" t="s">
        <v>429</v>
      </c>
      <c r="F290" t="s">
        <v>221</v>
      </c>
      <c r="G290" s="22">
        <v>1</v>
      </c>
      <c r="H290" s="9" t="s">
        <v>22</v>
      </c>
      <c r="I290" s="10">
        <v>15000</v>
      </c>
      <c r="J290" s="11">
        <f t="shared" si="4"/>
        <v>15000</v>
      </c>
      <c r="K290" s="12" t="s">
        <v>16</v>
      </c>
      <c r="L290" t="s">
        <v>23</v>
      </c>
    </row>
    <row r="291" spans="1:12" x14ac:dyDescent="0.25">
      <c r="A291" s="5">
        <v>45350</v>
      </c>
      <c r="B291" s="14">
        <v>4.6192129629629632E-2</v>
      </c>
      <c r="C291" s="13" t="s">
        <v>11</v>
      </c>
      <c r="D291" t="s">
        <v>430</v>
      </c>
      <c r="E291" s="16" t="s">
        <v>431</v>
      </c>
      <c r="F291" t="s">
        <v>317</v>
      </c>
      <c r="G291" s="22">
        <v>2</v>
      </c>
      <c r="H291" s="9" t="s">
        <v>22</v>
      </c>
      <c r="I291" s="10">
        <v>30000</v>
      </c>
      <c r="J291" s="11">
        <f t="shared" si="4"/>
        <v>60000</v>
      </c>
      <c r="K291" s="12" t="s">
        <v>16</v>
      </c>
      <c r="L291" t="s">
        <v>17</v>
      </c>
    </row>
    <row r="292" spans="1:12" x14ac:dyDescent="0.25">
      <c r="A292" s="5">
        <v>45453</v>
      </c>
      <c r="B292" s="14">
        <v>0.8928356481481482</v>
      </c>
      <c r="C292" s="13" t="s">
        <v>11</v>
      </c>
      <c r="D292" t="s">
        <v>432</v>
      </c>
      <c r="E292" s="16" t="s">
        <v>433</v>
      </c>
      <c r="F292" t="s">
        <v>27</v>
      </c>
      <c r="G292" s="22">
        <v>2</v>
      </c>
      <c r="H292" s="9" t="s">
        <v>22</v>
      </c>
      <c r="I292" s="10">
        <v>18000</v>
      </c>
      <c r="J292" s="11">
        <f t="shared" si="4"/>
        <v>36000</v>
      </c>
      <c r="K292" s="12" t="s">
        <v>16</v>
      </c>
      <c r="L292" t="s">
        <v>24</v>
      </c>
    </row>
    <row r="293" spans="1:12" x14ac:dyDescent="0.25">
      <c r="A293" s="5">
        <v>45302</v>
      </c>
      <c r="B293" s="6">
        <v>0.41556712962962966</v>
      </c>
      <c r="C293" s="13" t="s">
        <v>18</v>
      </c>
      <c r="D293" t="s">
        <v>434</v>
      </c>
      <c r="E293" s="16" t="s">
        <v>435</v>
      </c>
      <c r="F293" t="s">
        <v>195</v>
      </c>
      <c r="G293" s="22">
        <v>3</v>
      </c>
      <c r="H293" s="9" t="s">
        <v>15</v>
      </c>
      <c r="I293" s="10">
        <v>20000</v>
      </c>
      <c r="J293" s="11">
        <f t="shared" si="4"/>
        <v>54000</v>
      </c>
      <c r="K293" s="12" t="s">
        <v>16</v>
      </c>
      <c r="L293" t="s">
        <v>17</v>
      </c>
    </row>
    <row r="294" spans="1:12" x14ac:dyDescent="0.25">
      <c r="A294" s="5">
        <v>45302</v>
      </c>
      <c r="B294" s="6">
        <v>0.50482638888888887</v>
      </c>
      <c r="C294" s="13" t="s">
        <v>18</v>
      </c>
      <c r="D294" t="s">
        <v>436</v>
      </c>
      <c r="E294" s="16" t="s">
        <v>437</v>
      </c>
      <c r="F294" t="s">
        <v>61</v>
      </c>
      <c r="G294" s="22">
        <v>1</v>
      </c>
      <c r="H294" s="9" t="s">
        <v>22</v>
      </c>
      <c r="I294" s="10">
        <v>15000</v>
      </c>
      <c r="J294" s="11">
        <f t="shared" si="4"/>
        <v>15000</v>
      </c>
      <c r="K294" s="12" t="s">
        <v>16</v>
      </c>
      <c r="L294" t="s">
        <v>23</v>
      </c>
    </row>
    <row r="295" spans="1:12" x14ac:dyDescent="0.25">
      <c r="A295" s="5">
        <v>45368</v>
      </c>
      <c r="B295" s="14">
        <v>0.84785879629629635</v>
      </c>
      <c r="C295" s="13" t="s">
        <v>11</v>
      </c>
      <c r="D295" t="s">
        <v>438</v>
      </c>
      <c r="E295" s="16" t="s">
        <v>439</v>
      </c>
      <c r="F295" t="s">
        <v>221</v>
      </c>
      <c r="G295" s="22">
        <v>3</v>
      </c>
      <c r="H295" s="9" t="s">
        <v>22</v>
      </c>
      <c r="I295" s="10">
        <v>15000</v>
      </c>
      <c r="J295" s="11">
        <f t="shared" si="4"/>
        <v>45000</v>
      </c>
      <c r="K295" s="12" t="s">
        <v>16</v>
      </c>
      <c r="L295" t="s">
        <v>24</v>
      </c>
    </row>
    <row r="296" spans="1:12" x14ac:dyDescent="0.25">
      <c r="A296" s="5">
        <v>45302</v>
      </c>
      <c r="B296" s="6">
        <v>0.4566087962962963</v>
      </c>
      <c r="C296" s="13" t="s">
        <v>11</v>
      </c>
      <c r="D296" t="s">
        <v>440</v>
      </c>
      <c r="E296" s="16" t="s">
        <v>441</v>
      </c>
      <c r="F296" t="s">
        <v>113</v>
      </c>
      <c r="G296" s="22">
        <v>1</v>
      </c>
      <c r="H296" s="9" t="s">
        <v>15</v>
      </c>
      <c r="I296" s="10">
        <v>12000</v>
      </c>
      <c r="J296" s="11">
        <f t="shared" si="4"/>
        <v>10800</v>
      </c>
      <c r="K296" s="12" t="s">
        <v>16</v>
      </c>
      <c r="L296" t="s">
        <v>17</v>
      </c>
    </row>
    <row r="297" spans="1:12" x14ac:dyDescent="0.25">
      <c r="A297" s="5">
        <v>45309</v>
      </c>
      <c r="B297" s="6">
        <v>0.26564814814814813</v>
      </c>
      <c r="C297" s="13" t="s">
        <v>18</v>
      </c>
      <c r="D297" t="s">
        <v>440</v>
      </c>
      <c r="E297" s="16" t="s">
        <v>441</v>
      </c>
      <c r="F297" t="s">
        <v>96</v>
      </c>
      <c r="G297" s="22">
        <v>2</v>
      </c>
      <c r="H297" s="9" t="s">
        <v>22</v>
      </c>
      <c r="I297" s="10">
        <v>45000</v>
      </c>
      <c r="J297" s="11">
        <f t="shared" si="4"/>
        <v>90000</v>
      </c>
      <c r="K297" s="12" t="s">
        <v>16</v>
      </c>
      <c r="L297" t="s">
        <v>17</v>
      </c>
    </row>
    <row r="298" spans="1:12" x14ac:dyDescent="0.25">
      <c r="A298" s="5">
        <v>45329</v>
      </c>
      <c r="B298" s="6">
        <v>0.23403935185185185</v>
      </c>
      <c r="C298" s="13" t="s">
        <v>11</v>
      </c>
      <c r="D298" t="s">
        <v>440</v>
      </c>
      <c r="E298" s="16" t="s">
        <v>441</v>
      </c>
      <c r="F298" t="s">
        <v>161</v>
      </c>
      <c r="G298" s="22">
        <v>2</v>
      </c>
      <c r="H298" s="9" t="s">
        <v>22</v>
      </c>
      <c r="I298" s="10">
        <v>18000</v>
      </c>
      <c r="J298" s="11">
        <f t="shared" si="4"/>
        <v>36000</v>
      </c>
      <c r="K298" s="12" t="s">
        <v>16</v>
      </c>
      <c r="L298" t="s">
        <v>17</v>
      </c>
    </row>
    <row r="299" spans="1:12" x14ac:dyDescent="0.25">
      <c r="A299" s="5">
        <v>45351</v>
      </c>
      <c r="B299" s="14">
        <v>0.69283564814814813</v>
      </c>
      <c r="C299" s="13" t="s">
        <v>11</v>
      </c>
      <c r="D299" t="s">
        <v>442</v>
      </c>
      <c r="E299" s="16" t="s">
        <v>443</v>
      </c>
      <c r="F299" t="s">
        <v>61</v>
      </c>
      <c r="G299" s="22">
        <v>2</v>
      </c>
      <c r="H299" s="9" t="s">
        <v>49</v>
      </c>
      <c r="I299" s="10">
        <v>15000</v>
      </c>
      <c r="J299" s="11">
        <f t="shared" si="4"/>
        <v>25500</v>
      </c>
      <c r="K299" s="12" t="s">
        <v>16</v>
      </c>
      <c r="L299" t="s">
        <v>23</v>
      </c>
    </row>
    <row r="300" spans="1:12" x14ac:dyDescent="0.25">
      <c r="A300" s="5">
        <v>45302</v>
      </c>
      <c r="B300" s="6">
        <v>5.8530092592592592E-2</v>
      </c>
      <c r="C300" s="13" t="s">
        <v>11</v>
      </c>
      <c r="D300" t="s">
        <v>444</v>
      </c>
      <c r="E300" s="16" t="s">
        <v>445</v>
      </c>
      <c r="F300" t="s">
        <v>36</v>
      </c>
      <c r="G300" s="22">
        <v>1</v>
      </c>
      <c r="H300" s="9" t="s">
        <v>22</v>
      </c>
      <c r="I300" s="10">
        <v>145000</v>
      </c>
      <c r="J300" s="11">
        <f t="shared" si="4"/>
        <v>145000</v>
      </c>
      <c r="K300" s="12" t="s">
        <v>16</v>
      </c>
      <c r="L300" t="s">
        <v>17</v>
      </c>
    </row>
    <row r="301" spans="1:12" x14ac:dyDescent="0.25">
      <c r="A301" s="5">
        <v>45386</v>
      </c>
      <c r="B301" s="14">
        <v>0.27446759259259262</v>
      </c>
      <c r="C301" s="13" t="s">
        <v>11</v>
      </c>
      <c r="D301" t="s">
        <v>446</v>
      </c>
      <c r="E301" s="16" t="s">
        <v>447</v>
      </c>
      <c r="F301" t="s">
        <v>66</v>
      </c>
      <c r="G301" s="22">
        <v>2</v>
      </c>
      <c r="H301" s="9" t="s">
        <v>22</v>
      </c>
      <c r="I301" s="10">
        <v>65000</v>
      </c>
      <c r="J301" s="11">
        <f t="shared" si="4"/>
        <v>130000</v>
      </c>
      <c r="K301" s="12" t="s">
        <v>16</v>
      </c>
      <c r="L301" t="s">
        <v>17</v>
      </c>
    </row>
    <row r="302" spans="1:12" x14ac:dyDescent="0.25">
      <c r="A302" s="5">
        <v>45302</v>
      </c>
      <c r="B302" s="6">
        <v>0.90976851851851848</v>
      </c>
      <c r="C302" s="13" t="s">
        <v>11</v>
      </c>
      <c r="D302" t="s">
        <v>448</v>
      </c>
      <c r="E302" s="16" t="s">
        <v>449</v>
      </c>
      <c r="F302" t="s">
        <v>132</v>
      </c>
      <c r="G302" s="22">
        <v>3</v>
      </c>
      <c r="H302" s="9" t="s">
        <v>49</v>
      </c>
      <c r="I302" s="10">
        <v>16000</v>
      </c>
      <c r="J302" s="11">
        <f t="shared" si="4"/>
        <v>40800</v>
      </c>
      <c r="K302" s="12" t="s">
        <v>16</v>
      </c>
      <c r="L302" t="s">
        <v>24</v>
      </c>
    </row>
    <row r="303" spans="1:12" x14ac:dyDescent="0.25">
      <c r="A303" s="5">
        <v>45350</v>
      </c>
      <c r="B303" s="14">
        <v>0.86166666666666669</v>
      </c>
      <c r="C303" s="13" t="s">
        <v>18</v>
      </c>
      <c r="D303" t="s">
        <v>450</v>
      </c>
      <c r="E303" s="16" t="s">
        <v>451</v>
      </c>
      <c r="F303" t="s">
        <v>61</v>
      </c>
      <c r="G303" s="22">
        <v>2</v>
      </c>
      <c r="H303" s="9" t="s">
        <v>22</v>
      </c>
      <c r="I303" s="10">
        <v>15000</v>
      </c>
      <c r="J303" s="11">
        <f t="shared" si="4"/>
        <v>30000</v>
      </c>
      <c r="K303" s="12" t="s">
        <v>16</v>
      </c>
      <c r="L303" t="s">
        <v>24</v>
      </c>
    </row>
    <row r="304" spans="1:12" x14ac:dyDescent="0.25">
      <c r="A304" s="5">
        <v>45304</v>
      </c>
      <c r="B304" s="6">
        <v>0.10938657407407408</v>
      </c>
      <c r="C304" s="13" t="s">
        <v>11</v>
      </c>
      <c r="D304" t="s">
        <v>452</v>
      </c>
      <c r="E304" s="16" t="s">
        <v>453</v>
      </c>
      <c r="F304" t="s">
        <v>195</v>
      </c>
      <c r="G304" s="22">
        <v>3</v>
      </c>
      <c r="H304" s="9" t="s">
        <v>22</v>
      </c>
      <c r="I304" s="10">
        <v>20000</v>
      </c>
      <c r="J304" s="11">
        <f t="shared" si="4"/>
        <v>60000</v>
      </c>
      <c r="K304" s="12" t="s">
        <v>16</v>
      </c>
      <c r="L304" t="s">
        <v>17</v>
      </c>
    </row>
    <row r="305" spans="1:12" x14ac:dyDescent="0.25">
      <c r="A305" s="5">
        <v>45304</v>
      </c>
      <c r="B305" s="6">
        <v>0.35168981481481482</v>
      </c>
      <c r="C305" s="13" t="s">
        <v>11</v>
      </c>
      <c r="D305" t="s">
        <v>454</v>
      </c>
      <c r="E305" s="16" t="s">
        <v>455</v>
      </c>
      <c r="F305" t="s">
        <v>132</v>
      </c>
      <c r="G305" s="22">
        <v>2</v>
      </c>
      <c r="H305" s="9" t="s">
        <v>49</v>
      </c>
      <c r="I305" s="10">
        <v>16000</v>
      </c>
      <c r="J305" s="11">
        <f t="shared" si="4"/>
        <v>27200</v>
      </c>
      <c r="K305" s="12" t="s">
        <v>16</v>
      </c>
      <c r="L305" t="s">
        <v>17</v>
      </c>
    </row>
    <row r="306" spans="1:12" x14ac:dyDescent="0.25">
      <c r="A306" s="5">
        <v>45350</v>
      </c>
      <c r="B306" s="14">
        <v>0.85171296296296306</v>
      </c>
      <c r="C306" s="13" t="s">
        <v>11</v>
      </c>
      <c r="D306" t="s">
        <v>456</v>
      </c>
      <c r="E306" s="16" t="s">
        <v>457</v>
      </c>
      <c r="F306" t="s">
        <v>241</v>
      </c>
      <c r="G306" s="22">
        <v>3</v>
      </c>
      <c r="H306" s="9" t="s">
        <v>22</v>
      </c>
      <c r="I306" s="10">
        <v>20000</v>
      </c>
      <c r="J306" s="11">
        <f t="shared" si="4"/>
        <v>60000</v>
      </c>
      <c r="K306" s="12" t="s">
        <v>16</v>
      </c>
      <c r="L306" t="s">
        <v>24</v>
      </c>
    </row>
    <row r="307" spans="1:12" x14ac:dyDescent="0.25">
      <c r="A307" s="5">
        <v>45304</v>
      </c>
      <c r="B307" s="6">
        <v>0.3903935185185185</v>
      </c>
      <c r="C307" s="13" t="s">
        <v>18</v>
      </c>
      <c r="D307" t="s">
        <v>458</v>
      </c>
      <c r="E307" s="16" t="s">
        <v>459</v>
      </c>
      <c r="F307" t="s">
        <v>161</v>
      </c>
      <c r="G307" s="22">
        <v>1</v>
      </c>
      <c r="H307" s="9" t="s">
        <v>15</v>
      </c>
      <c r="I307" s="10">
        <v>18000</v>
      </c>
      <c r="J307" s="11">
        <f t="shared" si="4"/>
        <v>16200</v>
      </c>
      <c r="K307" s="12" t="s">
        <v>16</v>
      </c>
      <c r="L307" t="s">
        <v>17</v>
      </c>
    </row>
    <row r="308" spans="1:12" x14ac:dyDescent="0.25">
      <c r="A308" s="5">
        <v>45304</v>
      </c>
      <c r="B308" s="6">
        <v>0.27156249999999998</v>
      </c>
      <c r="C308" s="13" t="s">
        <v>11</v>
      </c>
      <c r="D308" t="s">
        <v>460</v>
      </c>
      <c r="E308" s="16" t="s">
        <v>461</v>
      </c>
      <c r="F308" t="s">
        <v>88</v>
      </c>
      <c r="G308" s="22">
        <v>2</v>
      </c>
      <c r="H308" s="9" t="s">
        <v>22</v>
      </c>
      <c r="I308" s="10">
        <v>29000</v>
      </c>
      <c r="J308" s="11">
        <f t="shared" si="4"/>
        <v>58000</v>
      </c>
      <c r="K308" s="12" t="s">
        <v>16</v>
      </c>
      <c r="L308" t="s">
        <v>17</v>
      </c>
    </row>
    <row r="309" spans="1:12" x14ac:dyDescent="0.25">
      <c r="A309" s="5">
        <v>45326</v>
      </c>
      <c r="B309" s="6">
        <v>0.86630787037037038</v>
      </c>
      <c r="C309" s="13" t="s">
        <v>11</v>
      </c>
      <c r="D309" t="s">
        <v>462</v>
      </c>
      <c r="E309" s="16" t="s">
        <v>463</v>
      </c>
      <c r="F309" t="s">
        <v>79</v>
      </c>
      <c r="G309" s="22">
        <v>3</v>
      </c>
      <c r="H309" s="9" t="s">
        <v>49</v>
      </c>
      <c r="I309" s="10">
        <v>20000</v>
      </c>
      <c r="J309" s="11">
        <f t="shared" si="4"/>
        <v>51000</v>
      </c>
      <c r="K309" s="12" t="s">
        <v>16</v>
      </c>
      <c r="L309" t="s">
        <v>24</v>
      </c>
    </row>
    <row r="310" spans="1:12" x14ac:dyDescent="0.25">
      <c r="A310" s="5">
        <v>45304</v>
      </c>
      <c r="B310" s="6">
        <v>0.16423611111111111</v>
      </c>
      <c r="C310" s="13" t="s">
        <v>18</v>
      </c>
      <c r="D310" t="s">
        <v>464</v>
      </c>
      <c r="E310" s="16" t="s">
        <v>465</v>
      </c>
      <c r="F310" t="s">
        <v>14</v>
      </c>
      <c r="G310" s="22">
        <v>1</v>
      </c>
      <c r="H310" s="9" t="s">
        <v>49</v>
      </c>
      <c r="I310" s="10">
        <v>18000</v>
      </c>
      <c r="J310" s="11">
        <f t="shared" si="4"/>
        <v>15300</v>
      </c>
      <c r="K310" s="12" t="s">
        <v>16</v>
      </c>
      <c r="L310" t="s">
        <v>17</v>
      </c>
    </row>
    <row r="311" spans="1:12" x14ac:dyDescent="0.25">
      <c r="A311" s="5">
        <v>45367</v>
      </c>
      <c r="B311" s="14">
        <v>0.87574074074074071</v>
      </c>
      <c r="C311" s="13" t="s">
        <v>18</v>
      </c>
      <c r="D311" t="s">
        <v>464</v>
      </c>
      <c r="E311" s="16" t="s">
        <v>465</v>
      </c>
      <c r="F311" t="s">
        <v>61</v>
      </c>
      <c r="G311" s="22">
        <v>1</v>
      </c>
      <c r="H311" s="9" t="s">
        <v>49</v>
      </c>
      <c r="I311" s="10">
        <v>15000</v>
      </c>
      <c r="J311" s="11">
        <f t="shared" si="4"/>
        <v>12750</v>
      </c>
      <c r="K311" s="12" t="s">
        <v>16</v>
      </c>
      <c r="L311" t="s">
        <v>24</v>
      </c>
    </row>
    <row r="312" spans="1:12" x14ac:dyDescent="0.25">
      <c r="A312" s="5">
        <v>45305</v>
      </c>
      <c r="B312" s="6">
        <v>0.25685185185185183</v>
      </c>
      <c r="C312" s="13" t="s">
        <v>18</v>
      </c>
      <c r="D312" t="s">
        <v>466</v>
      </c>
      <c r="E312" s="16" t="s">
        <v>467</v>
      </c>
      <c r="F312" t="s">
        <v>317</v>
      </c>
      <c r="G312" s="22">
        <v>2</v>
      </c>
      <c r="H312" s="9" t="s">
        <v>49</v>
      </c>
      <c r="I312" s="10">
        <v>30000</v>
      </c>
      <c r="J312" s="11">
        <f t="shared" si="4"/>
        <v>51000</v>
      </c>
      <c r="K312" s="12" t="s">
        <v>16</v>
      </c>
      <c r="L312" t="s">
        <v>17</v>
      </c>
    </row>
    <row r="313" spans="1:12" x14ac:dyDescent="0.25">
      <c r="A313" s="5">
        <v>45320</v>
      </c>
      <c r="B313" s="6">
        <v>0.46315972222222218</v>
      </c>
      <c r="C313" s="13" t="s">
        <v>18</v>
      </c>
      <c r="D313" t="s">
        <v>466</v>
      </c>
      <c r="E313" s="16" t="s">
        <v>467</v>
      </c>
      <c r="F313" t="s">
        <v>56</v>
      </c>
      <c r="G313" s="22">
        <v>2</v>
      </c>
      <c r="H313" s="9" t="s">
        <v>22</v>
      </c>
      <c r="I313" s="10">
        <v>20000</v>
      </c>
      <c r="J313" s="11">
        <f t="shared" si="4"/>
        <v>40000</v>
      </c>
      <c r="K313" s="12" t="s">
        <v>16</v>
      </c>
      <c r="L313" t="s">
        <v>17</v>
      </c>
    </row>
    <row r="314" spans="1:12" x14ac:dyDescent="0.25">
      <c r="A314" s="5">
        <v>45339</v>
      </c>
      <c r="B314" s="14">
        <v>0.8419212962962962</v>
      </c>
      <c r="C314" s="13" t="s">
        <v>11</v>
      </c>
      <c r="D314" t="s">
        <v>466</v>
      </c>
      <c r="E314" s="16" t="s">
        <v>467</v>
      </c>
      <c r="F314" t="s">
        <v>93</v>
      </c>
      <c r="G314" s="22">
        <v>2</v>
      </c>
      <c r="H314" s="9" t="s">
        <v>22</v>
      </c>
      <c r="I314" s="10">
        <v>18000</v>
      </c>
      <c r="J314" s="11">
        <f t="shared" si="4"/>
        <v>36000</v>
      </c>
      <c r="K314" s="12" t="s">
        <v>16</v>
      </c>
      <c r="L314" t="s">
        <v>24</v>
      </c>
    </row>
    <row r="315" spans="1:12" x14ac:dyDescent="0.25">
      <c r="A315" s="5">
        <v>45358</v>
      </c>
      <c r="B315" s="14">
        <v>0.23576388888888888</v>
      </c>
      <c r="C315" s="13" t="s">
        <v>18</v>
      </c>
      <c r="D315" t="s">
        <v>466</v>
      </c>
      <c r="E315" s="16" t="s">
        <v>467</v>
      </c>
      <c r="F315" t="s">
        <v>221</v>
      </c>
      <c r="G315" s="22">
        <v>2</v>
      </c>
      <c r="H315" s="9" t="s">
        <v>22</v>
      </c>
      <c r="I315" s="10">
        <v>15000</v>
      </c>
      <c r="J315" s="11">
        <f t="shared" si="4"/>
        <v>30000</v>
      </c>
      <c r="K315" s="12" t="s">
        <v>16</v>
      </c>
      <c r="L315" t="s">
        <v>17</v>
      </c>
    </row>
    <row r="316" spans="1:12" x14ac:dyDescent="0.25">
      <c r="A316" s="5">
        <v>45305</v>
      </c>
      <c r="B316" s="6">
        <v>0.52295138888888892</v>
      </c>
      <c r="C316" s="13" t="s">
        <v>18</v>
      </c>
      <c r="D316" t="s">
        <v>468</v>
      </c>
      <c r="E316" s="16" t="s">
        <v>469</v>
      </c>
      <c r="F316" t="s">
        <v>27</v>
      </c>
      <c r="G316" s="22">
        <v>3</v>
      </c>
      <c r="H316" s="9" t="s">
        <v>22</v>
      </c>
      <c r="I316" s="10">
        <v>18000</v>
      </c>
      <c r="J316" s="11">
        <f t="shared" si="4"/>
        <v>54000</v>
      </c>
      <c r="K316" s="12" t="s">
        <v>16</v>
      </c>
      <c r="L316" t="s">
        <v>23</v>
      </c>
    </row>
    <row r="317" spans="1:12" x14ac:dyDescent="0.25">
      <c r="A317" s="5">
        <v>45320</v>
      </c>
      <c r="B317" s="6">
        <v>0.72375</v>
      </c>
      <c r="C317" s="13" t="s">
        <v>11</v>
      </c>
      <c r="D317" t="s">
        <v>468</v>
      </c>
      <c r="E317" s="16" t="s">
        <v>469</v>
      </c>
      <c r="F317" t="s">
        <v>14</v>
      </c>
      <c r="G317" s="22">
        <v>1</v>
      </c>
      <c r="H317" s="9" t="s">
        <v>22</v>
      </c>
      <c r="I317" s="10">
        <v>18000</v>
      </c>
      <c r="J317" s="11">
        <f t="shared" si="4"/>
        <v>18000</v>
      </c>
      <c r="K317" s="12" t="s">
        <v>16</v>
      </c>
      <c r="L317" t="s">
        <v>23</v>
      </c>
    </row>
    <row r="318" spans="1:12" x14ac:dyDescent="0.25">
      <c r="A318" s="5">
        <v>45340</v>
      </c>
      <c r="B318" s="14">
        <v>5.258101851851852E-2</v>
      </c>
      <c r="C318" s="13" t="s">
        <v>11</v>
      </c>
      <c r="D318" t="s">
        <v>468</v>
      </c>
      <c r="E318" s="16" t="s">
        <v>469</v>
      </c>
      <c r="F318" t="s">
        <v>317</v>
      </c>
      <c r="G318" s="22">
        <v>3</v>
      </c>
      <c r="H318" s="9" t="s">
        <v>22</v>
      </c>
      <c r="I318" s="10">
        <v>30000</v>
      </c>
      <c r="J318" s="11">
        <f t="shared" si="4"/>
        <v>90000</v>
      </c>
      <c r="K318" s="12" t="s">
        <v>16</v>
      </c>
      <c r="L318" t="s">
        <v>17</v>
      </c>
    </row>
    <row r="319" spans="1:12" x14ac:dyDescent="0.25">
      <c r="A319" s="5">
        <v>45305</v>
      </c>
      <c r="B319" s="6">
        <v>1.8287037037037037E-3</v>
      </c>
      <c r="C319" s="13" t="s">
        <v>18</v>
      </c>
      <c r="D319" t="s">
        <v>470</v>
      </c>
      <c r="E319" s="16" t="s">
        <v>471</v>
      </c>
      <c r="F319" t="s">
        <v>96</v>
      </c>
      <c r="G319" s="22">
        <v>3</v>
      </c>
      <c r="H319" s="9" t="s">
        <v>22</v>
      </c>
      <c r="I319" s="10">
        <v>45000</v>
      </c>
      <c r="J319" s="11">
        <f t="shared" si="4"/>
        <v>135000</v>
      </c>
      <c r="K319" s="12" t="s">
        <v>16</v>
      </c>
      <c r="L319" t="s">
        <v>17</v>
      </c>
    </row>
    <row r="320" spans="1:12" x14ac:dyDescent="0.25">
      <c r="A320" s="5">
        <v>45320</v>
      </c>
      <c r="B320" s="6">
        <v>0.937037037037037</v>
      </c>
      <c r="C320" s="13" t="s">
        <v>18</v>
      </c>
      <c r="D320" t="s">
        <v>470</v>
      </c>
      <c r="E320" s="16" t="s">
        <v>471</v>
      </c>
      <c r="F320" t="s">
        <v>93</v>
      </c>
      <c r="G320" s="22">
        <v>3</v>
      </c>
      <c r="H320" s="9" t="s">
        <v>22</v>
      </c>
      <c r="I320" s="10">
        <v>18000</v>
      </c>
      <c r="J320" s="11">
        <f t="shared" si="4"/>
        <v>54000</v>
      </c>
      <c r="K320" s="12" t="s">
        <v>16</v>
      </c>
      <c r="L320" t="s">
        <v>24</v>
      </c>
    </row>
    <row r="321" spans="1:12" x14ac:dyDescent="0.25">
      <c r="A321" s="5">
        <v>45340</v>
      </c>
      <c r="B321" s="14">
        <v>8.7997685185185193E-2</v>
      </c>
      <c r="C321" s="13" t="s">
        <v>18</v>
      </c>
      <c r="D321" t="s">
        <v>470</v>
      </c>
      <c r="E321" s="16" t="s">
        <v>471</v>
      </c>
      <c r="F321" t="s">
        <v>262</v>
      </c>
      <c r="G321" s="22">
        <v>3</v>
      </c>
      <c r="H321" s="9" t="s">
        <v>22</v>
      </c>
      <c r="I321" s="10">
        <v>18000</v>
      </c>
      <c r="J321" s="11">
        <f t="shared" si="4"/>
        <v>54000</v>
      </c>
      <c r="K321" s="12" t="s">
        <v>16</v>
      </c>
      <c r="L321" t="s">
        <v>17</v>
      </c>
    </row>
    <row r="322" spans="1:12" x14ac:dyDescent="0.25">
      <c r="A322" s="5">
        <v>45305</v>
      </c>
      <c r="B322" s="6">
        <v>0.36245370370370367</v>
      </c>
      <c r="C322" s="13" t="s">
        <v>18</v>
      </c>
      <c r="D322" t="s">
        <v>472</v>
      </c>
      <c r="E322" s="16" t="s">
        <v>473</v>
      </c>
      <c r="F322" t="s">
        <v>132</v>
      </c>
      <c r="G322" s="22">
        <v>3</v>
      </c>
      <c r="H322" s="9" t="s">
        <v>49</v>
      </c>
      <c r="I322" s="10">
        <v>16000</v>
      </c>
      <c r="J322" s="11">
        <f t="shared" ref="J322:J385" si="5">G322*(I322-(I322*H322))</f>
        <v>40800</v>
      </c>
      <c r="K322" s="12" t="s">
        <v>16</v>
      </c>
      <c r="L322" t="s">
        <v>17</v>
      </c>
    </row>
    <row r="323" spans="1:12" x14ac:dyDescent="0.25">
      <c r="A323" s="5">
        <v>45320</v>
      </c>
      <c r="B323" s="6">
        <v>0.25562499999999999</v>
      </c>
      <c r="C323" s="13" t="s">
        <v>18</v>
      </c>
      <c r="D323" t="s">
        <v>472</v>
      </c>
      <c r="E323" s="16" t="s">
        <v>473</v>
      </c>
      <c r="F323" t="s">
        <v>93</v>
      </c>
      <c r="G323" s="22">
        <v>2</v>
      </c>
      <c r="H323" s="9" t="s">
        <v>49</v>
      </c>
      <c r="I323" s="10">
        <v>18000</v>
      </c>
      <c r="J323" s="11">
        <f t="shared" si="5"/>
        <v>30600</v>
      </c>
      <c r="K323" s="12" t="s">
        <v>16</v>
      </c>
      <c r="L323" t="s">
        <v>17</v>
      </c>
    </row>
    <row r="324" spans="1:12" x14ac:dyDescent="0.25">
      <c r="A324" s="5">
        <v>45341</v>
      </c>
      <c r="B324" s="14">
        <v>0.10424768518518518</v>
      </c>
      <c r="C324" s="13" t="s">
        <v>11</v>
      </c>
      <c r="D324" t="s">
        <v>472</v>
      </c>
      <c r="E324" s="16" t="s">
        <v>473</v>
      </c>
      <c r="F324" t="s">
        <v>195</v>
      </c>
      <c r="G324" s="22">
        <v>3</v>
      </c>
      <c r="H324" s="9" t="s">
        <v>49</v>
      </c>
      <c r="I324" s="10">
        <v>20000</v>
      </c>
      <c r="J324" s="11">
        <f t="shared" si="5"/>
        <v>51000</v>
      </c>
      <c r="K324" s="12" t="s">
        <v>16</v>
      </c>
      <c r="L324" t="s">
        <v>17</v>
      </c>
    </row>
    <row r="325" spans="1:12" x14ac:dyDescent="0.25">
      <c r="A325" s="5">
        <v>45320</v>
      </c>
      <c r="B325" s="6">
        <v>0.37680555555555556</v>
      </c>
      <c r="C325" s="13" t="s">
        <v>18</v>
      </c>
      <c r="D325" t="s">
        <v>474</v>
      </c>
      <c r="E325" s="16" t="s">
        <v>475</v>
      </c>
      <c r="F325" t="s">
        <v>42</v>
      </c>
      <c r="G325" s="22">
        <v>2</v>
      </c>
      <c r="H325" s="9" t="s">
        <v>15</v>
      </c>
      <c r="I325" s="10">
        <v>15000</v>
      </c>
      <c r="J325" s="11">
        <f t="shared" si="5"/>
        <v>27000</v>
      </c>
      <c r="K325" s="12" t="s">
        <v>16</v>
      </c>
      <c r="L325" t="s">
        <v>17</v>
      </c>
    </row>
    <row r="326" spans="1:12" x14ac:dyDescent="0.25">
      <c r="A326" s="5">
        <v>45341</v>
      </c>
      <c r="B326" s="14">
        <v>0.32550925925925928</v>
      </c>
      <c r="C326" s="13" t="s">
        <v>18</v>
      </c>
      <c r="D326" t="s">
        <v>474</v>
      </c>
      <c r="E326" s="16" t="s">
        <v>475</v>
      </c>
      <c r="F326" t="s">
        <v>108</v>
      </c>
      <c r="G326" s="22">
        <v>1</v>
      </c>
      <c r="H326" s="9" t="s">
        <v>22</v>
      </c>
      <c r="I326" s="10">
        <v>18000</v>
      </c>
      <c r="J326" s="11">
        <f t="shared" si="5"/>
        <v>18000</v>
      </c>
      <c r="K326" s="12" t="s">
        <v>16</v>
      </c>
      <c r="L326" t="s">
        <v>17</v>
      </c>
    </row>
    <row r="327" spans="1:12" x14ac:dyDescent="0.25">
      <c r="A327" s="5">
        <v>45400</v>
      </c>
      <c r="B327" s="14">
        <v>0.82679398148148142</v>
      </c>
      <c r="C327" s="13" t="s">
        <v>11</v>
      </c>
      <c r="D327" t="s">
        <v>474</v>
      </c>
      <c r="E327" s="16" t="s">
        <v>475</v>
      </c>
      <c r="F327" t="s">
        <v>74</v>
      </c>
      <c r="G327" s="22">
        <v>3</v>
      </c>
      <c r="H327" s="9" t="s">
        <v>22</v>
      </c>
      <c r="I327" s="10">
        <v>75000</v>
      </c>
      <c r="J327" s="11">
        <f t="shared" si="5"/>
        <v>225000</v>
      </c>
      <c r="K327" s="12" t="s">
        <v>16</v>
      </c>
      <c r="L327" t="s">
        <v>24</v>
      </c>
    </row>
    <row r="328" spans="1:12" x14ac:dyDescent="0.25">
      <c r="A328" s="5">
        <v>45469</v>
      </c>
      <c r="B328" s="14">
        <v>0.11431712962962963</v>
      </c>
      <c r="C328" s="13" t="s">
        <v>11</v>
      </c>
      <c r="D328" t="s">
        <v>474</v>
      </c>
      <c r="E328" s="16" t="s">
        <v>475</v>
      </c>
      <c r="F328" t="s">
        <v>108</v>
      </c>
      <c r="G328" s="22">
        <v>1</v>
      </c>
      <c r="H328" s="9" t="s">
        <v>22</v>
      </c>
      <c r="I328" s="10">
        <v>18000</v>
      </c>
      <c r="J328" s="11">
        <f t="shared" si="5"/>
        <v>18000</v>
      </c>
      <c r="K328" s="12" t="s">
        <v>16</v>
      </c>
      <c r="L328" t="s">
        <v>17</v>
      </c>
    </row>
    <row r="329" spans="1:12" x14ac:dyDescent="0.25">
      <c r="A329" s="5">
        <v>45305</v>
      </c>
      <c r="B329" s="6">
        <v>0.379849537037037</v>
      </c>
      <c r="C329" s="13" t="s">
        <v>18</v>
      </c>
      <c r="D329" t="s">
        <v>476</v>
      </c>
      <c r="E329" s="16" t="s">
        <v>477</v>
      </c>
      <c r="F329" t="s">
        <v>135</v>
      </c>
      <c r="G329" s="22">
        <v>1</v>
      </c>
      <c r="H329" s="9" t="s">
        <v>49</v>
      </c>
      <c r="I329" s="10">
        <v>10000</v>
      </c>
      <c r="J329" s="11">
        <f t="shared" si="5"/>
        <v>8500</v>
      </c>
      <c r="K329" s="12" t="s">
        <v>16</v>
      </c>
      <c r="L329" t="s">
        <v>17</v>
      </c>
    </row>
    <row r="330" spans="1:12" x14ac:dyDescent="0.25">
      <c r="A330" s="5">
        <v>45320</v>
      </c>
      <c r="B330" s="6">
        <v>0.79479166666666667</v>
      </c>
      <c r="C330" s="13" t="s">
        <v>18</v>
      </c>
      <c r="D330" t="s">
        <v>476</v>
      </c>
      <c r="E330" s="16" t="s">
        <v>477</v>
      </c>
      <c r="F330" t="s">
        <v>218</v>
      </c>
      <c r="G330" s="22">
        <v>2</v>
      </c>
      <c r="H330" s="9" t="s">
        <v>22</v>
      </c>
      <c r="I330" s="10">
        <v>15000</v>
      </c>
      <c r="J330" s="11">
        <f t="shared" si="5"/>
        <v>30000</v>
      </c>
      <c r="K330" s="12" t="s">
        <v>16</v>
      </c>
      <c r="L330" t="s">
        <v>24</v>
      </c>
    </row>
    <row r="331" spans="1:12" x14ac:dyDescent="0.25">
      <c r="A331" s="5">
        <v>45341</v>
      </c>
      <c r="B331" s="14">
        <v>0.37184027777777778</v>
      </c>
      <c r="C331" s="13" t="s">
        <v>11</v>
      </c>
      <c r="D331" t="s">
        <v>476</v>
      </c>
      <c r="E331" s="16" t="s">
        <v>477</v>
      </c>
      <c r="F331" t="s">
        <v>113</v>
      </c>
      <c r="G331" s="22">
        <v>2</v>
      </c>
      <c r="H331" s="9" t="s">
        <v>15</v>
      </c>
      <c r="I331" s="10">
        <v>12000</v>
      </c>
      <c r="J331" s="11">
        <f t="shared" si="5"/>
        <v>21600</v>
      </c>
      <c r="K331" s="12" t="s">
        <v>16</v>
      </c>
      <c r="L331" t="s">
        <v>17</v>
      </c>
    </row>
    <row r="332" spans="1:12" x14ac:dyDescent="0.25">
      <c r="A332" s="5">
        <v>45305</v>
      </c>
      <c r="B332" s="6">
        <v>0.26447916666666665</v>
      </c>
      <c r="C332" s="13" t="s">
        <v>11</v>
      </c>
      <c r="D332" t="s">
        <v>478</v>
      </c>
      <c r="E332" s="16" t="s">
        <v>479</v>
      </c>
      <c r="F332" t="s">
        <v>262</v>
      </c>
      <c r="G332" s="22">
        <v>2</v>
      </c>
      <c r="H332" s="9" t="s">
        <v>22</v>
      </c>
      <c r="I332" s="10">
        <v>18000</v>
      </c>
      <c r="J332" s="11">
        <f t="shared" si="5"/>
        <v>36000</v>
      </c>
      <c r="K332" s="12" t="s">
        <v>16</v>
      </c>
      <c r="L332" t="s">
        <v>17</v>
      </c>
    </row>
    <row r="333" spans="1:12" x14ac:dyDescent="0.25">
      <c r="A333" s="5">
        <v>45320</v>
      </c>
      <c r="B333" s="6">
        <v>0.67241898148148149</v>
      </c>
      <c r="C333" s="13" t="s">
        <v>18</v>
      </c>
      <c r="D333" t="s">
        <v>478</v>
      </c>
      <c r="E333" s="16" t="s">
        <v>479</v>
      </c>
      <c r="F333" t="s">
        <v>161</v>
      </c>
      <c r="G333" s="22">
        <v>2</v>
      </c>
      <c r="H333" s="9" t="s">
        <v>22</v>
      </c>
      <c r="I333" s="10">
        <v>18000</v>
      </c>
      <c r="J333" s="11">
        <f t="shared" si="5"/>
        <v>36000</v>
      </c>
      <c r="K333" s="12" t="s">
        <v>16</v>
      </c>
      <c r="L333" t="s">
        <v>23</v>
      </c>
    </row>
    <row r="334" spans="1:12" x14ac:dyDescent="0.25">
      <c r="A334" s="5">
        <v>45341</v>
      </c>
      <c r="B334" s="14">
        <v>0.68685185185185194</v>
      </c>
      <c r="C334" s="13" t="s">
        <v>18</v>
      </c>
      <c r="D334" t="s">
        <v>478</v>
      </c>
      <c r="E334" s="16" t="s">
        <v>479</v>
      </c>
      <c r="F334" t="s">
        <v>146</v>
      </c>
      <c r="G334" s="22">
        <v>2</v>
      </c>
      <c r="H334" s="9" t="s">
        <v>22</v>
      </c>
      <c r="I334" s="10">
        <v>18000</v>
      </c>
      <c r="J334" s="11">
        <f t="shared" si="5"/>
        <v>36000</v>
      </c>
      <c r="K334" s="12" t="s">
        <v>16</v>
      </c>
      <c r="L334" t="s">
        <v>23</v>
      </c>
    </row>
    <row r="335" spans="1:12" x14ac:dyDescent="0.25">
      <c r="A335" s="5">
        <v>45360</v>
      </c>
      <c r="B335" s="14">
        <v>0.82230324074074079</v>
      </c>
      <c r="C335" s="13" t="s">
        <v>11</v>
      </c>
      <c r="D335" t="s">
        <v>478</v>
      </c>
      <c r="E335" s="16" t="s">
        <v>479</v>
      </c>
      <c r="F335" t="s">
        <v>218</v>
      </c>
      <c r="G335" s="22">
        <v>3</v>
      </c>
      <c r="H335" s="9" t="s">
        <v>22</v>
      </c>
      <c r="I335" s="10">
        <v>15000</v>
      </c>
      <c r="J335" s="11">
        <f t="shared" si="5"/>
        <v>45000</v>
      </c>
      <c r="K335" s="12" t="s">
        <v>16</v>
      </c>
      <c r="L335" t="s">
        <v>24</v>
      </c>
    </row>
    <row r="336" spans="1:12" x14ac:dyDescent="0.25">
      <c r="A336" s="5">
        <v>45320</v>
      </c>
      <c r="B336" s="6">
        <v>0.11864583333333334</v>
      </c>
      <c r="C336" s="13" t="s">
        <v>11</v>
      </c>
      <c r="D336" t="s">
        <v>480</v>
      </c>
      <c r="E336" s="16" t="s">
        <v>481</v>
      </c>
      <c r="F336" t="s">
        <v>113</v>
      </c>
      <c r="G336" s="22">
        <v>2</v>
      </c>
      <c r="H336" s="9" t="s">
        <v>22</v>
      </c>
      <c r="I336" s="10">
        <v>12000</v>
      </c>
      <c r="J336" s="11">
        <f t="shared" si="5"/>
        <v>24000</v>
      </c>
      <c r="K336" s="12" t="s">
        <v>16</v>
      </c>
      <c r="L336" t="s">
        <v>17</v>
      </c>
    </row>
    <row r="337" spans="1:12" x14ac:dyDescent="0.25">
      <c r="A337" s="5">
        <v>45341</v>
      </c>
      <c r="B337" s="14">
        <v>0.2612962962962963</v>
      </c>
      <c r="C337" s="13" t="s">
        <v>18</v>
      </c>
      <c r="D337" t="s">
        <v>480</v>
      </c>
      <c r="E337" s="16" t="s">
        <v>481</v>
      </c>
      <c r="F337" t="s">
        <v>127</v>
      </c>
      <c r="G337" s="22">
        <v>2</v>
      </c>
      <c r="H337" s="9" t="s">
        <v>49</v>
      </c>
      <c r="I337" s="10">
        <v>18000</v>
      </c>
      <c r="J337" s="11">
        <f t="shared" si="5"/>
        <v>30600</v>
      </c>
      <c r="K337" s="12" t="s">
        <v>16</v>
      </c>
      <c r="L337" t="s">
        <v>17</v>
      </c>
    </row>
    <row r="338" spans="1:12" x14ac:dyDescent="0.25">
      <c r="A338" s="5">
        <v>45347</v>
      </c>
      <c r="B338" s="14">
        <v>0.56614583333333335</v>
      </c>
      <c r="C338" s="13" t="s">
        <v>18</v>
      </c>
      <c r="D338" t="s">
        <v>480</v>
      </c>
      <c r="E338" s="16" t="s">
        <v>481</v>
      </c>
      <c r="F338" t="s">
        <v>146</v>
      </c>
      <c r="G338" s="22">
        <v>2</v>
      </c>
      <c r="H338" s="9" t="s">
        <v>22</v>
      </c>
      <c r="I338" s="10">
        <v>18000</v>
      </c>
      <c r="J338" s="11">
        <f t="shared" si="5"/>
        <v>36000</v>
      </c>
      <c r="K338" s="12" t="s">
        <v>16</v>
      </c>
      <c r="L338" t="s">
        <v>23</v>
      </c>
    </row>
    <row r="339" spans="1:12" x14ac:dyDescent="0.25">
      <c r="A339" s="5">
        <v>45351</v>
      </c>
      <c r="B339" s="14">
        <v>0.20398148148148146</v>
      </c>
      <c r="C339" s="13" t="s">
        <v>18</v>
      </c>
      <c r="D339" t="s">
        <v>480</v>
      </c>
      <c r="E339" s="16" t="s">
        <v>481</v>
      </c>
      <c r="F339" t="s">
        <v>61</v>
      </c>
      <c r="G339" s="22">
        <v>3</v>
      </c>
      <c r="H339" s="9" t="s">
        <v>49</v>
      </c>
      <c r="I339" s="10">
        <v>15000</v>
      </c>
      <c r="J339" s="11">
        <f t="shared" si="5"/>
        <v>38250</v>
      </c>
      <c r="K339" s="12" t="s">
        <v>16</v>
      </c>
      <c r="L339" t="s">
        <v>17</v>
      </c>
    </row>
    <row r="340" spans="1:12" x14ac:dyDescent="0.25">
      <c r="A340" s="5">
        <v>45305</v>
      </c>
      <c r="B340" s="6">
        <v>4.2986111111111114E-2</v>
      </c>
      <c r="C340" s="13" t="s">
        <v>18</v>
      </c>
      <c r="D340" t="s">
        <v>482</v>
      </c>
      <c r="E340" s="16" t="s">
        <v>483</v>
      </c>
      <c r="F340" t="s">
        <v>218</v>
      </c>
      <c r="G340" s="22">
        <v>2</v>
      </c>
      <c r="H340" s="9" t="s">
        <v>22</v>
      </c>
      <c r="I340" s="10">
        <v>15000</v>
      </c>
      <c r="J340" s="11">
        <f t="shared" si="5"/>
        <v>30000</v>
      </c>
      <c r="K340" s="12" t="s">
        <v>16</v>
      </c>
      <c r="L340" t="s">
        <v>17</v>
      </c>
    </row>
    <row r="341" spans="1:12" x14ac:dyDescent="0.25">
      <c r="A341" s="5">
        <v>45320</v>
      </c>
      <c r="B341" s="6">
        <v>0.23405092592592591</v>
      </c>
      <c r="C341" s="13" t="s">
        <v>18</v>
      </c>
      <c r="D341" t="s">
        <v>482</v>
      </c>
      <c r="E341" s="16" t="s">
        <v>483</v>
      </c>
      <c r="F341" t="s">
        <v>36</v>
      </c>
      <c r="G341" s="22">
        <v>2</v>
      </c>
      <c r="H341" s="9" t="s">
        <v>22</v>
      </c>
      <c r="I341" s="10">
        <v>145000</v>
      </c>
      <c r="J341" s="11">
        <f t="shared" si="5"/>
        <v>290000</v>
      </c>
      <c r="K341" s="12" t="s">
        <v>16</v>
      </c>
      <c r="L341" t="s">
        <v>17</v>
      </c>
    </row>
    <row r="342" spans="1:12" x14ac:dyDescent="0.25">
      <c r="A342" s="5">
        <v>45342</v>
      </c>
      <c r="B342" s="14">
        <v>0.15682870370370369</v>
      </c>
      <c r="C342" s="13" t="s">
        <v>18</v>
      </c>
      <c r="D342" t="s">
        <v>482</v>
      </c>
      <c r="E342" s="16" t="s">
        <v>483</v>
      </c>
      <c r="F342" t="s">
        <v>113</v>
      </c>
      <c r="G342" s="22">
        <v>2</v>
      </c>
      <c r="H342" s="9" t="s">
        <v>22</v>
      </c>
      <c r="I342" s="10">
        <v>12000</v>
      </c>
      <c r="J342" s="11">
        <f t="shared" si="5"/>
        <v>24000</v>
      </c>
      <c r="K342" s="12" t="s">
        <v>16</v>
      </c>
      <c r="L342" t="s">
        <v>17</v>
      </c>
    </row>
    <row r="343" spans="1:12" x14ac:dyDescent="0.25">
      <c r="A343" s="5">
        <v>45362</v>
      </c>
      <c r="B343" s="14">
        <v>0.42820601851851853</v>
      </c>
      <c r="C343" s="13" t="s">
        <v>11</v>
      </c>
      <c r="D343" t="s">
        <v>482</v>
      </c>
      <c r="E343" s="16" t="s">
        <v>483</v>
      </c>
      <c r="F343" t="s">
        <v>124</v>
      </c>
      <c r="G343" s="22">
        <v>2</v>
      </c>
      <c r="H343" s="9" t="s">
        <v>15</v>
      </c>
      <c r="I343" s="10">
        <v>18000</v>
      </c>
      <c r="J343" s="11">
        <f t="shared" si="5"/>
        <v>32400</v>
      </c>
      <c r="K343" s="12" t="s">
        <v>16</v>
      </c>
      <c r="L343" t="s">
        <v>17</v>
      </c>
    </row>
    <row r="344" spans="1:12" x14ac:dyDescent="0.25">
      <c r="A344" s="5">
        <v>45305</v>
      </c>
      <c r="B344" s="6">
        <v>0.31605324074074076</v>
      </c>
      <c r="C344" s="13" t="s">
        <v>18</v>
      </c>
      <c r="D344" t="s">
        <v>484</v>
      </c>
      <c r="E344" s="16" t="s">
        <v>485</v>
      </c>
      <c r="F344" t="s">
        <v>48</v>
      </c>
      <c r="G344" s="22">
        <v>2</v>
      </c>
      <c r="H344" s="9" t="s">
        <v>22</v>
      </c>
      <c r="I344" s="10">
        <v>13000</v>
      </c>
      <c r="J344" s="11">
        <f t="shared" si="5"/>
        <v>26000</v>
      </c>
      <c r="K344" s="12" t="s">
        <v>16</v>
      </c>
      <c r="L344" t="s">
        <v>17</v>
      </c>
    </row>
    <row r="345" spans="1:12" x14ac:dyDescent="0.25">
      <c r="A345" s="5">
        <v>45320</v>
      </c>
      <c r="B345" s="6">
        <v>0.15775462962962963</v>
      </c>
      <c r="C345" s="13" t="s">
        <v>18</v>
      </c>
      <c r="D345" t="s">
        <v>484</v>
      </c>
      <c r="E345" s="16" t="s">
        <v>485</v>
      </c>
      <c r="F345" t="s">
        <v>42</v>
      </c>
      <c r="G345" s="22">
        <v>2</v>
      </c>
      <c r="H345" s="9" t="s">
        <v>22</v>
      </c>
      <c r="I345" s="10">
        <v>15000</v>
      </c>
      <c r="J345" s="11">
        <f t="shared" si="5"/>
        <v>30000</v>
      </c>
      <c r="K345" s="12" t="s">
        <v>16</v>
      </c>
      <c r="L345" t="s">
        <v>17</v>
      </c>
    </row>
    <row r="346" spans="1:12" x14ac:dyDescent="0.25">
      <c r="A346" s="5">
        <v>45342</v>
      </c>
      <c r="B346" s="14">
        <v>0.50011574074074072</v>
      </c>
      <c r="C346" s="13" t="s">
        <v>11</v>
      </c>
      <c r="D346" t="s">
        <v>484</v>
      </c>
      <c r="E346" s="16" t="s">
        <v>485</v>
      </c>
      <c r="F346" t="s">
        <v>69</v>
      </c>
      <c r="G346" s="22">
        <v>1</v>
      </c>
      <c r="H346" s="9" t="s">
        <v>22</v>
      </c>
      <c r="I346" s="10">
        <v>15000</v>
      </c>
      <c r="J346" s="11">
        <f t="shared" si="5"/>
        <v>15000</v>
      </c>
      <c r="K346" s="12" t="s">
        <v>16</v>
      </c>
      <c r="L346" t="s">
        <v>23</v>
      </c>
    </row>
    <row r="347" spans="1:12" x14ac:dyDescent="0.25">
      <c r="A347" s="5">
        <v>45424</v>
      </c>
      <c r="B347" s="14">
        <v>0.20011574074074076</v>
      </c>
      <c r="C347" s="13" t="s">
        <v>11</v>
      </c>
      <c r="D347" t="s">
        <v>484</v>
      </c>
      <c r="E347" s="16" t="s">
        <v>485</v>
      </c>
      <c r="F347" t="s">
        <v>48</v>
      </c>
      <c r="G347" s="22">
        <v>2</v>
      </c>
      <c r="H347" s="9" t="s">
        <v>22</v>
      </c>
      <c r="I347" s="10">
        <v>13000</v>
      </c>
      <c r="J347" s="11">
        <f t="shared" si="5"/>
        <v>26000</v>
      </c>
      <c r="K347" s="12" t="s">
        <v>16</v>
      </c>
      <c r="L347" t="s">
        <v>17</v>
      </c>
    </row>
    <row r="348" spans="1:12" x14ac:dyDescent="0.25">
      <c r="A348" s="5">
        <v>45305</v>
      </c>
      <c r="B348" s="6">
        <v>0.7853472222222222</v>
      </c>
      <c r="C348" s="13" t="s">
        <v>11</v>
      </c>
      <c r="D348" t="s">
        <v>486</v>
      </c>
      <c r="E348" s="16" t="s">
        <v>487</v>
      </c>
      <c r="F348" t="s">
        <v>135</v>
      </c>
      <c r="G348" s="22">
        <v>3</v>
      </c>
      <c r="H348" s="9" t="s">
        <v>22</v>
      </c>
      <c r="I348" s="10">
        <v>10000</v>
      </c>
      <c r="J348" s="11">
        <f t="shared" si="5"/>
        <v>30000</v>
      </c>
      <c r="K348" s="12" t="s">
        <v>16</v>
      </c>
      <c r="L348" t="s">
        <v>24</v>
      </c>
    </row>
    <row r="349" spans="1:12" x14ac:dyDescent="0.25">
      <c r="A349" s="5">
        <v>45320</v>
      </c>
      <c r="B349" s="6">
        <v>0.44101851851851853</v>
      </c>
      <c r="C349" s="13" t="s">
        <v>18</v>
      </c>
      <c r="D349" t="s">
        <v>486</v>
      </c>
      <c r="E349" s="16" t="s">
        <v>487</v>
      </c>
      <c r="F349" t="s">
        <v>48</v>
      </c>
      <c r="G349" s="22">
        <v>3</v>
      </c>
      <c r="H349" s="9" t="s">
        <v>15</v>
      </c>
      <c r="I349" s="10">
        <v>13000</v>
      </c>
      <c r="J349" s="11">
        <f t="shared" si="5"/>
        <v>35100</v>
      </c>
      <c r="K349" s="12" t="s">
        <v>16</v>
      </c>
      <c r="L349" t="s">
        <v>17</v>
      </c>
    </row>
    <row r="350" spans="1:12" x14ac:dyDescent="0.25">
      <c r="A350" s="5">
        <v>45342</v>
      </c>
      <c r="B350" s="14">
        <v>0.1585648148148148</v>
      </c>
      <c r="C350" s="13" t="s">
        <v>11</v>
      </c>
      <c r="D350" t="s">
        <v>486</v>
      </c>
      <c r="E350" s="16" t="s">
        <v>487</v>
      </c>
      <c r="F350" t="s">
        <v>93</v>
      </c>
      <c r="G350" s="22">
        <v>3</v>
      </c>
      <c r="H350" s="9" t="s">
        <v>22</v>
      </c>
      <c r="I350" s="10">
        <v>18000</v>
      </c>
      <c r="J350" s="11">
        <f t="shared" si="5"/>
        <v>54000</v>
      </c>
      <c r="K350" s="12" t="s">
        <v>16</v>
      </c>
      <c r="L350" t="s">
        <v>17</v>
      </c>
    </row>
    <row r="351" spans="1:12" x14ac:dyDescent="0.25">
      <c r="A351" s="5">
        <v>45453</v>
      </c>
      <c r="B351" s="14">
        <v>0.22358796296296299</v>
      </c>
      <c r="C351" s="13" t="s">
        <v>11</v>
      </c>
      <c r="D351" t="s">
        <v>486</v>
      </c>
      <c r="E351" s="16" t="s">
        <v>487</v>
      </c>
      <c r="F351" t="s">
        <v>30</v>
      </c>
      <c r="G351" s="22">
        <v>3</v>
      </c>
      <c r="H351" s="9" t="s">
        <v>49</v>
      </c>
      <c r="I351" s="10">
        <v>25000</v>
      </c>
      <c r="J351" s="11">
        <f t="shared" si="5"/>
        <v>63750</v>
      </c>
      <c r="K351" s="12" t="s">
        <v>16</v>
      </c>
      <c r="L351" t="s">
        <v>17</v>
      </c>
    </row>
    <row r="352" spans="1:12" x14ac:dyDescent="0.25">
      <c r="A352" s="5">
        <v>45321</v>
      </c>
      <c r="B352" s="6">
        <v>0.48207175925925921</v>
      </c>
      <c r="C352" s="13" t="s">
        <v>18</v>
      </c>
      <c r="D352" t="s">
        <v>488</v>
      </c>
      <c r="E352" s="16" t="s">
        <v>489</v>
      </c>
      <c r="F352" t="s">
        <v>74</v>
      </c>
      <c r="G352" s="22">
        <v>3</v>
      </c>
      <c r="H352" s="9" t="s">
        <v>22</v>
      </c>
      <c r="I352" s="10">
        <v>75000</v>
      </c>
      <c r="J352" s="11">
        <f t="shared" si="5"/>
        <v>225000</v>
      </c>
      <c r="K352" s="12" t="s">
        <v>16</v>
      </c>
      <c r="L352" t="s">
        <v>17</v>
      </c>
    </row>
    <row r="353" spans="1:12" x14ac:dyDescent="0.25">
      <c r="A353" s="5">
        <v>45342</v>
      </c>
      <c r="B353" s="14">
        <v>0.89773148148148152</v>
      </c>
      <c r="C353" s="13" t="s">
        <v>18</v>
      </c>
      <c r="D353" t="s">
        <v>488</v>
      </c>
      <c r="E353" s="16" t="s">
        <v>489</v>
      </c>
      <c r="F353" t="s">
        <v>113</v>
      </c>
      <c r="G353" s="22">
        <v>2</v>
      </c>
      <c r="H353" s="9" t="s">
        <v>49</v>
      </c>
      <c r="I353" s="10">
        <v>12000</v>
      </c>
      <c r="J353" s="11">
        <f t="shared" si="5"/>
        <v>20400</v>
      </c>
      <c r="K353" s="12" t="s">
        <v>16</v>
      </c>
      <c r="L353" t="s">
        <v>24</v>
      </c>
    </row>
    <row r="354" spans="1:12" x14ac:dyDescent="0.25">
      <c r="A354" s="5">
        <v>45353</v>
      </c>
      <c r="B354" s="14">
        <v>9.9571759259259263E-2</v>
      </c>
      <c r="C354" s="13" t="s">
        <v>18</v>
      </c>
      <c r="D354" t="s">
        <v>488</v>
      </c>
      <c r="E354" s="16" t="s">
        <v>489</v>
      </c>
      <c r="F354" t="s">
        <v>101</v>
      </c>
      <c r="G354" s="22">
        <v>2</v>
      </c>
      <c r="H354" s="9" t="s">
        <v>22</v>
      </c>
      <c r="I354" s="10">
        <v>18000</v>
      </c>
      <c r="J354" s="11">
        <f t="shared" si="5"/>
        <v>36000</v>
      </c>
      <c r="K354" s="12" t="s">
        <v>16</v>
      </c>
      <c r="L354" t="s">
        <v>17</v>
      </c>
    </row>
    <row r="355" spans="1:12" x14ac:dyDescent="0.25">
      <c r="A355" s="5">
        <v>45305</v>
      </c>
      <c r="B355" s="6">
        <v>0.41371527777777778</v>
      </c>
      <c r="C355" s="13" t="s">
        <v>11</v>
      </c>
      <c r="D355" t="s">
        <v>490</v>
      </c>
      <c r="E355" s="16" t="s">
        <v>491</v>
      </c>
      <c r="F355" t="s">
        <v>124</v>
      </c>
      <c r="G355" s="22">
        <v>3</v>
      </c>
      <c r="H355" s="9" t="s">
        <v>15</v>
      </c>
      <c r="I355" s="10">
        <v>18000</v>
      </c>
      <c r="J355" s="11">
        <f t="shared" si="5"/>
        <v>48600</v>
      </c>
      <c r="K355" s="12" t="s">
        <v>16</v>
      </c>
      <c r="L355" t="s">
        <v>17</v>
      </c>
    </row>
    <row r="356" spans="1:12" x14ac:dyDescent="0.25">
      <c r="A356" s="5">
        <v>45321</v>
      </c>
      <c r="B356" s="6">
        <v>0.42261574074074071</v>
      </c>
      <c r="C356" s="13" t="s">
        <v>18</v>
      </c>
      <c r="D356" t="s">
        <v>490</v>
      </c>
      <c r="E356" s="16" t="s">
        <v>491</v>
      </c>
      <c r="F356" t="s">
        <v>69</v>
      </c>
      <c r="G356" s="22">
        <v>2</v>
      </c>
      <c r="H356" s="9" t="s">
        <v>15</v>
      </c>
      <c r="I356" s="10">
        <v>15000</v>
      </c>
      <c r="J356" s="11">
        <f t="shared" si="5"/>
        <v>27000</v>
      </c>
      <c r="K356" s="12" t="s">
        <v>16</v>
      </c>
      <c r="L356" t="s">
        <v>17</v>
      </c>
    </row>
    <row r="357" spans="1:12" x14ac:dyDescent="0.25">
      <c r="A357" s="5">
        <v>45342</v>
      </c>
      <c r="B357" s="14">
        <v>2.5810185185185183E-2</v>
      </c>
      <c r="C357" s="13" t="s">
        <v>18</v>
      </c>
      <c r="D357" t="s">
        <v>490</v>
      </c>
      <c r="E357" s="16" t="s">
        <v>491</v>
      </c>
      <c r="F357" t="s">
        <v>241</v>
      </c>
      <c r="G357" s="22">
        <v>3</v>
      </c>
      <c r="H357" s="9" t="s">
        <v>49</v>
      </c>
      <c r="I357" s="10">
        <v>20000</v>
      </c>
      <c r="J357" s="11">
        <f t="shared" si="5"/>
        <v>51000</v>
      </c>
      <c r="K357" s="12" t="s">
        <v>16</v>
      </c>
      <c r="L357" t="s">
        <v>17</v>
      </c>
    </row>
    <row r="358" spans="1:12" x14ac:dyDescent="0.25">
      <c r="A358" s="5">
        <v>45357</v>
      </c>
      <c r="B358" s="14">
        <v>5.378472222222222E-2</v>
      </c>
      <c r="C358" s="13" t="s">
        <v>11</v>
      </c>
      <c r="D358" t="s">
        <v>490</v>
      </c>
      <c r="E358" s="16" t="s">
        <v>491</v>
      </c>
      <c r="F358" t="s">
        <v>61</v>
      </c>
      <c r="G358" s="22">
        <v>2</v>
      </c>
      <c r="H358" s="9" t="s">
        <v>22</v>
      </c>
      <c r="I358" s="10">
        <v>15000</v>
      </c>
      <c r="J358" s="11">
        <f t="shared" si="5"/>
        <v>30000</v>
      </c>
      <c r="K358" s="12" t="s">
        <v>16</v>
      </c>
      <c r="L358" t="s">
        <v>17</v>
      </c>
    </row>
    <row r="359" spans="1:12" x14ac:dyDescent="0.25">
      <c r="A359" s="5">
        <v>45305</v>
      </c>
      <c r="B359" s="6">
        <v>0.77716435185185195</v>
      </c>
      <c r="C359" s="13" t="s">
        <v>18</v>
      </c>
      <c r="D359" t="s">
        <v>492</v>
      </c>
      <c r="E359" s="16" t="s">
        <v>493</v>
      </c>
      <c r="F359" t="s">
        <v>221</v>
      </c>
      <c r="G359" s="22">
        <v>3</v>
      </c>
      <c r="H359" s="9" t="s">
        <v>49</v>
      </c>
      <c r="I359" s="10">
        <v>15000</v>
      </c>
      <c r="J359" s="11">
        <f t="shared" si="5"/>
        <v>38250</v>
      </c>
      <c r="K359" s="12" t="s">
        <v>16</v>
      </c>
      <c r="L359" t="s">
        <v>24</v>
      </c>
    </row>
    <row r="360" spans="1:12" x14ac:dyDescent="0.25">
      <c r="A360" s="5">
        <v>45321</v>
      </c>
      <c r="B360" s="6">
        <v>0.57056712962962963</v>
      </c>
      <c r="C360" s="13" t="s">
        <v>11</v>
      </c>
      <c r="D360" t="s">
        <v>492</v>
      </c>
      <c r="E360" s="16" t="s">
        <v>493</v>
      </c>
      <c r="F360" t="s">
        <v>61</v>
      </c>
      <c r="G360" s="22">
        <v>3</v>
      </c>
      <c r="H360" s="9" t="s">
        <v>22</v>
      </c>
      <c r="I360" s="10">
        <v>15000</v>
      </c>
      <c r="J360" s="11">
        <f t="shared" si="5"/>
        <v>45000</v>
      </c>
      <c r="K360" s="12" t="s">
        <v>16</v>
      </c>
      <c r="L360" t="s">
        <v>23</v>
      </c>
    </row>
    <row r="361" spans="1:12" x14ac:dyDescent="0.25">
      <c r="A361" s="5">
        <v>45343</v>
      </c>
      <c r="B361" s="14">
        <v>0.71767361111111105</v>
      </c>
      <c r="C361" s="13" t="s">
        <v>18</v>
      </c>
      <c r="D361" t="s">
        <v>492</v>
      </c>
      <c r="E361" s="16" t="s">
        <v>493</v>
      </c>
      <c r="F361" t="s">
        <v>96</v>
      </c>
      <c r="G361" s="22">
        <v>2</v>
      </c>
      <c r="H361" s="9" t="s">
        <v>22</v>
      </c>
      <c r="I361" s="10">
        <v>45000</v>
      </c>
      <c r="J361" s="11">
        <f t="shared" si="5"/>
        <v>90000</v>
      </c>
      <c r="K361" s="12" t="s">
        <v>16</v>
      </c>
      <c r="L361" t="s">
        <v>23</v>
      </c>
    </row>
    <row r="362" spans="1:12" x14ac:dyDescent="0.25">
      <c r="A362" s="5">
        <v>45321</v>
      </c>
      <c r="B362" s="6">
        <v>0.59747685185185184</v>
      </c>
      <c r="C362" s="13" t="s">
        <v>11</v>
      </c>
      <c r="D362" t="s">
        <v>494</v>
      </c>
      <c r="E362" s="16" t="s">
        <v>495</v>
      </c>
      <c r="F362" t="s">
        <v>108</v>
      </c>
      <c r="G362" s="22">
        <v>2</v>
      </c>
      <c r="H362" s="9" t="s">
        <v>22</v>
      </c>
      <c r="I362" s="10">
        <v>18000</v>
      </c>
      <c r="J362" s="11">
        <f t="shared" si="5"/>
        <v>36000</v>
      </c>
      <c r="K362" s="12" t="s">
        <v>16</v>
      </c>
      <c r="L362" t="s">
        <v>23</v>
      </c>
    </row>
    <row r="363" spans="1:12" x14ac:dyDescent="0.25">
      <c r="A363" s="5">
        <v>45343</v>
      </c>
      <c r="B363" s="14">
        <v>0.80374999999999996</v>
      </c>
      <c r="C363" s="13" t="s">
        <v>11</v>
      </c>
      <c r="D363" t="s">
        <v>494</v>
      </c>
      <c r="E363" s="16" t="s">
        <v>495</v>
      </c>
      <c r="F363" t="s">
        <v>113</v>
      </c>
      <c r="G363" s="22">
        <v>1</v>
      </c>
      <c r="H363" s="9" t="s">
        <v>49</v>
      </c>
      <c r="I363" s="10">
        <v>12000</v>
      </c>
      <c r="J363" s="11">
        <f t="shared" si="5"/>
        <v>10200</v>
      </c>
      <c r="K363" s="12" t="s">
        <v>16</v>
      </c>
      <c r="L363" t="s">
        <v>24</v>
      </c>
    </row>
    <row r="364" spans="1:12" x14ac:dyDescent="0.25">
      <c r="A364" s="5">
        <v>45350</v>
      </c>
      <c r="B364" s="14">
        <v>0.94571759259259258</v>
      </c>
      <c r="C364" s="13" t="s">
        <v>11</v>
      </c>
      <c r="D364" t="s">
        <v>494</v>
      </c>
      <c r="E364" s="16" t="s">
        <v>495</v>
      </c>
      <c r="F364" t="s">
        <v>218</v>
      </c>
      <c r="G364" s="22">
        <v>2</v>
      </c>
      <c r="H364" s="9" t="s">
        <v>22</v>
      </c>
      <c r="I364" s="10">
        <v>15000</v>
      </c>
      <c r="J364" s="11">
        <f t="shared" si="5"/>
        <v>30000</v>
      </c>
      <c r="K364" s="12" t="s">
        <v>16</v>
      </c>
      <c r="L364" t="s">
        <v>24</v>
      </c>
    </row>
    <row r="365" spans="1:12" x14ac:dyDescent="0.25">
      <c r="A365" s="5">
        <v>45356</v>
      </c>
      <c r="B365" s="14">
        <v>0.24912037037037038</v>
      </c>
      <c r="C365" s="13" t="s">
        <v>18</v>
      </c>
      <c r="D365" t="s">
        <v>494</v>
      </c>
      <c r="E365" s="16" t="s">
        <v>495</v>
      </c>
      <c r="F365" t="s">
        <v>33</v>
      </c>
      <c r="G365" s="22">
        <v>3</v>
      </c>
      <c r="H365" s="9" t="s">
        <v>22</v>
      </c>
      <c r="I365" s="10">
        <v>18000</v>
      </c>
      <c r="J365" s="11">
        <f t="shared" si="5"/>
        <v>54000</v>
      </c>
      <c r="K365" s="12" t="s">
        <v>16</v>
      </c>
      <c r="L365" t="s">
        <v>17</v>
      </c>
    </row>
    <row r="366" spans="1:12" x14ac:dyDescent="0.25">
      <c r="A366" s="5">
        <v>45305</v>
      </c>
      <c r="B366" s="6">
        <v>0.874537037037037</v>
      </c>
      <c r="C366" s="13" t="s">
        <v>11</v>
      </c>
      <c r="D366" t="s">
        <v>496</v>
      </c>
      <c r="E366" s="16" t="s">
        <v>497</v>
      </c>
      <c r="F366" t="s">
        <v>96</v>
      </c>
      <c r="G366" s="22">
        <v>2</v>
      </c>
      <c r="H366" s="9" t="s">
        <v>49</v>
      </c>
      <c r="I366" s="10">
        <v>45000</v>
      </c>
      <c r="J366" s="11">
        <f t="shared" si="5"/>
        <v>76500</v>
      </c>
      <c r="K366" s="12" t="s">
        <v>16</v>
      </c>
      <c r="L366" t="s">
        <v>24</v>
      </c>
    </row>
    <row r="367" spans="1:12" x14ac:dyDescent="0.25">
      <c r="A367" s="5">
        <v>45321</v>
      </c>
      <c r="B367" s="6">
        <v>0.93320601851851848</v>
      </c>
      <c r="C367" s="13" t="s">
        <v>18</v>
      </c>
      <c r="D367" t="s">
        <v>496</v>
      </c>
      <c r="E367" s="16" t="s">
        <v>497</v>
      </c>
      <c r="F367" t="s">
        <v>74</v>
      </c>
      <c r="G367" s="22">
        <v>2</v>
      </c>
      <c r="H367" s="9" t="s">
        <v>22</v>
      </c>
      <c r="I367" s="10">
        <v>75000</v>
      </c>
      <c r="J367" s="11">
        <f t="shared" si="5"/>
        <v>150000</v>
      </c>
      <c r="K367" s="12" t="s">
        <v>16</v>
      </c>
      <c r="L367" t="s">
        <v>24</v>
      </c>
    </row>
    <row r="368" spans="1:12" x14ac:dyDescent="0.25">
      <c r="A368" s="5">
        <v>45343</v>
      </c>
      <c r="B368" s="14">
        <v>3.650462962962963E-2</v>
      </c>
      <c r="C368" s="13" t="s">
        <v>18</v>
      </c>
      <c r="D368" t="s">
        <v>496</v>
      </c>
      <c r="E368" s="16" t="s">
        <v>497</v>
      </c>
      <c r="F368" t="s">
        <v>101</v>
      </c>
      <c r="G368" s="22">
        <v>2</v>
      </c>
      <c r="H368" s="9" t="s">
        <v>22</v>
      </c>
      <c r="I368" s="10">
        <v>18000</v>
      </c>
      <c r="J368" s="11">
        <f t="shared" si="5"/>
        <v>36000</v>
      </c>
      <c r="K368" s="12" t="s">
        <v>16</v>
      </c>
      <c r="L368" t="s">
        <v>17</v>
      </c>
    </row>
    <row r="369" spans="1:12" x14ac:dyDescent="0.25">
      <c r="A369" s="5">
        <v>45356</v>
      </c>
      <c r="B369" s="14">
        <v>0.66821759259259261</v>
      </c>
      <c r="C369" s="13" t="s">
        <v>18</v>
      </c>
      <c r="D369" t="s">
        <v>496</v>
      </c>
      <c r="E369" s="16" t="s">
        <v>497</v>
      </c>
      <c r="F369" t="s">
        <v>88</v>
      </c>
      <c r="G369" s="22">
        <v>2</v>
      </c>
      <c r="H369" s="9" t="s">
        <v>22</v>
      </c>
      <c r="I369" s="10">
        <v>29000</v>
      </c>
      <c r="J369" s="11">
        <f t="shared" si="5"/>
        <v>58000</v>
      </c>
      <c r="K369" s="12" t="s">
        <v>16</v>
      </c>
      <c r="L369" t="s">
        <v>23</v>
      </c>
    </row>
    <row r="370" spans="1:12" x14ac:dyDescent="0.25">
      <c r="A370" s="5">
        <v>45321</v>
      </c>
      <c r="B370" s="6">
        <v>2.4282407407407409E-2</v>
      </c>
      <c r="C370" s="13" t="s">
        <v>18</v>
      </c>
      <c r="D370" t="s">
        <v>498</v>
      </c>
      <c r="E370" s="16" t="s">
        <v>499</v>
      </c>
      <c r="F370" t="s">
        <v>108</v>
      </c>
      <c r="G370" s="22">
        <v>2</v>
      </c>
      <c r="H370" s="9" t="s">
        <v>22</v>
      </c>
      <c r="I370" s="10">
        <v>18000</v>
      </c>
      <c r="J370" s="11">
        <f t="shared" si="5"/>
        <v>36000</v>
      </c>
      <c r="K370" s="12" t="s">
        <v>16</v>
      </c>
      <c r="L370" t="s">
        <v>17</v>
      </c>
    </row>
    <row r="371" spans="1:12" x14ac:dyDescent="0.25">
      <c r="A371" s="5">
        <v>45343</v>
      </c>
      <c r="B371" s="14">
        <v>0.19930555555555554</v>
      </c>
      <c r="C371" s="13" t="s">
        <v>11</v>
      </c>
      <c r="D371" t="s">
        <v>498</v>
      </c>
      <c r="E371" s="16" t="s">
        <v>499</v>
      </c>
      <c r="F371" t="s">
        <v>27</v>
      </c>
      <c r="G371" s="22">
        <v>1</v>
      </c>
      <c r="H371" s="9" t="s">
        <v>22</v>
      </c>
      <c r="I371" s="10">
        <v>18000</v>
      </c>
      <c r="J371" s="11">
        <f t="shared" si="5"/>
        <v>18000</v>
      </c>
      <c r="K371" s="12" t="s">
        <v>16</v>
      </c>
      <c r="L371" t="s">
        <v>17</v>
      </c>
    </row>
    <row r="372" spans="1:12" x14ac:dyDescent="0.25">
      <c r="A372" s="5">
        <v>45350</v>
      </c>
      <c r="B372" s="14">
        <v>0.46482638888888889</v>
      </c>
      <c r="C372" s="13" t="s">
        <v>18</v>
      </c>
      <c r="D372" t="s">
        <v>498</v>
      </c>
      <c r="E372" s="16" t="s">
        <v>499</v>
      </c>
      <c r="F372" t="s">
        <v>39</v>
      </c>
      <c r="G372" s="22">
        <v>3</v>
      </c>
      <c r="H372" s="9" t="s">
        <v>22</v>
      </c>
      <c r="I372" s="10">
        <v>45000</v>
      </c>
      <c r="J372" s="11">
        <f t="shared" si="5"/>
        <v>135000</v>
      </c>
      <c r="K372" s="12" t="s">
        <v>16</v>
      </c>
      <c r="L372" t="s">
        <v>17</v>
      </c>
    </row>
    <row r="373" spans="1:12" x14ac:dyDescent="0.25">
      <c r="A373" s="5">
        <v>45368</v>
      </c>
      <c r="B373" s="14">
        <v>0.26258101851851851</v>
      </c>
      <c r="C373" s="13" t="s">
        <v>18</v>
      </c>
      <c r="D373" t="s">
        <v>498</v>
      </c>
      <c r="E373" s="16" t="s">
        <v>499</v>
      </c>
      <c r="F373" t="s">
        <v>56</v>
      </c>
      <c r="G373" s="22">
        <v>1</v>
      </c>
      <c r="H373" s="9" t="s">
        <v>22</v>
      </c>
      <c r="I373" s="10">
        <v>20000</v>
      </c>
      <c r="J373" s="11">
        <f t="shared" si="5"/>
        <v>20000</v>
      </c>
      <c r="K373" s="12" t="s">
        <v>16</v>
      </c>
      <c r="L373" t="s">
        <v>17</v>
      </c>
    </row>
    <row r="374" spans="1:12" x14ac:dyDescent="0.25">
      <c r="A374" s="5">
        <v>45305</v>
      </c>
      <c r="B374" s="6">
        <v>0.37268518518518517</v>
      </c>
      <c r="C374" s="13" t="s">
        <v>11</v>
      </c>
      <c r="D374" t="s">
        <v>500</v>
      </c>
      <c r="E374" s="16" t="s">
        <v>501</v>
      </c>
      <c r="F374" t="s">
        <v>108</v>
      </c>
      <c r="G374" s="22">
        <v>1</v>
      </c>
      <c r="H374" s="9" t="s">
        <v>49</v>
      </c>
      <c r="I374" s="10">
        <v>18000</v>
      </c>
      <c r="J374" s="11">
        <f t="shared" si="5"/>
        <v>15300</v>
      </c>
      <c r="K374" s="12" t="s">
        <v>16</v>
      </c>
      <c r="L374" t="s">
        <v>17</v>
      </c>
    </row>
    <row r="375" spans="1:12" x14ac:dyDescent="0.25">
      <c r="A375" s="5">
        <v>45321</v>
      </c>
      <c r="B375" s="6">
        <v>5.1932870370370365E-2</v>
      </c>
      <c r="C375" s="13" t="s">
        <v>11</v>
      </c>
      <c r="D375" t="s">
        <v>500</v>
      </c>
      <c r="E375" s="16" t="s">
        <v>501</v>
      </c>
      <c r="F375" t="s">
        <v>146</v>
      </c>
      <c r="G375" s="22">
        <v>2</v>
      </c>
      <c r="H375" s="9" t="s">
        <v>22</v>
      </c>
      <c r="I375" s="10">
        <v>18000</v>
      </c>
      <c r="J375" s="11">
        <f t="shared" si="5"/>
        <v>36000</v>
      </c>
      <c r="K375" s="12" t="s">
        <v>16</v>
      </c>
      <c r="L375" t="s">
        <v>17</v>
      </c>
    </row>
    <row r="376" spans="1:12" x14ac:dyDescent="0.25">
      <c r="A376" s="5">
        <v>45343</v>
      </c>
      <c r="B376" s="14">
        <v>0.62865740740740739</v>
      </c>
      <c r="C376" s="13" t="s">
        <v>11</v>
      </c>
      <c r="D376" t="s">
        <v>500</v>
      </c>
      <c r="E376" s="16" t="s">
        <v>501</v>
      </c>
      <c r="F376" t="s">
        <v>88</v>
      </c>
      <c r="G376" s="22">
        <v>2</v>
      </c>
      <c r="H376" s="9" t="s">
        <v>22</v>
      </c>
      <c r="I376" s="10">
        <v>29000</v>
      </c>
      <c r="J376" s="11">
        <f t="shared" si="5"/>
        <v>58000</v>
      </c>
      <c r="K376" s="12" t="s">
        <v>16</v>
      </c>
      <c r="L376" t="s">
        <v>23</v>
      </c>
    </row>
    <row r="377" spans="1:12" x14ac:dyDescent="0.25">
      <c r="A377" s="5">
        <v>45360</v>
      </c>
      <c r="B377" s="14">
        <v>0.56138888888888883</v>
      </c>
      <c r="C377" s="13" t="s">
        <v>18</v>
      </c>
      <c r="D377" t="s">
        <v>500</v>
      </c>
      <c r="E377" s="16" t="s">
        <v>501</v>
      </c>
      <c r="F377" t="s">
        <v>21</v>
      </c>
      <c r="G377" s="22">
        <v>2</v>
      </c>
      <c r="H377" s="9" t="s">
        <v>49</v>
      </c>
      <c r="I377" s="10">
        <v>15000</v>
      </c>
      <c r="J377" s="11">
        <f t="shared" si="5"/>
        <v>25500</v>
      </c>
      <c r="K377" s="12" t="s">
        <v>16</v>
      </c>
      <c r="L377" t="s">
        <v>23</v>
      </c>
    </row>
    <row r="378" spans="1:12" x14ac:dyDescent="0.25">
      <c r="A378" s="5">
        <v>45305</v>
      </c>
      <c r="B378" s="6">
        <v>0.74094907407407407</v>
      </c>
      <c r="C378" s="13" t="s">
        <v>11</v>
      </c>
      <c r="D378" t="s">
        <v>502</v>
      </c>
      <c r="E378" s="16" t="s">
        <v>503</v>
      </c>
      <c r="F378" t="s">
        <v>36</v>
      </c>
      <c r="G378" s="22">
        <v>2</v>
      </c>
      <c r="H378" s="9" t="s">
        <v>22</v>
      </c>
      <c r="I378" s="10">
        <v>145000</v>
      </c>
      <c r="J378" s="11">
        <f t="shared" si="5"/>
        <v>290000</v>
      </c>
      <c r="K378" s="12" t="s">
        <v>16</v>
      </c>
      <c r="L378" t="s">
        <v>23</v>
      </c>
    </row>
    <row r="379" spans="1:12" x14ac:dyDescent="0.25">
      <c r="A379" s="5">
        <v>45321</v>
      </c>
      <c r="B379" s="6">
        <v>0.62877314814814811</v>
      </c>
      <c r="C379" s="13" t="s">
        <v>11</v>
      </c>
      <c r="D379" t="s">
        <v>502</v>
      </c>
      <c r="E379" s="16" t="s">
        <v>503</v>
      </c>
      <c r="F379" t="s">
        <v>113</v>
      </c>
      <c r="G379" s="22">
        <v>1</v>
      </c>
      <c r="H379" s="9" t="s">
        <v>22</v>
      </c>
      <c r="I379" s="10">
        <v>12000</v>
      </c>
      <c r="J379" s="11">
        <f t="shared" si="5"/>
        <v>12000</v>
      </c>
      <c r="K379" s="12" t="s">
        <v>16</v>
      </c>
      <c r="L379" t="s">
        <v>23</v>
      </c>
    </row>
    <row r="380" spans="1:12" x14ac:dyDescent="0.25">
      <c r="A380" s="5">
        <v>45343</v>
      </c>
      <c r="B380" s="14">
        <v>8.8530092592592591E-2</v>
      </c>
      <c r="C380" s="13" t="s">
        <v>11</v>
      </c>
      <c r="D380" t="s">
        <v>502</v>
      </c>
      <c r="E380" s="16" t="s">
        <v>503</v>
      </c>
      <c r="F380" t="s">
        <v>61</v>
      </c>
      <c r="G380" s="22">
        <v>2</v>
      </c>
      <c r="H380" s="9" t="s">
        <v>22</v>
      </c>
      <c r="I380" s="10">
        <v>15000</v>
      </c>
      <c r="J380" s="11">
        <f t="shared" si="5"/>
        <v>30000</v>
      </c>
      <c r="K380" s="12" t="s">
        <v>16</v>
      </c>
      <c r="L380" t="s">
        <v>17</v>
      </c>
    </row>
    <row r="381" spans="1:12" x14ac:dyDescent="0.25">
      <c r="A381" s="5">
        <v>45360</v>
      </c>
      <c r="B381" s="14">
        <v>0.7230092592592593</v>
      </c>
      <c r="C381" s="13" t="s">
        <v>18</v>
      </c>
      <c r="D381" t="s">
        <v>502</v>
      </c>
      <c r="E381" s="16" t="s">
        <v>503</v>
      </c>
      <c r="F381" t="s">
        <v>241</v>
      </c>
      <c r="G381" s="22">
        <v>2</v>
      </c>
      <c r="H381" s="9" t="s">
        <v>22</v>
      </c>
      <c r="I381" s="10">
        <v>20000</v>
      </c>
      <c r="J381" s="11">
        <f t="shared" si="5"/>
        <v>40000</v>
      </c>
      <c r="K381" s="12" t="s">
        <v>16</v>
      </c>
      <c r="L381" t="s">
        <v>23</v>
      </c>
    </row>
    <row r="382" spans="1:12" x14ac:dyDescent="0.25">
      <c r="A382" s="5">
        <v>45305</v>
      </c>
      <c r="B382" s="6">
        <v>0.95582175925925927</v>
      </c>
      <c r="C382" s="13" t="s">
        <v>18</v>
      </c>
      <c r="D382" t="s">
        <v>504</v>
      </c>
      <c r="E382" s="16" t="s">
        <v>505</v>
      </c>
      <c r="F382" t="s">
        <v>96</v>
      </c>
      <c r="G382" s="22">
        <v>3</v>
      </c>
      <c r="H382" s="9" t="s">
        <v>22</v>
      </c>
      <c r="I382" s="10">
        <v>45000</v>
      </c>
      <c r="J382" s="11">
        <f t="shared" si="5"/>
        <v>135000</v>
      </c>
      <c r="K382" s="12" t="s">
        <v>16</v>
      </c>
      <c r="L382" t="s">
        <v>24</v>
      </c>
    </row>
    <row r="383" spans="1:12" x14ac:dyDescent="0.25">
      <c r="A383" s="5">
        <v>45321</v>
      </c>
      <c r="B383" s="6">
        <v>0.84187499999999993</v>
      </c>
      <c r="C383" s="13" t="s">
        <v>11</v>
      </c>
      <c r="D383" t="s">
        <v>504</v>
      </c>
      <c r="E383" s="16" t="s">
        <v>505</v>
      </c>
      <c r="F383" t="s">
        <v>161</v>
      </c>
      <c r="G383" s="22">
        <v>1</v>
      </c>
      <c r="H383" s="9" t="s">
        <v>22</v>
      </c>
      <c r="I383" s="10">
        <v>18000</v>
      </c>
      <c r="J383" s="11">
        <f t="shared" si="5"/>
        <v>18000</v>
      </c>
      <c r="K383" s="12" t="s">
        <v>16</v>
      </c>
      <c r="L383" t="s">
        <v>24</v>
      </c>
    </row>
    <row r="384" spans="1:12" x14ac:dyDescent="0.25">
      <c r="A384" s="5">
        <v>45343</v>
      </c>
      <c r="B384" s="14">
        <v>0.20575231481481482</v>
      </c>
      <c r="C384" s="13" t="s">
        <v>11</v>
      </c>
      <c r="D384" t="s">
        <v>504</v>
      </c>
      <c r="E384" s="16" t="s">
        <v>505</v>
      </c>
      <c r="F384" t="s">
        <v>33</v>
      </c>
      <c r="G384" s="22">
        <v>2</v>
      </c>
      <c r="H384" s="9" t="s">
        <v>22</v>
      </c>
      <c r="I384" s="10">
        <v>18000</v>
      </c>
      <c r="J384" s="11">
        <f t="shared" si="5"/>
        <v>36000</v>
      </c>
      <c r="K384" s="12" t="s">
        <v>16</v>
      </c>
      <c r="L384" t="s">
        <v>17</v>
      </c>
    </row>
    <row r="385" spans="1:12" x14ac:dyDescent="0.25">
      <c r="A385" s="5">
        <v>45346</v>
      </c>
      <c r="B385" s="14">
        <v>0.50953703703703701</v>
      </c>
      <c r="C385" s="13" t="s">
        <v>18</v>
      </c>
      <c r="D385" t="s">
        <v>504</v>
      </c>
      <c r="E385" s="16" t="s">
        <v>505</v>
      </c>
      <c r="F385" t="s">
        <v>30</v>
      </c>
      <c r="G385" s="22">
        <v>2</v>
      </c>
      <c r="H385" s="9" t="s">
        <v>22</v>
      </c>
      <c r="I385" s="10">
        <v>25000</v>
      </c>
      <c r="J385" s="11">
        <f t="shared" si="5"/>
        <v>50000</v>
      </c>
      <c r="K385" s="12" t="s">
        <v>16</v>
      </c>
      <c r="L385" t="s">
        <v>23</v>
      </c>
    </row>
    <row r="386" spans="1:12" x14ac:dyDescent="0.25">
      <c r="A386" s="5">
        <v>45305</v>
      </c>
      <c r="B386" s="6">
        <v>0.24326388888888886</v>
      </c>
      <c r="C386" s="13" t="s">
        <v>18</v>
      </c>
      <c r="D386" t="s">
        <v>506</v>
      </c>
      <c r="E386" s="16" t="s">
        <v>507</v>
      </c>
      <c r="F386" t="s">
        <v>164</v>
      </c>
      <c r="G386" s="22">
        <v>1</v>
      </c>
      <c r="H386" s="9" t="s">
        <v>49</v>
      </c>
      <c r="I386" s="10">
        <v>16000</v>
      </c>
      <c r="J386" s="11">
        <f t="shared" ref="J386:J449" si="6">G386*(I386-(I386*H386))</f>
        <v>13600</v>
      </c>
      <c r="K386" s="12" t="s">
        <v>16</v>
      </c>
      <c r="L386" t="s">
        <v>17</v>
      </c>
    </row>
    <row r="387" spans="1:12" x14ac:dyDescent="0.25">
      <c r="A387" s="5">
        <v>45321</v>
      </c>
      <c r="B387" s="6">
        <v>0.52002314814814821</v>
      </c>
      <c r="C387" s="13" t="s">
        <v>11</v>
      </c>
      <c r="D387" t="s">
        <v>506</v>
      </c>
      <c r="E387" s="16" t="s">
        <v>507</v>
      </c>
      <c r="F387" t="s">
        <v>66</v>
      </c>
      <c r="G387" s="22">
        <v>1</v>
      </c>
      <c r="H387" s="9" t="s">
        <v>22</v>
      </c>
      <c r="I387" s="10">
        <v>65000</v>
      </c>
      <c r="J387" s="11">
        <f t="shared" si="6"/>
        <v>65000</v>
      </c>
      <c r="K387" s="12" t="s">
        <v>16</v>
      </c>
      <c r="L387" t="s">
        <v>23</v>
      </c>
    </row>
    <row r="388" spans="1:12" x14ac:dyDescent="0.25">
      <c r="A388" s="5">
        <v>45343</v>
      </c>
      <c r="B388" s="14">
        <v>0.44783564814814819</v>
      </c>
      <c r="C388" s="13" t="s">
        <v>18</v>
      </c>
      <c r="D388" t="s">
        <v>506</v>
      </c>
      <c r="E388" s="16" t="s">
        <v>507</v>
      </c>
      <c r="F388" t="s">
        <v>132</v>
      </c>
      <c r="G388" s="22">
        <v>1</v>
      </c>
      <c r="H388" s="9" t="s">
        <v>15</v>
      </c>
      <c r="I388" s="10">
        <v>16000</v>
      </c>
      <c r="J388" s="11">
        <f t="shared" si="6"/>
        <v>14400</v>
      </c>
      <c r="K388" s="12" t="s">
        <v>16</v>
      </c>
      <c r="L388" t="s">
        <v>17</v>
      </c>
    </row>
    <row r="389" spans="1:12" x14ac:dyDescent="0.25">
      <c r="A389" s="5">
        <v>45367</v>
      </c>
      <c r="B389" s="14">
        <v>0.12582175925925926</v>
      </c>
      <c r="C389" s="13" t="s">
        <v>11</v>
      </c>
      <c r="D389" t="s">
        <v>506</v>
      </c>
      <c r="E389" s="16" t="s">
        <v>507</v>
      </c>
      <c r="F389" t="s">
        <v>124</v>
      </c>
      <c r="G389" s="22">
        <v>3</v>
      </c>
      <c r="H389" s="9" t="s">
        <v>22</v>
      </c>
      <c r="I389" s="10">
        <v>18000</v>
      </c>
      <c r="J389" s="11">
        <f t="shared" si="6"/>
        <v>54000</v>
      </c>
      <c r="K389" s="12" t="s">
        <v>16</v>
      </c>
      <c r="L389" t="s">
        <v>17</v>
      </c>
    </row>
    <row r="390" spans="1:12" x14ac:dyDescent="0.25">
      <c r="A390" s="5">
        <v>45453</v>
      </c>
      <c r="B390" s="14">
        <v>0.63995370370370364</v>
      </c>
      <c r="C390" s="13" t="s">
        <v>11</v>
      </c>
      <c r="D390" t="s">
        <v>506</v>
      </c>
      <c r="E390" s="16" t="s">
        <v>507</v>
      </c>
      <c r="F390" t="s">
        <v>108</v>
      </c>
      <c r="G390" s="22">
        <v>2</v>
      </c>
      <c r="H390" s="9" t="s">
        <v>22</v>
      </c>
      <c r="I390" s="10">
        <v>18000</v>
      </c>
      <c r="J390" s="11">
        <f t="shared" si="6"/>
        <v>36000</v>
      </c>
      <c r="K390" s="12" t="s">
        <v>16</v>
      </c>
      <c r="L390" t="s">
        <v>23</v>
      </c>
    </row>
    <row r="391" spans="1:12" x14ac:dyDescent="0.25">
      <c r="A391" s="5">
        <v>45321</v>
      </c>
      <c r="B391" s="6">
        <v>0.96990740740740744</v>
      </c>
      <c r="C391" s="13" t="s">
        <v>18</v>
      </c>
      <c r="D391" t="s">
        <v>508</v>
      </c>
      <c r="E391" s="16" t="s">
        <v>509</v>
      </c>
      <c r="F391" t="s">
        <v>108</v>
      </c>
      <c r="G391" s="22">
        <v>1</v>
      </c>
      <c r="H391" s="9" t="s">
        <v>22</v>
      </c>
      <c r="I391" s="10">
        <v>18000</v>
      </c>
      <c r="J391" s="11">
        <f t="shared" si="6"/>
        <v>18000</v>
      </c>
      <c r="K391" s="12" t="s">
        <v>16</v>
      </c>
      <c r="L391" t="s">
        <v>24</v>
      </c>
    </row>
    <row r="392" spans="1:12" x14ac:dyDescent="0.25">
      <c r="A392" s="5">
        <v>45324</v>
      </c>
      <c r="B392" s="6">
        <v>0.90009259259259267</v>
      </c>
      <c r="C392" s="13" t="s">
        <v>11</v>
      </c>
      <c r="D392" t="s">
        <v>508</v>
      </c>
      <c r="E392" s="16" t="s">
        <v>509</v>
      </c>
      <c r="F392" t="s">
        <v>69</v>
      </c>
      <c r="G392" s="22">
        <v>3</v>
      </c>
      <c r="H392" s="9" t="s">
        <v>49</v>
      </c>
      <c r="I392" s="10">
        <v>15000</v>
      </c>
      <c r="J392" s="11">
        <f t="shared" si="6"/>
        <v>38250</v>
      </c>
      <c r="K392" s="12" t="s">
        <v>16</v>
      </c>
      <c r="L392" t="s">
        <v>24</v>
      </c>
    </row>
    <row r="393" spans="1:12" x14ac:dyDescent="0.25">
      <c r="A393" s="5">
        <v>45343</v>
      </c>
      <c r="B393" s="14">
        <v>0.10223379629629629</v>
      </c>
      <c r="C393" s="13" t="s">
        <v>11</v>
      </c>
      <c r="D393" t="s">
        <v>508</v>
      </c>
      <c r="E393" s="16" t="s">
        <v>509</v>
      </c>
      <c r="F393" t="s">
        <v>36</v>
      </c>
      <c r="G393" s="22">
        <v>3</v>
      </c>
      <c r="H393" s="9" t="s">
        <v>22</v>
      </c>
      <c r="I393" s="10">
        <v>145000</v>
      </c>
      <c r="J393" s="11">
        <f t="shared" si="6"/>
        <v>435000</v>
      </c>
      <c r="K393" s="12" t="s">
        <v>16</v>
      </c>
      <c r="L393" t="s">
        <v>17</v>
      </c>
    </row>
    <row r="394" spans="1:12" x14ac:dyDescent="0.25">
      <c r="A394" s="5">
        <v>45350</v>
      </c>
      <c r="B394" s="14">
        <v>0.70097222222222222</v>
      </c>
      <c r="C394" s="13" t="s">
        <v>18</v>
      </c>
      <c r="D394" t="s">
        <v>508</v>
      </c>
      <c r="E394" s="16" t="s">
        <v>509</v>
      </c>
      <c r="F394" t="s">
        <v>14</v>
      </c>
      <c r="G394" s="22">
        <v>3</v>
      </c>
      <c r="H394" s="9" t="s">
        <v>22</v>
      </c>
      <c r="I394" s="10">
        <v>18000</v>
      </c>
      <c r="J394" s="11">
        <f t="shared" si="6"/>
        <v>54000</v>
      </c>
      <c r="K394" s="12" t="s">
        <v>16</v>
      </c>
      <c r="L394" t="s">
        <v>23</v>
      </c>
    </row>
    <row r="395" spans="1:12" x14ac:dyDescent="0.25">
      <c r="A395" s="5">
        <v>45305</v>
      </c>
      <c r="B395" s="6">
        <v>0.6683796296296296</v>
      </c>
      <c r="C395" s="13" t="s">
        <v>18</v>
      </c>
      <c r="D395" t="s">
        <v>510</v>
      </c>
      <c r="E395" s="16" t="s">
        <v>511</v>
      </c>
      <c r="F395" t="s">
        <v>135</v>
      </c>
      <c r="G395" s="22">
        <v>3</v>
      </c>
      <c r="H395" s="9" t="s">
        <v>22</v>
      </c>
      <c r="I395" s="10">
        <v>10000</v>
      </c>
      <c r="J395" s="11">
        <f t="shared" si="6"/>
        <v>30000</v>
      </c>
      <c r="K395" s="12" t="s">
        <v>16</v>
      </c>
      <c r="L395" t="s">
        <v>23</v>
      </c>
    </row>
    <row r="396" spans="1:12" x14ac:dyDescent="0.25">
      <c r="A396" s="5">
        <v>45321</v>
      </c>
      <c r="B396" s="6">
        <v>0.7340740740740741</v>
      </c>
      <c r="C396" s="13" t="s">
        <v>18</v>
      </c>
      <c r="D396" t="s">
        <v>510</v>
      </c>
      <c r="E396" s="16" t="s">
        <v>511</v>
      </c>
      <c r="F396" t="s">
        <v>79</v>
      </c>
      <c r="G396" s="22">
        <v>2</v>
      </c>
      <c r="H396" s="9" t="s">
        <v>49</v>
      </c>
      <c r="I396" s="10">
        <v>20000</v>
      </c>
      <c r="J396" s="11">
        <f t="shared" si="6"/>
        <v>34000</v>
      </c>
      <c r="K396" s="12" t="s">
        <v>16</v>
      </c>
      <c r="L396" t="s">
        <v>23</v>
      </c>
    </row>
    <row r="397" spans="1:12" x14ac:dyDescent="0.25">
      <c r="A397" s="5">
        <v>45346</v>
      </c>
      <c r="B397" s="14">
        <v>0.86414351851851856</v>
      </c>
      <c r="C397" s="13" t="s">
        <v>11</v>
      </c>
      <c r="D397" t="s">
        <v>510</v>
      </c>
      <c r="E397" s="16" t="s">
        <v>511</v>
      </c>
      <c r="F397" t="s">
        <v>79</v>
      </c>
      <c r="G397" s="22">
        <v>3</v>
      </c>
      <c r="H397" s="9" t="s">
        <v>22</v>
      </c>
      <c r="I397" s="10">
        <v>20000</v>
      </c>
      <c r="J397" s="11">
        <f t="shared" si="6"/>
        <v>60000</v>
      </c>
      <c r="K397" s="12" t="s">
        <v>16</v>
      </c>
      <c r="L397" t="s">
        <v>24</v>
      </c>
    </row>
    <row r="398" spans="1:12" x14ac:dyDescent="0.25">
      <c r="A398" s="5">
        <v>45365</v>
      </c>
      <c r="B398" s="14">
        <v>0.80665509259259249</v>
      </c>
      <c r="C398" s="13" t="s">
        <v>11</v>
      </c>
      <c r="D398" t="s">
        <v>510</v>
      </c>
      <c r="E398" s="16" t="s">
        <v>511</v>
      </c>
      <c r="F398" t="s">
        <v>74</v>
      </c>
      <c r="G398" s="22">
        <v>1</v>
      </c>
      <c r="H398" s="9" t="s">
        <v>22</v>
      </c>
      <c r="I398" s="10">
        <v>75000</v>
      </c>
      <c r="J398" s="11">
        <f t="shared" si="6"/>
        <v>75000</v>
      </c>
      <c r="K398" s="12" t="s">
        <v>16</v>
      </c>
      <c r="L398" t="s">
        <v>24</v>
      </c>
    </row>
    <row r="399" spans="1:12" x14ac:dyDescent="0.25">
      <c r="A399" s="5">
        <v>45321</v>
      </c>
      <c r="B399" s="6">
        <v>0.92103009259259261</v>
      </c>
      <c r="C399" s="13" t="s">
        <v>18</v>
      </c>
      <c r="D399" t="s">
        <v>512</v>
      </c>
      <c r="E399" s="16" t="s">
        <v>513</v>
      </c>
      <c r="F399" t="s">
        <v>108</v>
      </c>
      <c r="G399" s="22">
        <v>1</v>
      </c>
      <c r="H399" s="9" t="s">
        <v>22</v>
      </c>
      <c r="I399" s="10">
        <v>18000</v>
      </c>
      <c r="J399" s="11">
        <f t="shared" si="6"/>
        <v>18000</v>
      </c>
      <c r="K399" s="12" t="s">
        <v>16</v>
      </c>
      <c r="L399" t="s">
        <v>24</v>
      </c>
    </row>
    <row r="400" spans="1:12" x14ac:dyDescent="0.25">
      <c r="A400" s="5">
        <v>45404</v>
      </c>
      <c r="B400" s="14">
        <v>0.35780092592592588</v>
      </c>
      <c r="C400" s="13" t="s">
        <v>18</v>
      </c>
      <c r="D400" t="s">
        <v>512</v>
      </c>
      <c r="E400" s="16" t="s">
        <v>513</v>
      </c>
      <c r="F400" t="s">
        <v>221</v>
      </c>
      <c r="G400" s="22">
        <v>2</v>
      </c>
      <c r="H400" s="9" t="s">
        <v>15</v>
      </c>
      <c r="I400" s="10">
        <v>15000</v>
      </c>
      <c r="J400" s="11">
        <f t="shared" si="6"/>
        <v>27000</v>
      </c>
      <c r="K400" s="12" t="s">
        <v>16</v>
      </c>
      <c r="L400" t="s">
        <v>17</v>
      </c>
    </row>
    <row r="401" spans="1:12" x14ac:dyDescent="0.25">
      <c r="A401" s="5">
        <v>45305</v>
      </c>
      <c r="B401" s="6">
        <v>0.6246990740740741</v>
      </c>
      <c r="C401" s="13" t="s">
        <v>11</v>
      </c>
      <c r="D401" t="s">
        <v>514</v>
      </c>
      <c r="E401" s="16" t="s">
        <v>515</v>
      </c>
      <c r="F401" t="s">
        <v>108</v>
      </c>
      <c r="G401" s="22">
        <v>1</v>
      </c>
      <c r="H401" s="9" t="s">
        <v>22</v>
      </c>
      <c r="I401" s="10">
        <v>18000</v>
      </c>
      <c r="J401" s="11">
        <f t="shared" si="6"/>
        <v>18000</v>
      </c>
      <c r="K401" s="12" t="s">
        <v>16</v>
      </c>
      <c r="L401" t="s">
        <v>23</v>
      </c>
    </row>
    <row r="402" spans="1:12" x14ac:dyDescent="0.25">
      <c r="A402" s="5">
        <v>45322</v>
      </c>
      <c r="B402" s="6">
        <v>0.84422453703703704</v>
      </c>
      <c r="C402" s="13" t="s">
        <v>11</v>
      </c>
      <c r="D402" t="s">
        <v>514</v>
      </c>
      <c r="E402" s="16" t="s">
        <v>515</v>
      </c>
      <c r="F402" t="s">
        <v>108</v>
      </c>
      <c r="G402" s="22">
        <v>2</v>
      </c>
      <c r="H402" s="9" t="s">
        <v>22</v>
      </c>
      <c r="I402" s="10">
        <v>18000</v>
      </c>
      <c r="J402" s="11">
        <f t="shared" si="6"/>
        <v>36000</v>
      </c>
      <c r="K402" s="12" t="s">
        <v>16</v>
      </c>
      <c r="L402" t="s">
        <v>24</v>
      </c>
    </row>
    <row r="403" spans="1:12" x14ac:dyDescent="0.25">
      <c r="A403" s="5">
        <v>45323</v>
      </c>
      <c r="B403" s="6">
        <v>4.3842592592592593E-2</v>
      </c>
      <c r="C403" s="13" t="s">
        <v>11</v>
      </c>
      <c r="D403" t="s">
        <v>516</v>
      </c>
      <c r="E403" s="16" t="s">
        <v>517</v>
      </c>
      <c r="F403" t="s">
        <v>36</v>
      </c>
      <c r="G403" s="22">
        <v>3</v>
      </c>
      <c r="H403" s="9" t="s">
        <v>22</v>
      </c>
      <c r="I403" s="10">
        <v>145000</v>
      </c>
      <c r="J403" s="11">
        <f t="shared" si="6"/>
        <v>435000</v>
      </c>
      <c r="K403" s="12" t="s">
        <v>16</v>
      </c>
      <c r="L403" t="s">
        <v>17</v>
      </c>
    </row>
    <row r="404" spans="1:12" x14ac:dyDescent="0.25">
      <c r="A404" s="5">
        <v>45329</v>
      </c>
      <c r="B404" s="6">
        <v>0.44335648148148149</v>
      </c>
      <c r="C404" s="13" t="s">
        <v>11</v>
      </c>
      <c r="D404" t="s">
        <v>516</v>
      </c>
      <c r="E404" s="16" t="s">
        <v>517</v>
      </c>
      <c r="F404" t="s">
        <v>14</v>
      </c>
      <c r="G404" s="22">
        <v>2</v>
      </c>
      <c r="H404" s="9" t="s">
        <v>15</v>
      </c>
      <c r="I404" s="10">
        <v>18000</v>
      </c>
      <c r="J404" s="11">
        <f t="shared" si="6"/>
        <v>32400</v>
      </c>
      <c r="K404" s="12" t="s">
        <v>16</v>
      </c>
      <c r="L404" t="s">
        <v>17</v>
      </c>
    </row>
    <row r="405" spans="1:12" x14ac:dyDescent="0.25">
      <c r="A405" s="5">
        <v>45324</v>
      </c>
      <c r="B405" s="6">
        <v>0.46895833333333337</v>
      </c>
      <c r="C405" s="13" t="s">
        <v>18</v>
      </c>
      <c r="D405" t="s">
        <v>518</v>
      </c>
      <c r="E405" s="16" t="s">
        <v>519</v>
      </c>
      <c r="F405" t="s">
        <v>164</v>
      </c>
      <c r="G405" s="22">
        <v>2</v>
      </c>
      <c r="H405" s="9" t="s">
        <v>22</v>
      </c>
      <c r="I405" s="10">
        <v>16000</v>
      </c>
      <c r="J405" s="11">
        <f t="shared" si="6"/>
        <v>32000</v>
      </c>
      <c r="K405" s="12" t="s">
        <v>16</v>
      </c>
      <c r="L405" t="s">
        <v>17</v>
      </c>
    </row>
    <row r="406" spans="1:12" x14ac:dyDescent="0.25">
      <c r="A406" s="5">
        <v>45325</v>
      </c>
      <c r="B406" s="6">
        <v>0.8006712962962963</v>
      </c>
      <c r="C406" s="13" t="s">
        <v>18</v>
      </c>
      <c r="D406" t="s">
        <v>518</v>
      </c>
      <c r="E406" s="16" t="s">
        <v>519</v>
      </c>
      <c r="F406" t="s">
        <v>195</v>
      </c>
      <c r="G406" s="22">
        <v>1</v>
      </c>
      <c r="H406" s="9" t="s">
        <v>22</v>
      </c>
      <c r="I406" s="10">
        <v>20000</v>
      </c>
      <c r="J406" s="11">
        <f t="shared" si="6"/>
        <v>20000</v>
      </c>
      <c r="K406" s="12" t="s">
        <v>16</v>
      </c>
      <c r="L406" t="s">
        <v>24</v>
      </c>
    </row>
    <row r="407" spans="1:12" x14ac:dyDescent="0.25">
      <c r="A407" s="5">
        <v>45350</v>
      </c>
      <c r="B407" s="14">
        <v>0.44629629629629625</v>
      </c>
      <c r="C407" s="13" t="s">
        <v>11</v>
      </c>
      <c r="D407" t="s">
        <v>518</v>
      </c>
      <c r="E407" s="16" t="s">
        <v>519</v>
      </c>
      <c r="F407" t="s">
        <v>96</v>
      </c>
      <c r="G407" s="22">
        <v>1</v>
      </c>
      <c r="H407" s="9" t="s">
        <v>15</v>
      </c>
      <c r="I407" s="10">
        <v>45000</v>
      </c>
      <c r="J407" s="11">
        <f t="shared" si="6"/>
        <v>40500</v>
      </c>
      <c r="K407" s="12" t="s">
        <v>16</v>
      </c>
      <c r="L407" t="s">
        <v>17</v>
      </c>
    </row>
    <row r="408" spans="1:12" x14ac:dyDescent="0.25">
      <c r="A408" s="5">
        <v>45305</v>
      </c>
      <c r="B408" s="6">
        <v>0.34310185185185182</v>
      </c>
      <c r="C408" s="13" t="s">
        <v>11</v>
      </c>
      <c r="D408" t="s">
        <v>520</v>
      </c>
      <c r="E408" s="16" t="s">
        <v>521</v>
      </c>
      <c r="F408" t="s">
        <v>93</v>
      </c>
      <c r="G408" s="22">
        <v>2</v>
      </c>
      <c r="H408" s="9" t="s">
        <v>15</v>
      </c>
      <c r="I408" s="10">
        <v>18000</v>
      </c>
      <c r="J408" s="11">
        <f t="shared" si="6"/>
        <v>32400</v>
      </c>
      <c r="K408" s="12" t="s">
        <v>16</v>
      </c>
      <c r="L408" t="s">
        <v>17</v>
      </c>
    </row>
    <row r="409" spans="1:12" x14ac:dyDescent="0.25">
      <c r="A409" s="5">
        <v>45324</v>
      </c>
      <c r="B409" s="6">
        <v>0.99715277777777767</v>
      </c>
      <c r="C409" s="13" t="s">
        <v>11</v>
      </c>
      <c r="D409" t="s">
        <v>520</v>
      </c>
      <c r="E409" s="16" t="s">
        <v>521</v>
      </c>
      <c r="F409" t="s">
        <v>39</v>
      </c>
      <c r="G409" s="22">
        <v>1</v>
      </c>
      <c r="H409" s="9" t="s">
        <v>22</v>
      </c>
      <c r="I409" s="10">
        <v>45000</v>
      </c>
      <c r="J409" s="11">
        <f t="shared" si="6"/>
        <v>45000</v>
      </c>
      <c r="K409" s="12" t="s">
        <v>16</v>
      </c>
      <c r="L409" t="s">
        <v>24</v>
      </c>
    </row>
    <row r="410" spans="1:12" x14ac:dyDescent="0.25">
      <c r="A410" s="5">
        <v>45325</v>
      </c>
      <c r="B410" s="6">
        <v>0.20212962962962963</v>
      </c>
      <c r="C410" s="13" t="s">
        <v>11</v>
      </c>
      <c r="D410" t="s">
        <v>522</v>
      </c>
      <c r="E410" s="16" t="s">
        <v>523</v>
      </c>
      <c r="F410" t="s">
        <v>135</v>
      </c>
      <c r="G410" s="22">
        <v>3</v>
      </c>
      <c r="H410" s="9" t="s">
        <v>49</v>
      </c>
      <c r="I410" s="10">
        <v>10000</v>
      </c>
      <c r="J410" s="11">
        <f t="shared" si="6"/>
        <v>25500</v>
      </c>
      <c r="K410" s="12" t="s">
        <v>16</v>
      </c>
      <c r="L410" t="s">
        <v>17</v>
      </c>
    </row>
    <row r="411" spans="1:12" x14ac:dyDescent="0.25">
      <c r="A411" s="5">
        <v>45356</v>
      </c>
      <c r="B411" s="14">
        <v>0.28267361111111111</v>
      </c>
      <c r="C411" s="13" t="s">
        <v>11</v>
      </c>
      <c r="D411" t="s">
        <v>522</v>
      </c>
      <c r="E411" s="16" t="s">
        <v>524</v>
      </c>
      <c r="F411" t="s">
        <v>42</v>
      </c>
      <c r="G411" s="22">
        <v>2</v>
      </c>
      <c r="H411" s="9" t="s">
        <v>22</v>
      </c>
      <c r="I411" s="10">
        <v>15000</v>
      </c>
      <c r="J411" s="11">
        <f t="shared" si="6"/>
        <v>30000</v>
      </c>
      <c r="K411" s="12" t="s">
        <v>16</v>
      </c>
      <c r="L411" t="s">
        <v>17</v>
      </c>
    </row>
    <row r="412" spans="1:12" x14ac:dyDescent="0.25">
      <c r="A412" s="5">
        <v>45305</v>
      </c>
      <c r="B412" s="6">
        <v>0.98512731481481486</v>
      </c>
      <c r="C412" s="13" t="s">
        <v>11</v>
      </c>
      <c r="D412" t="s">
        <v>525</v>
      </c>
      <c r="E412" s="16" t="s">
        <v>526</v>
      </c>
      <c r="F412" t="s">
        <v>93</v>
      </c>
      <c r="G412" s="22">
        <v>1</v>
      </c>
      <c r="H412" s="9" t="s">
        <v>22</v>
      </c>
      <c r="I412" s="10">
        <v>18000</v>
      </c>
      <c r="J412" s="11">
        <f t="shared" si="6"/>
        <v>18000</v>
      </c>
      <c r="K412" s="12" t="s">
        <v>16</v>
      </c>
      <c r="L412" t="s">
        <v>24</v>
      </c>
    </row>
    <row r="413" spans="1:12" x14ac:dyDescent="0.25">
      <c r="A413" s="5">
        <v>45325</v>
      </c>
      <c r="B413" s="6">
        <v>0.68570601851851853</v>
      </c>
      <c r="C413" s="13" t="s">
        <v>18</v>
      </c>
      <c r="D413" t="s">
        <v>525</v>
      </c>
      <c r="E413" s="16" t="s">
        <v>526</v>
      </c>
      <c r="F413" t="s">
        <v>146</v>
      </c>
      <c r="G413" s="22">
        <v>3</v>
      </c>
      <c r="H413" s="9" t="s">
        <v>49</v>
      </c>
      <c r="I413" s="10">
        <v>18000</v>
      </c>
      <c r="J413" s="11">
        <f t="shared" si="6"/>
        <v>45900</v>
      </c>
      <c r="K413" s="12" t="s">
        <v>16</v>
      </c>
      <c r="L413" t="s">
        <v>23</v>
      </c>
    </row>
    <row r="414" spans="1:12" x14ac:dyDescent="0.25">
      <c r="A414" s="5">
        <v>45325</v>
      </c>
      <c r="B414" s="6">
        <v>0.85842592592592604</v>
      </c>
      <c r="C414" s="13" t="s">
        <v>18</v>
      </c>
      <c r="D414" t="s">
        <v>527</v>
      </c>
      <c r="E414" s="16" t="s">
        <v>528</v>
      </c>
      <c r="F414" t="s">
        <v>56</v>
      </c>
      <c r="G414" s="22">
        <v>2</v>
      </c>
      <c r="H414" s="9" t="s">
        <v>49</v>
      </c>
      <c r="I414" s="10">
        <v>20000</v>
      </c>
      <c r="J414" s="11">
        <f t="shared" si="6"/>
        <v>34000</v>
      </c>
      <c r="K414" s="12" t="s">
        <v>16</v>
      </c>
      <c r="L414" t="s">
        <v>24</v>
      </c>
    </row>
    <row r="415" spans="1:12" x14ac:dyDescent="0.25">
      <c r="A415" s="5">
        <v>45449</v>
      </c>
      <c r="B415" s="14">
        <v>0.42004629629629631</v>
      </c>
      <c r="C415" s="13" t="s">
        <v>11</v>
      </c>
      <c r="D415" t="s">
        <v>527</v>
      </c>
      <c r="E415" s="16" t="s">
        <v>528</v>
      </c>
      <c r="F415" t="s">
        <v>164</v>
      </c>
      <c r="G415" s="22">
        <v>2</v>
      </c>
      <c r="H415" s="9" t="s">
        <v>15</v>
      </c>
      <c r="I415" s="10">
        <v>16000</v>
      </c>
      <c r="J415" s="11">
        <f t="shared" si="6"/>
        <v>28800</v>
      </c>
      <c r="K415" s="12" t="s">
        <v>16</v>
      </c>
      <c r="L415" t="s">
        <v>17</v>
      </c>
    </row>
    <row r="416" spans="1:12" x14ac:dyDescent="0.25">
      <c r="A416" s="5">
        <v>45305</v>
      </c>
      <c r="B416" s="6">
        <v>0.16158564814814816</v>
      </c>
      <c r="C416" s="13" t="s">
        <v>11</v>
      </c>
      <c r="D416" t="s">
        <v>529</v>
      </c>
      <c r="E416" s="16" t="s">
        <v>530</v>
      </c>
      <c r="F416" t="s">
        <v>88</v>
      </c>
      <c r="G416" s="22">
        <v>2</v>
      </c>
      <c r="H416" s="9" t="s">
        <v>22</v>
      </c>
      <c r="I416" s="10">
        <v>29000</v>
      </c>
      <c r="J416" s="11">
        <f t="shared" si="6"/>
        <v>58000</v>
      </c>
      <c r="K416" s="12" t="s">
        <v>16</v>
      </c>
      <c r="L416" t="s">
        <v>17</v>
      </c>
    </row>
    <row r="417" spans="1:12" x14ac:dyDescent="0.25">
      <c r="A417" s="5">
        <v>45325</v>
      </c>
      <c r="B417" s="6">
        <v>0.11012731481481482</v>
      </c>
      <c r="C417" s="13" t="s">
        <v>18</v>
      </c>
      <c r="D417" t="s">
        <v>529</v>
      </c>
      <c r="E417" s="16" t="s">
        <v>530</v>
      </c>
      <c r="F417" t="s">
        <v>218</v>
      </c>
      <c r="G417" s="22">
        <v>2</v>
      </c>
      <c r="H417" s="9" t="s">
        <v>49</v>
      </c>
      <c r="I417" s="10">
        <v>15000</v>
      </c>
      <c r="J417" s="11">
        <f t="shared" si="6"/>
        <v>25500</v>
      </c>
      <c r="K417" s="12" t="s">
        <v>16</v>
      </c>
      <c r="L417" t="s">
        <v>17</v>
      </c>
    </row>
    <row r="418" spans="1:12" x14ac:dyDescent="0.25">
      <c r="A418" s="5">
        <v>45306</v>
      </c>
      <c r="B418" s="6">
        <v>0.42452546296296295</v>
      </c>
      <c r="C418" s="13" t="s">
        <v>18</v>
      </c>
      <c r="D418" t="s">
        <v>531</v>
      </c>
      <c r="E418" s="16" t="s">
        <v>532</v>
      </c>
      <c r="F418" t="s">
        <v>132</v>
      </c>
      <c r="G418" s="22">
        <v>1</v>
      </c>
      <c r="H418" s="9" t="s">
        <v>49</v>
      </c>
      <c r="I418" s="10">
        <v>16000</v>
      </c>
      <c r="J418" s="11">
        <f t="shared" si="6"/>
        <v>13600</v>
      </c>
      <c r="K418" s="12" t="s">
        <v>16</v>
      </c>
      <c r="L418" t="s">
        <v>17</v>
      </c>
    </row>
    <row r="419" spans="1:12" x14ac:dyDescent="0.25">
      <c r="A419" s="5">
        <v>45325</v>
      </c>
      <c r="B419" s="6">
        <v>0.42532407407407408</v>
      </c>
      <c r="C419" s="13" t="s">
        <v>18</v>
      </c>
      <c r="D419" t="s">
        <v>531</v>
      </c>
      <c r="E419" s="16" t="s">
        <v>532</v>
      </c>
      <c r="F419" t="s">
        <v>226</v>
      </c>
      <c r="G419" s="22">
        <v>2</v>
      </c>
      <c r="H419" s="9" t="s">
        <v>15</v>
      </c>
      <c r="I419" s="10">
        <v>18000</v>
      </c>
      <c r="J419" s="11">
        <f t="shared" si="6"/>
        <v>32400</v>
      </c>
      <c r="K419" s="12" t="s">
        <v>16</v>
      </c>
      <c r="L419" t="s">
        <v>17</v>
      </c>
    </row>
    <row r="420" spans="1:12" x14ac:dyDescent="0.25">
      <c r="A420" s="5">
        <v>45326</v>
      </c>
      <c r="B420" s="6">
        <v>0.80634259259259267</v>
      </c>
      <c r="C420" s="13" t="s">
        <v>18</v>
      </c>
      <c r="D420" t="s">
        <v>533</v>
      </c>
      <c r="E420" s="16" t="s">
        <v>534</v>
      </c>
      <c r="F420" t="s">
        <v>14</v>
      </c>
      <c r="G420" s="22">
        <v>3</v>
      </c>
      <c r="H420" s="9" t="s">
        <v>22</v>
      </c>
      <c r="I420" s="10">
        <v>18000</v>
      </c>
      <c r="J420" s="11">
        <f t="shared" si="6"/>
        <v>54000</v>
      </c>
      <c r="K420" s="12" t="s">
        <v>16</v>
      </c>
      <c r="L420" t="s">
        <v>24</v>
      </c>
    </row>
    <row r="421" spans="1:12" x14ac:dyDescent="0.25">
      <c r="A421" s="5">
        <v>45369</v>
      </c>
      <c r="B421" s="14">
        <v>0.18861111111111109</v>
      </c>
      <c r="C421" s="13" t="s">
        <v>18</v>
      </c>
      <c r="D421" t="s">
        <v>533</v>
      </c>
      <c r="E421" s="16" t="s">
        <v>534</v>
      </c>
      <c r="F421" t="s">
        <v>226</v>
      </c>
      <c r="G421" s="22">
        <v>1</v>
      </c>
      <c r="H421" s="9" t="s">
        <v>22</v>
      </c>
      <c r="I421" s="10">
        <v>18000</v>
      </c>
      <c r="J421" s="11">
        <f t="shared" si="6"/>
        <v>18000</v>
      </c>
      <c r="K421" s="12" t="s">
        <v>16</v>
      </c>
      <c r="L421" t="s">
        <v>17</v>
      </c>
    </row>
    <row r="422" spans="1:12" x14ac:dyDescent="0.25">
      <c r="A422" s="5">
        <v>45306</v>
      </c>
      <c r="B422" s="6">
        <v>0.52807870370370369</v>
      </c>
      <c r="C422" s="13" t="s">
        <v>11</v>
      </c>
      <c r="D422" t="s">
        <v>535</v>
      </c>
      <c r="E422" s="16" t="s">
        <v>536</v>
      </c>
      <c r="F422" t="s">
        <v>195</v>
      </c>
      <c r="G422" s="22">
        <v>2</v>
      </c>
      <c r="H422" s="9" t="s">
        <v>22</v>
      </c>
      <c r="I422" s="10">
        <v>20000</v>
      </c>
      <c r="J422" s="11">
        <f t="shared" si="6"/>
        <v>40000</v>
      </c>
      <c r="K422" s="12" t="s">
        <v>16</v>
      </c>
      <c r="L422" t="s">
        <v>23</v>
      </c>
    </row>
    <row r="423" spans="1:12" x14ac:dyDescent="0.25">
      <c r="A423" s="5">
        <v>45326</v>
      </c>
      <c r="B423" s="6">
        <v>0.16628472222222221</v>
      </c>
      <c r="C423" s="13" t="s">
        <v>18</v>
      </c>
      <c r="D423" t="s">
        <v>535</v>
      </c>
      <c r="E423" s="16" t="s">
        <v>536</v>
      </c>
      <c r="F423" t="s">
        <v>14</v>
      </c>
      <c r="G423" s="22">
        <v>2</v>
      </c>
      <c r="H423" s="9" t="s">
        <v>22</v>
      </c>
      <c r="I423" s="10">
        <v>18000</v>
      </c>
      <c r="J423" s="11">
        <f t="shared" si="6"/>
        <v>36000</v>
      </c>
      <c r="K423" s="12" t="s">
        <v>16</v>
      </c>
      <c r="L423" t="s">
        <v>17</v>
      </c>
    </row>
    <row r="424" spans="1:12" x14ac:dyDescent="0.25">
      <c r="A424" s="5">
        <v>45326</v>
      </c>
      <c r="B424" s="6">
        <v>0.17780092592592592</v>
      </c>
      <c r="C424" s="13" t="s">
        <v>11</v>
      </c>
      <c r="D424" t="s">
        <v>537</v>
      </c>
      <c r="E424" s="16" t="s">
        <v>538</v>
      </c>
      <c r="F424" t="s">
        <v>124</v>
      </c>
      <c r="G424" s="22">
        <v>1</v>
      </c>
      <c r="H424" s="9" t="s">
        <v>22</v>
      </c>
      <c r="I424" s="10">
        <v>18000</v>
      </c>
      <c r="J424" s="11">
        <f t="shared" si="6"/>
        <v>18000</v>
      </c>
      <c r="K424" s="12" t="s">
        <v>16</v>
      </c>
      <c r="L424" t="s">
        <v>17</v>
      </c>
    </row>
    <row r="425" spans="1:12" x14ac:dyDescent="0.25">
      <c r="A425" s="5">
        <v>45363</v>
      </c>
      <c r="B425" s="14">
        <v>0.67925925925925934</v>
      </c>
      <c r="C425" s="13" t="s">
        <v>11</v>
      </c>
      <c r="D425" t="s">
        <v>537</v>
      </c>
      <c r="E425" s="16" t="s">
        <v>538</v>
      </c>
      <c r="F425" t="s">
        <v>241</v>
      </c>
      <c r="G425" s="22">
        <v>2</v>
      </c>
      <c r="H425" s="9" t="s">
        <v>22</v>
      </c>
      <c r="I425" s="10">
        <v>20000</v>
      </c>
      <c r="J425" s="11">
        <f t="shared" si="6"/>
        <v>40000</v>
      </c>
      <c r="K425" s="12" t="s">
        <v>16</v>
      </c>
      <c r="L425" t="s">
        <v>23</v>
      </c>
    </row>
    <row r="426" spans="1:12" x14ac:dyDescent="0.25">
      <c r="A426" s="5">
        <v>45306</v>
      </c>
      <c r="B426" s="6">
        <v>0.27625</v>
      </c>
      <c r="C426" s="13" t="s">
        <v>11</v>
      </c>
      <c r="D426" t="s">
        <v>539</v>
      </c>
      <c r="E426" s="16" t="s">
        <v>540</v>
      </c>
      <c r="F426" t="s">
        <v>56</v>
      </c>
      <c r="G426" s="22">
        <v>2</v>
      </c>
      <c r="H426" s="9" t="s">
        <v>49</v>
      </c>
      <c r="I426" s="10">
        <v>20000</v>
      </c>
      <c r="J426" s="11">
        <f t="shared" si="6"/>
        <v>34000</v>
      </c>
      <c r="K426" s="12" t="s">
        <v>16</v>
      </c>
      <c r="L426" t="s">
        <v>17</v>
      </c>
    </row>
    <row r="427" spans="1:12" x14ac:dyDescent="0.25">
      <c r="A427" s="5">
        <v>45326</v>
      </c>
      <c r="B427" s="6">
        <v>0.23491898148148149</v>
      </c>
      <c r="C427" s="13" t="s">
        <v>18</v>
      </c>
      <c r="D427" t="s">
        <v>539</v>
      </c>
      <c r="E427" s="16" t="s">
        <v>540</v>
      </c>
      <c r="F427" t="s">
        <v>317</v>
      </c>
      <c r="G427" s="22">
        <v>1</v>
      </c>
      <c r="H427" s="9" t="s">
        <v>22</v>
      </c>
      <c r="I427" s="10">
        <v>30000</v>
      </c>
      <c r="J427" s="11">
        <f t="shared" si="6"/>
        <v>30000</v>
      </c>
      <c r="K427" s="12" t="s">
        <v>16</v>
      </c>
      <c r="L427" t="s">
        <v>17</v>
      </c>
    </row>
    <row r="428" spans="1:12" x14ac:dyDescent="0.25">
      <c r="A428" s="5">
        <v>45326</v>
      </c>
      <c r="B428" s="6">
        <v>0.16943287037037036</v>
      </c>
      <c r="C428" s="13" t="s">
        <v>11</v>
      </c>
      <c r="D428" t="s">
        <v>541</v>
      </c>
      <c r="E428" s="16" t="s">
        <v>542</v>
      </c>
      <c r="F428" t="s">
        <v>218</v>
      </c>
      <c r="G428" s="22">
        <v>3</v>
      </c>
      <c r="H428" s="9" t="s">
        <v>22</v>
      </c>
      <c r="I428" s="10">
        <v>15000</v>
      </c>
      <c r="J428" s="11">
        <f t="shared" si="6"/>
        <v>45000</v>
      </c>
      <c r="K428" s="12" t="s">
        <v>16</v>
      </c>
      <c r="L428" t="s">
        <v>17</v>
      </c>
    </row>
    <row r="429" spans="1:12" x14ac:dyDescent="0.25">
      <c r="A429" s="5">
        <v>45347</v>
      </c>
      <c r="B429" s="14">
        <v>0.44633101851851853</v>
      </c>
      <c r="C429" s="13" t="s">
        <v>18</v>
      </c>
      <c r="D429" t="s">
        <v>541</v>
      </c>
      <c r="E429" s="16" t="s">
        <v>542</v>
      </c>
      <c r="F429" t="s">
        <v>127</v>
      </c>
      <c r="G429" s="22">
        <v>2</v>
      </c>
      <c r="H429" s="9" t="s">
        <v>15</v>
      </c>
      <c r="I429" s="10">
        <v>18000</v>
      </c>
      <c r="J429" s="11">
        <f t="shared" si="6"/>
        <v>32400</v>
      </c>
      <c r="K429" s="12" t="s">
        <v>16</v>
      </c>
      <c r="L429" t="s">
        <v>17</v>
      </c>
    </row>
    <row r="430" spans="1:12" x14ac:dyDescent="0.25">
      <c r="A430" s="5">
        <v>45306</v>
      </c>
      <c r="B430" s="6">
        <v>0.27953703703703703</v>
      </c>
      <c r="C430" s="13" t="s">
        <v>11</v>
      </c>
      <c r="D430" t="s">
        <v>543</v>
      </c>
      <c r="E430" s="16" t="s">
        <v>544</v>
      </c>
      <c r="F430" t="s">
        <v>14</v>
      </c>
      <c r="G430" s="22">
        <v>3</v>
      </c>
      <c r="H430" s="9" t="s">
        <v>22</v>
      </c>
      <c r="I430" s="10">
        <v>18000</v>
      </c>
      <c r="J430" s="11">
        <f t="shared" si="6"/>
        <v>54000</v>
      </c>
      <c r="K430" s="12" t="s">
        <v>16</v>
      </c>
      <c r="L430" t="s">
        <v>17</v>
      </c>
    </row>
    <row r="431" spans="1:12" x14ac:dyDescent="0.25">
      <c r="A431" s="5">
        <v>45327</v>
      </c>
      <c r="B431" s="6">
        <v>0.36820601851851853</v>
      </c>
      <c r="C431" s="13" t="s">
        <v>11</v>
      </c>
      <c r="D431" t="s">
        <v>543</v>
      </c>
      <c r="E431" s="16" t="s">
        <v>544</v>
      </c>
      <c r="F431" t="s">
        <v>124</v>
      </c>
      <c r="G431" s="22">
        <v>1</v>
      </c>
      <c r="H431" s="9" t="s">
        <v>15</v>
      </c>
      <c r="I431" s="10">
        <v>18000</v>
      </c>
      <c r="J431" s="11">
        <f t="shared" si="6"/>
        <v>16200</v>
      </c>
      <c r="K431" s="12" t="s">
        <v>16</v>
      </c>
      <c r="L431" t="s">
        <v>17</v>
      </c>
    </row>
    <row r="432" spans="1:12" x14ac:dyDescent="0.25">
      <c r="A432" s="5">
        <v>45306</v>
      </c>
      <c r="B432" s="6">
        <v>0.7556250000000001</v>
      </c>
      <c r="C432" s="13" t="s">
        <v>11</v>
      </c>
      <c r="D432" t="s">
        <v>545</v>
      </c>
      <c r="E432" s="16" t="s">
        <v>546</v>
      </c>
      <c r="F432" t="s">
        <v>135</v>
      </c>
      <c r="G432" s="22">
        <v>2</v>
      </c>
      <c r="H432" s="9" t="s">
        <v>49</v>
      </c>
      <c r="I432" s="10">
        <v>10000</v>
      </c>
      <c r="J432" s="11">
        <f t="shared" si="6"/>
        <v>17000</v>
      </c>
      <c r="K432" s="12" t="s">
        <v>16</v>
      </c>
      <c r="L432" t="s">
        <v>24</v>
      </c>
    </row>
    <row r="433" spans="1:12" x14ac:dyDescent="0.25">
      <c r="A433" s="5">
        <v>45327</v>
      </c>
      <c r="B433" s="6">
        <v>0.79260416666666667</v>
      </c>
      <c r="C433" s="13" t="s">
        <v>11</v>
      </c>
      <c r="D433" t="s">
        <v>545</v>
      </c>
      <c r="E433" s="16" t="s">
        <v>546</v>
      </c>
      <c r="F433" t="s">
        <v>195</v>
      </c>
      <c r="G433" s="22">
        <v>1</v>
      </c>
      <c r="H433" s="9" t="s">
        <v>22</v>
      </c>
      <c r="I433" s="10">
        <v>20000</v>
      </c>
      <c r="J433" s="11">
        <f t="shared" si="6"/>
        <v>20000</v>
      </c>
      <c r="K433" s="12" t="s">
        <v>16</v>
      </c>
      <c r="L433" t="s">
        <v>24</v>
      </c>
    </row>
    <row r="434" spans="1:12" x14ac:dyDescent="0.25">
      <c r="A434" s="5">
        <v>45308</v>
      </c>
      <c r="B434" s="6">
        <v>0.94895833333333324</v>
      </c>
      <c r="C434" s="13" t="s">
        <v>11</v>
      </c>
      <c r="D434" t="s">
        <v>547</v>
      </c>
      <c r="E434" s="16" t="s">
        <v>548</v>
      </c>
      <c r="F434" t="s">
        <v>113</v>
      </c>
      <c r="G434" s="22">
        <v>2</v>
      </c>
      <c r="H434" s="9" t="s">
        <v>22</v>
      </c>
      <c r="I434" s="10">
        <v>12000</v>
      </c>
      <c r="J434" s="11">
        <f t="shared" si="6"/>
        <v>24000</v>
      </c>
      <c r="K434" s="12" t="s">
        <v>16</v>
      </c>
      <c r="L434" t="s">
        <v>24</v>
      </c>
    </row>
    <row r="435" spans="1:12" x14ac:dyDescent="0.25">
      <c r="A435" s="5">
        <v>45327</v>
      </c>
      <c r="B435" s="6">
        <v>0.20336805555555557</v>
      </c>
      <c r="C435" s="13" t="s">
        <v>18</v>
      </c>
      <c r="D435" t="s">
        <v>547</v>
      </c>
      <c r="E435" s="16" t="s">
        <v>548</v>
      </c>
      <c r="F435" t="s">
        <v>101</v>
      </c>
      <c r="G435" s="22">
        <v>3</v>
      </c>
      <c r="H435" s="9" t="s">
        <v>22</v>
      </c>
      <c r="I435" s="10">
        <v>18000</v>
      </c>
      <c r="J435" s="11">
        <f t="shared" si="6"/>
        <v>54000</v>
      </c>
      <c r="K435" s="12" t="s">
        <v>16</v>
      </c>
      <c r="L435" t="s">
        <v>17</v>
      </c>
    </row>
    <row r="436" spans="1:12" x14ac:dyDescent="0.25">
      <c r="A436" s="5">
        <v>45308</v>
      </c>
      <c r="B436" s="6">
        <v>0.32884259259259258</v>
      </c>
      <c r="C436" s="13" t="s">
        <v>18</v>
      </c>
      <c r="D436" t="s">
        <v>549</v>
      </c>
      <c r="E436" s="16" t="s">
        <v>550</v>
      </c>
      <c r="F436" t="s">
        <v>48</v>
      </c>
      <c r="G436" s="22">
        <v>2</v>
      </c>
      <c r="H436" s="9" t="s">
        <v>22</v>
      </c>
      <c r="I436" s="10">
        <v>13000</v>
      </c>
      <c r="J436" s="11">
        <f t="shared" si="6"/>
        <v>26000</v>
      </c>
      <c r="K436" s="12" t="s">
        <v>16</v>
      </c>
      <c r="L436" t="s">
        <v>17</v>
      </c>
    </row>
    <row r="437" spans="1:12" x14ac:dyDescent="0.25">
      <c r="A437" s="5">
        <v>45328</v>
      </c>
      <c r="B437" s="6">
        <v>0.51618055555555553</v>
      </c>
      <c r="C437" s="13" t="s">
        <v>18</v>
      </c>
      <c r="D437" t="s">
        <v>549</v>
      </c>
      <c r="E437" s="16" t="s">
        <v>550</v>
      </c>
      <c r="F437" t="s">
        <v>74</v>
      </c>
      <c r="G437" s="22">
        <v>3</v>
      </c>
      <c r="H437" s="9" t="s">
        <v>22</v>
      </c>
      <c r="I437" s="10">
        <v>75000</v>
      </c>
      <c r="J437" s="11">
        <f t="shared" si="6"/>
        <v>225000</v>
      </c>
      <c r="K437" s="12" t="s">
        <v>16</v>
      </c>
      <c r="L437" t="s">
        <v>23</v>
      </c>
    </row>
    <row r="438" spans="1:12" x14ac:dyDescent="0.25">
      <c r="A438" s="5">
        <v>45308</v>
      </c>
      <c r="B438" s="6">
        <v>5.5474537037037037E-2</v>
      </c>
      <c r="C438" s="13" t="s">
        <v>18</v>
      </c>
      <c r="D438" t="s">
        <v>551</v>
      </c>
      <c r="E438" s="16" t="s">
        <v>552</v>
      </c>
      <c r="F438" t="s">
        <v>226</v>
      </c>
      <c r="G438" s="22">
        <v>2</v>
      </c>
      <c r="H438" s="9" t="s">
        <v>22</v>
      </c>
      <c r="I438" s="10">
        <v>18000</v>
      </c>
      <c r="J438" s="11">
        <f t="shared" si="6"/>
        <v>36000</v>
      </c>
      <c r="K438" s="12" t="s">
        <v>16</v>
      </c>
      <c r="L438" t="s">
        <v>17</v>
      </c>
    </row>
    <row r="439" spans="1:12" x14ac:dyDescent="0.25">
      <c r="A439" s="5">
        <v>45328</v>
      </c>
      <c r="B439" s="6">
        <v>0.35726851851851849</v>
      </c>
      <c r="C439" s="13" t="s">
        <v>11</v>
      </c>
      <c r="D439" t="s">
        <v>551</v>
      </c>
      <c r="E439" s="16" t="s">
        <v>552</v>
      </c>
      <c r="F439" t="s">
        <v>42</v>
      </c>
      <c r="G439" s="22">
        <v>2</v>
      </c>
      <c r="H439" s="9" t="s">
        <v>15</v>
      </c>
      <c r="I439" s="10">
        <v>15000</v>
      </c>
      <c r="J439" s="11">
        <f t="shared" si="6"/>
        <v>27000</v>
      </c>
      <c r="K439" s="12" t="s">
        <v>16</v>
      </c>
      <c r="L439" t="s">
        <v>17</v>
      </c>
    </row>
    <row r="440" spans="1:12" x14ac:dyDescent="0.25">
      <c r="A440" s="5">
        <v>45328</v>
      </c>
      <c r="B440" s="6">
        <v>0.38657407407407413</v>
      </c>
      <c r="C440" s="13" t="s">
        <v>11</v>
      </c>
      <c r="D440" t="s">
        <v>553</v>
      </c>
      <c r="E440" s="16" t="s">
        <v>554</v>
      </c>
      <c r="F440" t="s">
        <v>317</v>
      </c>
      <c r="G440" s="22">
        <v>2</v>
      </c>
      <c r="H440" s="9" t="s">
        <v>15</v>
      </c>
      <c r="I440" s="10">
        <v>30000</v>
      </c>
      <c r="J440" s="11">
        <f t="shared" si="6"/>
        <v>54000</v>
      </c>
      <c r="K440" s="12" t="s">
        <v>16</v>
      </c>
      <c r="L440" t="s">
        <v>17</v>
      </c>
    </row>
    <row r="441" spans="1:12" x14ac:dyDescent="0.25">
      <c r="A441" s="5">
        <v>45364</v>
      </c>
      <c r="B441" s="14">
        <v>0.43096064814814811</v>
      </c>
      <c r="C441" s="13" t="s">
        <v>18</v>
      </c>
      <c r="D441" t="s">
        <v>553</v>
      </c>
      <c r="E441" s="16" t="s">
        <v>554</v>
      </c>
      <c r="F441" t="s">
        <v>221</v>
      </c>
      <c r="G441" s="22">
        <v>2</v>
      </c>
      <c r="H441" s="9" t="s">
        <v>15</v>
      </c>
      <c r="I441" s="10">
        <v>15000</v>
      </c>
      <c r="J441" s="11">
        <f t="shared" si="6"/>
        <v>27000</v>
      </c>
      <c r="K441" s="12" t="s">
        <v>16</v>
      </c>
      <c r="L441" t="s">
        <v>17</v>
      </c>
    </row>
    <row r="442" spans="1:12" x14ac:dyDescent="0.25">
      <c r="A442" s="5">
        <v>45309</v>
      </c>
      <c r="B442" s="6">
        <v>0.25266203703703705</v>
      </c>
      <c r="C442" s="13" t="s">
        <v>18</v>
      </c>
      <c r="D442" t="s">
        <v>555</v>
      </c>
      <c r="E442" s="16" t="s">
        <v>556</v>
      </c>
      <c r="F442" t="s">
        <v>36</v>
      </c>
      <c r="G442" s="22">
        <v>1</v>
      </c>
      <c r="H442" s="9" t="s">
        <v>22</v>
      </c>
      <c r="I442" s="10">
        <v>145000</v>
      </c>
      <c r="J442" s="11">
        <f t="shared" si="6"/>
        <v>145000</v>
      </c>
      <c r="K442" s="12" t="s">
        <v>16</v>
      </c>
      <c r="L442" t="s">
        <v>17</v>
      </c>
    </row>
    <row r="443" spans="1:12" x14ac:dyDescent="0.25">
      <c r="A443" s="5">
        <v>45328</v>
      </c>
      <c r="B443" s="6">
        <v>0.76571759259259264</v>
      </c>
      <c r="C443" s="13" t="s">
        <v>18</v>
      </c>
      <c r="D443" t="s">
        <v>555</v>
      </c>
      <c r="E443" s="16" t="s">
        <v>556</v>
      </c>
      <c r="F443" t="s">
        <v>195</v>
      </c>
      <c r="G443" s="22">
        <v>2</v>
      </c>
      <c r="H443" s="9" t="s">
        <v>22</v>
      </c>
      <c r="I443" s="10">
        <v>20000</v>
      </c>
      <c r="J443" s="11">
        <f t="shared" si="6"/>
        <v>40000</v>
      </c>
      <c r="K443" s="12" t="s">
        <v>16</v>
      </c>
      <c r="L443" t="s">
        <v>24</v>
      </c>
    </row>
    <row r="444" spans="1:12" x14ac:dyDescent="0.25">
      <c r="A444" s="5">
        <v>45309</v>
      </c>
      <c r="B444" s="6">
        <v>0.54222222222222227</v>
      </c>
      <c r="C444" s="13" t="s">
        <v>11</v>
      </c>
      <c r="D444" t="s">
        <v>557</v>
      </c>
      <c r="E444" s="16" t="s">
        <v>558</v>
      </c>
      <c r="F444" t="s">
        <v>45</v>
      </c>
      <c r="G444" s="22">
        <v>1</v>
      </c>
      <c r="H444" s="9" t="s">
        <v>22</v>
      </c>
      <c r="I444" s="10">
        <v>18000</v>
      </c>
      <c r="J444" s="11">
        <f t="shared" si="6"/>
        <v>18000</v>
      </c>
      <c r="K444" s="12" t="s">
        <v>16</v>
      </c>
      <c r="L444" t="s">
        <v>23</v>
      </c>
    </row>
    <row r="445" spans="1:12" x14ac:dyDescent="0.25">
      <c r="A445" s="5">
        <v>45328</v>
      </c>
      <c r="B445" s="6">
        <v>0.90626157407407415</v>
      </c>
      <c r="C445" s="13" t="s">
        <v>18</v>
      </c>
      <c r="D445" t="s">
        <v>557</v>
      </c>
      <c r="E445" s="16" t="s">
        <v>558</v>
      </c>
      <c r="F445" t="s">
        <v>27</v>
      </c>
      <c r="G445" s="22">
        <v>2</v>
      </c>
      <c r="H445" s="9" t="s">
        <v>22</v>
      </c>
      <c r="I445" s="10">
        <v>18000</v>
      </c>
      <c r="J445" s="11">
        <f t="shared" si="6"/>
        <v>36000</v>
      </c>
      <c r="K445" s="12" t="s">
        <v>16</v>
      </c>
      <c r="L445" t="s">
        <v>24</v>
      </c>
    </row>
    <row r="446" spans="1:12" x14ac:dyDescent="0.25">
      <c r="A446" s="5">
        <v>45329</v>
      </c>
      <c r="B446" s="6">
        <v>0.70231481481481473</v>
      </c>
      <c r="C446" s="13" t="s">
        <v>18</v>
      </c>
      <c r="D446" t="s">
        <v>559</v>
      </c>
      <c r="E446" s="16" t="s">
        <v>560</v>
      </c>
      <c r="F446" t="s">
        <v>21</v>
      </c>
      <c r="G446" s="22">
        <v>3</v>
      </c>
      <c r="H446" s="9" t="s">
        <v>49</v>
      </c>
      <c r="I446" s="10">
        <v>15000</v>
      </c>
      <c r="J446" s="11">
        <f t="shared" si="6"/>
        <v>38250</v>
      </c>
      <c r="K446" s="12" t="s">
        <v>16</v>
      </c>
      <c r="L446" t="s">
        <v>23</v>
      </c>
    </row>
    <row r="447" spans="1:12" x14ac:dyDescent="0.25">
      <c r="A447" s="5">
        <v>45360</v>
      </c>
      <c r="B447" s="14">
        <v>0.18115740740740741</v>
      </c>
      <c r="C447" s="13" t="s">
        <v>18</v>
      </c>
      <c r="D447" t="s">
        <v>559</v>
      </c>
      <c r="E447" s="16" t="s">
        <v>560</v>
      </c>
      <c r="F447" t="s">
        <v>218</v>
      </c>
      <c r="G447" s="22">
        <v>3</v>
      </c>
      <c r="H447" s="9" t="s">
        <v>22</v>
      </c>
      <c r="I447" s="10">
        <v>15000</v>
      </c>
      <c r="J447" s="11">
        <f t="shared" si="6"/>
        <v>45000</v>
      </c>
      <c r="K447" s="12" t="s">
        <v>16</v>
      </c>
      <c r="L447" t="s">
        <v>17</v>
      </c>
    </row>
    <row r="448" spans="1:12" x14ac:dyDescent="0.25">
      <c r="A448" s="5">
        <v>45309</v>
      </c>
      <c r="B448" s="6">
        <v>0.60133101851851845</v>
      </c>
      <c r="C448" s="13" t="s">
        <v>11</v>
      </c>
      <c r="D448" t="s">
        <v>561</v>
      </c>
      <c r="E448" s="16" t="s">
        <v>562</v>
      </c>
      <c r="F448" t="s">
        <v>30</v>
      </c>
      <c r="G448" s="22">
        <v>2</v>
      </c>
      <c r="H448" s="9" t="s">
        <v>49</v>
      </c>
      <c r="I448" s="10">
        <v>25000</v>
      </c>
      <c r="J448" s="11">
        <f t="shared" si="6"/>
        <v>42500</v>
      </c>
      <c r="K448" s="12" t="s">
        <v>16</v>
      </c>
      <c r="L448" t="s">
        <v>23</v>
      </c>
    </row>
    <row r="449" spans="1:12" x14ac:dyDescent="0.25">
      <c r="A449" s="5">
        <v>45329</v>
      </c>
      <c r="B449" s="6">
        <v>0.90148148148148144</v>
      </c>
      <c r="C449" s="13" t="s">
        <v>18</v>
      </c>
      <c r="D449" t="s">
        <v>561</v>
      </c>
      <c r="E449" s="16" t="s">
        <v>562</v>
      </c>
      <c r="F449" t="s">
        <v>127</v>
      </c>
      <c r="G449" s="22">
        <v>1</v>
      </c>
      <c r="H449" s="9" t="s">
        <v>49</v>
      </c>
      <c r="I449" s="10">
        <v>18000</v>
      </c>
      <c r="J449" s="11">
        <f t="shared" si="6"/>
        <v>15300</v>
      </c>
      <c r="K449" s="12" t="s">
        <v>16</v>
      </c>
      <c r="L449" t="s">
        <v>24</v>
      </c>
    </row>
    <row r="450" spans="1:12" x14ac:dyDescent="0.25">
      <c r="A450" s="5">
        <v>45309</v>
      </c>
      <c r="B450" s="6">
        <v>0.59414351851851854</v>
      </c>
      <c r="C450" s="13" t="s">
        <v>11</v>
      </c>
      <c r="D450" t="s">
        <v>563</v>
      </c>
      <c r="E450" s="16" t="s">
        <v>564</v>
      </c>
      <c r="F450" t="s">
        <v>79</v>
      </c>
      <c r="G450" s="22">
        <v>3</v>
      </c>
      <c r="H450" s="9" t="s">
        <v>22</v>
      </c>
      <c r="I450" s="10">
        <v>20000</v>
      </c>
      <c r="J450" s="11">
        <f t="shared" ref="J450:J513" si="7">G450*(I450-(I450*H450))</f>
        <v>60000</v>
      </c>
      <c r="K450" s="12" t="s">
        <v>16</v>
      </c>
      <c r="L450" t="s">
        <v>23</v>
      </c>
    </row>
    <row r="451" spans="1:12" x14ac:dyDescent="0.25">
      <c r="A451" s="5">
        <v>45329</v>
      </c>
      <c r="B451" s="6">
        <v>0.22591435185185185</v>
      </c>
      <c r="C451" s="13" t="s">
        <v>11</v>
      </c>
      <c r="D451" t="s">
        <v>563</v>
      </c>
      <c r="E451" s="16" t="s">
        <v>564</v>
      </c>
      <c r="F451" t="s">
        <v>262</v>
      </c>
      <c r="G451" s="22">
        <v>3</v>
      </c>
      <c r="H451" s="9" t="s">
        <v>49</v>
      </c>
      <c r="I451" s="10">
        <v>18000</v>
      </c>
      <c r="J451" s="11">
        <f t="shared" si="7"/>
        <v>45900</v>
      </c>
      <c r="K451" s="12" t="s">
        <v>16</v>
      </c>
      <c r="L451" t="s">
        <v>17</v>
      </c>
    </row>
    <row r="452" spans="1:12" x14ac:dyDescent="0.25">
      <c r="A452" s="5">
        <v>45309</v>
      </c>
      <c r="B452" s="6">
        <v>0.79334490740740737</v>
      </c>
      <c r="C452" s="13" t="s">
        <v>11</v>
      </c>
      <c r="D452" t="s">
        <v>565</v>
      </c>
      <c r="E452" s="16" t="s">
        <v>566</v>
      </c>
      <c r="F452" t="s">
        <v>88</v>
      </c>
      <c r="G452" s="22">
        <v>2</v>
      </c>
      <c r="H452" s="9" t="s">
        <v>22</v>
      </c>
      <c r="I452" s="10">
        <v>29000</v>
      </c>
      <c r="J452" s="11">
        <f t="shared" si="7"/>
        <v>58000</v>
      </c>
      <c r="K452" s="12" t="s">
        <v>16</v>
      </c>
      <c r="L452" t="s">
        <v>24</v>
      </c>
    </row>
    <row r="453" spans="1:12" x14ac:dyDescent="0.25">
      <c r="A453" s="5">
        <v>45329</v>
      </c>
      <c r="B453" s="6">
        <v>0.35758101851851848</v>
      </c>
      <c r="C453" s="13" t="s">
        <v>18</v>
      </c>
      <c r="D453" t="s">
        <v>565</v>
      </c>
      <c r="E453" s="16" t="s">
        <v>566</v>
      </c>
      <c r="F453" t="s">
        <v>113</v>
      </c>
      <c r="G453" s="22">
        <v>1</v>
      </c>
      <c r="H453" s="9" t="s">
        <v>15</v>
      </c>
      <c r="I453" s="10">
        <v>12000</v>
      </c>
      <c r="J453" s="11">
        <f t="shared" si="7"/>
        <v>10800</v>
      </c>
      <c r="K453" s="12" t="s">
        <v>16</v>
      </c>
      <c r="L453" t="s">
        <v>17</v>
      </c>
    </row>
    <row r="454" spans="1:12" x14ac:dyDescent="0.25">
      <c r="A454" s="5">
        <v>45309</v>
      </c>
      <c r="B454" s="6">
        <v>3.9386574074074074E-2</v>
      </c>
      <c r="C454" s="13" t="s">
        <v>11</v>
      </c>
      <c r="D454" t="s">
        <v>567</v>
      </c>
      <c r="E454" s="16" t="s">
        <v>568</v>
      </c>
      <c r="F454" t="s">
        <v>161</v>
      </c>
      <c r="G454" s="22">
        <v>1</v>
      </c>
      <c r="H454" s="9" t="s">
        <v>22</v>
      </c>
      <c r="I454" s="10">
        <v>18000</v>
      </c>
      <c r="J454" s="11">
        <f t="shared" si="7"/>
        <v>18000</v>
      </c>
      <c r="K454" s="12" t="s">
        <v>16</v>
      </c>
      <c r="L454" t="s">
        <v>17</v>
      </c>
    </row>
    <row r="455" spans="1:12" x14ac:dyDescent="0.25">
      <c r="A455" s="5">
        <v>45329</v>
      </c>
      <c r="B455" s="6">
        <v>0.45196759259259256</v>
      </c>
      <c r="C455" s="13" t="s">
        <v>18</v>
      </c>
      <c r="D455" t="s">
        <v>567</v>
      </c>
      <c r="E455" s="16" t="s">
        <v>568</v>
      </c>
      <c r="F455" t="s">
        <v>66</v>
      </c>
      <c r="G455" s="22">
        <v>2</v>
      </c>
      <c r="H455" s="9" t="s">
        <v>15</v>
      </c>
      <c r="I455" s="10">
        <v>65000</v>
      </c>
      <c r="J455" s="11">
        <f t="shared" si="7"/>
        <v>117000</v>
      </c>
      <c r="K455" s="12" t="s">
        <v>16</v>
      </c>
      <c r="L455" t="s">
        <v>17</v>
      </c>
    </row>
    <row r="456" spans="1:12" x14ac:dyDescent="0.25">
      <c r="A456" s="5">
        <v>45309</v>
      </c>
      <c r="B456" s="6">
        <v>0.32569444444444445</v>
      </c>
      <c r="C456" s="13" t="s">
        <v>11</v>
      </c>
      <c r="D456" t="s">
        <v>569</v>
      </c>
      <c r="E456" s="16" t="s">
        <v>570</v>
      </c>
      <c r="F456" t="s">
        <v>101</v>
      </c>
      <c r="G456" s="22">
        <v>2</v>
      </c>
      <c r="H456" s="9" t="s">
        <v>49</v>
      </c>
      <c r="I456" s="10">
        <v>18000</v>
      </c>
      <c r="J456" s="11">
        <f t="shared" si="7"/>
        <v>30600</v>
      </c>
      <c r="K456" s="12" t="s">
        <v>16</v>
      </c>
      <c r="L456" t="s">
        <v>17</v>
      </c>
    </row>
    <row r="457" spans="1:12" x14ac:dyDescent="0.25">
      <c r="A457" s="5">
        <v>45329</v>
      </c>
      <c r="B457" s="6">
        <v>0.18886574074074072</v>
      </c>
      <c r="C457" s="13" t="s">
        <v>18</v>
      </c>
      <c r="D457" t="s">
        <v>569</v>
      </c>
      <c r="E457" s="16" t="s">
        <v>570</v>
      </c>
      <c r="F457" t="s">
        <v>56</v>
      </c>
      <c r="G457" s="22">
        <v>3</v>
      </c>
      <c r="H457" s="9" t="s">
        <v>22</v>
      </c>
      <c r="I457" s="10">
        <v>20000</v>
      </c>
      <c r="J457" s="11">
        <f t="shared" si="7"/>
        <v>60000</v>
      </c>
      <c r="K457" s="12" t="s">
        <v>16</v>
      </c>
      <c r="L457" t="s">
        <v>17</v>
      </c>
    </row>
    <row r="458" spans="1:12" x14ac:dyDescent="0.25">
      <c r="A458" s="5">
        <v>45314</v>
      </c>
      <c r="B458" s="6">
        <v>0.66790509259259256</v>
      </c>
      <c r="C458" s="13" t="s">
        <v>11</v>
      </c>
      <c r="D458" t="s">
        <v>571</v>
      </c>
      <c r="E458" s="16" t="s">
        <v>572</v>
      </c>
      <c r="F458" t="s">
        <v>27</v>
      </c>
      <c r="G458" s="22">
        <v>3</v>
      </c>
      <c r="H458" s="9" t="s">
        <v>22</v>
      </c>
      <c r="I458" s="10">
        <v>18000</v>
      </c>
      <c r="J458" s="11">
        <f t="shared" si="7"/>
        <v>54000</v>
      </c>
      <c r="K458" s="12" t="s">
        <v>16</v>
      </c>
      <c r="L458" t="s">
        <v>23</v>
      </c>
    </row>
    <row r="459" spans="1:12" x14ac:dyDescent="0.25">
      <c r="A459" s="5">
        <v>45329</v>
      </c>
      <c r="B459" s="6">
        <v>0.48334490740740743</v>
      </c>
      <c r="C459" s="13" t="s">
        <v>18</v>
      </c>
      <c r="D459" t="s">
        <v>571</v>
      </c>
      <c r="E459" s="16" t="s">
        <v>572</v>
      </c>
      <c r="F459" t="s">
        <v>21</v>
      </c>
      <c r="G459" s="22">
        <v>1</v>
      </c>
      <c r="H459" s="9" t="s">
        <v>22</v>
      </c>
      <c r="I459" s="10">
        <v>15000</v>
      </c>
      <c r="J459" s="11">
        <f t="shared" si="7"/>
        <v>15000</v>
      </c>
      <c r="K459" s="12" t="s">
        <v>16</v>
      </c>
      <c r="L459" t="s">
        <v>17</v>
      </c>
    </row>
    <row r="460" spans="1:12" x14ac:dyDescent="0.25">
      <c r="A460" s="5">
        <v>45320</v>
      </c>
      <c r="B460" s="6">
        <v>7.7488425925925933E-2</v>
      </c>
      <c r="C460" s="13" t="s">
        <v>11</v>
      </c>
      <c r="D460" t="s">
        <v>573</v>
      </c>
      <c r="E460" s="16" t="s">
        <v>574</v>
      </c>
      <c r="F460" t="s">
        <v>135</v>
      </c>
      <c r="G460" s="22">
        <v>3</v>
      </c>
      <c r="H460" s="9" t="s">
        <v>49</v>
      </c>
      <c r="I460" s="10">
        <v>10000</v>
      </c>
      <c r="J460" s="11">
        <f t="shared" si="7"/>
        <v>25500</v>
      </c>
      <c r="K460" s="12" t="s">
        <v>16</v>
      </c>
      <c r="L460" t="s">
        <v>17</v>
      </c>
    </row>
    <row r="461" spans="1:12" x14ac:dyDescent="0.25">
      <c r="A461" s="5">
        <v>45329</v>
      </c>
      <c r="B461" s="6">
        <v>0.72145833333333342</v>
      </c>
      <c r="C461" s="13" t="s">
        <v>18</v>
      </c>
      <c r="D461" t="s">
        <v>573</v>
      </c>
      <c r="E461" s="16" t="s">
        <v>574</v>
      </c>
      <c r="F461" t="s">
        <v>27</v>
      </c>
      <c r="G461" s="22">
        <v>3</v>
      </c>
      <c r="H461" s="9" t="s">
        <v>22</v>
      </c>
      <c r="I461" s="10">
        <v>18000</v>
      </c>
      <c r="J461" s="11">
        <f t="shared" si="7"/>
        <v>54000</v>
      </c>
      <c r="K461" s="12" t="s">
        <v>16</v>
      </c>
      <c r="L461" t="s">
        <v>23</v>
      </c>
    </row>
    <row r="462" spans="1:12" x14ac:dyDescent="0.25">
      <c r="A462" s="5">
        <v>45329</v>
      </c>
      <c r="B462" s="6">
        <v>0.59120370370370368</v>
      </c>
      <c r="C462" s="13" t="s">
        <v>18</v>
      </c>
      <c r="D462" t="s">
        <v>575</v>
      </c>
      <c r="E462" s="16" t="s">
        <v>576</v>
      </c>
      <c r="F462" t="s">
        <v>96</v>
      </c>
      <c r="G462" s="22">
        <v>2</v>
      </c>
      <c r="H462" s="9" t="s">
        <v>22</v>
      </c>
      <c r="I462" s="10">
        <v>45000</v>
      </c>
      <c r="J462" s="11">
        <f t="shared" si="7"/>
        <v>90000</v>
      </c>
      <c r="K462" s="12" t="s">
        <v>16</v>
      </c>
      <c r="L462" t="s">
        <v>23</v>
      </c>
    </row>
    <row r="463" spans="1:12" x14ac:dyDescent="0.25">
      <c r="A463" s="5">
        <v>45337</v>
      </c>
      <c r="B463" s="14">
        <v>0.75523148148148145</v>
      </c>
      <c r="C463" s="13" t="s">
        <v>11</v>
      </c>
      <c r="D463" t="s">
        <v>575</v>
      </c>
      <c r="E463" s="16" t="s">
        <v>576</v>
      </c>
      <c r="F463" t="s">
        <v>218</v>
      </c>
      <c r="G463" s="22">
        <v>3</v>
      </c>
      <c r="H463" s="9" t="s">
        <v>22</v>
      </c>
      <c r="I463" s="10">
        <v>15000</v>
      </c>
      <c r="J463" s="11">
        <f t="shared" si="7"/>
        <v>45000</v>
      </c>
      <c r="K463" s="12" t="s">
        <v>16</v>
      </c>
      <c r="L463" t="s">
        <v>24</v>
      </c>
    </row>
    <row r="464" spans="1:12" x14ac:dyDescent="0.25">
      <c r="A464" s="5">
        <v>45346</v>
      </c>
      <c r="B464" s="14">
        <v>0.29902777777777778</v>
      </c>
      <c r="C464" s="13" t="s">
        <v>18</v>
      </c>
      <c r="D464" t="s">
        <v>577</v>
      </c>
      <c r="E464" s="16" t="s">
        <v>578</v>
      </c>
      <c r="F464" t="s">
        <v>221</v>
      </c>
      <c r="G464" s="22">
        <v>3</v>
      </c>
      <c r="H464" s="9" t="s">
        <v>49</v>
      </c>
      <c r="I464" s="10">
        <v>15000</v>
      </c>
      <c r="J464" s="11">
        <f t="shared" si="7"/>
        <v>38250</v>
      </c>
      <c r="K464" s="12" t="s">
        <v>16</v>
      </c>
      <c r="L464" t="s">
        <v>17</v>
      </c>
    </row>
    <row r="465" spans="1:12" x14ac:dyDescent="0.25">
      <c r="A465" s="5">
        <v>45359</v>
      </c>
      <c r="B465" s="14">
        <v>0.36414351851851851</v>
      </c>
      <c r="C465" s="13" t="s">
        <v>18</v>
      </c>
      <c r="D465" t="s">
        <v>577</v>
      </c>
      <c r="E465" s="16" t="s">
        <v>578</v>
      </c>
      <c r="F465" t="s">
        <v>36</v>
      </c>
      <c r="G465" s="22">
        <v>1</v>
      </c>
      <c r="H465" s="9" t="s">
        <v>15</v>
      </c>
      <c r="I465" s="10">
        <v>145000</v>
      </c>
      <c r="J465" s="11">
        <f t="shared" si="7"/>
        <v>130500</v>
      </c>
      <c r="K465" s="12" t="s">
        <v>16</v>
      </c>
      <c r="L465" t="s">
        <v>17</v>
      </c>
    </row>
    <row r="466" spans="1:12" x14ac:dyDescent="0.25">
      <c r="A466" s="5">
        <v>45346</v>
      </c>
      <c r="B466" s="14">
        <v>0.50082175925925931</v>
      </c>
      <c r="C466" s="13" t="s">
        <v>18</v>
      </c>
      <c r="D466" t="s">
        <v>579</v>
      </c>
      <c r="E466" s="16" t="s">
        <v>580</v>
      </c>
      <c r="F466" t="s">
        <v>113</v>
      </c>
      <c r="G466" s="22">
        <v>2</v>
      </c>
      <c r="H466" s="9" t="s">
        <v>22</v>
      </c>
      <c r="I466" s="10">
        <v>12000</v>
      </c>
      <c r="J466" s="11">
        <f t="shared" si="7"/>
        <v>24000</v>
      </c>
      <c r="K466" s="12" t="s">
        <v>16</v>
      </c>
      <c r="L466" t="s">
        <v>23</v>
      </c>
    </row>
    <row r="467" spans="1:12" x14ac:dyDescent="0.25">
      <c r="A467" s="5">
        <v>45359</v>
      </c>
      <c r="B467" s="14">
        <v>0.6637615740740741</v>
      </c>
      <c r="C467" s="13" t="s">
        <v>18</v>
      </c>
      <c r="D467" t="s">
        <v>579</v>
      </c>
      <c r="E467" s="16" t="s">
        <v>580</v>
      </c>
      <c r="F467" t="s">
        <v>146</v>
      </c>
      <c r="G467" s="22">
        <v>2</v>
      </c>
      <c r="H467" s="9" t="s">
        <v>22</v>
      </c>
      <c r="I467" s="10">
        <v>18000</v>
      </c>
      <c r="J467" s="11">
        <f t="shared" si="7"/>
        <v>36000</v>
      </c>
      <c r="K467" s="12" t="s">
        <v>16</v>
      </c>
      <c r="L467" t="s">
        <v>23</v>
      </c>
    </row>
    <row r="468" spans="1:12" x14ac:dyDescent="0.25">
      <c r="A468" s="5">
        <v>45347</v>
      </c>
      <c r="B468" s="14">
        <v>0.60146990740740736</v>
      </c>
      <c r="C468" s="13" t="s">
        <v>11</v>
      </c>
      <c r="D468" t="s">
        <v>581</v>
      </c>
      <c r="E468" s="16" t="s">
        <v>582</v>
      </c>
      <c r="F468" t="s">
        <v>221</v>
      </c>
      <c r="G468" s="22">
        <v>2</v>
      </c>
      <c r="H468" s="9" t="s">
        <v>22</v>
      </c>
      <c r="I468" s="10">
        <v>15000</v>
      </c>
      <c r="J468" s="11">
        <f t="shared" si="7"/>
        <v>30000</v>
      </c>
      <c r="K468" s="12" t="s">
        <v>16</v>
      </c>
      <c r="L468" t="s">
        <v>23</v>
      </c>
    </row>
    <row r="469" spans="1:12" x14ac:dyDescent="0.25">
      <c r="A469" s="5">
        <v>45463</v>
      </c>
      <c r="B469" s="14">
        <v>0.92037037037037039</v>
      </c>
      <c r="C469" s="13" t="s">
        <v>11</v>
      </c>
      <c r="D469" t="s">
        <v>581</v>
      </c>
      <c r="E469" s="16" t="s">
        <v>582</v>
      </c>
      <c r="F469" t="s">
        <v>108</v>
      </c>
      <c r="G469" s="22">
        <v>1</v>
      </c>
      <c r="H469" s="9" t="s">
        <v>22</v>
      </c>
      <c r="I469" s="10">
        <v>18000</v>
      </c>
      <c r="J469" s="11">
        <f t="shared" si="7"/>
        <v>18000</v>
      </c>
      <c r="K469" s="12" t="s">
        <v>16</v>
      </c>
      <c r="L469" t="s">
        <v>24</v>
      </c>
    </row>
    <row r="470" spans="1:12" x14ac:dyDescent="0.25">
      <c r="A470" s="5">
        <v>45309</v>
      </c>
      <c r="B470" s="6">
        <v>0.44695601851851857</v>
      </c>
      <c r="C470" s="13" t="s">
        <v>11</v>
      </c>
      <c r="D470" t="s">
        <v>583</v>
      </c>
      <c r="E470" s="16" t="s">
        <v>584</v>
      </c>
      <c r="F470" t="s">
        <v>127</v>
      </c>
      <c r="G470" s="22">
        <v>3</v>
      </c>
      <c r="H470" s="9" t="s">
        <v>49</v>
      </c>
      <c r="I470" s="10">
        <v>18000</v>
      </c>
      <c r="J470" s="11">
        <f t="shared" si="7"/>
        <v>45900</v>
      </c>
      <c r="K470" s="12" t="s">
        <v>16</v>
      </c>
      <c r="L470" t="s">
        <v>17</v>
      </c>
    </row>
    <row r="471" spans="1:12" x14ac:dyDescent="0.25">
      <c r="A471" s="5">
        <v>45347</v>
      </c>
      <c r="B471" s="14">
        <v>0.21141203703703704</v>
      </c>
      <c r="C471" s="13" t="s">
        <v>18</v>
      </c>
      <c r="D471" t="s">
        <v>583</v>
      </c>
      <c r="E471" s="16" t="s">
        <v>584</v>
      </c>
      <c r="F471" t="s">
        <v>14</v>
      </c>
      <c r="G471" s="22">
        <v>1</v>
      </c>
      <c r="H471" s="9" t="s">
        <v>22</v>
      </c>
      <c r="I471" s="10">
        <v>18000</v>
      </c>
      <c r="J471" s="11">
        <f t="shared" si="7"/>
        <v>18000</v>
      </c>
      <c r="K471" s="12" t="s">
        <v>16</v>
      </c>
      <c r="L471" t="s">
        <v>17</v>
      </c>
    </row>
    <row r="472" spans="1:12" x14ac:dyDescent="0.25">
      <c r="A472" s="5">
        <v>45347</v>
      </c>
      <c r="B472" s="14">
        <v>0.99449074074074073</v>
      </c>
      <c r="C472" s="13" t="s">
        <v>18</v>
      </c>
      <c r="D472" t="s">
        <v>585</v>
      </c>
      <c r="E472" s="16" t="s">
        <v>586</v>
      </c>
      <c r="F472" t="s">
        <v>66</v>
      </c>
      <c r="G472" s="22">
        <v>2</v>
      </c>
      <c r="H472" s="9" t="s">
        <v>22</v>
      </c>
      <c r="I472" s="10">
        <v>65000</v>
      </c>
      <c r="J472" s="11">
        <f t="shared" si="7"/>
        <v>130000</v>
      </c>
      <c r="K472" s="12" t="s">
        <v>16</v>
      </c>
      <c r="L472" t="s">
        <v>24</v>
      </c>
    </row>
    <row r="473" spans="1:12" x14ac:dyDescent="0.25">
      <c r="A473" s="5">
        <v>45428</v>
      </c>
      <c r="B473" s="14">
        <v>0.61658564814814809</v>
      </c>
      <c r="C473" s="13" t="s">
        <v>11</v>
      </c>
      <c r="D473" t="s">
        <v>585</v>
      </c>
      <c r="E473" s="16" t="s">
        <v>586</v>
      </c>
      <c r="F473" t="s">
        <v>226</v>
      </c>
      <c r="G473" s="22">
        <v>1</v>
      </c>
      <c r="H473" s="9" t="s">
        <v>22</v>
      </c>
      <c r="I473" s="10">
        <v>18000</v>
      </c>
      <c r="J473" s="11">
        <f t="shared" si="7"/>
        <v>18000</v>
      </c>
      <c r="K473" s="12" t="s">
        <v>16</v>
      </c>
      <c r="L473" t="s">
        <v>23</v>
      </c>
    </row>
    <row r="474" spans="1:12" x14ac:dyDescent="0.25">
      <c r="A474" s="5">
        <v>45309</v>
      </c>
      <c r="B474" s="6">
        <v>0.9564583333333333</v>
      </c>
      <c r="C474" s="13" t="s">
        <v>11</v>
      </c>
      <c r="D474" t="s">
        <v>587</v>
      </c>
      <c r="E474" s="16" t="s">
        <v>588</v>
      </c>
      <c r="F474" t="s">
        <v>146</v>
      </c>
      <c r="G474" s="22">
        <v>1</v>
      </c>
      <c r="H474" s="9" t="s">
        <v>22</v>
      </c>
      <c r="I474" s="10">
        <v>18000</v>
      </c>
      <c r="J474" s="11">
        <f t="shared" si="7"/>
        <v>18000</v>
      </c>
      <c r="K474" s="12" t="s">
        <v>16</v>
      </c>
      <c r="L474" t="s">
        <v>24</v>
      </c>
    </row>
    <row r="475" spans="1:12" x14ac:dyDescent="0.25">
      <c r="A475" s="5">
        <v>45347</v>
      </c>
      <c r="B475" s="14">
        <v>0.16728009259259258</v>
      </c>
      <c r="C475" s="13" t="s">
        <v>18</v>
      </c>
      <c r="D475" t="s">
        <v>587</v>
      </c>
      <c r="E475" s="16" t="s">
        <v>588</v>
      </c>
      <c r="F475" t="s">
        <v>108</v>
      </c>
      <c r="G475" s="22">
        <v>1</v>
      </c>
      <c r="H475" s="9" t="s">
        <v>22</v>
      </c>
      <c r="I475" s="10">
        <v>18000</v>
      </c>
      <c r="J475" s="11">
        <f t="shared" si="7"/>
        <v>18000</v>
      </c>
      <c r="K475" s="12" t="s">
        <v>16</v>
      </c>
      <c r="L475" t="s">
        <v>17</v>
      </c>
    </row>
    <row r="476" spans="1:12" x14ac:dyDescent="0.25">
      <c r="A476" s="5">
        <v>45347</v>
      </c>
      <c r="B476" s="14">
        <v>0.71293981481481483</v>
      </c>
      <c r="C476" s="13" t="s">
        <v>11</v>
      </c>
      <c r="D476" t="s">
        <v>589</v>
      </c>
      <c r="E476" s="16" t="s">
        <v>590</v>
      </c>
      <c r="F476" t="s">
        <v>21</v>
      </c>
      <c r="G476" s="22">
        <v>3</v>
      </c>
      <c r="H476" s="9" t="s">
        <v>22</v>
      </c>
      <c r="I476" s="10">
        <v>15000</v>
      </c>
      <c r="J476" s="11">
        <f t="shared" si="7"/>
        <v>45000</v>
      </c>
      <c r="K476" s="12" t="s">
        <v>16</v>
      </c>
      <c r="L476" t="s">
        <v>23</v>
      </c>
    </row>
    <row r="477" spans="1:12" x14ac:dyDescent="0.25">
      <c r="A477" s="5">
        <v>45404</v>
      </c>
      <c r="B477" s="14">
        <v>0.73582175925925919</v>
      </c>
      <c r="C477" s="13" t="s">
        <v>11</v>
      </c>
      <c r="D477" t="s">
        <v>589</v>
      </c>
      <c r="E477" s="16" t="s">
        <v>590</v>
      </c>
      <c r="F477" t="s">
        <v>21</v>
      </c>
      <c r="G477" s="22">
        <v>2</v>
      </c>
      <c r="H477" s="9" t="s">
        <v>22</v>
      </c>
      <c r="I477" s="10">
        <v>15000</v>
      </c>
      <c r="J477" s="11">
        <f t="shared" si="7"/>
        <v>30000</v>
      </c>
      <c r="K477" s="12" t="s">
        <v>16</v>
      </c>
      <c r="L477" t="s">
        <v>23</v>
      </c>
    </row>
    <row r="478" spans="1:12" x14ac:dyDescent="0.25">
      <c r="A478" s="5">
        <v>45311</v>
      </c>
      <c r="B478" s="6">
        <v>0.45519675925925923</v>
      </c>
      <c r="C478" s="13" t="s">
        <v>11</v>
      </c>
      <c r="D478" t="s">
        <v>591</v>
      </c>
      <c r="E478" s="16" t="s">
        <v>592</v>
      </c>
      <c r="F478" t="s">
        <v>56</v>
      </c>
      <c r="G478" s="22">
        <v>3</v>
      </c>
      <c r="H478" s="9" t="s">
        <v>15</v>
      </c>
      <c r="I478" s="10">
        <v>20000</v>
      </c>
      <c r="J478" s="11">
        <f t="shared" si="7"/>
        <v>54000</v>
      </c>
      <c r="K478" s="12" t="s">
        <v>16</v>
      </c>
      <c r="L478" t="s">
        <v>17</v>
      </c>
    </row>
    <row r="479" spans="1:12" x14ac:dyDescent="0.25">
      <c r="A479" s="5">
        <v>45347</v>
      </c>
      <c r="B479" s="14">
        <v>0.82895833333333335</v>
      </c>
      <c r="C479" s="13" t="s">
        <v>11</v>
      </c>
      <c r="D479" t="s">
        <v>591</v>
      </c>
      <c r="E479" s="16" t="s">
        <v>592</v>
      </c>
      <c r="F479" t="s">
        <v>79</v>
      </c>
      <c r="G479" s="22">
        <v>1</v>
      </c>
      <c r="H479" s="9" t="s">
        <v>22</v>
      </c>
      <c r="I479" s="10">
        <v>20000</v>
      </c>
      <c r="J479" s="11">
        <f t="shared" si="7"/>
        <v>20000</v>
      </c>
      <c r="K479" s="12" t="s">
        <v>16</v>
      </c>
      <c r="L479" t="s">
        <v>24</v>
      </c>
    </row>
    <row r="480" spans="1:12" x14ac:dyDescent="0.25">
      <c r="A480" s="5">
        <v>45347</v>
      </c>
      <c r="B480" s="14">
        <v>0.46627314814814813</v>
      </c>
      <c r="C480" s="13" t="s">
        <v>18</v>
      </c>
      <c r="D480" t="s">
        <v>593</v>
      </c>
      <c r="E480" s="16" t="s">
        <v>594</v>
      </c>
      <c r="F480" t="s">
        <v>42</v>
      </c>
      <c r="G480" s="22">
        <v>2</v>
      </c>
      <c r="H480" s="9" t="s">
        <v>22</v>
      </c>
      <c r="I480" s="10">
        <v>15000</v>
      </c>
      <c r="J480" s="11">
        <f t="shared" si="7"/>
        <v>30000</v>
      </c>
      <c r="K480" s="12" t="s">
        <v>16</v>
      </c>
      <c r="L480" t="s">
        <v>17</v>
      </c>
    </row>
    <row r="481" spans="1:12" x14ac:dyDescent="0.25">
      <c r="A481" s="5">
        <v>45365</v>
      </c>
      <c r="B481" s="14">
        <v>0.35718749999999999</v>
      </c>
      <c r="C481" s="13" t="s">
        <v>18</v>
      </c>
      <c r="D481" t="s">
        <v>593</v>
      </c>
      <c r="E481" s="16" t="s">
        <v>594</v>
      </c>
      <c r="F481" t="s">
        <v>88</v>
      </c>
      <c r="G481" s="22">
        <v>2</v>
      </c>
      <c r="H481" s="9" t="s">
        <v>49</v>
      </c>
      <c r="I481" s="10">
        <v>29000</v>
      </c>
      <c r="J481" s="11">
        <f t="shared" si="7"/>
        <v>49300</v>
      </c>
      <c r="K481" s="12" t="s">
        <v>16</v>
      </c>
      <c r="L481" t="s">
        <v>17</v>
      </c>
    </row>
    <row r="482" spans="1:12" x14ac:dyDescent="0.25">
      <c r="A482" s="5">
        <v>45311</v>
      </c>
      <c r="B482" s="6">
        <v>0.87009259259259253</v>
      </c>
      <c r="C482" s="13" t="s">
        <v>11</v>
      </c>
      <c r="D482" t="s">
        <v>595</v>
      </c>
      <c r="E482" s="16" t="s">
        <v>596</v>
      </c>
      <c r="F482" t="s">
        <v>21</v>
      </c>
      <c r="G482" s="22">
        <v>2</v>
      </c>
      <c r="H482" s="9" t="s">
        <v>22</v>
      </c>
      <c r="I482" s="10">
        <v>15000</v>
      </c>
      <c r="J482" s="11">
        <f t="shared" si="7"/>
        <v>30000</v>
      </c>
      <c r="K482" s="12" t="s">
        <v>16</v>
      </c>
      <c r="L482" t="s">
        <v>24</v>
      </c>
    </row>
    <row r="483" spans="1:12" x14ac:dyDescent="0.25">
      <c r="A483" s="5">
        <v>45348</v>
      </c>
      <c r="B483" s="14">
        <v>0.1565162037037037</v>
      </c>
      <c r="C483" s="13" t="s">
        <v>11</v>
      </c>
      <c r="D483" t="s">
        <v>595</v>
      </c>
      <c r="E483" s="16" t="s">
        <v>596</v>
      </c>
      <c r="F483" t="s">
        <v>113</v>
      </c>
      <c r="G483" s="22">
        <v>3</v>
      </c>
      <c r="H483" s="9" t="s">
        <v>22</v>
      </c>
      <c r="I483" s="10">
        <v>12000</v>
      </c>
      <c r="J483" s="11">
        <f t="shared" si="7"/>
        <v>36000</v>
      </c>
      <c r="K483" s="12" t="s">
        <v>16</v>
      </c>
      <c r="L483" t="s">
        <v>17</v>
      </c>
    </row>
    <row r="484" spans="1:12" x14ac:dyDescent="0.25">
      <c r="A484" s="5">
        <v>45348</v>
      </c>
      <c r="B484" s="14">
        <v>7.1435185185185185E-2</v>
      </c>
      <c r="C484" s="13" t="s">
        <v>18</v>
      </c>
      <c r="D484" t="s">
        <v>597</v>
      </c>
      <c r="E484" s="16" t="s">
        <v>598</v>
      </c>
      <c r="F484" t="s">
        <v>93</v>
      </c>
      <c r="G484" s="22">
        <v>1</v>
      </c>
      <c r="H484" s="9" t="s">
        <v>22</v>
      </c>
      <c r="I484" s="10">
        <v>18000</v>
      </c>
      <c r="J484" s="11">
        <f t="shared" si="7"/>
        <v>18000</v>
      </c>
      <c r="K484" s="12" t="s">
        <v>16</v>
      </c>
      <c r="L484" t="s">
        <v>17</v>
      </c>
    </row>
    <row r="485" spans="1:12" x14ac:dyDescent="0.25">
      <c r="A485" s="5">
        <v>45395</v>
      </c>
      <c r="B485" s="14">
        <v>0.94182870370370375</v>
      </c>
      <c r="C485" s="13" t="s">
        <v>11</v>
      </c>
      <c r="D485" t="s">
        <v>597</v>
      </c>
      <c r="E485" s="16" t="s">
        <v>598</v>
      </c>
      <c r="F485" t="s">
        <v>88</v>
      </c>
      <c r="G485" s="22">
        <v>1</v>
      </c>
      <c r="H485" s="9" t="s">
        <v>22</v>
      </c>
      <c r="I485" s="10">
        <v>29000</v>
      </c>
      <c r="J485" s="11">
        <f t="shared" si="7"/>
        <v>29000</v>
      </c>
      <c r="K485" s="12" t="s">
        <v>16</v>
      </c>
      <c r="L485" t="s">
        <v>24</v>
      </c>
    </row>
    <row r="486" spans="1:12" x14ac:dyDescent="0.25">
      <c r="A486" s="5">
        <v>45311</v>
      </c>
      <c r="B486" s="6">
        <v>0.69297453703703704</v>
      </c>
      <c r="C486" s="13" t="s">
        <v>11</v>
      </c>
      <c r="D486" t="s">
        <v>599</v>
      </c>
      <c r="E486" s="16" t="s">
        <v>600</v>
      </c>
      <c r="F486" t="s">
        <v>48</v>
      </c>
      <c r="G486" s="22">
        <v>3</v>
      </c>
      <c r="H486" s="9" t="s">
        <v>22</v>
      </c>
      <c r="I486" s="10">
        <v>13000</v>
      </c>
      <c r="J486" s="11">
        <f t="shared" si="7"/>
        <v>39000</v>
      </c>
      <c r="K486" s="12" t="s">
        <v>16</v>
      </c>
      <c r="L486" t="s">
        <v>23</v>
      </c>
    </row>
    <row r="487" spans="1:12" x14ac:dyDescent="0.25">
      <c r="A487" s="5">
        <v>45348</v>
      </c>
      <c r="B487" s="14">
        <v>0.11372685185185184</v>
      </c>
      <c r="C487" s="13" t="s">
        <v>18</v>
      </c>
      <c r="D487" t="s">
        <v>599</v>
      </c>
      <c r="E487" s="16" t="s">
        <v>600</v>
      </c>
      <c r="F487" t="s">
        <v>124</v>
      </c>
      <c r="G487" s="22">
        <v>3</v>
      </c>
      <c r="H487" s="9" t="s">
        <v>22</v>
      </c>
      <c r="I487" s="10">
        <v>18000</v>
      </c>
      <c r="J487" s="11">
        <f t="shared" si="7"/>
        <v>54000</v>
      </c>
      <c r="K487" s="12" t="s">
        <v>16</v>
      </c>
      <c r="L487" t="s">
        <v>17</v>
      </c>
    </row>
    <row r="488" spans="1:12" x14ac:dyDescent="0.25">
      <c r="A488" s="5">
        <v>45348</v>
      </c>
      <c r="B488" s="14">
        <v>0.18415509259259258</v>
      </c>
      <c r="C488" s="13" t="s">
        <v>18</v>
      </c>
      <c r="D488" t="s">
        <v>601</v>
      </c>
      <c r="E488" s="16" t="s">
        <v>602</v>
      </c>
      <c r="F488" t="s">
        <v>124</v>
      </c>
      <c r="G488" s="22">
        <v>3</v>
      </c>
      <c r="H488" s="9" t="s">
        <v>22</v>
      </c>
      <c r="I488" s="10">
        <v>18000</v>
      </c>
      <c r="J488" s="11">
        <f t="shared" si="7"/>
        <v>54000</v>
      </c>
      <c r="K488" s="12" t="s">
        <v>16</v>
      </c>
      <c r="L488" t="s">
        <v>17</v>
      </c>
    </row>
    <row r="489" spans="1:12" x14ac:dyDescent="0.25">
      <c r="A489" s="5">
        <v>45363</v>
      </c>
      <c r="B489" s="14">
        <v>0.81260416666666668</v>
      </c>
      <c r="C489" s="13" t="s">
        <v>11</v>
      </c>
      <c r="D489" t="s">
        <v>601</v>
      </c>
      <c r="E489" s="16" t="s">
        <v>602</v>
      </c>
      <c r="F489" t="s">
        <v>61</v>
      </c>
      <c r="G489" s="22">
        <v>2</v>
      </c>
      <c r="H489" s="9" t="s">
        <v>22</v>
      </c>
      <c r="I489" s="10">
        <v>15000</v>
      </c>
      <c r="J489" s="11">
        <f t="shared" si="7"/>
        <v>30000</v>
      </c>
      <c r="K489" s="12" t="s">
        <v>16</v>
      </c>
      <c r="L489" t="s">
        <v>24</v>
      </c>
    </row>
    <row r="490" spans="1:12" x14ac:dyDescent="0.25">
      <c r="A490" s="5">
        <v>45311</v>
      </c>
      <c r="B490" s="6">
        <v>0.92693287037037031</v>
      </c>
      <c r="C490" s="13" t="s">
        <v>11</v>
      </c>
      <c r="D490" t="s">
        <v>603</v>
      </c>
      <c r="E490" s="16" t="s">
        <v>604</v>
      </c>
      <c r="F490" t="s">
        <v>27</v>
      </c>
      <c r="G490" s="22">
        <v>2</v>
      </c>
      <c r="H490" s="9" t="s">
        <v>22</v>
      </c>
      <c r="I490" s="10">
        <v>18000</v>
      </c>
      <c r="J490" s="11">
        <f t="shared" si="7"/>
        <v>36000</v>
      </c>
      <c r="K490" s="12" t="s">
        <v>16</v>
      </c>
      <c r="L490" t="s">
        <v>24</v>
      </c>
    </row>
    <row r="491" spans="1:12" x14ac:dyDescent="0.25">
      <c r="A491" s="5">
        <v>45348</v>
      </c>
      <c r="B491" s="14">
        <v>0.37769675925925927</v>
      </c>
      <c r="C491" s="13" t="s">
        <v>18</v>
      </c>
      <c r="D491" t="s">
        <v>603</v>
      </c>
      <c r="E491" s="16" t="s">
        <v>604</v>
      </c>
      <c r="F491" t="s">
        <v>48</v>
      </c>
      <c r="G491" s="22">
        <v>2</v>
      </c>
      <c r="H491" s="9" t="s">
        <v>15</v>
      </c>
      <c r="I491" s="10">
        <v>13000</v>
      </c>
      <c r="J491" s="11">
        <f t="shared" si="7"/>
        <v>23400</v>
      </c>
      <c r="K491" s="12" t="s">
        <v>16</v>
      </c>
      <c r="L491" t="s">
        <v>17</v>
      </c>
    </row>
    <row r="492" spans="1:12" x14ac:dyDescent="0.25">
      <c r="A492" s="5">
        <v>45311</v>
      </c>
      <c r="B492" s="6">
        <v>0.95140046296296299</v>
      </c>
      <c r="C492" s="13" t="s">
        <v>11</v>
      </c>
      <c r="D492" t="s">
        <v>605</v>
      </c>
      <c r="E492" s="16" t="s">
        <v>606</v>
      </c>
      <c r="F492" t="s">
        <v>317</v>
      </c>
      <c r="G492" s="22">
        <v>1</v>
      </c>
      <c r="H492" s="9" t="s">
        <v>49</v>
      </c>
      <c r="I492" s="10">
        <v>30000</v>
      </c>
      <c r="J492" s="11">
        <f t="shared" si="7"/>
        <v>25500</v>
      </c>
      <c r="K492" s="12" t="s">
        <v>16</v>
      </c>
      <c r="L492" t="s">
        <v>24</v>
      </c>
    </row>
    <row r="493" spans="1:12" x14ac:dyDescent="0.25">
      <c r="A493" s="5">
        <v>45350</v>
      </c>
      <c r="B493" s="14">
        <v>0.72774305555555552</v>
      </c>
      <c r="C493" s="13" t="s">
        <v>11</v>
      </c>
      <c r="D493" t="s">
        <v>605</v>
      </c>
      <c r="E493" s="16" t="s">
        <v>606</v>
      </c>
      <c r="F493" t="s">
        <v>108</v>
      </c>
      <c r="G493" s="22">
        <v>3</v>
      </c>
      <c r="H493" s="9" t="s">
        <v>22</v>
      </c>
      <c r="I493" s="10">
        <v>18000</v>
      </c>
      <c r="J493" s="11">
        <f t="shared" si="7"/>
        <v>54000</v>
      </c>
      <c r="K493" s="12" t="s">
        <v>16</v>
      </c>
      <c r="L493" t="s">
        <v>23</v>
      </c>
    </row>
    <row r="494" spans="1:12" x14ac:dyDescent="0.25">
      <c r="A494" s="5">
        <v>45311</v>
      </c>
      <c r="B494" s="6">
        <v>0.5862384259259259</v>
      </c>
      <c r="C494" s="13" t="s">
        <v>18</v>
      </c>
      <c r="D494" t="s">
        <v>607</v>
      </c>
      <c r="E494" s="16" t="s">
        <v>608</v>
      </c>
      <c r="F494" t="s">
        <v>96</v>
      </c>
      <c r="G494" s="22">
        <v>2</v>
      </c>
      <c r="H494" s="9" t="s">
        <v>22</v>
      </c>
      <c r="I494" s="10">
        <v>45000</v>
      </c>
      <c r="J494" s="11">
        <f t="shared" si="7"/>
        <v>90000</v>
      </c>
      <c r="K494" s="12" t="s">
        <v>16</v>
      </c>
      <c r="L494" t="s">
        <v>23</v>
      </c>
    </row>
    <row r="495" spans="1:12" x14ac:dyDescent="0.25">
      <c r="A495" s="5">
        <v>45350</v>
      </c>
      <c r="B495" s="14">
        <v>0.22535879629629629</v>
      </c>
      <c r="C495" s="13" t="s">
        <v>18</v>
      </c>
      <c r="D495" t="s">
        <v>607</v>
      </c>
      <c r="E495" s="16" t="s">
        <v>608</v>
      </c>
      <c r="F495" t="s">
        <v>127</v>
      </c>
      <c r="G495" s="22">
        <v>1</v>
      </c>
      <c r="H495" s="9" t="s">
        <v>22</v>
      </c>
      <c r="I495" s="10">
        <v>18000</v>
      </c>
      <c r="J495" s="11">
        <f t="shared" si="7"/>
        <v>18000</v>
      </c>
      <c r="K495" s="12" t="s">
        <v>16</v>
      </c>
      <c r="L495" t="s">
        <v>17</v>
      </c>
    </row>
    <row r="496" spans="1:12" x14ac:dyDescent="0.25">
      <c r="A496" s="5">
        <v>45351</v>
      </c>
      <c r="B496" s="14">
        <v>0.82172453703703707</v>
      </c>
      <c r="C496" s="13" t="s">
        <v>18</v>
      </c>
      <c r="D496" t="s">
        <v>609</v>
      </c>
      <c r="E496" s="16" t="s">
        <v>610</v>
      </c>
      <c r="F496" t="s">
        <v>164</v>
      </c>
      <c r="G496" s="22">
        <v>1</v>
      </c>
      <c r="H496" s="9" t="s">
        <v>49</v>
      </c>
      <c r="I496" s="10">
        <v>16000</v>
      </c>
      <c r="J496" s="11">
        <f t="shared" si="7"/>
        <v>13600</v>
      </c>
      <c r="K496" s="12" t="s">
        <v>16</v>
      </c>
      <c r="L496" t="s">
        <v>24</v>
      </c>
    </row>
    <row r="497" spans="1:12" x14ac:dyDescent="0.25">
      <c r="A497" s="5">
        <v>45428</v>
      </c>
      <c r="B497" s="14">
        <v>0.56952546296296302</v>
      </c>
      <c r="C497" s="13" t="s">
        <v>11</v>
      </c>
      <c r="D497" t="s">
        <v>609</v>
      </c>
      <c r="E497" s="16" t="s">
        <v>610</v>
      </c>
      <c r="F497" t="s">
        <v>56</v>
      </c>
      <c r="G497" s="22">
        <v>2</v>
      </c>
      <c r="H497" s="9" t="s">
        <v>22</v>
      </c>
      <c r="I497" s="10">
        <v>20000</v>
      </c>
      <c r="J497" s="11">
        <f t="shared" si="7"/>
        <v>40000</v>
      </c>
      <c r="K497" s="12" t="s">
        <v>16</v>
      </c>
      <c r="L497" t="s">
        <v>23</v>
      </c>
    </row>
    <row r="498" spans="1:12" x14ac:dyDescent="0.25">
      <c r="A498" s="5">
        <v>45311</v>
      </c>
      <c r="B498" s="6">
        <v>0.67694444444444446</v>
      </c>
      <c r="C498" s="13" t="s">
        <v>18</v>
      </c>
      <c r="D498" t="s">
        <v>611</v>
      </c>
      <c r="E498" s="16" t="s">
        <v>612</v>
      </c>
      <c r="F498" t="s">
        <v>48</v>
      </c>
      <c r="G498" s="22">
        <v>3</v>
      </c>
      <c r="H498" s="9" t="s">
        <v>22</v>
      </c>
      <c r="I498" s="10">
        <v>13000</v>
      </c>
      <c r="J498" s="11">
        <f t="shared" si="7"/>
        <v>39000</v>
      </c>
      <c r="K498" s="12" t="s">
        <v>16</v>
      </c>
      <c r="L498" t="s">
        <v>23</v>
      </c>
    </row>
    <row r="499" spans="1:12" x14ac:dyDescent="0.25">
      <c r="A499" s="5">
        <v>45351</v>
      </c>
      <c r="B499" s="14">
        <v>0.87644675925925919</v>
      </c>
      <c r="C499" s="13" t="s">
        <v>11</v>
      </c>
      <c r="D499" t="s">
        <v>611</v>
      </c>
      <c r="E499" s="16" t="s">
        <v>612</v>
      </c>
      <c r="F499" t="s">
        <v>146</v>
      </c>
      <c r="G499" s="22">
        <v>2</v>
      </c>
      <c r="H499" s="9" t="s">
        <v>49</v>
      </c>
      <c r="I499" s="10">
        <v>18000</v>
      </c>
      <c r="J499" s="11">
        <f t="shared" si="7"/>
        <v>30600</v>
      </c>
      <c r="K499" s="12" t="s">
        <v>16</v>
      </c>
      <c r="L499" t="s">
        <v>24</v>
      </c>
    </row>
    <row r="500" spans="1:12" x14ac:dyDescent="0.25">
      <c r="A500" s="5">
        <v>45311</v>
      </c>
      <c r="B500" s="6">
        <v>0.98575231481481485</v>
      </c>
      <c r="C500" s="13" t="s">
        <v>11</v>
      </c>
      <c r="D500" t="s">
        <v>613</v>
      </c>
      <c r="E500" s="16" t="s">
        <v>614</v>
      </c>
      <c r="F500" t="s">
        <v>14</v>
      </c>
      <c r="G500" s="22">
        <v>2</v>
      </c>
      <c r="H500" s="9" t="s">
        <v>22</v>
      </c>
      <c r="I500" s="10">
        <v>18000</v>
      </c>
      <c r="J500" s="11">
        <f t="shared" si="7"/>
        <v>36000</v>
      </c>
      <c r="K500" s="12" t="s">
        <v>16</v>
      </c>
      <c r="L500" t="s">
        <v>24</v>
      </c>
    </row>
    <row r="501" spans="1:12" x14ac:dyDescent="0.25">
      <c r="A501" s="5">
        <v>45351</v>
      </c>
      <c r="B501" s="14">
        <v>3.5659722222222225E-2</v>
      </c>
      <c r="C501" s="13" t="s">
        <v>18</v>
      </c>
      <c r="D501" t="s">
        <v>613</v>
      </c>
      <c r="E501" s="16" t="s">
        <v>614</v>
      </c>
      <c r="F501" t="s">
        <v>241</v>
      </c>
      <c r="G501" s="22">
        <v>2</v>
      </c>
      <c r="H501" s="9" t="s">
        <v>22</v>
      </c>
      <c r="I501" s="10">
        <v>20000</v>
      </c>
      <c r="J501" s="11">
        <f t="shared" si="7"/>
        <v>40000</v>
      </c>
      <c r="K501" s="12" t="s">
        <v>16</v>
      </c>
      <c r="L501" t="s">
        <v>17</v>
      </c>
    </row>
    <row r="502" spans="1:12" x14ac:dyDescent="0.25">
      <c r="A502" s="5">
        <v>45351</v>
      </c>
      <c r="B502" s="14">
        <v>0.4269444444444444</v>
      </c>
      <c r="C502" s="13" t="s">
        <v>11</v>
      </c>
      <c r="D502" t="s">
        <v>615</v>
      </c>
      <c r="E502" s="16" t="s">
        <v>616</v>
      </c>
      <c r="F502" t="s">
        <v>30</v>
      </c>
      <c r="G502" s="22">
        <v>2</v>
      </c>
      <c r="H502" s="9" t="s">
        <v>15</v>
      </c>
      <c r="I502" s="10">
        <v>25000</v>
      </c>
      <c r="J502" s="11">
        <f t="shared" si="7"/>
        <v>45000</v>
      </c>
      <c r="K502" s="12" t="s">
        <v>16</v>
      </c>
      <c r="L502" t="s">
        <v>17</v>
      </c>
    </row>
    <row r="503" spans="1:12" x14ac:dyDescent="0.25">
      <c r="A503" s="5">
        <v>45351</v>
      </c>
      <c r="B503" s="14">
        <v>0.29289351851851853</v>
      </c>
      <c r="C503" s="13" t="s">
        <v>18</v>
      </c>
      <c r="D503" t="s">
        <v>615</v>
      </c>
      <c r="E503" s="16" t="s">
        <v>616</v>
      </c>
      <c r="F503" t="s">
        <v>61</v>
      </c>
      <c r="G503" s="22">
        <v>2</v>
      </c>
      <c r="H503" s="9" t="s">
        <v>22</v>
      </c>
      <c r="I503" s="10">
        <v>15000</v>
      </c>
      <c r="J503" s="11">
        <f t="shared" si="7"/>
        <v>30000</v>
      </c>
      <c r="K503" s="12" t="s">
        <v>16</v>
      </c>
      <c r="L503" t="s">
        <v>17</v>
      </c>
    </row>
    <row r="504" spans="1:12" x14ac:dyDescent="0.25">
      <c r="A504" s="5">
        <v>45311</v>
      </c>
      <c r="B504" s="6">
        <v>0.17922453703703703</v>
      </c>
      <c r="C504" s="13" t="s">
        <v>11</v>
      </c>
      <c r="D504" t="s">
        <v>617</v>
      </c>
      <c r="E504" s="16" t="s">
        <v>618</v>
      </c>
      <c r="F504" t="s">
        <v>48</v>
      </c>
      <c r="G504" s="22">
        <v>2</v>
      </c>
      <c r="H504" s="9" t="s">
        <v>22</v>
      </c>
      <c r="I504" s="10">
        <v>13000</v>
      </c>
      <c r="J504" s="11">
        <f t="shared" si="7"/>
        <v>26000</v>
      </c>
      <c r="K504" s="12" t="s">
        <v>16</v>
      </c>
      <c r="L504" t="s">
        <v>17</v>
      </c>
    </row>
    <row r="505" spans="1:12" x14ac:dyDescent="0.25">
      <c r="A505" s="5">
        <v>45351</v>
      </c>
      <c r="B505" s="14">
        <v>0.36415509259259254</v>
      </c>
      <c r="C505" s="13" t="s">
        <v>11</v>
      </c>
      <c r="D505" t="s">
        <v>617</v>
      </c>
      <c r="E505" s="16" t="s">
        <v>618</v>
      </c>
      <c r="F505" t="s">
        <v>93</v>
      </c>
      <c r="G505" s="22">
        <v>1</v>
      </c>
      <c r="H505" s="9" t="s">
        <v>15</v>
      </c>
      <c r="I505" s="10">
        <v>18000</v>
      </c>
      <c r="J505" s="11">
        <f t="shared" si="7"/>
        <v>16200</v>
      </c>
      <c r="K505" s="12" t="s">
        <v>16</v>
      </c>
      <c r="L505" t="s">
        <v>17</v>
      </c>
    </row>
    <row r="506" spans="1:12" x14ac:dyDescent="0.25">
      <c r="A506" s="5">
        <v>45311</v>
      </c>
      <c r="B506" s="6">
        <v>0.87061342592592583</v>
      </c>
      <c r="C506" s="13" t="s">
        <v>18</v>
      </c>
      <c r="D506" t="s">
        <v>619</v>
      </c>
      <c r="E506" s="16" t="s">
        <v>620</v>
      </c>
      <c r="F506" t="s">
        <v>69</v>
      </c>
      <c r="G506" s="22">
        <v>2</v>
      </c>
      <c r="H506" s="9" t="s">
        <v>49</v>
      </c>
      <c r="I506" s="10">
        <v>15000</v>
      </c>
      <c r="J506" s="11">
        <f t="shared" si="7"/>
        <v>25500</v>
      </c>
      <c r="K506" s="12" t="s">
        <v>16</v>
      </c>
      <c r="L506" t="s">
        <v>24</v>
      </c>
    </row>
    <row r="507" spans="1:12" x14ac:dyDescent="0.25">
      <c r="A507" s="5">
        <v>45351</v>
      </c>
      <c r="B507" s="14">
        <v>0.60184027777777771</v>
      </c>
      <c r="C507" s="13" t="s">
        <v>18</v>
      </c>
      <c r="D507" t="s">
        <v>619</v>
      </c>
      <c r="E507" s="16" t="s">
        <v>620</v>
      </c>
      <c r="F507" t="s">
        <v>21</v>
      </c>
      <c r="G507" s="22">
        <v>3</v>
      </c>
      <c r="H507" s="9" t="s">
        <v>22</v>
      </c>
      <c r="I507" s="10">
        <v>15000</v>
      </c>
      <c r="J507" s="11">
        <f t="shared" si="7"/>
        <v>45000</v>
      </c>
      <c r="K507" s="12" t="s">
        <v>16</v>
      </c>
      <c r="L507" t="s">
        <v>23</v>
      </c>
    </row>
    <row r="508" spans="1:12" x14ac:dyDescent="0.25">
      <c r="A508" s="5">
        <v>45353</v>
      </c>
      <c r="B508" s="14">
        <v>0.75660879629629629</v>
      </c>
      <c r="C508" s="13" t="s">
        <v>18</v>
      </c>
      <c r="D508" t="s">
        <v>621</v>
      </c>
      <c r="E508" s="16" t="s">
        <v>622</v>
      </c>
      <c r="F508" t="s">
        <v>101</v>
      </c>
      <c r="G508" s="22">
        <v>3</v>
      </c>
      <c r="H508" s="9" t="s">
        <v>22</v>
      </c>
      <c r="I508" s="10">
        <v>18000</v>
      </c>
      <c r="J508" s="11">
        <f t="shared" si="7"/>
        <v>54000</v>
      </c>
      <c r="K508" s="12" t="s">
        <v>16</v>
      </c>
      <c r="L508" t="s">
        <v>24</v>
      </c>
    </row>
    <row r="509" spans="1:12" x14ac:dyDescent="0.25">
      <c r="A509" s="5">
        <v>45359</v>
      </c>
      <c r="B509" s="14">
        <v>0.82828703703703699</v>
      </c>
      <c r="C509" s="13" t="s">
        <v>11</v>
      </c>
      <c r="D509" t="s">
        <v>621</v>
      </c>
      <c r="E509" s="16" t="s">
        <v>622</v>
      </c>
      <c r="F509" t="s">
        <v>101</v>
      </c>
      <c r="G509" s="22">
        <v>2</v>
      </c>
      <c r="H509" s="9" t="s">
        <v>22</v>
      </c>
      <c r="I509" s="10">
        <v>18000</v>
      </c>
      <c r="J509" s="11">
        <f t="shared" si="7"/>
        <v>36000</v>
      </c>
      <c r="K509" s="12" t="s">
        <v>16</v>
      </c>
      <c r="L509" t="s">
        <v>24</v>
      </c>
    </row>
    <row r="510" spans="1:12" x14ac:dyDescent="0.25">
      <c r="A510" s="5">
        <v>45311</v>
      </c>
      <c r="B510" s="6">
        <v>0.15358796296296295</v>
      </c>
      <c r="C510" s="13" t="s">
        <v>11</v>
      </c>
      <c r="D510" t="s">
        <v>623</v>
      </c>
      <c r="E510" s="16" t="s">
        <v>624</v>
      </c>
      <c r="F510" t="s">
        <v>42</v>
      </c>
      <c r="G510" s="22">
        <v>2</v>
      </c>
      <c r="H510" s="9" t="s">
        <v>49</v>
      </c>
      <c r="I510" s="10">
        <v>15000</v>
      </c>
      <c r="J510" s="11">
        <f t="shared" si="7"/>
        <v>25500</v>
      </c>
      <c r="K510" s="12" t="s">
        <v>16</v>
      </c>
      <c r="L510" t="s">
        <v>17</v>
      </c>
    </row>
    <row r="511" spans="1:12" x14ac:dyDescent="0.25">
      <c r="A511" s="5">
        <v>45354</v>
      </c>
      <c r="B511" s="14">
        <v>8.9756944444444445E-2</v>
      </c>
      <c r="C511" s="13" t="s">
        <v>11</v>
      </c>
      <c r="D511" t="s">
        <v>623</v>
      </c>
      <c r="E511" s="16" t="s">
        <v>624</v>
      </c>
      <c r="F511" t="s">
        <v>195</v>
      </c>
      <c r="G511" s="22">
        <v>1</v>
      </c>
      <c r="H511" s="9" t="s">
        <v>22</v>
      </c>
      <c r="I511" s="10">
        <v>20000</v>
      </c>
      <c r="J511" s="11">
        <f t="shared" si="7"/>
        <v>20000</v>
      </c>
      <c r="K511" s="12" t="s">
        <v>16</v>
      </c>
      <c r="L511" t="s">
        <v>17</v>
      </c>
    </row>
    <row r="512" spans="1:12" x14ac:dyDescent="0.25">
      <c r="A512" s="5">
        <v>45354</v>
      </c>
      <c r="B512" s="14">
        <v>0.99615740740740744</v>
      </c>
      <c r="C512" s="13" t="s">
        <v>11</v>
      </c>
      <c r="D512" t="s">
        <v>625</v>
      </c>
      <c r="E512" s="16" t="s">
        <v>626</v>
      </c>
      <c r="F512" t="s">
        <v>79</v>
      </c>
      <c r="G512" s="22">
        <v>2</v>
      </c>
      <c r="H512" s="9" t="s">
        <v>49</v>
      </c>
      <c r="I512" s="10">
        <v>20000</v>
      </c>
      <c r="J512" s="11">
        <f t="shared" si="7"/>
        <v>34000</v>
      </c>
      <c r="K512" s="12" t="s">
        <v>16</v>
      </c>
      <c r="L512" t="s">
        <v>24</v>
      </c>
    </row>
    <row r="513" spans="1:12" x14ac:dyDescent="0.25">
      <c r="A513" s="5">
        <v>45354</v>
      </c>
      <c r="B513" s="14">
        <v>0.34785879629629629</v>
      </c>
      <c r="C513" s="13" t="s">
        <v>18</v>
      </c>
      <c r="D513" t="s">
        <v>625</v>
      </c>
      <c r="E513" s="16" t="s">
        <v>626</v>
      </c>
      <c r="F513" t="s">
        <v>127</v>
      </c>
      <c r="G513" s="22">
        <v>1</v>
      </c>
      <c r="H513" s="9" t="s">
        <v>49</v>
      </c>
      <c r="I513" s="10">
        <v>18000</v>
      </c>
      <c r="J513" s="11">
        <f t="shared" si="7"/>
        <v>15300</v>
      </c>
      <c r="K513" s="12" t="s">
        <v>16</v>
      </c>
      <c r="L513" t="s">
        <v>17</v>
      </c>
    </row>
    <row r="514" spans="1:12" x14ac:dyDescent="0.25">
      <c r="A514" s="5">
        <v>45473</v>
      </c>
      <c r="B514" s="14">
        <v>0.88829861111111119</v>
      </c>
      <c r="C514" s="13" t="s">
        <v>11</v>
      </c>
      <c r="D514" t="s">
        <v>625</v>
      </c>
      <c r="E514" s="16" t="s">
        <v>626</v>
      </c>
      <c r="F514" t="s">
        <v>69</v>
      </c>
      <c r="G514" s="22">
        <v>3</v>
      </c>
      <c r="H514" s="9" t="s">
        <v>22</v>
      </c>
      <c r="I514" s="10">
        <v>15000</v>
      </c>
      <c r="J514" s="11">
        <f t="shared" ref="J514:J577" si="8">G514*(I514-(I514*H514))</f>
        <v>45000</v>
      </c>
      <c r="K514" s="12" t="s">
        <v>16</v>
      </c>
      <c r="L514" t="s">
        <v>24</v>
      </c>
    </row>
    <row r="515" spans="1:12" x14ac:dyDescent="0.25">
      <c r="A515" s="5">
        <v>45311</v>
      </c>
      <c r="B515" s="6">
        <v>0.5499074074074074</v>
      </c>
      <c r="C515" s="13" t="s">
        <v>18</v>
      </c>
      <c r="D515" t="s">
        <v>627</v>
      </c>
      <c r="E515" s="16" t="s">
        <v>628</v>
      </c>
      <c r="F515" t="s">
        <v>226</v>
      </c>
      <c r="G515" s="22">
        <v>2</v>
      </c>
      <c r="H515" s="9" t="s">
        <v>22</v>
      </c>
      <c r="I515" s="10">
        <v>18000</v>
      </c>
      <c r="J515" s="11">
        <f t="shared" si="8"/>
        <v>36000</v>
      </c>
      <c r="K515" s="12" t="s">
        <v>16</v>
      </c>
      <c r="L515" t="s">
        <v>23</v>
      </c>
    </row>
    <row r="516" spans="1:12" x14ac:dyDescent="0.25">
      <c r="A516" s="5">
        <v>45356</v>
      </c>
      <c r="B516" s="14">
        <v>0.41747685185185185</v>
      </c>
      <c r="C516" s="13" t="s">
        <v>11</v>
      </c>
      <c r="D516" t="s">
        <v>627</v>
      </c>
      <c r="E516" s="16" t="s">
        <v>628</v>
      </c>
      <c r="F516" t="s">
        <v>33</v>
      </c>
      <c r="G516" s="22">
        <v>3</v>
      </c>
      <c r="H516" s="9" t="s">
        <v>49</v>
      </c>
      <c r="I516" s="10">
        <v>18000</v>
      </c>
      <c r="J516" s="11">
        <f t="shared" si="8"/>
        <v>45900</v>
      </c>
      <c r="K516" s="12" t="s">
        <v>16</v>
      </c>
      <c r="L516" t="s">
        <v>17</v>
      </c>
    </row>
    <row r="517" spans="1:12" x14ac:dyDescent="0.25">
      <c r="A517" s="5">
        <v>45356</v>
      </c>
      <c r="B517" s="14">
        <v>0.47660879629629632</v>
      </c>
      <c r="C517" s="13" t="s">
        <v>11</v>
      </c>
      <c r="D517" t="s">
        <v>629</v>
      </c>
      <c r="E517" s="16" t="s">
        <v>630</v>
      </c>
      <c r="F517" t="s">
        <v>226</v>
      </c>
      <c r="G517" s="22">
        <v>3</v>
      </c>
      <c r="H517" s="9" t="s">
        <v>22</v>
      </c>
      <c r="I517" s="10">
        <v>18000</v>
      </c>
      <c r="J517" s="11">
        <f t="shared" si="8"/>
        <v>54000</v>
      </c>
      <c r="K517" s="12" t="s">
        <v>16</v>
      </c>
      <c r="L517" t="s">
        <v>17</v>
      </c>
    </row>
    <row r="518" spans="1:12" x14ac:dyDescent="0.25">
      <c r="A518" s="5">
        <v>45356</v>
      </c>
      <c r="B518" s="14">
        <v>2.5358796296296296E-2</v>
      </c>
      <c r="C518" s="13" t="s">
        <v>11</v>
      </c>
      <c r="D518" t="s">
        <v>629</v>
      </c>
      <c r="E518" s="16" t="s">
        <v>630</v>
      </c>
      <c r="F518" t="s">
        <v>262</v>
      </c>
      <c r="G518" s="22">
        <v>1</v>
      </c>
      <c r="H518" s="9" t="s">
        <v>22</v>
      </c>
      <c r="I518" s="10">
        <v>18000</v>
      </c>
      <c r="J518" s="11">
        <f t="shared" si="8"/>
        <v>18000</v>
      </c>
      <c r="K518" s="12" t="s">
        <v>16</v>
      </c>
      <c r="L518" t="s">
        <v>17</v>
      </c>
    </row>
    <row r="519" spans="1:12" x14ac:dyDescent="0.25">
      <c r="A519" s="5">
        <v>45311</v>
      </c>
      <c r="B519" s="6">
        <v>0.98957175925925922</v>
      </c>
      <c r="C519" s="13" t="s">
        <v>18</v>
      </c>
      <c r="D519" t="s">
        <v>631</v>
      </c>
      <c r="E519" s="16" t="s">
        <v>632</v>
      </c>
      <c r="F519" t="s">
        <v>317</v>
      </c>
      <c r="G519" s="22">
        <v>2</v>
      </c>
      <c r="H519" s="9" t="s">
        <v>22</v>
      </c>
      <c r="I519" s="10">
        <v>30000</v>
      </c>
      <c r="J519" s="11">
        <f t="shared" si="8"/>
        <v>60000</v>
      </c>
      <c r="K519" s="12" t="s">
        <v>16</v>
      </c>
      <c r="L519" t="s">
        <v>24</v>
      </c>
    </row>
    <row r="520" spans="1:12" x14ac:dyDescent="0.25">
      <c r="A520" s="5">
        <v>45357</v>
      </c>
      <c r="B520" s="14">
        <v>0.27271990740740742</v>
      </c>
      <c r="C520" s="13" t="s">
        <v>11</v>
      </c>
      <c r="D520" t="s">
        <v>631</v>
      </c>
      <c r="E520" s="16" t="s">
        <v>632</v>
      </c>
      <c r="F520" t="s">
        <v>61</v>
      </c>
      <c r="G520" s="22">
        <v>2</v>
      </c>
      <c r="H520" s="9" t="s">
        <v>22</v>
      </c>
      <c r="I520" s="10">
        <v>15000</v>
      </c>
      <c r="J520" s="11">
        <f t="shared" si="8"/>
        <v>30000</v>
      </c>
      <c r="K520" s="12" t="s">
        <v>16</v>
      </c>
      <c r="L520" t="s">
        <v>17</v>
      </c>
    </row>
    <row r="521" spans="1:12" x14ac:dyDescent="0.25">
      <c r="A521" s="5">
        <v>45324</v>
      </c>
      <c r="B521" s="6">
        <v>3.3935185185185186E-2</v>
      </c>
      <c r="C521" s="13" t="s">
        <v>11</v>
      </c>
      <c r="D521" t="s">
        <v>633</v>
      </c>
      <c r="E521" s="16" t="s">
        <v>634</v>
      </c>
      <c r="F521" t="s">
        <v>14</v>
      </c>
      <c r="G521" s="22">
        <v>1</v>
      </c>
      <c r="H521" s="9" t="s">
        <v>49</v>
      </c>
      <c r="I521" s="10">
        <v>18000</v>
      </c>
      <c r="J521" s="11">
        <f t="shared" si="8"/>
        <v>15300</v>
      </c>
      <c r="K521" s="12" t="s">
        <v>16</v>
      </c>
      <c r="L521" t="s">
        <v>17</v>
      </c>
    </row>
    <row r="522" spans="1:12" x14ac:dyDescent="0.25">
      <c r="A522" s="5">
        <v>45357</v>
      </c>
      <c r="B522" s="14">
        <v>0.83589120370370373</v>
      </c>
      <c r="C522" s="13" t="s">
        <v>18</v>
      </c>
      <c r="D522" t="s">
        <v>633</v>
      </c>
      <c r="E522" s="16" t="s">
        <v>634</v>
      </c>
      <c r="F522" t="s">
        <v>14</v>
      </c>
      <c r="G522" s="22">
        <v>2</v>
      </c>
      <c r="H522" s="9" t="s">
        <v>22</v>
      </c>
      <c r="I522" s="10">
        <v>18000</v>
      </c>
      <c r="J522" s="11">
        <f t="shared" si="8"/>
        <v>36000</v>
      </c>
      <c r="K522" s="12" t="s">
        <v>16</v>
      </c>
      <c r="L522" t="s">
        <v>24</v>
      </c>
    </row>
    <row r="523" spans="1:12" x14ac:dyDescent="0.25">
      <c r="A523" s="5">
        <v>45312</v>
      </c>
      <c r="B523" s="6">
        <v>0.12295138888888889</v>
      </c>
      <c r="C523" s="13" t="s">
        <v>18</v>
      </c>
      <c r="D523" t="s">
        <v>635</v>
      </c>
      <c r="E523" s="16" t="s">
        <v>636</v>
      </c>
      <c r="F523" t="s">
        <v>317</v>
      </c>
      <c r="G523" s="22">
        <v>3</v>
      </c>
      <c r="H523" s="9" t="s">
        <v>22</v>
      </c>
      <c r="I523" s="10">
        <v>30000</v>
      </c>
      <c r="J523" s="11">
        <f t="shared" si="8"/>
        <v>90000</v>
      </c>
      <c r="K523" s="12" t="s">
        <v>16</v>
      </c>
      <c r="L523" t="s">
        <v>17</v>
      </c>
    </row>
    <row r="524" spans="1:12" x14ac:dyDescent="0.25">
      <c r="A524" s="5">
        <v>45357</v>
      </c>
      <c r="B524" s="14">
        <v>0.65809027777777784</v>
      </c>
      <c r="C524" s="13" t="s">
        <v>11</v>
      </c>
      <c r="D524" t="s">
        <v>635</v>
      </c>
      <c r="E524" s="16" t="s">
        <v>636</v>
      </c>
      <c r="F524" t="s">
        <v>66</v>
      </c>
      <c r="G524" s="22">
        <v>1</v>
      </c>
      <c r="H524" s="9" t="s">
        <v>22</v>
      </c>
      <c r="I524" s="10">
        <v>65000</v>
      </c>
      <c r="J524" s="11">
        <f t="shared" si="8"/>
        <v>65000</v>
      </c>
      <c r="K524" s="12" t="s">
        <v>16</v>
      </c>
      <c r="L524" t="s">
        <v>23</v>
      </c>
    </row>
    <row r="525" spans="1:12" x14ac:dyDescent="0.25">
      <c r="A525" s="5">
        <v>45312</v>
      </c>
      <c r="B525" s="6">
        <v>0.34217592592592588</v>
      </c>
      <c r="C525" s="13" t="s">
        <v>11</v>
      </c>
      <c r="D525" t="s">
        <v>637</v>
      </c>
      <c r="E525" s="16" t="s">
        <v>638</v>
      </c>
      <c r="F525" t="s">
        <v>30</v>
      </c>
      <c r="G525" s="22">
        <v>2</v>
      </c>
      <c r="H525" s="9" t="s">
        <v>15</v>
      </c>
      <c r="I525" s="10">
        <v>25000</v>
      </c>
      <c r="J525" s="11">
        <f t="shared" si="8"/>
        <v>45000</v>
      </c>
      <c r="K525" s="12" t="s">
        <v>16</v>
      </c>
      <c r="L525" t="s">
        <v>17</v>
      </c>
    </row>
    <row r="526" spans="1:12" x14ac:dyDescent="0.25">
      <c r="A526" s="5">
        <v>45359</v>
      </c>
      <c r="B526" s="14">
        <v>0.48831018518518521</v>
      </c>
      <c r="C526" s="13" t="s">
        <v>18</v>
      </c>
      <c r="D526" t="s">
        <v>637</v>
      </c>
      <c r="E526" s="16" t="s">
        <v>638</v>
      </c>
      <c r="F526" t="s">
        <v>74</v>
      </c>
      <c r="G526" s="22">
        <v>2</v>
      </c>
      <c r="H526" s="9" t="s">
        <v>49</v>
      </c>
      <c r="I526" s="10">
        <v>75000</v>
      </c>
      <c r="J526" s="11">
        <f t="shared" si="8"/>
        <v>127500</v>
      </c>
      <c r="K526" s="12" t="s">
        <v>16</v>
      </c>
      <c r="L526" t="s">
        <v>17</v>
      </c>
    </row>
    <row r="527" spans="1:12" x14ac:dyDescent="0.25">
      <c r="A527" s="5">
        <v>45312</v>
      </c>
      <c r="B527" s="6">
        <v>0.46385416666666668</v>
      </c>
      <c r="C527" s="13" t="s">
        <v>11</v>
      </c>
      <c r="D527" t="s">
        <v>639</v>
      </c>
      <c r="E527" s="16" t="s">
        <v>640</v>
      </c>
      <c r="F527" t="s">
        <v>79</v>
      </c>
      <c r="G527" s="22">
        <v>1</v>
      </c>
      <c r="H527" s="9" t="s">
        <v>49</v>
      </c>
      <c r="I527" s="10">
        <v>20000</v>
      </c>
      <c r="J527" s="11">
        <f t="shared" si="8"/>
        <v>17000</v>
      </c>
      <c r="K527" s="12" t="s">
        <v>16</v>
      </c>
      <c r="L527" t="s">
        <v>17</v>
      </c>
    </row>
    <row r="528" spans="1:12" x14ac:dyDescent="0.25">
      <c r="A528" s="5">
        <v>45359</v>
      </c>
      <c r="B528" s="14">
        <v>0.40399305555555554</v>
      </c>
      <c r="C528" s="13" t="s">
        <v>18</v>
      </c>
      <c r="D528" t="s">
        <v>639</v>
      </c>
      <c r="E528" s="16" t="s">
        <v>640</v>
      </c>
      <c r="F528" t="s">
        <v>135</v>
      </c>
      <c r="G528" s="22">
        <v>3</v>
      </c>
      <c r="H528" s="9" t="s">
        <v>49</v>
      </c>
      <c r="I528" s="10">
        <v>10000</v>
      </c>
      <c r="J528" s="11">
        <f t="shared" si="8"/>
        <v>25500</v>
      </c>
      <c r="K528" s="12" t="s">
        <v>16</v>
      </c>
      <c r="L528" t="s">
        <v>17</v>
      </c>
    </row>
    <row r="529" spans="1:12" x14ac:dyDescent="0.25">
      <c r="A529" s="5">
        <v>45312</v>
      </c>
      <c r="B529" s="6">
        <v>0.78545138888888888</v>
      </c>
      <c r="C529" s="13" t="s">
        <v>18</v>
      </c>
      <c r="D529" t="s">
        <v>641</v>
      </c>
      <c r="E529" s="16" t="s">
        <v>642</v>
      </c>
      <c r="F529" t="s">
        <v>33</v>
      </c>
      <c r="G529" s="22">
        <v>2</v>
      </c>
      <c r="H529" s="9" t="s">
        <v>22</v>
      </c>
      <c r="I529" s="10">
        <v>18000</v>
      </c>
      <c r="J529" s="11">
        <f t="shared" si="8"/>
        <v>36000</v>
      </c>
      <c r="K529" s="12" t="s">
        <v>16</v>
      </c>
      <c r="L529" t="s">
        <v>24</v>
      </c>
    </row>
    <row r="530" spans="1:12" x14ac:dyDescent="0.25">
      <c r="A530" s="5">
        <v>45360</v>
      </c>
      <c r="B530" s="14">
        <v>0.42048611111111112</v>
      </c>
      <c r="C530" s="13" t="s">
        <v>18</v>
      </c>
      <c r="D530" t="s">
        <v>641</v>
      </c>
      <c r="E530" s="16" t="s">
        <v>642</v>
      </c>
      <c r="F530" t="s">
        <v>66</v>
      </c>
      <c r="G530" s="22">
        <v>2</v>
      </c>
      <c r="H530" s="9" t="s">
        <v>49</v>
      </c>
      <c r="I530" s="10">
        <v>65000</v>
      </c>
      <c r="J530" s="11">
        <f t="shared" si="8"/>
        <v>110500</v>
      </c>
      <c r="K530" s="12" t="s">
        <v>16</v>
      </c>
      <c r="L530" t="s">
        <v>17</v>
      </c>
    </row>
    <row r="531" spans="1:12" x14ac:dyDescent="0.25">
      <c r="A531" s="5">
        <v>45314</v>
      </c>
      <c r="B531" s="6">
        <v>0.98638888888888887</v>
      </c>
      <c r="C531" s="13" t="s">
        <v>18</v>
      </c>
      <c r="D531" t="s">
        <v>643</v>
      </c>
      <c r="E531" s="16" t="s">
        <v>644</v>
      </c>
      <c r="F531" t="s">
        <v>88</v>
      </c>
      <c r="G531" s="22">
        <v>1</v>
      </c>
      <c r="H531" s="9" t="s">
        <v>22</v>
      </c>
      <c r="I531" s="10">
        <v>29000</v>
      </c>
      <c r="J531" s="11">
        <f t="shared" si="8"/>
        <v>29000</v>
      </c>
      <c r="K531" s="12" t="s">
        <v>16</v>
      </c>
      <c r="L531" t="s">
        <v>24</v>
      </c>
    </row>
    <row r="532" spans="1:12" x14ac:dyDescent="0.25">
      <c r="A532" s="5">
        <v>45360</v>
      </c>
      <c r="B532" s="14">
        <v>0.98451388888888891</v>
      </c>
      <c r="C532" s="13" t="s">
        <v>18</v>
      </c>
      <c r="D532" t="s">
        <v>643</v>
      </c>
      <c r="E532" s="16" t="s">
        <v>644</v>
      </c>
      <c r="F532" t="s">
        <v>113</v>
      </c>
      <c r="G532" s="22">
        <v>3</v>
      </c>
      <c r="H532" s="9" t="s">
        <v>22</v>
      </c>
      <c r="I532" s="10">
        <v>12000</v>
      </c>
      <c r="J532" s="11">
        <f t="shared" si="8"/>
        <v>36000</v>
      </c>
      <c r="K532" s="12" t="s">
        <v>16</v>
      </c>
      <c r="L532" t="s">
        <v>24</v>
      </c>
    </row>
    <row r="533" spans="1:12" x14ac:dyDescent="0.25">
      <c r="A533" s="5">
        <v>45314</v>
      </c>
      <c r="B533" s="6">
        <v>0.9337847222222222</v>
      </c>
      <c r="C533" s="13" t="s">
        <v>18</v>
      </c>
      <c r="D533" t="s">
        <v>645</v>
      </c>
      <c r="E533" s="16" t="s">
        <v>646</v>
      </c>
      <c r="F533" t="s">
        <v>164</v>
      </c>
      <c r="G533" s="22">
        <v>1</v>
      </c>
      <c r="H533" s="9" t="s">
        <v>22</v>
      </c>
      <c r="I533" s="10">
        <v>16000</v>
      </c>
      <c r="J533" s="11">
        <f t="shared" si="8"/>
        <v>16000</v>
      </c>
      <c r="K533" s="12" t="s">
        <v>16</v>
      </c>
      <c r="L533" t="s">
        <v>24</v>
      </c>
    </row>
    <row r="534" spans="1:12" x14ac:dyDescent="0.25">
      <c r="A534" s="5">
        <v>45361</v>
      </c>
      <c r="B534" s="14">
        <v>0.51059027777777777</v>
      </c>
      <c r="C534" s="13" t="s">
        <v>18</v>
      </c>
      <c r="D534" t="s">
        <v>645</v>
      </c>
      <c r="E534" s="16" t="s">
        <v>646</v>
      </c>
      <c r="F534" t="s">
        <v>195</v>
      </c>
      <c r="G534" s="22">
        <v>1</v>
      </c>
      <c r="H534" s="9" t="s">
        <v>22</v>
      </c>
      <c r="I534" s="10">
        <v>20000</v>
      </c>
      <c r="J534" s="11">
        <f t="shared" si="8"/>
        <v>20000</v>
      </c>
      <c r="K534" s="12" t="s">
        <v>16</v>
      </c>
      <c r="L534" t="s">
        <v>23</v>
      </c>
    </row>
    <row r="535" spans="1:12" x14ac:dyDescent="0.25">
      <c r="A535" s="5">
        <v>45314</v>
      </c>
      <c r="B535" s="6">
        <v>0.16797453703703702</v>
      </c>
      <c r="C535" s="13" t="s">
        <v>11</v>
      </c>
      <c r="D535" t="s">
        <v>647</v>
      </c>
      <c r="E535" s="16" t="s">
        <v>648</v>
      </c>
      <c r="F535" t="s">
        <v>21</v>
      </c>
      <c r="G535" s="22">
        <v>3</v>
      </c>
      <c r="H535" s="9" t="s">
        <v>22</v>
      </c>
      <c r="I535" s="10">
        <v>15000</v>
      </c>
      <c r="J535" s="11">
        <f t="shared" si="8"/>
        <v>45000</v>
      </c>
      <c r="K535" s="12" t="s">
        <v>16</v>
      </c>
      <c r="L535" t="s">
        <v>17</v>
      </c>
    </row>
    <row r="536" spans="1:12" x14ac:dyDescent="0.25">
      <c r="A536" s="5">
        <v>45361</v>
      </c>
      <c r="B536" s="14">
        <v>0.95924768518518511</v>
      </c>
      <c r="C536" s="13" t="s">
        <v>11</v>
      </c>
      <c r="D536" t="s">
        <v>647</v>
      </c>
      <c r="E536" s="16" t="s">
        <v>648</v>
      </c>
      <c r="F536" t="s">
        <v>226</v>
      </c>
      <c r="G536" s="22">
        <v>3</v>
      </c>
      <c r="H536" s="9" t="s">
        <v>22</v>
      </c>
      <c r="I536" s="10">
        <v>18000</v>
      </c>
      <c r="J536" s="11">
        <f t="shared" si="8"/>
        <v>54000</v>
      </c>
      <c r="K536" s="12" t="s">
        <v>16</v>
      </c>
      <c r="L536" t="s">
        <v>24</v>
      </c>
    </row>
    <row r="537" spans="1:12" x14ac:dyDescent="0.25">
      <c r="A537" s="5">
        <v>45360</v>
      </c>
      <c r="B537" s="14">
        <v>0.25040509259259258</v>
      </c>
      <c r="C537" s="13" t="s">
        <v>11</v>
      </c>
      <c r="D537" t="s">
        <v>649</v>
      </c>
      <c r="E537" s="16" t="s">
        <v>650</v>
      </c>
      <c r="F537" t="s">
        <v>132</v>
      </c>
      <c r="G537" s="22">
        <v>2</v>
      </c>
      <c r="H537" s="9" t="s">
        <v>49</v>
      </c>
      <c r="I537" s="10">
        <v>16000</v>
      </c>
      <c r="J537" s="11">
        <f t="shared" si="8"/>
        <v>27200</v>
      </c>
      <c r="K537" s="12" t="s">
        <v>16</v>
      </c>
      <c r="L537" t="s">
        <v>17</v>
      </c>
    </row>
    <row r="538" spans="1:12" x14ac:dyDescent="0.25">
      <c r="A538" s="5">
        <v>45361</v>
      </c>
      <c r="B538" s="14">
        <v>9.8101851851851843E-2</v>
      </c>
      <c r="C538" s="13" t="s">
        <v>18</v>
      </c>
      <c r="D538" t="s">
        <v>649</v>
      </c>
      <c r="E538" s="16" t="s">
        <v>650</v>
      </c>
      <c r="F538" t="s">
        <v>96</v>
      </c>
      <c r="G538" s="22">
        <v>1</v>
      </c>
      <c r="H538" s="9" t="s">
        <v>22</v>
      </c>
      <c r="I538" s="10">
        <v>45000</v>
      </c>
      <c r="J538" s="11">
        <f t="shared" si="8"/>
        <v>45000</v>
      </c>
      <c r="K538" s="12" t="s">
        <v>16</v>
      </c>
      <c r="L538" t="s">
        <v>17</v>
      </c>
    </row>
    <row r="539" spans="1:12" x14ac:dyDescent="0.25">
      <c r="A539" s="5">
        <v>45315</v>
      </c>
      <c r="B539" s="6">
        <v>0.8744791666666667</v>
      </c>
      <c r="C539" s="13" t="s">
        <v>18</v>
      </c>
      <c r="D539" t="s">
        <v>651</v>
      </c>
      <c r="E539" s="16" t="s">
        <v>652</v>
      </c>
      <c r="F539" t="s">
        <v>79</v>
      </c>
      <c r="G539" s="22">
        <v>2</v>
      </c>
      <c r="H539" s="9" t="s">
        <v>49</v>
      </c>
      <c r="I539" s="10">
        <v>20000</v>
      </c>
      <c r="J539" s="11">
        <f t="shared" si="8"/>
        <v>34000</v>
      </c>
      <c r="K539" s="12" t="s">
        <v>16</v>
      </c>
      <c r="L539" t="s">
        <v>24</v>
      </c>
    </row>
    <row r="540" spans="1:12" x14ac:dyDescent="0.25">
      <c r="A540" s="5">
        <v>45361</v>
      </c>
      <c r="B540" s="14">
        <v>0.55937500000000007</v>
      </c>
      <c r="C540" s="13" t="s">
        <v>18</v>
      </c>
      <c r="D540" t="s">
        <v>651</v>
      </c>
      <c r="E540" s="16" t="s">
        <v>652</v>
      </c>
      <c r="F540" t="s">
        <v>101</v>
      </c>
      <c r="G540" s="22">
        <v>1</v>
      </c>
      <c r="H540" s="9" t="s">
        <v>22</v>
      </c>
      <c r="I540" s="10">
        <v>18000</v>
      </c>
      <c r="J540" s="11">
        <f t="shared" si="8"/>
        <v>18000</v>
      </c>
      <c r="K540" s="12" t="s">
        <v>16</v>
      </c>
      <c r="L540" t="s">
        <v>23</v>
      </c>
    </row>
    <row r="541" spans="1:12" x14ac:dyDescent="0.25">
      <c r="A541" s="5">
        <v>45347</v>
      </c>
      <c r="B541" s="14">
        <v>8.4201388888888895E-2</v>
      </c>
      <c r="C541" s="13" t="s">
        <v>11</v>
      </c>
      <c r="D541" t="s">
        <v>653</v>
      </c>
      <c r="E541" s="16" t="s">
        <v>654</v>
      </c>
      <c r="F541" t="s">
        <v>262</v>
      </c>
      <c r="G541" s="22">
        <v>1</v>
      </c>
      <c r="H541" s="9" t="s">
        <v>22</v>
      </c>
      <c r="I541" s="10">
        <v>18000</v>
      </c>
      <c r="J541" s="11">
        <f t="shared" si="8"/>
        <v>18000</v>
      </c>
      <c r="K541" s="12" t="s">
        <v>16</v>
      </c>
      <c r="L541" t="s">
        <v>17</v>
      </c>
    </row>
    <row r="542" spans="1:12" x14ac:dyDescent="0.25">
      <c r="A542" s="5">
        <v>45362</v>
      </c>
      <c r="B542" s="14">
        <v>0.41134259259259259</v>
      </c>
      <c r="C542" s="13" t="s">
        <v>18</v>
      </c>
      <c r="D542" t="s">
        <v>653</v>
      </c>
      <c r="E542" s="16" t="s">
        <v>654</v>
      </c>
      <c r="F542" t="s">
        <v>146</v>
      </c>
      <c r="G542" s="22">
        <v>1</v>
      </c>
      <c r="H542" s="9" t="s">
        <v>49</v>
      </c>
      <c r="I542" s="10">
        <v>18000</v>
      </c>
      <c r="J542" s="11">
        <f t="shared" si="8"/>
        <v>15300</v>
      </c>
      <c r="K542" s="12" t="s">
        <v>16</v>
      </c>
      <c r="L542" t="s">
        <v>17</v>
      </c>
    </row>
    <row r="543" spans="1:12" x14ac:dyDescent="0.25">
      <c r="A543" s="5">
        <v>45315</v>
      </c>
      <c r="B543" s="6">
        <v>0.65549768518518514</v>
      </c>
      <c r="C543" s="13" t="s">
        <v>11</v>
      </c>
      <c r="D543" t="s">
        <v>655</v>
      </c>
      <c r="E543" s="16" t="s">
        <v>656</v>
      </c>
      <c r="F543" t="s">
        <v>66</v>
      </c>
      <c r="G543" s="22">
        <v>3</v>
      </c>
      <c r="H543" s="9" t="s">
        <v>22</v>
      </c>
      <c r="I543" s="10">
        <v>65000</v>
      </c>
      <c r="J543" s="11">
        <f t="shared" si="8"/>
        <v>195000</v>
      </c>
      <c r="K543" s="12" t="s">
        <v>16</v>
      </c>
      <c r="L543" t="s">
        <v>23</v>
      </c>
    </row>
    <row r="544" spans="1:12" x14ac:dyDescent="0.25">
      <c r="A544" s="5">
        <v>45364</v>
      </c>
      <c r="B544" s="14">
        <v>0.1130324074074074</v>
      </c>
      <c r="C544" s="13" t="s">
        <v>18</v>
      </c>
      <c r="D544" t="s">
        <v>655</v>
      </c>
      <c r="E544" s="16" t="s">
        <v>656</v>
      </c>
      <c r="F544" t="s">
        <v>88</v>
      </c>
      <c r="G544" s="22">
        <v>2</v>
      </c>
      <c r="H544" s="9" t="s">
        <v>22</v>
      </c>
      <c r="I544" s="10">
        <v>29000</v>
      </c>
      <c r="J544" s="11">
        <f t="shared" si="8"/>
        <v>58000</v>
      </c>
      <c r="K544" s="12" t="s">
        <v>16</v>
      </c>
      <c r="L544" t="s">
        <v>17</v>
      </c>
    </row>
    <row r="545" spans="1:12" x14ac:dyDescent="0.25">
      <c r="A545" s="5">
        <v>45365</v>
      </c>
      <c r="B545" s="14">
        <v>0.77828703703703705</v>
      </c>
      <c r="C545" s="13" t="s">
        <v>18</v>
      </c>
      <c r="D545" t="s">
        <v>657</v>
      </c>
      <c r="E545" s="16" t="s">
        <v>658</v>
      </c>
      <c r="F545" t="s">
        <v>45</v>
      </c>
      <c r="G545" s="22">
        <v>2</v>
      </c>
      <c r="H545" s="9" t="s">
        <v>22</v>
      </c>
      <c r="I545" s="10">
        <v>18000</v>
      </c>
      <c r="J545" s="11">
        <f t="shared" si="8"/>
        <v>36000</v>
      </c>
      <c r="K545" s="12" t="s">
        <v>16</v>
      </c>
      <c r="L545" t="s">
        <v>24</v>
      </c>
    </row>
    <row r="546" spans="1:12" x14ac:dyDescent="0.25">
      <c r="A546" s="5">
        <v>45368</v>
      </c>
      <c r="B546" s="14">
        <v>0.5193402777777778</v>
      </c>
      <c r="C546" s="13" t="s">
        <v>18</v>
      </c>
      <c r="D546" t="s">
        <v>657</v>
      </c>
      <c r="E546" s="16" t="s">
        <v>658</v>
      </c>
      <c r="F546" t="s">
        <v>14</v>
      </c>
      <c r="G546" s="22">
        <v>1</v>
      </c>
      <c r="H546" s="9" t="s">
        <v>22</v>
      </c>
      <c r="I546" s="10">
        <v>18000</v>
      </c>
      <c r="J546" s="11">
        <f t="shared" si="8"/>
        <v>18000</v>
      </c>
      <c r="K546" s="12" t="s">
        <v>16</v>
      </c>
      <c r="L546" t="s">
        <v>23</v>
      </c>
    </row>
    <row r="547" spans="1:12" x14ac:dyDescent="0.25">
      <c r="A547" s="5">
        <v>45316</v>
      </c>
      <c r="B547" s="6">
        <v>9.6412037037037039E-3</v>
      </c>
      <c r="C547" s="13" t="s">
        <v>18</v>
      </c>
      <c r="D547" t="s">
        <v>659</v>
      </c>
      <c r="E547" s="16" t="s">
        <v>660</v>
      </c>
      <c r="F547" t="s">
        <v>146</v>
      </c>
      <c r="G547" s="22">
        <v>2</v>
      </c>
      <c r="H547" s="9" t="s">
        <v>22</v>
      </c>
      <c r="I547" s="10">
        <v>18000</v>
      </c>
      <c r="J547" s="11">
        <f t="shared" si="8"/>
        <v>36000</v>
      </c>
      <c r="K547" s="12" t="s">
        <v>16</v>
      </c>
      <c r="L547" t="s">
        <v>17</v>
      </c>
    </row>
    <row r="548" spans="1:12" x14ac:dyDescent="0.25">
      <c r="A548" s="5">
        <v>45365</v>
      </c>
      <c r="B548" s="14">
        <v>0.93723379629629633</v>
      </c>
      <c r="C548" s="13" t="s">
        <v>18</v>
      </c>
      <c r="D548" t="s">
        <v>659</v>
      </c>
      <c r="E548" s="16" t="s">
        <v>660</v>
      </c>
      <c r="F548" t="s">
        <v>27</v>
      </c>
      <c r="G548" s="22">
        <v>1</v>
      </c>
      <c r="H548" s="9" t="s">
        <v>49</v>
      </c>
      <c r="I548" s="10">
        <v>18000</v>
      </c>
      <c r="J548" s="11">
        <f t="shared" si="8"/>
        <v>15300</v>
      </c>
      <c r="K548" s="12" t="s">
        <v>16</v>
      </c>
      <c r="L548" t="s">
        <v>24</v>
      </c>
    </row>
    <row r="549" spans="1:12" x14ac:dyDescent="0.25">
      <c r="A549" s="5">
        <v>45364</v>
      </c>
      <c r="B549" s="14">
        <v>0.15211805555555555</v>
      </c>
      <c r="C549" s="13" t="s">
        <v>11</v>
      </c>
      <c r="D549" t="s">
        <v>661</v>
      </c>
      <c r="E549" s="16" t="s">
        <v>662</v>
      </c>
      <c r="F549" t="s">
        <v>39</v>
      </c>
      <c r="G549" s="22">
        <v>2</v>
      </c>
      <c r="H549" s="9" t="s">
        <v>22</v>
      </c>
      <c r="I549" s="10">
        <v>45000</v>
      </c>
      <c r="J549" s="11">
        <f t="shared" si="8"/>
        <v>90000</v>
      </c>
      <c r="K549" s="12" t="s">
        <v>16</v>
      </c>
      <c r="L549" t="s">
        <v>17</v>
      </c>
    </row>
    <row r="550" spans="1:12" x14ac:dyDescent="0.25">
      <c r="A550" s="5">
        <v>45365</v>
      </c>
      <c r="B550" s="14">
        <v>4.4502314814814814E-2</v>
      </c>
      <c r="C550" s="13" t="s">
        <v>18</v>
      </c>
      <c r="D550" t="s">
        <v>661</v>
      </c>
      <c r="E550" s="16" t="s">
        <v>662</v>
      </c>
      <c r="F550" t="s">
        <v>93</v>
      </c>
      <c r="G550" s="22">
        <v>1</v>
      </c>
      <c r="H550" s="9" t="s">
        <v>22</v>
      </c>
      <c r="I550" s="10">
        <v>18000</v>
      </c>
      <c r="J550" s="11">
        <f t="shared" si="8"/>
        <v>18000</v>
      </c>
      <c r="K550" s="12" t="s">
        <v>16</v>
      </c>
      <c r="L550" t="s">
        <v>17</v>
      </c>
    </row>
    <row r="551" spans="1:12" x14ac:dyDescent="0.25">
      <c r="A551" s="5">
        <v>45316</v>
      </c>
      <c r="B551" s="6">
        <v>0.29028935185185184</v>
      </c>
      <c r="C551" s="13" t="s">
        <v>18</v>
      </c>
      <c r="D551" t="s">
        <v>663</v>
      </c>
      <c r="E551" s="16" t="s">
        <v>664</v>
      </c>
      <c r="F551" t="s">
        <v>66</v>
      </c>
      <c r="G551" s="22">
        <v>3</v>
      </c>
      <c r="H551" s="9" t="s">
        <v>22</v>
      </c>
      <c r="I551" s="10">
        <v>65000</v>
      </c>
      <c r="J551" s="11">
        <f t="shared" si="8"/>
        <v>195000</v>
      </c>
      <c r="K551" s="12" t="s">
        <v>16</v>
      </c>
      <c r="L551" t="s">
        <v>17</v>
      </c>
    </row>
    <row r="552" spans="1:12" x14ac:dyDescent="0.25">
      <c r="A552" s="5">
        <v>45365</v>
      </c>
      <c r="B552" s="14">
        <v>0.49026620370370372</v>
      </c>
      <c r="C552" s="13" t="s">
        <v>11</v>
      </c>
      <c r="D552" t="s">
        <v>663</v>
      </c>
      <c r="E552" s="16" t="s">
        <v>664</v>
      </c>
      <c r="F552" t="s">
        <v>33</v>
      </c>
      <c r="G552" s="22">
        <v>2</v>
      </c>
      <c r="H552" s="9" t="s">
        <v>49</v>
      </c>
      <c r="I552" s="10">
        <v>18000</v>
      </c>
      <c r="J552" s="11">
        <f t="shared" si="8"/>
        <v>30600</v>
      </c>
      <c r="K552" s="12" t="s">
        <v>16</v>
      </c>
      <c r="L552" t="s">
        <v>17</v>
      </c>
    </row>
    <row r="553" spans="1:12" x14ac:dyDescent="0.25">
      <c r="A553" s="5">
        <v>45365</v>
      </c>
      <c r="B553" s="14">
        <v>0.8447337962962963</v>
      </c>
      <c r="C553" s="13" t="s">
        <v>11</v>
      </c>
      <c r="D553" t="s">
        <v>665</v>
      </c>
      <c r="E553" s="16" t="s">
        <v>666</v>
      </c>
      <c r="F553" t="s">
        <v>21</v>
      </c>
      <c r="G553" s="22">
        <v>2</v>
      </c>
      <c r="H553" s="9" t="s">
        <v>49</v>
      </c>
      <c r="I553" s="10">
        <v>15000</v>
      </c>
      <c r="J553" s="11">
        <f t="shared" si="8"/>
        <v>25500</v>
      </c>
      <c r="K553" s="12" t="s">
        <v>16</v>
      </c>
      <c r="L553" t="s">
        <v>24</v>
      </c>
    </row>
    <row r="554" spans="1:12" x14ac:dyDescent="0.25">
      <c r="A554" s="5">
        <v>45439</v>
      </c>
      <c r="B554" s="14">
        <v>0.66356481481481489</v>
      </c>
      <c r="C554" s="13" t="s">
        <v>11</v>
      </c>
      <c r="D554" t="s">
        <v>665</v>
      </c>
      <c r="E554" s="16" t="s">
        <v>666</v>
      </c>
      <c r="F554" t="s">
        <v>36</v>
      </c>
      <c r="G554" s="22">
        <v>3</v>
      </c>
      <c r="H554" s="9" t="s">
        <v>22</v>
      </c>
      <c r="I554" s="10">
        <v>145000</v>
      </c>
      <c r="J554" s="11">
        <f t="shared" si="8"/>
        <v>435000</v>
      </c>
      <c r="K554" s="12" t="s">
        <v>16</v>
      </c>
      <c r="L554" t="s">
        <v>23</v>
      </c>
    </row>
    <row r="555" spans="1:12" x14ac:dyDescent="0.25">
      <c r="A555" s="5">
        <v>45316</v>
      </c>
      <c r="B555" s="6">
        <v>0.80435185185185187</v>
      </c>
      <c r="C555" s="13" t="s">
        <v>11</v>
      </c>
      <c r="D555" t="s">
        <v>667</v>
      </c>
      <c r="E555" s="16" t="s">
        <v>668</v>
      </c>
      <c r="F555" t="s">
        <v>45</v>
      </c>
      <c r="G555" s="22">
        <v>2</v>
      </c>
      <c r="H555" s="9" t="s">
        <v>22</v>
      </c>
      <c r="I555" s="10">
        <v>18000</v>
      </c>
      <c r="J555" s="11">
        <f t="shared" si="8"/>
        <v>36000</v>
      </c>
      <c r="K555" s="12" t="s">
        <v>16</v>
      </c>
      <c r="L555" t="s">
        <v>24</v>
      </c>
    </row>
    <row r="556" spans="1:12" x14ac:dyDescent="0.25">
      <c r="A556" s="5">
        <v>45365</v>
      </c>
      <c r="B556" s="14">
        <v>0.92958333333333332</v>
      </c>
      <c r="C556" s="13" t="s">
        <v>18</v>
      </c>
      <c r="D556" t="s">
        <v>667</v>
      </c>
      <c r="E556" s="16" t="s">
        <v>668</v>
      </c>
      <c r="F556" t="s">
        <v>262</v>
      </c>
      <c r="G556" s="22">
        <v>1</v>
      </c>
      <c r="H556" s="9" t="s">
        <v>49</v>
      </c>
      <c r="I556" s="10">
        <v>18000</v>
      </c>
      <c r="J556" s="11">
        <f t="shared" si="8"/>
        <v>15300</v>
      </c>
      <c r="K556" s="12" t="s">
        <v>16</v>
      </c>
      <c r="L556" t="s">
        <v>24</v>
      </c>
    </row>
    <row r="557" spans="1:12" x14ac:dyDescent="0.25">
      <c r="A557" s="5">
        <v>45353</v>
      </c>
      <c r="B557" s="14">
        <v>0.94579861111111108</v>
      </c>
      <c r="C557" s="13" t="s">
        <v>11</v>
      </c>
      <c r="D557" t="s">
        <v>669</v>
      </c>
      <c r="E557" s="16" t="s">
        <v>670</v>
      </c>
      <c r="F557" t="s">
        <v>132</v>
      </c>
      <c r="G557" s="22">
        <v>1</v>
      </c>
      <c r="H557" s="9" t="s">
        <v>22</v>
      </c>
      <c r="I557" s="10">
        <v>16000</v>
      </c>
      <c r="J557" s="11">
        <f t="shared" si="8"/>
        <v>16000</v>
      </c>
      <c r="K557" s="12" t="s">
        <v>16</v>
      </c>
      <c r="L557" t="s">
        <v>24</v>
      </c>
    </row>
    <row r="558" spans="1:12" x14ac:dyDescent="0.25">
      <c r="A558" s="5">
        <v>45365</v>
      </c>
      <c r="B558" s="14">
        <v>0.87572916666666656</v>
      </c>
      <c r="C558" s="13" t="s">
        <v>11</v>
      </c>
      <c r="D558" t="s">
        <v>669</v>
      </c>
      <c r="E558" s="16" t="s">
        <v>670</v>
      </c>
      <c r="F558" t="s">
        <v>113</v>
      </c>
      <c r="G558" s="22">
        <v>2</v>
      </c>
      <c r="H558" s="9" t="s">
        <v>22</v>
      </c>
      <c r="I558" s="10">
        <v>12000</v>
      </c>
      <c r="J558" s="11">
        <f t="shared" si="8"/>
        <v>24000</v>
      </c>
      <c r="K558" s="12" t="s">
        <v>16</v>
      </c>
      <c r="L558" t="s">
        <v>24</v>
      </c>
    </row>
    <row r="559" spans="1:12" x14ac:dyDescent="0.25">
      <c r="A559" s="5">
        <v>45316</v>
      </c>
      <c r="B559" s="6">
        <v>0.66765046296296304</v>
      </c>
      <c r="C559" s="13" t="s">
        <v>11</v>
      </c>
      <c r="D559" t="s">
        <v>671</v>
      </c>
      <c r="E559" s="16" t="s">
        <v>672</v>
      </c>
      <c r="F559" t="s">
        <v>69</v>
      </c>
      <c r="G559" s="22">
        <v>2</v>
      </c>
      <c r="H559" s="9" t="s">
        <v>22</v>
      </c>
      <c r="I559" s="10">
        <v>15000</v>
      </c>
      <c r="J559" s="11">
        <f t="shared" si="8"/>
        <v>30000</v>
      </c>
      <c r="K559" s="12" t="s">
        <v>16</v>
      </c>
      <c r="L559" t="s">
        <v>23</v>
      </c>
    </row>
    <row r="560" spans="1:12" x14ac:dyDescent="0.25">
      <c r="A560" s="5">
        <v>45365</v>
      </c>
      <c r="B560" s="14">
        <v>6.5914351851851849E-2</v>
      </c>
      <c r="C560" s="13" t="s">
        <v>11</v>
      </c>
      <c r="D560" t="s">
        <v>671</v>
      </c>
      <c r="E560" s="16" t="s">
        <v>672</v>
      </c>
      <c r="F560" t="s">
        <v>146</v>
      </c>
      <c r="G560" s="22">
        <v>3</v>
      </c>
      <c r="H560" s="9" t="s">
        <v>22</v>
      </c>
      <c r="I560" s="10">
        <v>18000</v>
      </c>
      <c r="J560" s="11">
        <f t="shared" si="8"/>
        <v>54000</v>
      </c>
      <c r="K560" s="12" t="s">
        <v>16</v>
      </c>
      <c r="L560" t="s">
        <v>17</v>
      </c>
    </row>
    <row r="561" spans="1:12" x14ac:dyDescent="0.25">
      <c r="A561" s="5">
        <v>45317</v>
      </c>
      <c r="B561" s="6">
        <v>0.13401620370370371</v>
      </c>
      <c r="C561" s="13" t="s">
        <v>11</v>
      </c>
      <c r="D561" t="s">
        <v>673</v>
      </c>
      <c r="E561" s="16" t="s">
        <v>674</v>
      </c>
      <c r="F561" t="s">
        <v>21</v>
      </c>
      <c r="G561" s="22">
        <v>2</v>
      </c>
      <c r="H561" s="9" t="s">
        <v>49</v>
      </c>
      <c r="I561" s="10">
        <v>15000</v>
      </c>
      <c r="J561" s="11">
        <f t="shared" si="8"/>
        <v>25500</v>
      </c>
      <c r="K561" s="12" t="s">
        <v>16</v>
      </c>
      <c r="L561" t="s">
        <v>17</v>
      </c>
    </row>
    <row r="562" spans="1:12" x14ac:dyDescent="0.25">
      <c r="A562" s="5">
        <v>45365</v>
      </c>
      <c r="B562" s="14">
        <v>0.39106481481481481</v>
      </c>
      <c r="C562" s="13" t="s">
        <v>18</v>
      </c>
      <c r="D562" t="s">
        <v>673</v>
      </c>
      <c r="E562" s="16" t="s">
        <v>674</v>
      </c>
      <c r="F562" t="s">
        <v>164</v>
      </c>
      <c r="G562" s="22">
        <v>1</v>
      </c>
      <c r="H562" s="9" t="s">
        <v>49</v>
      </c>
      <c r="I562" s="10">
        <v>16000</v>
      </c>
      <c r="J562" s="11">
        <f t="shared" si="8"/>
        <v>13600</v>
      </c>
      <c r="K562" s="12" t="s">
        <v>16</v>
      </c>
      <c r="L562" t="s">
        <v>17</v>
      </c>
    </row>
    <row r="563" spans="1:12" x14ac:dyDescent="0.25">
      <c r="A563" s="5">
        <v>45317</v>
      </c>
      <c r="B563" s="6">
        <v>0.43157407407407405</v>
      </c>
      <c r="C563" s="13" t="s">
        <v>11</v>
      </c>
      <c r="D563" t="s">
        <v>675</v>
      </c>
      <c r="E563" s="16" t="s">
        <v>676</v>
      </c>
      <c r="F563" t="s">
        <v>132</v>
      </c>
      <c r="G563" s="22">
        <v>2</v>
      </c>
      <c r="H563" s="9" t="s">
        <v>49</v>
      </c>
      <c r="I563" s="10">
        <v>16000</v>
      </c>
      <c r="J563" s="11">
        <f t="shared" si="8"/>
        <v>27200</v>
      </c>
      <c r="K563" s="12" t="s">
        <v>16</v>
      </c>
      <c r="L563" t="s">
        <v>17</v>
      </c>
    </row>
    <row r="564" spans="1:12" x14ac:dyDescent="0.25">
      <c r="A564" s="5">
        <v>45366</v>
      </c>
      <c r="B564" s="14">
        <v>0.50410879629629635</v>
      </c>
      <c r="C564" s="13" t="s">
        <v>18</v>
      </c>
      <c r="D564" t="s">
        <v>675</v>
      </c>
      <c r="E564" s="16" t="s">
        <v>676</v>
      </c>
      <c r="F564" t="s">
        <v>226</v>
      </c>
      <c r="G564" s="22">
        <v>3</v>
      </c>
      <c r="H564" s="9" t="s">
        <v>22</v>
      </c>
      <c r="I564" s="10">
        <v>18000</v>
      </c>
      <c r="J564" s="11">
        <f t="shared" si="8"/>
        <v>54000</v>
      </c>
      <c r="K564" s="12" t="s">
        <v>16</v>
      </c>
      <c r="L564" t="s">
        <v>23</v>
      </c>
    </row>
    <row r="565" spans="1:12" x14ac:dyDescent="0.25">
      <c r="A565" s="5">
        <v>45318</v>
      </c>
      <c r="B565" s="6">
        <v>0.50435185185185183</v>
      </c>
      <c r="C565" s="13" t="s">
        <v>18</v>
      </c>
      <c r="D565" t="s">
        <v>677</v>
      </c>
      <c r="E565" s="16" t="s">
        <v>678</v>
      </c>
      <c r="F565" t="s">
        <v>48</v>
      </c>
      <c r="G565" s="22">
        <v>3</v>
      </c>
      <c r="H565" s="9" t="s">
        <v>22</v>
      </c>
      <c r="I565" s="10">
        <v>13000</v>
      </c>
      <c r="J565" s="11">
        <f t="shared" si="8"/>
        <v>39000</v>
      </c>
      <c r="K565" s="12" t="s">
        <v>16</v>
      </c>
      <c r="L565" t="s">
        <v>23</v>
      </c>
    </row>
    <row r="566" spans="1:12" x14ac:dyDescent="0.25">
      <c r="A566" s="5">
        <v>45367</v>
      </c>
      <c r="B566" s="14">
        <v>0.31090277777777781</v>
      </c>
      <c r="C566" s="13" t="s">
        <v>18</v>
      </c>
      <c r="D566" t="s">
        <v>677</v>
      </c>
      <c r="E566" s="16" t="s">
        <v>678</v>
      </c>
      <c r="F566" t="s">
        <v>132</v>
      </c>
      <c r="G566" s="22">
        <v>3</v>
      </c>
      <c r="H566" s="9" t="s">
        <v>22</v>
      </c>
      <c r="I566" s="10">
        <v>16000</v>
      </c>
      <c r="J566" s="11">
        <f t="shared" si="8"/>
        <v>48000</v>
      </c>
      <c r="K566" s="12" t="s">
        <v>16</v>
      </c>
      <c r="L566" t="s">
        <v>17</v>
      </c>
    </row>
    <row r="567" spans="1:12" x14ac:dyDescent="0.25">
      <c r="A567" s="5">
        <v>45318</v>
      </c>
      <c r="B567" s="6">
        <v>0.79971064814814818</v>
      </c>
      <c r="C567" s="13" t="s">
        <v>11</v>
      </c>
      <c r="D567" t="s">
        <v>679</v>
      </c>
      <c r="E567" s="16" t="s">
        <v>680</v>
      </c>
      <c r="F567" t="s">
        <v>30</v>
      </c>
      <c r="G567" s="22">
        <v>3</v>
      </c>
      <c r="H567" s="9" t="s">
        <v>49</v>
      </c>
      <c r="I567" s="10">
        <v>25000</v>
      </c>
      <c r="J567" s="11">
        <f t="shared" si="8"/>
        <v>63750</v>
      </c>
      <c r="K567" s="12" t="s">
        <v>16</v>
      </c>
      <c r="L567" t="s">
        <v>24</v>
      </c>
    </row>
    <row r="568" spans="1:12" x14ac:dyDescent="0.25">
      <c r="A568" s="5">
        <v>45367</v>
      </c>
      <c r="B568" s="14">
        <v>0.41898148148148145</v>
      </c>
      <c r="C568" s="13" t="s">
        <v>18</v>
      </c>
      <c r="D568" t="s">
        <v>679</v>
      </c>
      <c r="E568" s="16" t="s">
        <v>680</v>
      </c>
      <c r="F568" t="s">
        <v>132</v>
      </c>
      <c r="G568" s="22">
        <v>2</v>
      </c>
      <c r="H568" s="9" t="s">
        <v>15</v>
      </c>
      <c r="I568" s="10">
        <v>16000</v>
      </c>
      <c r="J568" s="11">
        <f t="shared" si="8"/>
        <v>28800</v>
      </c>
      <c r="K568" s="12" t="s">
        <v>16</v>
      </c>
      <c r="L568" t="s">
        <v>17</v>
      </c>
    </row>
    <row r="569" spans="1:12" x14ac:dyDescent="0.25">
      <c r="A569" s="5">
        <v>45318</v>
      </c>
      <c r="B569" s="6">
        <v>0.93631944444444448</v>
      </c>
      <c r="C569" s="13" t="s">
        <v>11</v>
      </c>
      <c r="D569" t="s">
        <v>681</v>
      </c>
      <c r="E569" s="16" t="s">
        <v>682</v>
      </c>
      <c r="F569" t="s">
        <v>221</v>
      </c>
      <c r="G569" s="22">
        <v>2</v>
      </c>
      <c r="H569" s="9" t="s">
        <v>49</v>
      </c>
      <c r="I569" s="10">
        <v>15000</v>
      </c>
      <c r="J569" s="11">
        <f t="shared" si="8"/>
        <v>25500</v>
      </c>
      <c r="K569" s="12" t="s">
        <v>16</v>
      </c>
      <c r="L569" t="s">
        <v>24</v>
      </c>
    </row>
    <row r="570" spans="1:12" x14ac:dyDescent="0.25">
      <c r="A570" s="5">
        <v>45367</v>
      </c>
      <c r="B570" s="14">
        <v>0.83597222222222223</v>
      </c>
      <c r="C570" s="13" t="s">
        <v>18</v>
      </c>
      <c r="D570" t="s">
        <v>681</v>
      </c>
      <c r="E570" s="16" t="s">
        <v>682</v>
      </c>
      <c r="F570" t="s">
        <v>146</v>
      </c>
      <c r="G570" s="22">
        <v>3</v>
      </c>
      <c r="H570" s="9" t="s">
        <v>22</v>
      </c>
      <c r="I570" s="10">
        <v>18000</v>
      </c>
      <c r="J570" s="11">
        <f t="shared" si="8"/>
        <v>54000</v>
      </c>
      <c r="K570" s="12" t="s">
        <v>16</v>
      </c>
      <c r="L570" t="s">
        <v>24</v>
      </c>
    </row>
    <row r="571" spans="1:12" x14ac:dyDescent="0.25">
      <c r="A571" s="5">
        <v>45329</v>
      </c>
      <c r="B571" s="6">
        <v>0.32063657407407409</v>
      </c>
      <c r="C571" s="13" t="s">
        <v>11</v>
      </c>
      <c r="D571" t="s">
        <v>683</v>
      </c>
      <c r="E571" s="16" t="s">
        <v>684</v>
      </c>
      <c r="F571" t="s">
        <v>93</v>
      </c>
      <c r="G571" s="22">
        <v>3</v>
      </c>
      <c r="H571" s="9" t="s">
        <v>49</v>
      </c>
      <c r="I571" s="10">
        <v>18000</v>
      </c>
      <c r="J571" s="11">
        <f t="shared" si="8"/>
        <v>45900</v>
      </c>
      <c r="K571" s="12" t="s">
        <v>16</v>
      </c>
      <c r="L571" t="s">
        <v>17</v>
      </c>
    </row>
    <row r="572" spans="1:12" x14ac:dyDescent="0.25">
      <c r="A572" s="5">
        <v>45367</v>
      </c>
      <c r="B572" s="14">
        <v>5.6331018518518516E-2</v>
      </c>
      <c r="C572" s="13" t="s">
        <v>11</v>
      </c>
      <c r="D572" t="s">
        <v>683</v>
      </c>
      <c r="E572" s="16" t="s">
        <v>684</v>
      </c>
      <c r="F572" t="s">
        <v>221</v>
      </c>
      <c r="G572" s="22">
        <v>2</v>
      </c>
      <c r="H572" s="9" t="s">
        <v>22</v>
      </c>
      <c r="I572" s="10">
        <v>15000</v>
      </c>
      <c r="J572" s="11">
        <f t="shared" si="8"/>
        <v>30000</v>
      </c>
      <c r="K572" s="12" t="s">
        <v>16</v>
      </c>
      <c r="L572" t="s">
        <v>17</v>
      </c>
    </row>
    <row r="573" spans="1:12" x14ac:dyDescent="0.25">
      <c r="A573" s="5">
        <v>45368</v>
      </c>
      <c r="B573" s="14">
        <v>0.80521990740740745</v>
      </c>
      <c r="C573" s="13" t="s">
        <v>11</v>
      </c>
      <c r="D573" t="s">
        <v>685</v>
      </c>
      <c r="E573" s="16" t="s">
        <v>686</v>
      </c>
      <c r="F573" t="s">
        <v>164</v>
      </c>
      <c r="G573" s="22">
        <v>3</v>
      </c>
      <c r="H573" s="9" t="s">
        <v>49</v>
      </c>
      <c r="I573" s="10">
        <v>16000</v>
      </c>
      <c r="J573" s="11">
        <f t="shared" si="8"/>
        <v>40800</v>
      </c>
      <c r="K573" s="12" t="s">
        <v>16</v>
      </c>
      <c r="L573" t="s">
        <v>24</v>
      </c>
    </row>
    <row r="574" spans="1:12" x14ac:dyDescent="0.25">
      <c r="A574" s="5">
        <v>45403</v>
      </c>
      <c r="B574" s="14">
        <v>0.12614583333333332</v>
      </c>
      <c r="C574" s="13" t="s">
        <v>18</v>
      </c>
      <c r="D574" t="s">
        <v>685</v>
      </c>
      <c r="E574" s="16" t="s">
        <v>686</v>
      </c>
      <c r="F574" t="s">
        <v>241</v>
      </c>
      <c r="G574" s="22">
        <v>2</v>
      </c>
      <c r="H574" s="9" t="s">
        <v>22</v>
      </c>
      <c r="I574" s="10">
        <v>20000</v>
      </c>
      <c r="J574" s="11">
        <f t="shared" si="8"/>
        <v>40000</v>
      </c>
      <c r="K574" s="12" t="s">
        <v>16</v>
      </c>
      <c r="L574" t="s">
        <v>17</v>
      </c>
    </row>
    <row r="575" spans="1:12" x14ac:dyDescent="0.25">
      <c r="A575" s="5">
        <v>45318</v>
      </c>
      <c r="B575" s="6">
        <v>0.52804398148148146</v>
      </c>
      <c r="C575" s="13" t="s">
        <v>11</v>
      </c>
      <c r="D575" t="s">
        <v>687</v>
      </c>
      <c r="E575" s="16" t="s">
        <v>688</v>
      </c>
      <c r="F575" t="s">
        <v>61</v>
      </c>
      <c r="G575" s="22">
        <v>1</v>
      </c>
      <c r="H575" s="9" t="s">
        <v>22</v>
      </c>
      <c r="I575" s="10">
        <v>15000</v>
      </c>
      <c r="J575" s="11">
        <f t="shared" si="8"/>
        <v>15000</v>
      </c>
      <c r="K575" s="12" t="s">
        <v>16</v>
      </c>
      <c r="L575" t="s">
        <v>23</v>
      </c>
    </row>
    <row r="576" spans="1:12" x14ac:dyDescent="0.25">
      <c r="A576" s="5">
        <v>45368</v>
      </c>
      <c r="B576" s="14">
        <v>0.66119212962962959</v>
      </c>
      <c r="C576" s="13" t="s">
        <v>18</v>
      </c>
      <c r="D576" t="s">
        <v>687</v>
      </c>
      <c r="E576" s="16" t="s">
        <v>688</v>
      </c>
      <c r="F576" t="s">
        <v>221</v>
      </c>
      <c r="G576" s="22">
        <v>2</v>
      </c>
      <c r="H576" s="9" t="s">
        <v>22</v>
      </c>
      <c r="I576" s="10">
        <v>15000</v>
      </c>
      <c r="J576" s="11">
        <f t="shared" si="8"/>
        <v>30000</v>
      </c>
      <c r="K576" s="12" t="s">
        <v>16</v>
      </c>
      <c r="L576" t="s">
        <v>23</v>
      </c>
    </row>
    <row r="577" spans="1:12" x14ac:dyDescent="0.25">
      <c r="A577" s="5">
        <v>45330</v>
      </c>
      <c r="B577" s="6">
        <v>0.44003472222222223</v>
      </c>
      <c r="C577" s="13" t="s">
        <v>11</v>
      </c>
      <c r="D577" t="s">
        <v>689</v>
      </c>
      <c r="E577" s="16" t="s">
        <v>690</v>
      </c>
      <c r="F577" t="s">
        <v>93</v>
      </c>
      <c r="G577" s="22">
        <v>2</v>
      </c>
      <c r="H577" s="9" t="s">
        <v>15</v>
      </c>
      <c r="I577" s="10">
        <v>18000</v>
      </c>
      <c r="J577" s="11">
        <f t="shared" si="8"/>
        <v>32400</v>
      </c>
      <c r="K577" s="12" t="s">
        <v>16</v>
      </c>
      <c r="L577" t="s">
        <v>17</v>
      </c>
    </row>
    <row r="578" spans="1:12" x14ac:dyDescent="0.25">
      <c r="A578" s="5">
        <v>45368</v>
      </c>
      <c r="B578" s="14">
        <v>0.34972222222222221</v>
      </c>
      <c r="C578" s="13" t="s">
        <v>11</v>
      </c>
      <c r="D578" t="s">
        <v>689</v>
      </c>
      <c r="E578" s="16" t="s">
        <v>690</v>
      </c>
      <c r="F578" t="s">
        <v>262</v>
      </c>
      <c r="G578" s="22">
        <v>3</v>
      </c>
      <c r="H578" s="9" t="s">
        <v>15</v>
      </c>
      <c r="I578" s="10">
        <v>18000</v>
      </c>
      <c r="J578" s="11">
        <f t="shared" ref="J578:J641" si="9">G578*(I578-(I578*H578))</f>
        <v>48600</v>
      </c>
      <c r="K578" s="12" t="s">
        <v>16</v>
      </c>
      <c r="L578" t="s">
        <v>17</v>
      </c>
    </row>
    <row r="579" spans="1:12" x14ac:dyDescent="0.25">
      <c r="A579" s="5">
        <v>45318</v>
      </c>
      <c r="B579" s="6">
        <v>0.53770833333333334</v>
      </c>
      <c r="C579" s="13" t="s">
        <v>18</v>
      </c>
      <c r="D579" t="s">
        <v>691</v>
      </c>
      <c r="E579" s="16" t="s">
        <v>692</v>
      </c>
      <c r="F579" t="s">
        <v>39</v>
      </c>
      <c r="G579" s="22">
        <v>2</v>
      </c>
      <c r="H579" s="9" t="s">
        <v>22</v>
      </c>
      <c r="I579" s="10">
        <v>45000</v>
      </c>
      <c r="J579" s="11">
        <f t="shared" si="9"/>
        <v>90000</v>
      </c>
      <c r="K579" s="12" t="s">
        <v>16</v>
      </c>
      <c r="L579" t="s">
        <v>23</v>
      </c>
    </row>
    <row r="580" spans="1:12" x14ac:dyDescent="0.25">
      <c r="A580" s="5">
        <v>45369</v>
      </c>
      <c r="B580" s="14">
        <v>0.54158564814814814</v>
      </c>
      <c r="C580" s="13" t="s">
        <v>11</v>
      </c>
      <c r="D580" t="s">
        <v>691</v>
      </c>
      <c r="E580" s="16" t="s">
        <v>692</v>
      </c>
      <c r="F580" t="s">
        <v>42</v>
      </c>
      <c r="G580" s="22">
        <v>2</v>
      </c>
      <c r="H580" s="9" t="s">
        <v>22</v>
      </c>
      <c r="I580" s="10">
        <v>15000</v>
      </c>
      <c r="J580" s="11">
        <f t="shared" si="9"/>
        <v>30000</v>
      </c>
      <c r="K580" s="12" t="s">
        <v>16</v>
      </c>
      <c r="L580" t="s">
        <v>23</v>
      </c>
    </row>
    <row r="581" spans="1:12" x14ac:dyDescent="0.25">
      <c r="A581" s="5">
        <v>45330</v>
      </c>
      <c r="B581" s="6">
        <v>0.9410532407407407</v>
      </c>
      <c r="C581" s="13" t="s">
        <v>18</v>
      </c>
      <c r="D581" t="s">
        <v>693</v>
      </c>
      <c r="E581" s="16" t="s">
        <v>694</v>
      </c>
      <c r="F581" t="s">
        <v>21</v>
      </c>
      <c r="G581" s="22">
        <v>2</v>
      </c>
      <c r="H581" s="9" t="s">
        <v>49</v>
      </c>
      <c r="I581" s="10">
        <v>15000</v>
      </c>
      <c r="J581" s="11">
        <f t="shared" si="9"/>
        <v>25500</v>
      </c>
      <c r="K581" s="12" t="s">
        <v>16</v>
      </c>
      <c r="L581" t="s">
        <v>24</v>
      </c>
    </row>
    <row r="582" spans="1:12" x14ac:dyDescent="0.25">
      <c r="A582" s="5">
        <v>45369</v>
      </c>
      <c r="B582" s="14">
        <v>0.81943287037037038</v>
      </c>
      <c r="C582" s="13" t="s">
        <v>11</v>
      </c>
      <c r="D582" t="s">
        <v>693</v>
      </c>
      <c r="E582" s="16" t="s">
        <v>694</v>
      </c>
      <c r="F582" t="s">
        <v>113</v>
      </c>
      <c r="G582" s="22">
        <v>1</v>
      </c>
      <c r="H582" s="9" t="s">
        <v>22</v>
      </c>
      <c r="I582" s="10">
        <v>12000</v>
      </c>
      <c r="J582" s="11">
        <f t="shared" si="9"/>
        <v>12000</v>
      </c>
      <c r="K582" s="12" t="s">
        <v>16</v>
      </c>
      <c r="L582" t="s">
        <v>24</v>
      </c>
    </row>
    <row r="583" spans="1:12" x14ac:dyDescent="0.25">
      <c r="A583" s="5">
        <v>45318</v>
      </c>
      <c r="B583" s="6">
        <v>0.54859953703703701</v>
      </c>
      <c r="C583" s="13" t="s">
        <v>11</v>
      </c>
      <c r="D583" t="s">
        <v>695</v>
      </c>
      <c r="E583" s="16" t="s">
        <v>696</v>
      </c>
      <c r="F583" t="s">
        <v>42</v>
      </c>
      <c r="G583" s="22">
        <v>3</v>
      </c>
      <c r="H583" s="9" t="s">
        <v>49</v>
      </c>
      <c r="I583" s="10">
        <v>15000</v>
      </c>
      <c r="J583" s="11">
        <f t="shared" si="9"/>
        <v>38250</v>
      </c>
      <c r="K583" s="12" t="s">
        <v>16</v>
      </c>
      <c r="L583" t="s">
        <v>23</v>
      </c>
    </row>
    <row r="584" spans="1:12" x14ac:dyDescent="0.25">
      <c r="A584" s="5">
        <v>45370</v>
      </c>
      <c r="B584" s="14">
        <v>0.65104166666666663</v>
      </c>
      <c r="C584" s="13" t="s">
        <v>11</v>
      </c>
      <c r="D584" t="s">
        <v>695</v>
      </c>
      <c r="E584" s="16" t="s">
        <v>696</v>
      </c>
      <c r="F584" t="s">
        <v>262</v>
      </c>
      <c r="G584" s="22">
        <v>1</v>
      </c>
      <c r="H584" s="9" t="s">
        <v>22</v>
      </c>
      <c r="I584" s="10">
        <v>18000</v>
      </c>
      <c r="J584" s="11">
        <f t="shared" si="9"/>
        <v>18000</v>
      </c>
      <c r="K584" s="12" t="s">
        <v>16</v>
      </c>
      <c r="L584" t="s">
        <v>23</v>
      </c>
    </row>
    <row r="585" spans="1:12" x14ac:dyDescent="0.25">
      <c r="A585" s="5">
        <v>45330</v>
      </c>
      <c r="B585" s="6">
        <v>0.16489583333333332</v>
      </c>
      <c r="C585" s="13" t="s">
        <v>18</v>
      </c>
      <c r="D585" t="s">
        <v>697</v>
      </c>
      <c r="E585" s="16" t="s">
        <v>698</v>
      </c>
      <c r="F585" t="s">
        <v>135</v>
      </c>
      <c r="G585" s="22">
        <v>2</v>
      </c>
      <c r="H585" s="9" t="s">
        <v>22</v>
      </c>
      <c r="I585" s="10">
        <v>10000</v>
      </c>
      <c r="J585" s="11">
        <f t="shared" si="9"/>
        <v>20000</v>
      </c>
      <c r="K585" s="12" t="s">
        <v>16</v>
      </c>
      <c r="L585" t="s">
        <v>17</v>
      </c>
    </row>
    <row r="586" spans="1:12" x14ac:dyDescent="0.25">
      <c r="A586" s="5">
        <v>45370</v>
      </c>
      <c r="B586" s="14">
        <v>0.67150462962962953</v>
      </c>
      <c r="C586" s="13" t="s">
        <v>18</v>
      </c>
      <c r="D586" t="s">
        <v>697</v>
      </c>
      <c r="E586" s="16" t="s">
        <v>698</v>
      </c>
      <c r="F586" t="s">
        <v>127</v>
      </c>
      <c r="G586" s="22">
        <v>1</v>
      </c>
      <c r="H586" s="9" t="s">
        <v>22</v>
      </c>
      <c r="I586" s="10">
        <v>18000</v>
      </c>
      <c r="J586" s="11">
        <f t="shared" si="9"/>
        <v>18000</v>
      </c>
      <c r="K586" s="12" t="s">
        <v>16</v>
      </c>
      <c r="L586" t="s">
        <v>23</v>
      </c>
    </row>
    <row r="587" spans="1:12" x14ac:dyDescent="0.25">
      <c r="A587" s="5">
        <v>45318</v>
      </c>
      <c r="B587" s="6">
        <v>0.48778935185185185</v>
      </c>
      <c r="C587" s="13" t="s">
        <v>18</v>
      </c>
      <c r="D587" t="s">
        <v>699</v>
      </c>
      <c r="E587" s="16" t="s">
        <v>700</v>
      </c>
      <c r="F587" t="s">
        <v>56</v>
      </c>
      <c r="G587" s="22">
        <v>2</v>
      </c>
      <c r="H587" s="9" t="s">
        <v>22</v>
      </c>
      <c r="I587" s="10">
        <v>20000</v>
      </c>
      <c r="J587" s="11">
        <f t="shared" si="9"/>
        <v>40000</v>
      </c>
      <c r="K587" s="12" t="s">
        <v>16</v>
      </c>
      <c r="L587" t="s">
        <v>17</v>
      </c>
    </row>
    <row r="588" spans="1:12" x14ac:dyDescent="0.25">
      <c r="A588" s="5">
        <v>45371</v>
      </c>
      <c r="B588" s="14">
        <v>0.88487268518518514</v>
      </c>
      <c r="C588" s="13" t="s">
        <v>18</v>
      </c>
      <c r="D588" t="s">
        <v>699</v>
      </c>
      <c r="E588" s="16" t="s">
        <v>700</v>
      </c>
      <c r="F588" t="s">
        <v>79</v>
      </c>
      <c r="G588" s="22">
        <v>2</v>
      </c>
      <c r="H588" s="9" t="s">
        <v>22</v>
      </c>
      <c r="I588" s="10">
        <v>20000</v>
      </c>
      <c r="J588" s="11">
        <f t="shared" si="9"/>
        <v>40000</v>
      </c>
      <c r="K588" s="12" t="s">
        <v>16</v>
      </c>
      <c r="L588" t="s">
        <v>24</v>
      </c>
    </row>
    <row r="589" spans="1:12" x14ac:dyDescent="0.25">
      <c r="A589" s="5">
        <v>45330</v>
      </c>
      <c r="B589" s="6">
        <v>0.27710648148148148</v>
      </c>
      <c r="C589" s="13" t="s">
        <v>11</v>
      </c>
      <c r="D589" t="s">
        <v>701</v>
      </c>
      <c r="E589" s="16" t="s">
        <v>702</v>
      </c>
      <c r="F589" t="s">
        <v>226</v>
      </c>
      <c r="G589" s="22">
        <v>1</v>
      </c>
      <c r="H589" s="9" t="s">
        <v>22</v>
      </c>
      <c r="I589" s="10">
        <v>18000</v>
      </c>
      <c r="J589" s="11">
        <f t="shared" si="9"/>
        <v>18000</v>
      </c>
      <c r="K589" s="12" t="s">
        <v>16</v>
      </c>
      <c r="L589" t="s">
        <v>17</v>
      </c>
    </row>
    <row r="590" spans="1:12" x14ac:dyDescent="0.25">
      <c r="A590" s="5">
        <v>45372</v>
      </c>
      <c r="B590" s="14">
        <v>0.26765046296296297</v>
      </c>
      <c r="C590" s="13" t="s">
        <v>18</v>
      </c>
      <c r="D590" t="s">
        <v>701</v>
      </c>
      <c r="E590" s="16" t="s">
        <v>702</v>
      </c>
      <c r="F590" t="s">
        <v>164</v>
      </c>
      <c r="G590" s="22">
        <v>3</v>
      </c>
      <c r="H590" s="9" t="s">
        <v>22</v>
      </c>
      <c r="I590" s="10">
        <v>16000</v>
      </c>
      <c r="J590" s="11">
        <f t="shared" si="9"/>
        <v>48000</v>
      </c>
      <c r="K590" s="12" t="s">
        <v>16</v>
      </c>
      <c r="L590" t="s">
        <v>17</v>
      </c>
    </row>
    <row r="591" spans="1:12" x14ac:dyDescent="0.25">
      <c r="A591" s="5">
        <v>45370</v>
      </c>
      <c r="B591" s="14">
        <v>0.44375000000000003</v>
      </c>
      <c r="C591" s="13" t="s">
        <v>18</v>
      </c>
      <c r="D591" t="s">
        <v>703</v>
      </c>
      <c r="E591" s="16" t="s">
        <v>704</v>
      </c>
      <c r="F591" t="s">
        <v>96</v>
      </c>
      <c r="G591" s="22">
        <v>2</v>
      </c>
      <c r="H591" s="9" t="s">
        <v>15</v>
      </c>
      <c r="I591" s="10">
        <v>45000</v>
      </c>
      <c r="J591" s="11">
        <f t="shared" si="9"/>
        <v>81000</v>
      </c>
      <c r="K591" s="12" t="s">
        <v>16</v>
      </c>
      <c r="L591" t="s">
        <v>17</v>
      </c>
    </row>
    <row r="592" spans="1:12" x14ac:dyDescent="0.25">
      <c r="A592" s="5">
        <v>45376</v>
      </c>
      <c r="B592" s="14">
        <v>0.37431712962962965</v>
      </c>
      <c r="C592" s="13" t="s">
        <v>11</v>
      </c>
      <c r="D592" t="s">
        <v>703</v>
      </c>
      <c r="E592" s="16" t="s">
        <v>704</v>
      </c>
      <c r="F592" t="s">
        <v>113</v>
      </c>
      <c r="G592" s="22">
        <v>1</v>
      </c>
      <c r="H592" s="9" t="s">
        <v>15</v>
      </c>
      <c r="I592" s="10">
        <v>12000</v>
      </c>
      <c r="J592" s="11">
        <f t="shared" si="9"/>
        <v>10800</v>
      </c>
      <c r="K592" s="12" t="s">
        <v>16</v>
      </c>
      <c r="L592" t="s">
        <v>17</v>
      </c>
    </row>
    <row r="593" spans="1:12" x14ac:dyDescent="0.25">
      <c r="A593" s="5">
        <v>45320</v>
      </c>
      <c r="B593" s="6">
        <v>0.7443171296296297</v>
      </c>
      <c r="C593" s="13" t="s">
        <v>11</v>
      </c>
      <c r="D593" t="s">
        <v>705</v>
      </c>
      <c r="E593" s="16" t="s">
        <v>706</v>
      </c>
      <c r="F593" t="s">
        <v>161</v>
      </c>
      <c r="G593" s="22">
        <v>2</v>
      </c>
      <c r="H593" s="9" t="s">
        <v>49</v>
      </c>
      <c r="I593" s="10">
        <v>18000</v>
      </c>
      <c r="J593" s="11">
        <f t="shared" si="9"/>
        <v>30600</v>
      </c>
      <c r="K593" s="12" t="s">
        <v>16</v>
      </c>
      <c r="L593" t="s">
        <v>23</v>
      </c>
    </row>
    <row r="594" spans="1:12" x14ac:dyDescent="0.25">
      <c r="A594" s="5">
        <v>45377</v>
      </c>
      <c r="B594" s="14">
        <v>0.72098379629629628</v>
      </c>
      <c r="C594" s="13" t="s">
        <v>11</v>
      </c>
      <c r="D594" t="s">
        <v>705</v>
      </c>
      <c r="E594" s="16" t="s">
        <v>706</v>
      </c>
      <c r="F594" t="s">
        <v>74</v>
      </c>
      <c r="G594" s="22">
        <v>2</v>
      </c>
      <c r="H594" s="9" t="s">
        <v>22</v>
      </c>
      <c r="I594" s="10">
        <v>75000</v>
      </c>
      <c r="J594" s="11">
        <f t="shared" si="9"/>
        <v>150000</v>
      </c>
      <c r="K594" s="12" t="s">
        <v>16</v>
      </c>
      <c r="L594" t="s">
        <v>23</v>
      </c>
    </row>
    <row r="595" spans="1:12" x14ac:dyDescent="0.25">
      <c r="A595" s="5">
        <v>45332</v>
      </c>
      <c r="B595" s="6">
        <v>0.16008101851851853</v>
      </c>
      <c r="C595" s="13" t="s">
        <v>11</v>
      </c>
      <c r="D595" t="s">
        <v>707</v>
      </c>
      <c r="E595" s="16" t="s">
        <v>708</v>
      </c>
      <c r="F595" t="s">
        <v>101</v>
      </c>
      <c r="G595" s="22">
        <v>2</v>
      </c>
      <c r="H595" s="9" t="s">
        <v>22</v>
      </c>
      <c r="I595" s="10">
        <v>18000</v>
      </c>
      <c r="J595" s="11">
        <f t="shared" si="9"/>
        <v>36000</v>
      </c>
      <c r="K595" s="12" t="s">
        <v>16</v>
      </c>
      <c r="L595" t="s">
        <v>17</v>
      </c>
    </row>
    <row r="596" spans="1:12" x14ac:dyDescent="0.25">
      <c r="A596" s="5">
        <v>45386</v>
      </c>
      <c r="B596" s="14">
        <v>0.78361111111111104</v>
      </c>
      <c r="C596" s="13" t="s">
        <v>18</v>
      </c>
      <c r="D596" t="s">
        <v>707</v>
      </c>
      <c r="E596" s="16" t="s">
        <v>708</v>
      </c>
      <c r="F596" t="s">
        <v>108</v>
      </c>
      <c r="G596" s="22">
        <v>2</v>
      </c>
      <c r="H596" s="9" t="s">
        <v>22</v>
      </c>
      <c r="I596" s="10">
        <v>18000</v>
      </c>
      <c r="J596" s="11">
        <f t="shared" si="9"/>
        <v>36000</v>
      </c>
      <c r="K596" s="12" t="s">
        <v>16</v>
      </c>
      <c r="L596" t="s">
        <v>24</v>
      </c>
    </row>
    <row r="597" spans="1:12" x14ac:dyDescent="0.25">
      <c r="A597" s="5">
        <v>45387</v>
      </c>
      <c r="B597" s="14">
        <v>0.92005787037037035</v>
      </c>
      <c r="C597" s="13" t="s">
        <v>11</v>
      </c>
      <c r="D597" t="s">
        <v>709</v>
      </c>
      <c r="E597" s="16" t="s">
        <v>710</v>
      </c>
      <c r="F597" t="s">
        <v>221</v>
      </c>
      <c r="G597" s="22">
        <v>2</v>
      </c>
      <c r="H597" s="9" t="s">
        <v>22</v>
      </c>
      <c r="I597" s="10">
        <v>15000</v>
      </c>
      <c r="J597" s="11">
        <f t="shared" si="9"/>
        <v>30000</v>
      </c>
      <c r="K597" s="12" t="s">
        <v>16</v>
      </c>
      <c r="L597" t="s">
        <v>24</v>
      </c>
    </row>
    <row r="598" spans="1:12" x14ac:dyDescent="0.25">
      <c r="A598" s="5">
        <v>45453</v>
      </c>
      <c r="B598" s="14">
        <v>8.9398148148148157E-2</v>
      </c>
      <c r="C598" s="13" t="s">
        <v>11</v>
      </c>
      <c r="D598" t="s">
        <v>709</v>
      </c>
      <c r="E598" s="16" t="s">
        <v>710</v>
      </c>
      <c r="F598" t="s">
        <v>74</v>
      </c>
      <c r="G598" s="22">
        <v>2</v>
      </c>
      <c r="H598" s="9" t="s">
        <v>22</v>
      </c>
      <c r="I598" s="10">
        <v>75000</v>
      </c>
      <c r="J598" s="11">
        <f t="shared" si="9"/>
        <v>150000</v>
      </c>
      <c r="K598" s="12" t="s">
        <v>16</v>
      </c>
      <c r="L598" t="s">
        <v>17</v>
      </c>
    </row>
    <row r="599" spans="1:12" x14ac:dyDescent="0.25">
      <c r="A599" s="5">
        <v>45320</v>
      </c>
      <c r="B599" s="6">
        <v>0.36415509259259254</v>
      </c>
      <c r="C599" s="13" t="s">
        <v>11</v>
      </c>
      <c r="D599" t="s">
        <v>711</v>
      </c>
      <c r="E599" s="16" t="s">
        <v>712</v>
      </c>
      <c r="F599" t="s">
        <v>45</v>
      </c>
      <c r="G599" s="22">
        <v>1</v>
      </c>
      <c r="H599" s="9" t="s">
        <v>49</v>
      </c>
      <c r="I599" s="10">
        <v>18000</v>
      </c>
      <c r="J599" s="11">
        <f t="shared" si="9"/>
        <v>15300</v>
      </c>
      <c r="K599" s="12" t="s">
        <v>16</v>
      </c>
      <c r="L599" t="s">
        <v>17</v>
      </c>
    </row>
    <row r="600" spans="1:12" x14ac:dyDescent="0.25">
      <c r="A600" s="5">
        <v>45396</v>
      </c>
      <c r="B600" s="14">
        <v>0.60681712962962964</v>
      </c>
      <c r="C600" s="13" t="s">
        <v>18</v>
      </c>
      <c r="D600" t="s">
        <v>711</v>
      </c>
      <c r="E600" s="16" t="s">
        <v>712</v>
      </c>
      <c r="F600" t="s">
        <v>221</v>
      </c>
      <c r="G600" s="22">
        <v>2</v>
      </c>
      <c r="H600" s="9" t="s">
        <v>22</v>
      </c>
      <c r="I600" s="10">
        <v>15000</v>
      </c>
      <c r="J600" s="11">
        <f t="shared" si="9"/>
        <v>30000</v>
      </c>
      <c r="K600" s="12" t="s">
        <v>16</v>
      </c>
      <c r="L600" t="s">
        <v>23</v>
      </c>
    </row>
    <row r="601" spans="1:12" x14ac:dyDescent="0.25">
      <c r="A601" s="5">
        <v>45336</v>
      </c>
      <c r="B601" s="6">
        <v>0.71887731481481476</v>
      </c>
      <c r="C601" s="13" t="s">
        <v>18</v>
      </c>
      <c r="D601" t="s">
        <v>713</v>
      </c>
      <c r="E601" s="16" t="s">
        <v>714</v>
      </c>
      <c r="F601" t="s">
        <v>161</v>
      </c>
      <c r="G601" s="22">
        <v>1</v>
      </c>
      <c r="H601" s="9" t="s">
        <v>22</v>
      </c>
      <c r="I601" s="10">
        <v>18000</v>
      </c>
      <c r="J601" s="11">
        <f t="shared" si="9"/>
        <v>18000</v>
      </c>
      <c r="K601" s="12" t="s">
        <v>16</v>
      </c>
      <c r="L601" t="s">
        <v>23</v>
      </c>
    </row>
    <row r="602" spans="1:12" x14ac:dyDescent="0.25">
      <c r="A602" s="5">
        <v>45404</v>
      </c>
      <c r="B602" s="14">
        <v>0.61981481481481482</v>
      </c>
      <c r="C602" s="13" t="s">
        <v>11</v>
      </c>
      <c r="D602" t="s">
        <v>713</v>
      </c>
      <c r="E602" s="16" t="s">
        <v>714</v>
      </c>
      <c r="F602" t="s">
        <v>14</v>
      </c>
      <c r="G602" s="22">
        <v>2</v>
      </c>
      <c r="H602" s="9" t="s">
        <v>22</v>
      </c>
      <c r="I602" s="10">
        <v>18000</v>
      </c>
      <c r="J602" s="11">
        <f t="shared" si="9"/>
        <v>36000</v>
      </c>
      <c r="K602" s="12" t="s">
        <v>16</v>
      </c>
      <c r="L602" t="s">
        <v>23</v>
      </c>
    </row>
    <row r="603" spans="1:12" x14ac:dyDescent="0.25">
      <c r="A603" s="5">
        <v>45347</v>
      </c>
      <c r="B603" s="14">
        <v>0.36836805555555557</v>
      </c>
      <c r="C603" s="13" t="s">
        <v>18</v>
      </c>
      <c r="D603" t="s">
        <v>715</v>
      </c>
      <c r="E603" s="16" t="s">
        <v>716</v>
      </c>
      <c r="F603" t="s">
        <v>88</v>
      </c>
      <c r="G603" s="22">
        <v>2</v>
      </c>
      <c r="H603" s="9" t="s">
        <v>49</v>
      </c>
      <c r="I603" s="10">
        <v>29000</v>
      </c>
      <c r="J603" s="11">
        <f t="shared" si="9"/>
        <v>49300</v>
      </c>
      <c r="K603" s="12" t="s">
        <v>16</v>
      </c>
      <c r="L603" t="s">
        <v>17</v>
      </c>
    </row>
    <row r="604" spans="1:12" x14ac:dyDescent="0.25">
      <c r="A604" s="5">
        <v>45406</v>
      </c>
      <c r="B604" s="14">
        <v>0.86694444444444441</v>
      </c>
      <c r="C604" s="13" t="s">
        <v>11</v>
      </c>
      <c r="D604" t="s">
        <v>715</v>
      </c>
      <c r="E604" s="16" t="s">
        <v>716</v>
      </c>
      <c r="F604" t="s">
        <v>21</v>
      </c>
      <c r="G604" s="22">
        <v>3</v>
      </c>
      <c r="H604" s="9" t="s">
        <v>22</v>
      </c>
      <c r="I604" s="10">
        <v>15000</v>
      </c>
      <c r="J604" s="11">
        <f t="shared" si="9"/>
        <v>45000</v>
      </c>
      <c r="K604" s="12" t="s">
        <v>16</v>
      </c>
      <c r="L604" t="s">
        <v>24</v>
      </c>
    </row>
    <row r="605" spans="1:12" x14ac:dyDescent="0.25">
      <c r="A605" s="5">
        <v>45320</v>
      </c>
      <c r="B605" s="6">
        <v>0.49071759259259262</v>
      </c>
      <c r="C605" s="13" t="s">
        <v>11</v>
      </c>
      <c r="D605" t="s">
        <v>717</v>
      </c>
      <c r="E605" s="16" t="s">
        <v>718</v>
      </c>
      <c r="F605" t="s">
        <v>36</v>
      </c>
      <c r="G605" s="22">
        <v>3</v>
      </c>
      <c r="H605" s="9" t="s">
        <v>49</v>
      </c>
      <c r="I605" s="10">
        <v>145000</v>
      </c>
      <c r="J605" s="11">
        <f t="shared" si="9"/>
        <v>369750</v>
      </c>
      <c r="K605" s="12" t="s">
        <v>16</v>
      </c>
      <c r="L605" t="s">
        <v>17</v>
      </c>
    </row>
    <row r="606" spans="1:12" x14ac:dyDescent="0.25">
      <c r="A606" s="5">
        <v>45407</v>
      </c>
      <c r="B606" s="14">
        <v>0.99855324074074081</v>
      </c>
      <c r="C606" s="13" t="s">
        <v>11</v>
      </c>
      <c r="D606" t="s">
        <v>717</v>
      </c>
      <c r="E606" s="16" t="s">
        <v>718</v>
      </c>
      <c r="F606" t="s">
        <v>132</v>
      </c>
      <c r="G606" s="22">
        <v>1</v>
      </c>
      <c r="H606" s="9" t="s">
        <v>49</v>
      </c>
      <c r="I606" s="10">
        <v>16000</v>
      </c>
      <c r="J606" s="11">
        <f t="shared" si="9"/>
        <v>13600</v>
      </c>
      <c r="K606" s="12" t="s">
        <v>16</v>
      </c>
      <c r="L606" t="s">
        <v>24</v>
      </c>
    </row>
    <row r="607" spans="1:12" x14ac:dyDescent="0.25">
      <c r="A607" s="5">
        <v>45337</v>
      </c>
      <c r="B607" s="6">
        <v>0.9488078703703704</v>
      </c>
      <c r="C607" s="13" t="s">
        <v>11</v>
      </c>
      <c r="D607" t="s">
        <v>719</v>
      </c>
      <c r="E607" s="16" t="s">
        <v>720</v>
      </c>
      <c r="F607" t="s">
        <v>135</v>
      </c>
      <c r="G607" s="22">
        <v>2</v>
      </c>
      <c r="H607" s="9" t="s">
        <v>22</v>
      </c>
      <c r="I607" s="10">
        <v>10000</v>
      </c>
      <c r="J607" s="11">
        <f t="shared" si="9"/>
        <v>20000</v>
      </c>
      <c r="K607" s="12" t="s">
        <v>16</v>
      </c>
      <c r="L607" t="s">
        <v>24</v>
      </c>
    </row>
    <row r="608" spans="1:12" x14ac:dyDescent="0.25">
      <c r="A608" s="5">
        <v>45407</v>
      </c>
      <c r="B608" s="14">
        <v>0.78452546296296299</v>
      </c>
      <c r="C608" s="13" t="s">
        <v>11</v>
      </c>
      <c r="D608" t="s">
        <v>719</v>
      </c>
      <c r="E608" s="16" t="s">
        <v>720</v>
      </c>
      <c r="F608" t="s">
        <v>226</v>
      </c>
      <c r="G608" s="22">
        <v>2</v>
      </c>
      <c r="H608" s="9" t="s">
        <v>22</v>
      </c>
      <c r="I608" s="10">
        <v>18000</v>
      </c>
      <c r="J608" s="11">
        <f t="shared" si="9"/>
        <v>36000</v>
      </c>
      <c r="K608" s="12" t="s">
        <v>16</v>
      </c>
      <c r="L608" t="s">
        <v>24</v>
      </c>
    </row>
    <row r="609" spans="1:12" x14ac:dyDescent="0.25">
      <c r="A609" s="5">
        <v>45320</v>
      </c>
      <c r="B609" s="6">
        <v>0.64273148148148151</v>
      </c>
      <c r="C609" s="13" t="s">
        <v>18</v>
      </c>
      <c r="D609" t="s">
        <v>721</v>
      </c>
      <c r="E609" s="16" t="s">
        <v>722</v>
      </c>
      <c r="F609" t="s">
        <v>69</v>
      </c>
      <c r="G609" s="22">
        <v>2</v>
      </c>
      <c r="H609" s="9" t="s">
        <v>49</v>
      </c>
      <c r="I609" s="10">
        <v>15000</v>
      </c>
      <c r="J609" s="11">
        <f t="shared" si="9"/>
        <v>25500</v>
      </c>
      <c r="K609" s="12" t="s">
        <v>16</v>
      </c>
      <c r="L609" t="s">
        <v>23</v>
      </c>
    </row>
    <row r="610" spans="1:12" x14ac:dyDescent="0.25">
      <c r="A610" s="5">
        <v>45408</v>
      </c>
      <c r="B610" s="14">
        <v>3.8449074074074073E-2</v>
      </c>
      <c r="C610" s="13" t="s">
        <v>11</v>
      </c>
      <c r="D610" t="s">
        <v>721</v>
      </c>
      <c r="E610" s="16" t="s">
        <v>722</v>
      </c>
      <c r="F610" t="s">
        <v>61</v>
      </c>
      <c r="G610" s="22">
        <v>1</v>
      </c>
      <c r="H610" s="9" t="s">
        <v>22</v>
      </c>
      <c r="I610" s="10">
        <v>15000</v>
      </c>
      <c r="J610" s="11">
        <f t="shared" si="9"/>
        <v>15000</v>
      </c>
      <c r="K610" s="12" t="s">
        <v>16</v>
      </c>
      <c r="L610" t="s">
        <v>17</v>
      </c>
    </row>
    <row r="611" spans="1:12" x14ac:dyDescent="0.25">
      <c r="A611" s="5">
        <v>45337</v>
      </c>
      <c r="B611" s="6">
        <v>0.98922453703703705</v>
      </c>
      <c r="C611" s="13" t="s">
        <v>11</v>
      </c>
      <c r="D611" t="s">
        <v>723</v>
      </c>
      <c r="E611" s="16" t="s">
        <v>724</v>
      </c>
      <c r="F611" t="s">
        <v>262</v>
      </c>
      <c r="G611" s="22">
        <v>3</v>
      </c>
      <c r="H611" s="9" t="s">
        <v>22</v>
      </c>
      <c r="I611" s="10">
        <v>18000</v>
      </c>
      <c r="J611" s="11">
        <f t="shared" si="9"/>
        <v>54000</v>
      </c>
      <c r="K611" s="12" t="s">
        <v>16</v>
      </c>
      <c r="L611" t="s">
        <v>24</v>
      </c>
    </row>
    <row r="612" spans="1:12" x14ac:dyDescent="0.25">
      <c r="A612" s="5">
        <v>45420</v>
      </c>
      <c r="B612" s="14">
        <v>0.31943287037037038</v>
      </c>
      <c r="C612" s="13" t="s">
        <v>11</v>
      </c>
      <c r="D612" t="s">
        <v>723</v>
      </c>
      <c r="E612" s="16" t="s">
        <v>724</v>
      </c>
      <c r="F612" t="s">
        <v>74</v>
      </c>
      <c r="G612" s="22">
        <v>2</v>
      </c>
      <c r="H612" s="9" t="s">
        <v>22</v>
      </c>
      <c r="I612" s="10">
        <v>75000</v>
      </c>
      <c r="J612" s="11">
        <f t="shared" si="9"/>
        <v>150000</v>
      </c>
      <c r="K612" s="12" t="s">
        <v>16</v>
      </c>
      <c r="L612" t="s">
        <v>17</v>
      </c>
    </row>
    <row r="613" spans="1:12" x14ac:dyDescent="0.25">
      <c r="A613" s="5">
        <v>45351</v>
      </c>
      <c r="B613" s="14">
        <v>0.14028935185185185</v>
      </c>
      <c r="C613" s="13" t="s">
        <v>18</v>
      </c>
      <c r="D613" t="s">
        <v>725</v>
      </c>
      <c r="E613" s="16" t="s">
        <v>726</v>
      </c>
      <c r="F613" t="s">
        <v>14</v>
      </c>
      <c r="G613" s="22">
        <v>3</v>
      </c>
      <c r="H613" s="9" t="s">
        <v>22</v>
      </c>
      <c r="I613" s="10">
        <v>18000</v>
      </c>
      <c r="J613" s="11">
        <f t="shared" si="9"/>
        <v>54000</v>
      </c>
      <c r="K613" s="12" t="s">
        <v>16</v>
      </c>
      <c r="L613" t="s">
        <v>17</v>
      </c>
    </row>
    <row r="614" spans="1:12" x14ac:dyDescent="0.25">
      <c r="A614" s="5">
        <v>45428</v>
      </c>
      <c r="B614" s="14">
        <v>0.75775462962962958</v>
      </c>
      <c r="C614" s="13" t="s">
        <v>11</v>
      </c>
      <c r="D614" t="s">
        <v>725</v>
      </c>
      <c r="E614" s="16" t="s">
        <v>726</v>
      </c>
      <c r="F614" t="s">
        <v>195</v>
      </c>
      <c r="G614" s="22">
        <v>2</v>
      </c>
      <c r="H614" s="9" t="s">
        <v>22</v>
      </c>
      <c r="I614" s="10">
        <v>20000</v>
      </c>
      <c r="J614" s="11">
        <f t="shared" si="9"/>
        <v>40000</v>
      </c>
      <c r="K614" s="12" t="s">
        <v>16</v>
      </c>
      <c r="L614" t="s">
        <v>24</v>
      </c>
    </row>
    <row r="615" spans="1:12" x14ac:dyDescent="0.25">
      <c r="A615" s="5">
        <v>45320</v>
      </c>
      <c r="B615" s="6">
        <v>0.8900231481481482</v>
      </c>
      <c r="C615" s="13" t="s">
        <v>11</v>
      </c>
      <c r="D615" t="s">
        <v>727</v>
      </c>
      <c r="E615" s="16" t="s">
        <v>728</v>
      </c>
      <c r="F615" t="s">
        <v>69</v>
      </c>
      <c r="G615" s="22">
        <v>2</v>
      </c>
      <c r="H615" s="9" t="s">
        <v>49</v>
      </c>
      <c r="I615" s="10">
        <v>15000</v>
      </c>
      <c r="J615" s="11">
        <f t="shared" si="9"/>
        <v>25500</v>
      </c>
      <c r="K615" s="12" t="s">
        <v>16</v>
      </c>
      <c r="L615" t="s">
        <v>24</v>
      </c>
    </row>
    <row r="616" spans="1:12" x14ac:dyDescent="0.25">
      <c r="A616" s="5">
        <v>45431</v>
      </c>
      <c r="B616" s="14">
        <v>0.6461689814814815</v>
      </c>
      <c r="C616" s="13" t="s">
        <v>11</v>
      </c>
      <c r="D616" t="s">
        <v>727</v>
      </c>
      <c r="E616" s="16" t="s">
        <v>728</v>
      </c>
      <c r="F616" t="s">
        <v>218</v>
      </c>
      <c r="G616" s="22">
        <v>2</v>
      </c>
      <c r="H616" s="9" t="s">
        <v>22</v>
      </c>
      <c r="I616" s="10">
        <v>15000</v>
      </c>
      <c r="J616" s="11">
        <f t="shared" si="9"/>
        <v>30000</v>
      </c>
      <c r="K616" s="12" t="s">
        <v>16</v>
      </c>
      <c r="L616" t="s">
        <v>23</v>
      </c>
    </row>
    <row r="617" spans="1:12" x14ac:dyDescent="0.25">
      <c r="A617" s="5">
        <v>45337</v>
      </c>
      <c r="B617" s="6">
        <v>0.39031250000000001</v>
      </c>
      <c r="C617" s="13" t="s">
        <v>18</v>
      </c>
      <c r="D617" t="s">
        <v>729</v>
      </c>
      <c r="E617" s="16" t="s">
        <v>730</v>
      </c>
      <c r="F617" t="s">
        <v>39</v>
      </c>
      <c r="G617" s="22">
        <v>2</v>
      </c>
      <c r="H617" s="9" t="s">
        <v>15</v>
      </c>
      <c r="I617" s="10">
        <v>45000</v>
      </c>
      <c r="J617" s="11">
        <f t="shared" si="9"/>
        <v>81000</v>
      </c>
      <c r="K617" s="12" t="s">
        <v>16</v>
      </c>
      <c r="L617" t="s">
        <v>17</v>
      </c>
    </row>
    <row r="618" spans="1:12" x14ac:dyDescent="0.25">
      <c r="A618" s="5">
        <v>45431</v>
      </c>
      <c r="B618" s="14">
        <v>0.24381944444444445</v>
      </c>
      <c r="C618" s="13" t="s">
        <v>11</v>
      </c>
      <c r="D618" t="s">
        <v>729</v>
      </c>
      <c r="E618" s="16" t="s">
        <v>730</v>
      </c>
      <c r="F618" t="s">
        <v>146</v>
      </c>
      <c r="G618" s="22">
        <v>2</v>
      </c>
      <c r="H618" s="9" t="s">
        <v>22</v>
      </c>
      <c r="I618" s="10">
        <v>18000</v>
      </c>
      <c r="J618" s="11">
        <f t="shared" si="9"/>
        <v>36000</v>
      </c>
      <c r="K618" s="12" t="s">
        <v>16</v>
      </c>
      <c r="L618" t="s">
        <v>17</v>
      </c>
    </row>
    <row r="619" spans="1:12" x14ac:dyDescent="0.25">
      <c r="A619" s="5">
        <v>45404</v>
      </c>
      <c r="B619" s="14">
        <v>0.83399305555555558</v>
      </c>
      <c r="C619" s="13" t="s">
        <v>18</v>
      </c>
      <c r="D619" t="s">
        <v>731</v>
      </c>
      <c r="E619" s="16" t="s">
        <v>732</v>
      </c>
      <c r="F619" t="s">
        <v>164</v>
      </c>
      <c r="G619" s="22">
        <v>2</v>
      </c>
      <c r="H619" s="9" t="s">
        <v>22</v>
      </c>
      <c r="I619" s="10">
        <v>16000</v>
      </c>
      <c r="J619" s="11">
        <f t="shared" si="9"/>
        <v>32000</v>
      </c>
      <c r="K619" s="12" t="s">
        <v>16</v>
      </c>
      <c r="L619" t="s">
        <v>24</v>
      </c>
    </row>
    <row r="620" spans="1:12" x14ac:dyDescent="0.25">
      <c r="A620" s="5">
        <v>45432</v>
      </c>
      <c r="B620" s="14">
        <v>0.32847222222222222</v>
      </c>
      <c r="C620" s="13" t="s">
        <v>11</v>
      </c>
      <c r="D620" t="s">
        <v>731</v>
      </c>
      <c r="E620" s="16" t="s">
        <v>732</v>
      </c>
      <c r="F620" t="s">
        <v>124</v>
      </c>
      <c r="G620" s="22">
        <v>2</v>
      </c>
      <c r="H620" s="9" t="s">
        <v>22</v>
      </c>
      <c r="I620" s="10">
        <v>18000</v>
      </c>
      <c r="J620" s="11">
        <f t="shared" si="9"/>
        <v>36000</v>
      </c>
      <c r="K620" s="12" t="s">
        <v>16</v>
      </c>
      <c r="L620" t="s">
        <v>17</v>
      </c>
    </row>
    <row r="621" spans="1:12" x14ac:dyDescent="0.25">
      <c r="A621" s="5">
        <v>45320</v>
      </c>
      <c r="B621" s="6">
        <v>7.69675925925926E-3</v>
      </c>
      <c r="C621" s="13" t="s">
        <v>11</v>
      </c>
      <c r="D621" t="s">
        <v>733</v>
      </c>
      <c r="E621" s="16" t="s">
        <v>734</v>
      </c>
      <c r="F621" t="s">
        <v>14</v>
      </c>
      <c r="G621" s="22">
        <v>3</v>
      </c>
      <c r="H621" s="9" t="s">
        <v>49</v>
      </c>
      <c r="I621" s="10">
        <v>18000</v>
      </c>
      <c r="J621" s="11">
        <f t="shared" si="9"/>
        <v>45900</v>
      </c>
      <c r="K621" s="12" t="s">
        <v>16</v>
      </c>
      <c r="L621" t="s">
        <v>17</v>
      </c>
    </row>
    <row r="622" spans="1:12" x14ac:dyDescent="0.25">
      <c r="A622" s="5">
        <v>45447</v>
      </c>
      <c r="B622" s="14">
        <v>0.5623379629629629</v>
      </c>
      <c r="C622" s="13" t="s">
        <v>11</v>
      </c>
      <c r="D622" t="s">
        <v>733</v>
      </c>
      <c r="E622" s="16" t="s">
        <v>734</v>
      </c>
      <c r="F622" t="s">
        <v>39</v>
      </c>
      <c r="G622" s="22">
        <v>2</v>
      </c>
      <c r="H622" s="9" t="s">
        <v>22</v>
      </c>
      <c r="I622" s="10">
        <v>45000</v>
      </c>
      <c r="J622" s="11">
        <f t="shared" si="9"/>
        <v>90000</v>
      </c>
      <c r="K622" s="12" t="s">
        <v>16</v>
      </c>
      <c r="L622" t="s">
        <v>23</v>
      </c>
    </row>
    <row r="623" spans="1:12" x14ac:dyDescent="0.25">
      <c r="A623" s="5">
        <v>45337</v>
      </c>
      <c r="B623" s="14">
        <v>0.78855324074074085</v>
      </c>
      <c r="C623" s="13" t="s">
        <v>11</v>
      </c>
      <c r="D623" t="s">
        <v>735</v>
      </c>
      <c r="E623" s="16" t="s">
        <v>736</v>
      </c>
      <c r="F623" t="s">
        <v>317</v>
      </c>
      <c r="G623" s="22">
        <v>1</v>
      </c>
      <c r="H623" s="9" t="s">
        <v>22</v>
      </c>
      <c r="I623" s="10">
        <v>30000</v>
      </c>
      <c r="J623" s="11">
        <f t="shared" si="9"/>
        <v>30000</v>
      </c>
      <c r="K623" s="12" t="s">
        <v>16</v>
      </c>
      <c r="L623" t="s">
        <v>24</v>
      </c>
    </row>
    <row r="624" spans="1:12" x14ac:dyDescent="0.25">
      <c r="A624" s="5">
        <v>45449</v>
      </c>
      <c r="B624" s="14">
        <v>0.8275231481481482</v>
      </c>
      <c r="C624" s="13" t="s">
        <v>11</v>
      </c>
      <c r="D624" t="s">
        <v>735</v>
      </c>
      <c r="E624" s="16" t="s">
        <v>736</v>
      </c>
      <c r="F624" t="s">
        <v>101</v>
      </c>
      <c r="G624" s="22">
        <v>2</v>
      </c>
      <c r="H624" s="9" t="s">
        <v>22</v>
      </c>
      <c r="I624" s="10">
        <v>18000</v>
      </c>
      <c r="J624" s="11">
        <f t="shared" si="9"/>
        <v>36000</v>
      </c>
      <c r="K624" s="12" t="s">
        <v>16</v>
      </c>
      <c r="L624" t="s">
        <v>24</v>
      </c>
    </row>
    <row r="625" spans="1:12" x14ac:dyDescent="0.25">
      <c r="A625" s="5">
        <v>45364</v>
      </c>
      <c r="B625" s="14">
        <v>0.81768518518518529</v>
      </c>
      <c r="C625" s="13" t="s">
        <v>11</v>
      </c>
      <c r="D625" t="s">
        <v>737</v>
      </c>
      <c r="E625" s="16" t="s">
        <v>738</v>
      </c>
      <c r="F625" t="s">
        <v>45</v>
      </c>
      <c r="G625" s="22">
        <v>1</v>
      </c>
      <c r="H625" s="9" t="s">
        <v>49</v>
      </c>
      <c r="I625" s="10">
        <v>18000</v>
      </c>
      <c r="J625" s="11">
        <f t="shared" si="9"/>
        <v>15300</v>
      </c>
      <c r="K625" s="12" t="s">
        <v>16</v>
      </c>
      <c r="L625" t="s">
        <v>24</v>
      </c>
    </row>
    <row r="626" spans="1:12" x14ac:dyDescent="0.25">
      <c r="A626" s="5">
        <v>45452</v>
      </c>
      <c r="B626" s="14">
        <v>0.50033564814814813</v>
      </c>
      <c r="C626" s="13" t="s">
        <v>11</v>
      </c>
      <c r="D626" t="s">
        <v>737</v>
      </c>
      <c r="E626" s="16" t="s">
        <v>738</v>
      </c>
      <c r="F626" t="s">
        <v>69</v>
      </c>
      <c r="G626" s="22">
        <v>3</v>
      </c>
      <c r="H626" s="9" t="s">
        <v>22</v>
      </c>
      <c r="I626" s="10">
        <v>15000</v>
      </c>
      <c r="J626" s="11">
        <f t="shared" si="9"/>
        <v>45000</v>
      </c>
      <c r="K626" s="12" t="s">
        <v>16</v>
      </c>
      <c r="L626" t="s">
        <v>23</v>
      </c>
    </row>
    <row r="627" spans="1:12" x14ac:dyDescent="0.25">
      <c r="A627" s="5">
        <v>45320</v>
      </c>
      <c r="B627" s="6">
        <v>0.22776620370370371</v>
      </c>
      <c r="C627" s="13" t="s">
        <v>18</v>
      </c>
      <c r="D627" t="s">
        <v>739</v>
      </c>
      <c r="E627" s="16" t="s">
        <v>740</v>
      </c>
      <c r="F627" t="s">
        <v>262</v>
      </c>
      <c r="G627" s="22">
        <v>2</v>
      </c>
      <c r="H627" s="9" t="s">
        <v>22</v>
      </c>
      <c r="I627" s="10">
        <v>18000</v>
      </c>
      <c r="J627" s="11">
        <f t="shared" si="9"/>
        <v>36000</v>
      </c>
      <c r="K627" s="12" t="s">
        <v>16</v>
      </c>
      <c r="L627" t="s">
        <v>17</v>
      </c>
    </row>
    <row r="628" spans="1:12" x14ac:dyDescent="0.25">
      <c r="A628" s="5">
        <v>45452</v>
      </c>
      <c r="B628" s="14">
        <v>0.94559027777777782</v>
      </c>
      <c r="C628" s="13" t="s">
        <v>11</v>
      </c>
      <c r="D628" t="s">
        <v>739</v>
      </c>
      <c r="E628" s="16" t="s">
        <v>740</v>
      </c>
      <c r="F628" t="s">
        <v>93</v>
      </c>
      <c r="G628" s="22">
        <v>2</v>
      </c>
      <c r="H628" s="9" t="s">
        <v>22</v>
      </c>
      <c r="I628" s="10">
        <v>18000</v>
      </c>
      <c r="J628" s="11">
        <f t="shared" si="9"/>
        <v>36000</v>
      </c>
      <c r="K628" s="12" t="s">
        <v>16</v>
      </c>
      <c r="L628" t="s">
        <v>24</v>
      </c>
    </row>
    <row r="629" spans="1:12" x14ac:dyDescent="0.25">
      <c r="A629" s="5">
        <v>45337</v>
      </c>
      <c r="B629" s="14">
        <v>0.22187500000000002</v>
      </c>
      <c r="C629" s="13" t="s">
        <v>18</v>
      </c>
      <c r="D629" t="s">
        <v>741</v>
      </c>
      <c r="E629" s="16" t="s">
        <v>742</v>
      </c>
      <c r="F629" t="s">
        <v>146</v>
      </c>
      <c r="G629" s="22">
        <v>1</v>
      </c>
      <c r="H629" s="9" t="s">
        <v>22</v>
      </c>
      <c r="I629" s="10">
        <v>18000</v>
      </c>
      <c r="J629" s="11">
        <f t="shared" si="9"/>
        <v>18000</v>
      </c>
      <c r="K629" s="12" t="s">
        <v>16</v>
      </c>
      <c r="L629" t="s">
        <v>17</v>
      </c>
    </row>
    <row r="630" spans="1:12" x14ac:dyDescent="0.25">
      <c r="A630" s="5">
        <v>45452</v>
      </c>
      <c r="B630" s="14">
        <v>0.4205787037037037</v>
      </c>
      <c r="C630" s="13" t="s">
        <v>11</v>
      </c>
      <c r="D630" t="s">
        <v>741</v>
      </c>
      <c r="E630" s="16" t="s">
        <v>742</v>
      </c>
      <c r="F630" t="s">
        <v>135</v>
      </c>
      <c r="G630" s="22">
        <v>3</v>
      </c>
      <c r="H630" s="9" t="s">
        <v>15</v>
      </c>
      <c r="I630" s="10">
        <v>10000</v>
      </c>
      <c r="J630" s="11">
        <f t="shared" si="9"/>
        <v>27000</v>
      </c>
      <c r="K630" s="12" t="s">
        <v>16</v>
      </c>
      <c r="L630" t="s">
        <v>17</v>
      </c>
    </row>
    <row r="631" spans="1:12" x14ac:dyDescent="0.25">
      <c r="A631" s="5">
        <v>45320</v>
      </c>
      <c r="B631" s="6">
        <v>0.38746527777777778</v>
      </c>
      <c r="C631" s="13" t="s">
        <v>11</v>
      </c>
      <c r="D631" t="s">
        <v>743</v>
      </c>
      <c r="E631" s="16" t="s">
        <v>744</v>
      </c>
      <c r="F631" t="s">
        <v>164</v>
      </c>
      <c r="G631" s="22">
        <v>1</v>
      </c>
      <c r="H631" s="9" t="s">
        <v>49</v>
      </c>
      <c r="I631" s="10">
        <v>16000</v>
      </c>
      <c r="J631" s="11">
        <f t="shared" si="9"/>
        <v>13600</v>
      </c>
      <c r="K631" s="12" t="s">
        <v>16</v>
      </c>
      <c r="L631" t="s">
        <v>17</v>
      </c>
    </row>
    <row r="632" spans="1:12" x14ac:dyDescent="0.25">
      <c r="A632" s="5">
        <v>45452</v>
      </c>
      <c r="B632" s="14">
        <v>0.17444444444444443</v>
      </c>
      <c r="C632" s="13" t="s">
        <v>11</v>
      </c>
      <c r="D632" t="s">
        <v>743</v>
      </c>
      <c r="E632" s="16" t="s">
        <v>744</v>
      </c>
      <c r="F632" t="s">
        <v>48</v>
      </c>
      <c r="G632" s="22">
        <v>1</v>
      </c>
      <c r="H632" s="9" t="s">
        <v>22</v>
      </c>
      <c r="I632" s="10">
        <v>13000</v>
      </c>
      <c r="J632" s="11">
        <f t="shared" si="9"/>
        <v>13000</v>
      </c>
      <c r="K632" s="12" t="s">
        <v>16</v>
      </c>
      <c r="L632" t="s">
        <v>17</v>
      </c>
    </row>
    <row r="633" spans="1:12" x14ac:dyDescent="0.25">
      <c r="A633" s="5">
        <v>45337</v>
      </c>
      <c r="B633" s="14">
        <v>0.55850694444444449</v>
      </c>
      <c r="C633" s="13" t="s">
        <v>11</v>
      </c>
      <c r="D633" t="s">
        <v>745</v>
      </c>
      <c r="E633" s="16" t="s">
        <v>746</v>
      </c>
      <c r="F633" t="s">
        <v>88</v>
      </c>
      <c r="G633" s="22">
        <v>2</v>
      </c>
      <c r="H633" s="9" t="s">
        <v>22</v>
      </c>
      <c r="I633" s="10">
        <v>29000</v>
      </c>
      <c r="J633" s="11">
        <f t="shared" si="9"/>
        <v>58000</v>
      </c>
      <c r="K633" s="12" t="s">
        <v>16</v>
      </c>
      <c r="L633" t="s">
        <v>23</v>
      </c>
    </row>
    <row r="634" spans="1:12" x14ac:dyDescent="0.25">
      <c r="A634" s="5">
        <v>45452</v>
      </c>
      <c r="B634" s="14">
        <v>0.60357638888888887</v>
      </c>
      <c r="C634" s="13" t="s">
        <v>11</v>
      </c>
      <c r="D634" t="s">
        <v>745</v>
      </c>
      <c r="E634" s="16" t="s">
        <v>746</v>
      </c>
      <c r="F634" t="s">
        <v>61</v>
      </c>
      <c r="G634" s="22">
        <v>2</v>
      </c>
      <c r="H634" s="9" t="s">
        <v>22</v>
      </c>
      <c r="I634" s="10">
        <v>15000</v>
      </c>
      <c r="J634" s="11">
        <f t="shared" si="9"/>
        <v>30000</v>
      </c>
      <c r="K634" s="12" t="s">
        <v>16</v>
      </c>
      <c r="L634" t="s">
        <v>23</v>
      </c>
    </row>
    <row r="635" spans="1:12" x14ac:dyDescent="0.25">
      <c r="A635" s="5">
        <v>45367</v>
      </c>
      <c r="B635" s="14">
        <v>0.69572916666666673</v>
      </c>
      <c r="C635" s="13" t="s">
        <v>18</v>
      </c>
      <c r="D635" t="s">
        <v>747</v>
      </c>
      <c r="E635" s="16" t="s">
        <v>748</v>
      </c>
      <c r="F635" t="s">
        <v>164</v>
      </c>
      <c r="G635" s="22">
        <v>2</v>
      </c>
      <c r="H635" s="9" t="s">
        <v>22</v>
      </c>
      <c r="I635" s="10">
        <v>16000</v>
      </c>
      <c r="J635" s="11">
        <f t="shared" si="9"/>
        <v>32000</v>
      </c>
      <c r="K635" s="12" t="s">
        <v>16</v>
      </c>
      <c r="L635" t="s">
        <v>23</v>
      </c>
    </row>
    <row r="636" spans="1:12" x14ac:dyDescent="0.25">
      <c r="A636" s="5">
        <v>45452</v>
      </c>
      <c r="B636" s="14">
        <v>0.79502314814814812</v>
      </c>
      <c r="C636" s="13" t="s">
        <v>11</v>
      </c>
      <c r="D636" t="s">
        <v>747</v>
      </c>
      <c r="E636" s="16" t="s">
        <v>748</v>
      </c>
      <c r="F636" t="s">
        <v>132</v>
      </c>
      <c r="G636" s="22">
        <v>1</v>
      </c>
      <c r="H636" s="9" t="s">
        <v>22</v>
      </c>
      <c r="I636" s="10">
        <v>16000</v>
      </c>
      <c r="J636" s="11">
        <f t="shared" si="9"/>
        <v>16000</v>
      </c>
      <c r="K636" s="12" t="s">
        <v>16</v>
      </c>
      <c r="L636" t="s">
        <v>24</v>
      </c>
    </row>
    <row r="637" spans="1:12" x14ac:dyDescent="0.25">
      <c r="A637" s="5">
        <v>45320</v>
      </c>
      <c r="B637" s="6">
        <v>0.86312500000000003</v>
      </c>
      <c r="C637" s="13" t="s">
        <v>11</v>
      </c>
      <c r="D637" t="s">
        <v>749</v>
      </c>
      <c r="E637" s="16" t="s">
        <v>750</v>
      </c>
      <c r="F637" t="s">
        <v>48</v>
      </c>
      <c r="G637" s="22">
        <v>2</v>
      </c>
      <c r="H637" s="9" t="s">
        <v>22</v>
      </c>
      <c r="I637" s="10">
        <v>13000</v>
      </c>
      <c r="J637" s="11">
        <f t="shared" si="9"/>
        <v>26000</v>
      </c>
      <c r="K637" s="12" t="s">
        <v>16</v>
      </c>
      <c r="L637" t="s">
        <v>24</v>
      </c>
    </row>
    <row r="638" spans="1:12" x14ac:dyDescent="0.25">
      <c r="A638" s="5">
        <v>45452</v>
      </c>
      <c r="B638" s="14">
        <v>0.43627314814814816</v>
      </c>
      <c r="C638" s="13" t="s">
        <v>11</v>
      </c>
      <c r="D638" t="s">
        <v>749</v>
      </c>
      <c r="E638" s="16" t="s">
        <v>750</v>
      </c>
      <c r="F638" t="s">
        <v>132</v>
      </c>
      <c r="G638" s="22">
        <v>3</v>
      </c>
      <c r="H638" s="9" t="s">
        <v>15</v>
      </c>
      <c r="I638" s="10">
        <v>16000</v>
      </c>
      <c r="J638" s="11">
        <f t="shared" si="9"/>
        <v>43200</v>
      </c>
      <c r="K638" s="12" t="s">
        <v>16</v>
      </c>
      <c r="L638" t="s">
        <v>17</v>
      </c>
    </row>
    <row r="639" spans="1:12" x14ac:dyDescent="0.25">
      <c r="A639" s="5">
        <v>45339</v>
      </c>
      <c r="B639" s="14">
        <v>0.12973379629629631</v>
      </c>
      <c r="C639" s="13" t="s">
        <v>11</v>
      </c>
      <c r="D639" t="s">
        <v>751</v>
      </c>
      <c r="E639" s="16" t="s">
        <v>752</v>
      </c>
      <c r="F639" t="s">
        <v>221</v>
      </c>
      <c r="G639" s="22">
        <v>2</v>
      </c>
      <c r="H639" s="9" t="s">
        <v>49</v>
      </c>
      <c r="I639" s="10">
        <v>15000</v>
      </c>
      <c r="J639" s="11">
        <f t="shared" si="9"/>
        <v>25500</v>
      </c>
      <c r="K639" s="12" t="s">
        <v>16</v>
      </c>
      <c r="L639" t="s">
        <v>17</v>
      </c>
    </row>
    <row r="640" spans="1:12" x14ac:dyDescent="0.25">
      <c r="A640" s="5">
        <v>45453</v>
      </c>
      <c r="B640" s="14">
        <v>0.87121527777777785</v>
      </c>
      <c r="C640" s="13" t="s">
        <v>11</v>
      </c>
      <c r="D640" t="s">
        <v>751</v>
      </c>
      <c r="E640" s="16" t="s">
        <v>752</v>
      </c>
      <c r="F640" t="s">
        <v>146</v>
      </c>
      <c r="G640" s="22">
        <v>2</v>
      </c>
      <c r="H640" s="9" t="s">
        <v>22</v>
      </c>
      <c r="I640" s="10">
        <v>18000</v>
      </c>
      <c r="J640" s="11">
        <f t="shared" si="9"/>
        <v>36000</v>
      </c>
      <c r="K640" s="12" t="s">
        <v>16</v>
      </c>
      <c r="L640" t="s">
        <v>24</v>
      </c>
    </row>
    <row r="641" spans="1:12" x14ac:dyDescent="0.25">
      <c r="A641" s="5">
        <v>45452</v>
      </c>
      <c r="B641" s="14">
        <v>0.90644675925925933</v>
      </c>
      <c r="C641" s="13" t="s">
        <v>11</v>
      </c>
      <c r="D641" t="s">
        <v>753</v>
      </c>
      <c r="E641" s="16" t="s">
        <v>754</v>
      </c>
      <c r="F641" t="s">
        <v>69</v>
      </c>
      <c r="G641" s="22">
        <v>1</v>
      </c>
      <c r="H641" s="9" t="s">
        <v>22</v>
      </c>
      <c r="I641" s="10">
        <v>15000</v>
      </c>
      <c r="J641" s="11">
        <f t="shared" si="9"/>
        <v>15000</v>
      </c>
      <c r="K641" s="12" t="s">
        <v>16</v>
      </c>
      <c r="L641" t="s">
        <v>24</v>
      </c>
    </row>
    <row r="642" spans="1:12" x14ac:dyDescent="0.25">
      <c r="A642" s="5">
        <v>45455</v>
      </c>
      <c r="B642" s="14">
        <v>0.24616898148148147</v>
      </c>
      <c r="C642" s="13" t="s">
        <v>11</v>
      </c>
      <c r="D642" t="s">
        <v>753</v>
      </c>
      <c r="E642" s="16" t="s">
        <v>754</v>
      </c>
      <c r="F642" t="s">
        <v>262</v>
      </c>
      <c r="G642" s="22">
        <v>2</v>
      </c>
      <c r="H642" s="9" t="s">
        <v>22</v>
      </c>
      <c r="I642" s="10">
        <v>18000</v>
      </c>
      <c r="J642" s="11">
        <f t="shared" ref="J642:J705" si="10">G642*(I642-(I642*H642))</f>
        <v>36000</v>
      </c>
      <c r="K642" s="12" t="s">
        <v>16</v>
      </c>
      <c r="L642" t="s">
        <v>17</v>
      </c>
    </row>
    <row r="643" spans="1:12" x14ac:dyDescent="0.25">
      <c r="A643" s="5">
        <v>45320</v>
      </c>
      <c r="B643" s="6">
        <v>3.5671296296296298E-2</v>
      </c>
      <c r="C643" s="13" t="s">
        <v>11</v>
      </c>
      <c r="D643" t="s">
        <v>755</v>
      </c>
      <c r="E643" s="16" t="s">
        <v>756</v>
      </c>
      <c r="F643" t="s">
        <v>56</v>
      </c>
      <c r="G643" s="22">
        <v>2</v>
      </c>
      <c r="H643" s="9" t="s">
        <v>22</v>
      </c>
      <c r="I643" s="10">
        <v>20000</v>
      </c>
      <c r="J643" s="11">
        <f t="shared" si="10"/>
        <v>40000</v>
      </c>
      <c r="K643" s="12" t="s">
        <v>16</v>
      </c>
      <c r="L643" t="s">
        <v>17</v>
      </c>
    </row>
    <row r="644" spans="1:12" x14ac:dyDescent="0.25">
      <c r="A644" s="5">
        <v>45456</v>
      </c>
      <c r="B644" s="14">
        <v>0.90877314814814814</v>
      </c>
      <c r="C644" s="13" t="s">
        <v>11</v>
      </c>
      <c r="D644" t="s">
        <v>755</v>
      </c>
      <c r="E644" s="16" t="s">
        <v>756</v>
      </c>
      <c r="F644" t="s">
        <v>61</v>
      </c>
      <c r="G644" s="22">
        <v>3</v>
      </c>
      <c r="H644" s="9" t="s">
        <v>22</v>
      </c>
      <c r="I644" s="10">
        <v>15000</v>
      </c>
      <c r="J644" s="11">
        <f t="shared" si="10"/>
        <v>45000</v>
      </c>
      <c r="K644" s="12" t="s">
        <v>16</v>
      </c>
      <c r="L644" t="s">
        <v>24</v>
      </c>
    </row>
    <row r="645" spans="1:12" x14ac:dyDescent="0.25">
      <c r="A645" s="5">
        <v>45339</v>
      </c>
      <c r="B645" s="14">
        <v>0.27460648148148148</v>
      </c>
      <c r="C645" s="13" t="s">
        <v>18</v>
      </c>
      <c r="D645" t="s">
        <v>757</v>
      </c>
      <c r="E645" s="16" t="s">
        <v>758</v>
      </c>
      <c r="F645" t="s">
        <v>127</v>
      </c>
      <c r="G645" s="22">
        <v>3</v>
      </c>
      <c r="H645" s="9" t="s">
        <v>22</v>
      </c>
      <c r="I645" s="10">
        <v>18000</v>
      </c>
      <c r="J645" s="11">
        <f t="shared" si="10"/>
        <v>54000</v>
      </c>
      <c r="K645" s="12" t="s">
        <v>16</v>
      </c>
      <c r="L645" t="s">
        <v>17</v>
      </c>
    </row>
    <row r="646" spans="1:12" x14ac:dyDescent="0.25">
      <c r="A646" s="5">
        <v>45456</v>
      </c>
      <c r="B646" s="14">
        <v>0.3616550925925926</v>
      </c>
      <c r="C646" s="13" t="s">
        <v>11</v>
      </c>
      <c r="D646" t="s">
        <v>757</v>
      </c>
      <c r="E646" s="16" t="s">
        <v>758</v>
      </c>
      <c r="F646" t="s">
        <v>113</v>
      </c>
      <c r="G646" s="22">
        <v>2</v>
      </c>
      <c r="H646" s="9" t="s">
        <v>15</v>
      </c>
      <c r="I646" s="10">
        <v>12000</v>
      </c>
      <c r="J646" s="11">
        <f t="shared" si="10"/>
        <v>21600</v>
      </c>
      <c r="K646" s="12" t="s">
        <v>16</v>
      </c>
      <c r="L646" t="s">
        <v>17</v>
      </c>
    </row>
    <row r="647" spans="1:12" x14ac:dyDescent="0.25">
      <c r="A647" s="5">
        <v>45320</v>
      </c>
      <c r="B647" s="6">
        <v>0.25512731481481482</v>
      </c>
      <c r="C647" s="13" t="s">
        <v>18</v>
      </c>
      <c r="D647" t="s">
        <v>759</v>
      </c>
      <c r="E647" s="16" t="s">
        <v>760</v>
      </c>
      <c r="F647" t="s">
        <v>36</v>
      </c>
      <c r="G647" s="22">
        <v>2</v>
      </c>
      <c r="H647" s="9" t="s">
        <v>49</v>
      </c>
      <c r="I647" s="10">
        <v>145000</v>
      </c>
      <c r="J647" s="11">
        <f t="shared" si="10"/>
        <v>246500</v>
      </c>
      <c r="K647" s="12" t="s">
        <v>16</v>
      </c>
      <c r="L647" t="s">
        <v>17</v>
      </c>
    </row>
    <row r="648" spans="1:12" x14ac:dyDescent="0.25">
      <c r="A648" s="5">
        <v>45459</v>
      </c>
      <c r="B648" s="14">
        <v>1.3078703703703705E-3</v>
      </c>
      <c r="C648" s="13" t="s">
        <v>11</v>
      </c>
      <c r="D648" t="s">
        <v>759</v>
      </c>
      <c r="E648" s="16" t="s">
        <v>760</v>
      </c>
      <c r="F648" t="s">
        <v>69</v>
      </c>
      <c r="G648" s="22">
        <v>3</v>
      </c>
      <c r="H648" s="9" t="s">
        <v>49</v>
      </c>
      <c r="I648" s="10">
        <v>15000</v>
      </c>
      <c r="J648" s="11">
        <f t="shared" si="10"/>
        <v>38250</v>
      </c>
      <c r="K648" s="12" t="s">
        <v>16</v>
      </c>
      <c r="L648" t="s">
        <v>17</v>
      </c>
    </row>
    <row r="649" spans="1:12" x14ac:dyDescent="0.25">
      <c r="A649" s="5">
        <v>45339</v>
      </c>
      <c r="B649" s="14">
        <v>0.32624999999999998</v>
      </c>
      <c r="C649" s="13" t="s">
        <v>18</v>
      </c>
      <c r="D649" t="s">
        <v>761</v>
      </c>
      <c r="E649" s="16" t="s">
        <v>762</v>
      </c>
      <c r="F649" t="s">
        <v>66</v>
      </c>
      <c r="G649" s="22">
        <v>2</v>
      </c>
      <c r="H649" s="9" t="s">
        <v>22</v>
      </c>
      <c r="I649" s="10">
        <v>65000</v>
      </c>
      <c r="J649" s="11">
        <f t="shared" si="10"/>
        <v>130000</v>
      </c>
      <c r="K649" s="12" t="s">
        <v>16</v>
      </c>
      <c r="L649" t="s">
        <v>17</v>
      </c>
    </row>
    <row r="650" spans="1:12" x14ac:dyDescent="0.25">
      <c r="A650" s="5">
        <v>45459</v>
      </c>
      <c r="B650" s="14">
        <v>0.52559027777777778</v>
      </c>
      <c r="C650" s="13" t="s">
        <v>11</v>
      </c>
      <c r="D650" t="s">
        <v>761</v>
      </c>
      <c r="E650" s="16" t="s">
        <v>762</v>
      </c>
      <c r="F650" t="s">
        <v>135</v>
      </c>
      <c r="G650" s="22">
        <v>3</v>
      </c>
      <c r="H650" s="9" t="s">
        <v>22</v>
      </c>
      <c r="I650" s="10">
        <v>10000</v>
      </c>
      <c r="J650" s="11">
        <f t="shared" si="10"/>
        <v>30000</v>
      </c>
      <c r="K650" s="12" t="s">
        <v>16</v>
      </c>
      <c r="L650" t="s">
        <v>23</v>
      </c>
    </row>
    <row r="651" spans="1:12" x14ac:dyDescent="0.25">
      <c r="A651" s="5">
        <v>45404</v>
      </c>
      <c r="B651" s="14">
        <v>0.63299768518518518</v>
      </c>
      <c r="C651" s="13" t="s">
        <v>11</v>
      </c>
      <c r="D651" t="s">
        <v>763</v>
      </c>
      <c r="E651" s="16" t="s">
        <v>764</v>
      </c>
      <c r="F651" t="s">
        <v>146</v>
      </c>
      <c r="G651" s="22">
        <v>2</v>
      </c>
      <c r="H651" s="9" t="s">
        <v>22</v>
      </c>
      <c r="I651" s="10">
        <v>18000</v>
      </c>
      <c r="J651" s="11">
        <f t="shared" si="10"/>
        <v>36000</v>
      </c>
      <c r="K651" s="12" t="s">
        <v>16</v>
      </c>
      <c r="L651" t="s">
        <v>23</v>
      </c>
    </row>
    <row r="652" spans="1:12" x14ac:dyDescent="0.25">
      <c r="A652" s="5">
        <v>45459</v>
      </c>
      <c r="B652" s="14">
        <v>0.31922453703703701</v>
      </c>
      <c r="C652" s="13" t="s">
        <v>11</v>
      </c>
      <c r="D652" t="s">
        <v>763</v>
      </c>
      <c r="E652" s="16" t="s">
        <v>764</v>
      </c>
      <c r="F652" t="s">
        <v>61</v>
      </c>
      <c r="G652" s="22">
        <v>1</v>
      </c>
      <c r="H652" s="9" t="s">
        <v>22</v>
      </c>
      <c r="I652" s="10">
        <v>15000</v>
      </c>
      <c r="J652" s="11">
        <f t="shared" si="10"/>
        <v>15000</v>
      </c>
      <c r="K652" s="12" t="s">
        <v>16</v>
      </c>
      <c r="L652" t="s">
        <v>17</v>
      </c>
    </row>
    <row r="653" spans="1:12" x14ac:dyDescent="0.25">
      <c r="A653" s="5">
        <v>45320</v>
      </c>
      <c r="B653" s="6">
        <v>0.51046296296296301</v>
      </c>
      <c r="C653" s="13" t="s">
        <v>18</v>
      </c>
      <c r="D653" t="s">
        <v>765</v>
      </c>
      <c r="E653" s="16" t="s">
        <v>766</v>
      </c>
      <c r="F653" t="s">
        <v>161</v>
      </c>
      <c r="G653" s="22">
        <v>2</v>
      </c>
      <c r="H653" s="9" t="s">
        <v>49</v>
      </c>
      <c r="I653" s="10">
        <v>18000</v>
      </c>
      <c r="J653" s="11">
        <f t="shared" si="10"/>
        <v>30600</v>
      </c>
      <c r="K653" s="12" t="s">
        <v>16</v>
      </c>
      <c r="L653" t="s">
        <v>23</v>
      </c>
    </row>
    <row r="654" spans="1:12" x14ac:dyDescent="0.25">
      <c r="A654" s="5">
        <v>45462</v>
      </c>
      <c r="B654" s="14">
        <v>0.29370370370370369</v>
      </c>
      <c r="C654" s="13" t="s">
        <v>11</v>
      </c>
      <c r="D654" t="s">
        <v>765</v>
      </c>
      <c r="E654" s="16" t="s">
        <v>766</v>
      </c>
      <c r="F654" t="s">
        <v>108</v>
      </c>
      <c r="G654" s="22">
        <v>1</v>
      </c>
      <c r="H654" s="9" t="s">
        <v>22</v>
      </c>
      <c r="I654" s="10">
        <v>18000</v>
      </c>
      <c r="J654" s="11">
        <f t="shared" si="10"/>
        <v>18000</v>
      </c>
      <c r="K654" s="12" t="s">
        <v>16</v>
      </c>
      <c r="L654" t="s">
        <v>17</v>
      </c>
    </row>
    <row r="655" spans="1:12" x14ac:dyDescent="0.25">
      <c r="A655" s="5">
        <v>45339</v>
      </c>
      <c r="B655" s="14">
        <v>0.41508101851851853</v>
      </c>
      <c r="C655" s="13" t="s">
        <v>18</v>
      </c>
      <c r="D655" t="s">
        <v>767</v>
      </c>
      <c r="E655" s="16" t="s">
        <v>768</v>
      </c>
      <c r="F655" t="s">
        <v>14</v>
      </c>
      <c r="G655" s="22">
        <v>2</v>
      </c>
      <c r="H655" s="9" t="s">
        <v>15</v>
      </c>
      <c r="I655" s="10">
        <v>18000</v>
      </c>
      <c r="J655" s="11">
        <f t="shared" si="10"/>
        <v>32400</v>
      </c>
      <c r="K655" s="12" t="s">
        <v>16</v>
      </c>
      <c r="L655" t="s">
        <v>17</v>
      </c>
    </row>
    <row r="656" spans="1:12" x14ac:dyDescent="0.25">
      <c r="A656" s="5">
        <v>45462</v>
      </c>
      <c r="B656" s="14">
        <v>4.8622685185185179E-2</v>
      </c>
      <c r="C656" s="13" t="s">
        <v>11</v>
      </c>
      <c r="D656" t="s">
        <v>767</v>
      </c>
      <c r="E656" s="16" t="s">
        <v>768</v>
      </c>
      <c r="F656" t="s">
        <v>241</v>
      </c>
      <c r="G656" s="22">
        <v>3</v>
      </c>
      <c r="H656" s="9" t="s">
        <v>22</v>
      </c>
      <c r="I656" s="10">
        <v>20000</v>
      </c>
      <c r="J656" s="11">
        <f t="shared" si="10"/>
        <v>60000</v>
      </c>
      <c r="K656" s="12" t="s">
        <v>16</v>
      </c>
      <c r="L656" t="s">
        <v>17</v>
      </c>
    </row>
    <row r="657" spans="1:12" x14ac:dyDescent="0.25">
      <c r="A657" s="5">
        <v>45320</v>
      </c>
      <c r="B657" s="6">
        <v>0.71299768518518514</v>
      </c>
      <c r="C657" s="13" t="s">
        <v>18</v>
      </c>
      <c r="D657" t="s">
        <v>769</v>
      </c>
      <c r="E657" s="16" t="s">
        <v>770</v>
      </c>
      <c r="F657" t="s">
        <v>146</v>
      </c>
      <c r="G657" s="22">
        <v>1</v>
      </c>
      <c r="H657" s="9" t="s">
        <v>22</v>
      </c>
      <c r="I657" s="10">
        <v>18000</v>
      </c>
      <c r="J657" s="11">
        <f t="shared" si="10"/>
        <v>18000</v>
      </c>
      <c r="K657" s="12" t="s">
        <v>16</v>
      </c>
      <c r="L657" t="s">
        <v>23</v>
      </c>
    </row>
    <row r="658" spans="1:12" x14ac:dyDescent="0.25">
      <c r="A658" s="5">
        <v>45463</v>
      </c>
      <c r="B658" s="14">
        <v>0.70120370370370377</v>
      </c>
      <c r="C658" s="13" t="s">
        <v>11</v>
      </c>
      <c r="D658" t="s">
        <v>769</v>
      </c>
      <c r="E658" s="16" t="s">
        <v>770</v>
      </c>
      <c r="F658" t="s">
        <v>48</v>
      </c>
      <c r="G658" s="22">
        <v>2</v>
      </c>
      <c r="H658" s="9" t="s">
        <v>22</v>
      </c>
      <c r="I658" s="10">
        <v>13000</v>
      </c>
      <c r="J658" s="11">
        <f t="shared" si="10"/>
        <v>26000</v>
      </c>
      <c r="K658" s="12" t="s">
        <v>16</v>
      </c>
      <c r="L658" t="s">
        <v>23</v>
      </c>
    </row>
    <row r="659" spans="1:12" x14ac:dyDescent="0.25">
      <c r="A659" s="5">
        <v>45339</v>
      </c>
      <c r="B659" s="14">
        <v>0.51553240740740736</v>
      </c>
      <c r="C659" s="13" t="s">
        <v>11</v>
      </c>
      <c r="D659" t="s">
        <v>771</v>
      </c>
      <c r="E659" s="16" t="s">
        <v>772</v>
      </c>
      <c r="F659" t="s">
        <v>132</v>
      </c>
      <c r="G659" s="22">
        <v>2</v>
      </c>
      <c r="H659" s="9" t="s">
        <v>22</v>
      </c>
      <c r="I659" s="10">
        <v>16000</v>
      </c>
      <c r="J659" s="11">
        <f t="shared" si="10"/>
        <v>32000</v>
      </c>
      <c r="K659" s="12" t="s">
        <v>16</v>
      </c>
      <c r="L659" t="s">
        <v>23</v>
      </c>
    </row>
    <row r="660" spans="1:12" x14ac:dyDescent="0.25">
      <c r="A660" s="5">
        <v>45467</v>
      </c>
      <c r="B660" s="14">
        <v>0.68134259259259267</v>
      </c>
      <c r="C660" s="13" t="s">
        <v>11</v>
      </c>
      <c r="D660" t="s">
        <v>771</v>
      </c>
      <c r="E660" s="16" t="s">
        <v>772</v>
      </c>
      <c r="F660" t="s">
        <v>317</v>
      </c>
      <c r="G660" s="22">
        <v>2</v>
      </c>
      <c r="H660" s="9" t="s">
        <v>22</v>
      </c>
      <c r="I660" s="10">
        <v>30000</v>
      </c>
      <c r="J660" s="11">
        <f t="shared" si="10"/>
        <v>60000</v>
      </c>
      <c r="K660" s="12" t="s">
        <v>16</v>
      </c>
      <c r="L660" t="s">
        <v>23</v>
      </c>
    </row>
    <row r="661" spans="1:12" x14ac:dyDescent="0.25">
      <c r="A661" s="5">
        <v>45320</v>
      </c>
      <c r="B661" s="6">
        <v>0.8165162037037037</v>
      </c>
      <c r="C661" s="13" t="s">
        <v>18</v>
      </c>
      <c r="D661" t="s">
        <v>773</v>
      </c>
      <c r="E661" s="16" t="s">
        <v>774</v>
      </c>
      <c r="F661" t="s">
        <v>218</v>
      </c>
      <c r="G661" s="22">
        <v>3</v>
      </c>
      <c r="H661" s="9" t="s">
        <v>22</v>
      </c>
      <c r="I661" s="10">
        <v>15000</v>
      </c>
      <c r="J661" s="11">
        <f t="shared" si="10"/>
        <v>45000</v>
      </c>
      <c r="K661" s="12" t="s">
        <v>16</v>
      </c>
      <c r="L661" t="s">
        <v>24</v>
      </c>
    </row>
    <row r="662" spans="1:12" x14ac:dyDescent="0.25">
      <c r="A662" s="5">
        <v>45468</v>
      </c>
      <c r="B662" s="14">
        <v>0.86640046296296302</v>
      </c>
      <c r="C662" s="13" t="s">
        <v>11</v>
      </c>
      <c r="D662" t="s">
        <v>773</v>
      </c>
      <c r="E662" s="16" t="s">
        <v>774</v>
      </c>
      <c r="F662" t="s">
        <v>113</v>
      </c>
      <c r="G662" s="22">
        <v>2</v>
      </c>
      <c r="H662" s="9" t="s">
        <v>49</v>
      </c>
      <c r="I662" s="10">
        <v>12000</v>
      </c>
      <c r="J662" s="11">
        <f t="shared" si="10"/>
        <v>20400</v>
      </c>
      <c r="K662" s="12" t="s">
        <v>16</v>
      </c>
      <c r="L662" t="s">
        <v>24</v>
      </c>
    </row>
    <row r="663" spans="1:12" x14ac:dyDescent="0.25">
      <c r="A663" s="5">
        <v>45339</v>
      </c>
      <c r="B663" s="14">
        <v>0.28606481481481483</v>
      </c>
      <c r="C663" s="13" t="s">
        <v>18</v>
      </c>
      <c r="D663" t="s">
        <v>775</v>
      </c>
      <c r="E663" s="16" t="s">
        <v>776</v>
      </c>
      <c r="F663" t="s">
        <v>79</v>
      </c>
      <c r="G663" s="22">
        <v>1</v>
      </c>
      <c r="H663" s="9" t="s">
        <v>22</v>
      </c>
      <c r="I663" s="10">
        <v>20000</v>
      </c>
      <c r="J663" s="11">
        <f t="shared" si="10"/>
        <v>20000</v>
      </c>
      <c r="K663" s="12" t="s">
        <v>16</v>
      </c>
      <c r="L663" t="s">
        <v>17</v>
      </c>
    </row>
    <row r="664" spans="1:12" x14ac:dyDescent="0.25">
      <c r="A664" s="5">
        <v>45471</v>
      </c>
      <c r="B664" s="14">
        <v>9.3101851851851838E-2</v>
      </c>
      <c r="C664" s="13" t="s">
        <v>11</v>
      </c>
      <c r="D664" t="s">
        <v>775</v>
      </c>
      <c r="E664" s="16" t="s">
        <v>776</v>
      </c>
      <c r="F664" t="s">
        <v>108</v>
      </c>
      <c r="G664" s="22">
        <v>2</v>
      </c>
      <c r="H664" s="9" t="s">
        <v>22</v>
      </c>
      <c r="I664" s="10">
        <v>18000</v>
      </c>
      <c r="J664" s="11">
        <f t="shared" si="10"/>
        <v>36000</v>
      </c>
      <c r="K664" s="12" t="s">
        <v>16</v>
      </c>
      <c r="L664" t="s">
        <v>17</v>
      </c>
    </row>
    <row r="665" spans="1:12" x14ac:dyDescent="0.25">
      <c r="A665" s="5">
        <v>45320</v>
      </c>
      <c r="B665" s="6">
        <v>0.16009259259259259</v>
      </c>
      <c r="C665" s="13" t="s">
        <v>18</v>
      </c>
      <c r="D665" t="s">
        <v>777</v>
      </c>
      <c r="E665" s="16" t="s">
        <v>778</v>
      </c>
      <c r="F665" t="s">
        <v>101</v>
      </c>
      <c r="G665" s="22">
        <v>2</v>
      </c>
      <c r="H665" s="9" t="s">
        <v>49</v>
      </c>
      <c r="I665" s="10">
        <v>18000</v>
      </c>
      <c r="J665" s="11">
        <f t="shared" si="10"/>
        <v>30600</v>
      </c>
      <c r="K665" s="12" t="s">
        <v>16</v>
      </c>
      <c r="L665" t="s">
        <v>17</v>
      </c>
    </row>
    <row r="666" spans="1:12" x14ac:dyDescent="0.25">
      <c r="A666" s="5">
        <v>45471</v>
      </c>
      <c r="B666" s="14">
        <v>0.27444444444444444</v>
      </c>
      <c r="C666" s="13" t="s">
        <v>11</v>
      </c>
      <c r="D666" t="s">
        <v>777</v>
      </c>
      <c r="E666" s="16" t="s">
        <v>778</v>
      </c>
      <c r="F666" t="s">
        <v>39</v>
      </c>
      <c r="G666" s="22">
        <v>2</v>
      </c>
      <c r="H666" s="9" t="s">
        <v>22</v>
      </c>
      <c r="I666" s="10">
        <v>45000</v>
      </c>
      <c r="J666" s="11">
        <f t="shared" si="10"/>
        <v>90000</v>
      </c>
      <c r="K666" s="12" t="s">
        <v>16</v>
      </c>
      <c r="L666" t="s">
        <v>17</v>
      </c>
    </row>
    <row r="667" spans="1:12" x14ac:dyDescent="0.25">
      <c r="A667" s="5">
        <v>45339</v>
      </c>
      <c r="B667" s="14">
        <v>0.29728009259259258</v>
      </c>
      <c r="C667" s="13" t="s">
        <v>11</v>
      </c>
      <c r="D667" t="s">
        <v>779</v>
      </c>
      <c r="E667" s="16" t="s">
        <v>780</v>
      </c>
      <c r="F667" t="s">
        <v>218</v>
      </c>
      <c r="G667" s="22">
        <v>3</v>
      </c>
      <c r="H667" s="9" t="s">
        <v>22</v>
      </c>
      <c r="I667" s="10">
        <v>15000</v>
      </c>
      <c r="J667" s="11">
        <f t="shared" si="10"/>
        <v>45000</v>
      </c>
      <c r="K667" s="12" t="s">
        <v>16</v>
      </c>
      <c r="L667" t="s">
        <v>17</v>
      </c>
    </row>
    <row r="668" spans="1:12" x14ac:dyDescent="0.25">
      <c r="A668" s="5">
        <v>45473</v>
      </c>
      <c r="B668" s="14">
        <v>0.24899305555555554</v>
      </c>
      <c r="C668" s="13" t="s">
        <v>11</v>
      </c>
      <c r="D668" t="s">
        <v>779</v>
      </c>
      <c r="E668" s="16" t="s">
        <v>780</v>
      </c>
      <c r="F668" t="s">
        <v>124</v>
      </c>
      <c r="G668" s="22">
        <v>3</v>
      </c>
      <c r="H668" s="9" t="s">
        <v>22</v>
      </c>
      <c r="I668" s="10">
        <v>18000</v>
      </c>
      <c r="J668" s="11">
        <f t="shared" si="10"/>
        <v>54000</v>
      </c>
      <c r="K668" s="12" t="s">
        <v>16</v>
      </c>
      <c r="L668" t="s">
        <v>17</v>
      </c>
    </row>
    <row r="669" spans="1:12" ht="30" x14ac:dyDescent="0.25">
      <c r="A669" s="18">
        <v>45460</v>
      </c>
      <c r="B669" s="19">
        <v>0.61340277777777774</v>
      </c>
      <c r="C669" s="7" t="s">
        <v>11</v>
      </c>
      <c r="D669" t="str">
        <f>VLOOKUP(E669, '[1]Data pelanggan'!$A$1:$B$400, 2, FALSE)</f>
        <v>CUST-001</v>
      </c>
      <c r="E669" s="8" t="s">
        <v>13</v>
      </c>
      <c r="F669" t="s">
        <v>14</v>
      </c>
      <c r="G669" s="22">
        <v>2</v>
      </c>
      <c r="H669" s="9" t="s">
        <v>15</v>
      </c>
      <c r="I669" s="10">
        <f>VLOOKUP(F669, '[1]Harga Produk'!$A$1:$B$700, 2, FALSE)</f>
        <v>18000</v>
      </c>
      <c r="J669" s="11">
        <f t="shared" si="10"/>
        <v>32400</v>
      </c>
      <c r="K669" s="12" t="s">
        <v>16</v>
      </c>
      <c r="L669" t="str">
        <f t="shared" ref="L669:L732" si="11">IF(AND(HOUR(B669)&gt;=0, HOUR(B669)&lt;12),"Pagi", IF(AND(HOUR(B669)&gt;=12, HOUR(B669)&lt;18), "Sore", "Malam"))</f>
        <v>Sore</v>
      </c>
    </row>
    <row r="670" spans="1:12" ht="30" x14ac:dyDescent="0.25">
      <c r="A670" s="18">
        <v>45443</v>
      </c>
      <c r="B670" s="19">
        <v>0.54587962962962966</v>
      </c>
      <c r="C670" s="7" t="s">
        <v>18</v>
      </c>
      <c r="D670" t="str">
        <f>VLOOKUP(E670, '[1]Data pelanggan'!$A$1:$B$400, 2, FALSE)</f>
        <v>CUST-002</v>
      </c>
      <c r="E670" s="8" t="s">
        <v>20</v>
      </c>
      <c r="F670" t="s">
        <v>21</v>
      </c>
      <c r="G670" s="22">
        <v>2</v>
      </c>
      <c r="H670" s="9" t="s">
        <v>22</v>
      </c>
      <c r="I670" s="10">
        <f>VLOOKUP(F670, '[1]Harga Produk'!$A$1:$B$700, 2, FALSE)</f>
        <v>15000</v>
      </c>
      <c r="J670" s="11">
        <f t="shared" si="10"/>
        <v>30000</v>
      </c>
      <c r="K670" s="12" t="s">
        <v>16</v>
      </c>
      <c r="L670" t="str">
        <f t="shared" si="11"/>
        <v>Sore</v>
      </c>
    </row>
    <row r="671" spans="1:12" x14ac:dyDescent="0.25">
      <c r="A671" s="18">
        <v>45432</v>
      </c>
      <c r="B671" s="19">
        <v>0.24969907407407407</v>
      </c>
      <c r="C671" s="13" t="s">
        <v>11</v>
      </c>
      <c r="D671" t="str">
        <f>VLOOKUP(E671, '[1]Data pelanggan'!$A$1:$B$400, 2, FALSE)</f>
        <v>CUST-003</v>
      </c>
      <c r="E671" s="8" t="s">
        <v>26</v>
      </c>
      <c r="F671" t="s">
        <v>27</v>
      </c>
      <c r="G671" s="22">
        <v>2</v>
      </c>
      <c r="H671" s="9" t="s">
        <v>22</v>
      </c>
      <c r="I671" s="10">
        <f>VLOOKUP(F671, '[1]Harga Produk'!$A$1:$B$700, 2, FALSE)</f>
        <v>18000</v>
      </c>
      <c r="J671" s="11">
        <f t="shared" si="10"/>
        <v>36000</v>
      </c>
      <c r="K671" s="12" t="s">
        <v>16</v>
      </c>
      <c r="L671" t="str">
        <f t="shared" si="11"/>
        <v>Pagi</v>
      </c>
    </row>
    <row r="672" spans="1:12" x14ac:dyDescent="0.25">
      <c r="A672" s="18">
        <v>45384</v>
      </c>
      <c r="B672" s="19">
        <v>0.21444444444444444</v>
      </c>
      <c r="C672" s="13" t="s">
        <v>11</v>
      </c>
      <c r="D672" t="str">
        <f>VLOOKUP(E672, '[1]Data pelanggan'!$A$1:$B$400, 2, FALSE)</f>
        <v>CUST-004</v>
      </c>
      <c r="E672" s="8" t="s">
        <v>29</v>
      </c>
      <c r="F672" t="s">
        <v>30</v>
      </c>
      <c r="G672" s="22">
        <v>1</v>
      </c>
      <c r="H672" s="9" t="s">
        <v>22</v>
      </c>
      <c r="I672" s="10">
        <f>VLOOKUP(F672, '[1]Harga Produk'!$A$1:$B$700, 2, FALSE)</f>
        <v>25000</v>
      </c>
      <c r="J672" s="11">
        <f t="shared" si="10"/>
        <v>25000</v>
      </c>
      <c r="K672" s="12" t="s">
        <v>16</v>
      </c>
      <c r="L672" t="str">
        <f t="shared" si="11"/>
        <v>Pagi</v>
      </c>
    </row>
    <row r="673" spans="1:12" x14ac:dyDescent="0.25">
      <c r="A673" s="18">
        <v>45403</v>
      </c>
      <c r="B673" s="19">
        <v>1.2164351851851852E-2</v>
      </c>
      <c r="C673" s="13" t="s">
        <v>18</v>
      </c>
      <c r="D673" t="str">
        <f>VLOOKUP(E673, '[1]Data pelanggan'!$A$1:$B$400, 2, FALSE)</f>
        <v>CUST-005</v>
      </c>
      <c r="E673" s="8" t="s">
        <v>32</v>
      </c>
      <c r="F673" t="s">
        <v>33</v>
      </c>
      <c r="G673" s="22">
        <v>2</v>
      </c>
      <c r="H673" s="9" t="s">
        <v>22</v>
      </c>
      <c r="I673" s="10">
        <f>VLOOKUP(F673, '[1]Harga Produk'!$A$1:$B$700, 2, FALSE)</f>
        <v>18000</v>
      </c>
      <c r="J673" s="11">
        <f t="shared" si="10"/>
        <v>36000</v>
      </c>
      <c r="K673" s="12" t="s">
        <v>16</v>
      </c>
      <c r="L673" t="str">
        <f t="shared" si="11"/>
        <v>Pagi</v>
      </c>
    </row>
    <row r="674" spans="1:12" x14ac:dyDescent="0.25">
      <c r="A674" s="18">
        <v>45416</v>
      </c>
      <c r="B674" s="19">
        <v>0.17112268518518517</v>
      </c>
      <c r="C674" s="13" t="s">
        <v>11</v>
      </c>
      <c r="D674" t="str">
        <f>VLOOKUP(E674, '[1]Data pelanggan'!$A$1:$B$400, 2, FALSE)</f>
        <v>CUST-006</v>
      </c>
      <c r="E674" s="8" t="s">
        <v>35</v>
      </c>
      <c r="F674" t="s">
        <v>36</v>
      </c>
      <c r="G674" s="22">
        <v>3</v>
      </c>
      <c r="H674" s="9" t="s">
        <v>22</v>
      </c>
      <c r="I674" s="10">
        <f>VLOOKUP(F674, '[1]Harga Produk'!$A$1:$B$700, 2, FALSE)</f>
        <v>145000</v>
      </c>
      <c r="J674" s="11">
        <f t="shared" si="10"/>
        <v>435000</v>
      </c>
      <c r="K674" s="12" t="s">
        <v>16</v>
      </c>
      <c r="L674" t="str">
        <f t="shared" si="11"/>
        <v>Pagi</v>
      </c>
    </row>
    <row r="675" spans="1:12" x14ac:dyDescent="0.25">
      <c r="A675" s="18">
        <v>45435</v>
      </c>
      <c r="B675" s="19">
        <v>0.3941898148148148</v>
      </c>
      <c r="C675" s="13" t="s">
        <v>18</v>
      </c>
      <c r="D675" t="str">
        <f>VLOOKUP(E675, '[1]Data pelanggan'!$A$1:$B$400, 2, FALSE)</f>
        <v>CUST-007</v>
      </c>
      <c r="E675" s="8" t="s">
        <v>38</v>
      </c>
      <c r="F675" t="s">
        <v>39</v>
      </c>
      <c r="G675" s="22">
        <v>3</v>
      </c>
      <c r="H675" s="9" t="s">
        <v>22</v>
      </c>
      <c r="I675" s="10">
        <f>VLOOKUP(F675, '[1]Harga Produk'!$A$1:$B$700, 2, FALSE)</f>
        <v>45000</v>
      </c>
      <c r="J675" s="11">
        <f t="shared" si="10"/>
        <v>135000</v>
      </c>
      <c r="K675" s="12" t="s">
        <v>16</v>
      </c>
      <c r="L675" t="str">
        <f t="shared" si="11"/>
        <v>Pagi</v>
      </c>
    </row>
    <row r="676" spans="1:12" x14ac:dyDescent="0.25">
      <c r="A676" s="18">
        <v>45398</v>
      </c>
      <c r="B676" s="19">
        <v>0.31707175925925929</v>
      </c>
      <c r="C676" s="13" t="s">
        <v>18</v>
      </c>
      <c r="D676" t="str">
        <f>VLOOKUP(E676, '[1]Data pelanggan'!$A$1:$B$400, 2, FALSE)</f>
        <v>CUST-008</v>
      </c>
      <c r="E676" s="8" t="s">
        <v>41</v>
      </c>
      <c r="F676" t="s">
        <v>42</v>
      </c>
      <c r="G676" s="22">
        <v>2</v>
      </c>
      <c r="H676" s="9" t="s">
        <v>22</v>
      </c>
      <c r="I676" s="10">
        <f>VLOOKUP(F676, '[1]Harga Produk'!$A$1:$B$700, 2, FALSE)</f>
        <v>15000</v>
      </c>
      <c r="J676" s="11">
        <f t="shared" si="10"/>
        <v>30000</v>
      </c>
      <c r="K676" s="12" t="s">
        <v>16</v>
      </c>
      <c r="L676" t="str">
        <f t="shared" si="11"/>
        <v>Pagi</v>
      </c>
    </row>
    <row r="677" spans="1:12" x14ac:dyDescent="0.25">
      <c r="A677" s="18">
        <v>45417</v>
      </c>
      <c r="B677" s="19">
        <v>8.2384259259259254E-2</v>
      </c>
      <c r="C677" s="13" t="s">
        <v>11</v>
      </c>
      <c r="D677" t="str">
        <f>VLOOKUP(E677, '[1]Data pelanggan'!$A$1:$B$400, 2, FALSE)</f>
        <v>CUST-009</v>
      </c>
      <c r="E677" s="8" t="s">
        <v>44</v>
      </c>
      <c r="F677" t="s">
        <v>45</v>
      </c>
      <c r="G677" s="22">
        <v>2</v>
      </c>
      <c r="H677" s="9" t="s">
        <v>22</v>
      </c>
      <c r="I677" s="10">
        <f>VLOOKUP(F677, '[1]Harga Produk'!$A$1:$B$700, 2, FALSE)</f>
        <v>18000</v>
      </c>
      <c r="J677" s="11">
        <f t="shared" si="10"/>
        <v>36000</v>
      </c>
      <c r="K677" s="12" t="s">
        <v>16</v>
      </c>
      <c r="L677" t="str">
        <f t="shared" si="11"/>
        <v>Pagi</v>
      </c>
    </row>
    <row r="678" spans="1:12" x14ac:dyDescent="0.25">
      <c r="A678" s="18">
        <v>45385</v>
      </c>
      <c r="B678" s="19">
        <v>0.73277777777777775</v>
      </c>
      <c r="C678" s="13" t="s">
        <v>18</v>
      </c>
      <c r="D678" t="str">
        <f>VLOOKUP(E678, '[1]Data pelanggan'!$A$1:$B$400, 2, FALSE)</f>
        <v>CUST-010</v>
      </c>
      <c r="E678" s="8" t="s">
        <v>47</v>
      </c>
      <c r="F678" t="s">
        <v>48</v>
      </c>
      <c r="G678" s="22">
        <v>1</v>
      </c>
      <c r="H678" s="15" t="s">
        <v>49</v>
      </c>
      <c r="I678" s="10">
        <f>VLOOKUP(F678, '[1]Harga Produk'!$A$1:$B$700, 2, FALSE)</f>
        <v>13000</v>
      </c>
      <c r="J678" s="11">
        <f t="shared" si="10"/>
        <v>11050</v>
      </c>
      <c r="K678" s="12" t="s">
        <v>16</v>
      </c>
      <c r="L678" t="str">
        <f t="shared" si="11"/>
        <v>Sore</v>
      </c>
    </row>
    <row r="679" spans="1:12" x14ac:dyDescent="0.25">
      <c r="A679" s="18">
        <v>45464</v>
      </c>
      <c r="B679" s="19">
        <v>0.75973379629629623</v>
      </c>
      <c r="C679" s="13" t="s">
        <v>11</v>
      </c>
      <c r="D679" t="str">
        <f>VLOOKUP(E679, '[1]Data pelanggan'!$A$1:$B$400, 2, FALSE)</f>
        <v>CUST-005</v>
      </c>
      <c r="E679" s="8" t="s">
        <v>32</v>
      </c>
      <c r="F679" t="s">
        <v>14</v>
      </c>
      <c r="G679" s="22">
        <v>2</v>
      </c>
      <c r="H679" s="9" t="s">
        <v>22</v>
      </c>
      <c r="I679" s="10">
        <f>VLOOKUP(F679, '[1]Harga Produk'!$A$1:$B$700, 2, FALSE)</f>
        <v>18000</v>
      </c>
      <c r="J679" s="11">
        <f t="shared" si="10"/>
        <v>36000</v>
      </c>
      <c r="K679" s="12" t="s">
        <v>16</v>
      </c>
      <c r="L679" t="str">
        <f t="shared" si="11"/>
        <v>Malam</v>
      </c>
    </row>
    <row r="680" spans="1:12" x14ac:dyDescent="0.25">
      <c r="A680" s="18">
        <v>45442</v>
      </c>
      <c r="B680" s="19">
        <v>0.46907407407407403</v>
      </c>
      <c r="C680" s="13" t="s">
        <v>18</v>
      </c>
      <c r="D680" t="str">
        <f>VLOOKUP(E680, '[1]Data pelanggan'!$A$1:$B$400, 2, FALSE)</f>
        <v>CUST-006</v>
      </c>
      <c r="E680" s="8" t="s">
        <v>35</v>
      </c>
      <c r="F680" t="s">
        <v>45</v>
      </c>
      <c r="G680" s="22">
        <v>1</v>
      </c>
      <c r="H680" s="9" t="s">
        <v>22</v>
      </c>
      <c r="I680" s="10">
        <f>VLOOKUP(F680, '[1]Harga Produk'!$A$1:$B$700, 2, FALSE)</f>
        <v>18000</v>
      </c>
      <c r="J680" s="11">
        <f t="shared" si="10"/>
        <v>18000</v>
      </c>
      <c r="K680" s="12" t="s">
        <v>16</v>
      </c>
      <c r="L680" t="str">
        <f t="shared" si="11"/>
        <v>Pagi</v>
      </c>
    </row>
    <row r="681" spans="1:12" x14ac:dyDescent="0.25">
      <c r="A681" s="18">
        <v>45397</v>
      </c>
      <c r="B681" s="19">
        <v>0.37070601851851853</v>
      </c>
      <c r="C681" s="13" t="s">
        <v>18</v>
      </c>
      <c r="D681" t="str">
        <f>VLOOKUP(E681, '[1]Data pelanggan'!$A$1:$B$400, 2, FALSE)</f>
        <v>CUST-007</v>
      </c>
      <c r="E681" s="8" t="s">
        <v>38</v>
      </c>
      <c r="F681" t="s">
        <v>56</v>
      </c>
      <c r="G681" s="22">
        <v>3</v>
      </c>
      <c r="H681" s="9" t="s">
        <v>15</v>
      </c>
      <c r="I681" s="10">
        <f>VLOOKUP(F681, '[1]Harga Produk'!$A$1:$B$700, 2, FALSE)</f>
        <v>20000</v>
      </c>
      <c r="J681" s="11">
        <f t="shared" si="10"/>
        <v>54000</v>
      </c>
      <c r="K681" s="12" t="s">
        <v>16</v>
      </c>
      <c r="L681" t="str">
        <f t="shared" si="11"/>
        <v>Pagi</v>
      </c>
    </row>
    <row r="682" spans="1:12" x14ac:dyDescent="0.25">
      <c r="A682" s="18">
        <v>45417</v>
      </c>
      <c r="B682" s="19">
        <v>0.84988425925925926</v>
      </c>
      <c r="C682" s="13" t="s">
        <v>18</v>
      </c>
      <c r="D682" t="str">
        <f>VLOOKUP(E682, '[1]Data pelanggan'!$A$1:$B$400, 2, FALSE)</f>
        <v>CUST-008</v>
      </c>
      <c r="E682" s="8" t="s">
        <v>41</v>
      </c>
      <c r="F682" t="s">
        <v>14</v>
      </c>
      <c r="G682" s="22">
        <v>2</v>
      </c>
      <c r="H682" s="9" t="s">
        <v>22</v>
      </c>
      <c r="I682" s="10">
        <f>VLOOKUP(F682, '[1]Harga Produk'!$A$1:$B$700, 2, FALSE)</f>
        <v>18000</v>
      </c>
      <c r="J682" s="11">
        <f t="shared" si="10"/>
        <v>36000</v>
      </c>
      <c r="K682" s="12" t="s">
        <v>16</v>
      </c>
      <c r="L682" t="str">
        <f t="shared" si="11"/>
        <v>Malam</v>
      </c>
    </row>
    <row r="683" spans="1:12" x14ac:dyDescent="0.25">
      <c r="A683" s="18">
        <v>45428</v>
      </c>
      <c r="B683" s="19">
        <v>0.96228009259259262</v>
      </c>
      <c r="C683" s="13" t="s">
        <v>11</v>
      </c>
      <c r="D683" t="str">
        <f>VLOOKUP(E683, '[1]Data pelanggan'!$A$1:$B$400, 2, FALSE)</f>
        <v>CUST-009</v>
      </c>
      <c r="E683" s="8" t="s">
        <v>44</v>
      </c>
      <c r="F683" t="s">
        <v>61</v>
      </c>
      <c r="G683" s="22">
        <v>3</v>
      </c>
      <c r="H683" s="9" t="s">
        <v>22</v>
      </c>
      <c r="I683" s="10">
        <f>VLOOKUP(F683, '[1]Harga Produk'!$A$1:$B$700, 2, FALSE)</f>
        <v>15000</v>
      </c>
      <c r="J683" s="11">
        <f t="shared" si="10"/>
        <v>45000</v>
      </c>
      <c r="K683" s="12" t="s">
        <v>16</v>
      </c>
      <c r="L683" t="str">
        <f t="shared" si="11"/>
        <v>Malam</v>
      </c>
    </row>
    <row r="684" spans="1:12" x14ac:dyDescent="0.25">
      <c r="A684" s="18">
        <v>45419</v>
      </c>
      <c r="B684" s="19">
        <v>0.33665509259259258</v>
      </c>
      <c r="C684" s="13" t="s">
        <v>18</v>
      </c>
      <c r="D684" t="str">
        <f>VLOOKUP(E684, '[1]Data pelanggan'!$A$1:$B$400, 2, FALSE)</f>
        <v>CUST-010</v>
      </c>
      <c r="E684" s="8" t="s">
        <v>47</v>
      </c>
      <c r="F684" t="s">
        <v>56</v>
      </c>
      <c r="G684" s="22">
        <v>3</v>
      </c>
      <c r="H684" s="15" t="s">
        <v>22</v>
      </c>
      <c r="I684" s="10">
        <f>VLOOKUP(F684, '[1]Harga Produk'!$A$1:$B$700, 2, FALSE)</f>
        <v>20000</v>
      </c>
      <c r="J684" s="11">
        <f t="shared" si="10"/>
        <v>60000</v>
      </c>
      <c r="K684" s="12" t="s">
        <v>16</v>
      </c>
      <c r="L684" t="str">
        <f t="shared" si="11"/>
        <v>Pagi</v>
      </c>
    </row>
    <row r="685" spans="1:12" x14ac:dyDescent="0.25">
      <c r="A685" s="18">
        <v>45403</v>
      </c>
      <c r="B685" s="19">
        <v>0.55932870370370369</v>
      </c>
      <c r="C685" s="13" t="s">
        <v>11</v>
      </c>
      <c r="D685" t="str">
        <f>VLOOKUP(E685, '[1]Data pelanggan'!$A$1:$B$400, 2, FALSE)</f>
        <v>CUST-011</v>
      </c>
      <c r="E685" s="8" t="s">
        <v>51</v>
      </c>
      <c r="F685" t="s">
        <v>66</v>
      </c>
      <c r="G685" s="22">
        <v>1</v>
      </c>
      <c r="H685" s="9" t="s">
        <v>22</v>
      </c>
      <c r="I685" s="10">
        <f>VLOOKUP(F685, '[1]Harga Produk'!$A$1:$B$700, 2, FALSE)</f>
        <v>65000</v>
      </c>
      <c r="J685" s="11">
        <f t="shared" si="10"/>
        <v>65000</v>
      </c>
      <c r="K685" s="12" t="s">
        <v>16</v>
      </c>
      <c r="L685" t="str">
        <f t="shared" si="11"/>
        <v>Sore</v>
      </c>
    </row>
    <row r="686" spans="1:12" x14ac:dyDescent="0.25">
      <c r="A686" s="18">
        <v>45433</v>
      </c>
      <c r="B686" s="19">
        <v>0.17991898148148147</v>
      </c>
      <c r="C686" s="13" t="s">
        <v>11</v>
      </c>
      <c r="D686" t="str">
        <f>VLOOKUP(E686, '[1]Data pelanggan'!$A$1:$B$400, 2, FALSE)</f>
        <v>CUST-014</v>
      </c>
      <c r="E686" s="8" t="s">
        <v>58</v>
      </c>
      <c r="F686" t="s">
        <v>69</v>
      </c>
      <c r="G686" s="22">
        <v>2</v>
      </c>
      <c r="H686" s="9" t="s">
        <v>22</v>
      </c>
      <c r="I686" s="10">
        <f>VLOOKUP(F686, '[1]Harga Produk'!$A$1:$B$700, 2, FALSE)</f>
        <v>15000</v>
      </c>
      <c r="J686" s="11">
        <f t="shared" si="10"/>
        <v>30000</v>
      </c>
      <c r="K686" s="12" t="s">
        <v>16</v>
      </c>
      <c r="L686" t="str">
        <f t="shared" si="11"/>
        <v>Pagi</v>
      </c>
    </row>
    <row r="687" spans="1:12" x14ac:dyDescent="0.25">
      <c r="A687" s="18">
        <v>45415</v>
      </c>
      <c r="B687" s="19">
        <v>0.28475694444444444</v>
      </c>
      <c r="C687" s="13" t="s">
        <v>11</v>
      </c>
      <c r="D687" t="str">
        <f>VLOOKUP(E687, '[1]Data pelanggan'!$A$1:$B$400, 2, FALSE)</f>
        <v>CUST-015</v>
      </c>
      <c r="E687" s="8" t="s">
        <v>60</v>
      </c>
      <c r="F687" t="s">
        <v>56</v>
      </c>
      <c r="G687" s="22">
        <v>2</v>
      </c>
      <c r="H687" s="9" t="s">
        <v>22</v>
      </c>
      <c r="I687" s="10">
        <f>VLOOKUP(F687, '[1]Harga Produk'!$A$1:$B$700, 2, FALSE)</f>
        <v>20000</v>
      </c>
      <c r="J687" s="11">
        <f t="shared" si="10"/>
        <v>40000</v>
      </c>
      <c r="K687" s="12" t="s">
        <v>16</v>
      </c>
      <c r="L687" t="str">
        <f t="shared" si="11"/>
        <v>Pagi</v>
      </c>
    </row>
    <row r="688" spans="1:12" x14ac:dyDescent="0.25">
      <c r="A688" s="18">
        <v>45469</v>
      </c>
      <c r="B688" s="19">
        <v>0.89725694444444448</v>
      </c>
      <c r="C688" s="13" t="s">
        <v>11</v>
      </c>
      <c r="D688" t="str">
        <f>VLOOKUP(E688, '[1]Data pelanggan'!$A$1:$B$400, 2, FALSE)</f>
        <v>CUST-016</v>
      </c>
      <c r="E688" s="8" t="s">
        <v>63</v>
      </c>
      <c r="F688" t="s">
        <v>74</v>
      </c>
      <c r="G688" s="22">
        <v>1</v>
      </c>
      <c r="H688" s="9" t="s">
        <v>15</v>
      </c>
      <c r="I688" s="10">
        <f>VLOOKUP(F688, '[1]Harga Produk'!$A$1:$B$700, 2, FALSE)</f>
        <v>75000</v>
      </c>
      <c r="J688" s="11">
        <f t="shared" si="10"/>
        <v>67500</v>
      </c>
      <c r="K688" s="12" t="s">
        <v>16</v>
      </c>
      <c r="L688" t="str">
        <f t="shared" si="11"/>
        <v>Malam</v>
      </c>
    </row>
    <row r="689" spans="1:12" x14ac:dyDescent="0.25">
      <c r="A689" s="18">
        <v>45447</v>
      </c>
      <c r="B689" s="19">
        <v>0.72755787037037034</v>
      </c>
      <c r="C689" s="13" t="s">
        <v>18</v>
      </c>
      <c r="D689" t="str">
        <f>VLOOKUP(E689, '[1]Data pelanggan'!$A$1:$B$400, 2, FALSE)</f>
        <v>CUST-017</v>
      </c>
      <c r="E689" s="8" t="s">
        <v>65</v>
      </c>
      <c r="F689" t="s">
        <v>30</v>
      </c>
      <c r="G689" s="22">
        <v>2</v>
      </c>
      <c r="H689" s="9" t="s">
        <v>22</v>
      </c>
      <c r="I689" s="10">
        <f>VLOOKUP(F689, '[1]Harga Produk'!$A$1:$B$700, 2, FALSE)</f>
        <v>25000</v>
      </c>
      <c r="J689" s="11">
        <f t="shared" si="10"/>
        <v>50000</v>
      </c>
      <c r="K689" s="12" t="s">
        <v>16</v>
      </c>
      <c r="L689" t="str">
        <f t="shared" si="11"/>
        <v>Sore</v>
      </c>
    </row>
    <row r="690" spans="1:12" x14ac:dyDescent="0.25">
      <c r="A690" s="18">
        <v>45413</v>
      </c>
      <c r="B690" s="19">
        <v>0.94605324074074071</v>
      </c>
      <c r="C690" s="13" t="s">
        <v>11</v>
      </c>
      <c r="D690" t="str">
        <f>VLOOKUP(E690, '[1]Data pelanggan'!$A$1:$B$400, 2, FALSE)</f>
        <v>CUST-018</v>
      </c>
      <c r="E690" s="8" t="s">
        <v>68</v>
      </c>
      <c r="F690" t="s">
        <v>79</v>
      </c>
      <c r="G690" s="22">
        <v>3</v>
      </c>
      <c r="H690" s="9" t="s">
        <v>22</v>
      </c>
      <c r="I690" s="10">
        <f>VLOOKUP(F690, '[1]Harga Produk'!$A$1:$B$700, 2, FALSE)</f>
        <v>20000</v>
      </c>
      <c r="J690" s="11">
        <f t="shared" si="10"/>
        <v>60000</v>
      </c>
      <c r="K690" s="12" t="s">
        <v>16</v>
      </c>
      <c r="L690" t="str">
        <f t="shared" si="11"/>
        <v>Malam</v>
      </c>
    </row>
    <row r="691" spans="1:12" x14ac:dyDescent="0.25">
      <c r="A691" s="18">
        <v>45410</v>
      </c>
      <c r="B691" s="19">
        <v>0.25459490740740742</v>
      </c>
      <c r="C691" s="13" t="s">
        <v>11</v>
      </c>
      <c r="D691" t="str">
        <f>VLOOKUP(E691, '[1]Data pelanggan'!$A$1:$B$400, 2, FALSE)</f>
        <v>CUST-019</v>
      </c>
      <c r="E691" s="8" t="s">
        <v>71</v>
      </c>
      <c r="F691" t="s">
        <v>45</v>
      </c>
      <c r="G691" s="22">
        <v>1</v>
      </c>
      <c r="H691" s="9" t="s">
        <v>15</v>
      </c>
      <c r="I691" s="10">
        <f>VLOOKUP(F691, '[1]Harga Produk'!$A$1:$B$700, 2, FALSE)</f>
        <v>18000</v>
      </c>
      <c r="J691" s="11">
        <f t="shared" si="10"/>
        <v>16200</v>
      </c>
      <c r="K691" s="12" t="s">
        <v>16</v>
      </c>
      <c r="L691" t="str">
        <f t="shared" si="11"/>
        <v>Pagi</v>
      </c>
    </row>
    <row r="692" spans="1:12" x14ac:dyDescent="0.25">
      <c r="A692" s="18">
        <v>45470</v>
      </c>
      <c r="B692" s="19">
        <v>0.41537037037037039</v>
      </c>
      <c r="C692" s="13" t="s">
        <v>11</v>
      </c>
      <c r="D692" t="str">
        <f>VLOOKUP(E692, '[1]Data pelanggan'!$A$1:$B$400, 2, FALSE)</f>
        <v>CUST-020</v>
      </c>
      <c r="E692" s="8" t="s">
        <v>73</v>
      </c>
      <c r="F692" t="s">
        <v>69</v>
      </c>
      <c r="G692" s="22">
        <v>2</v>
      </c>
      <c r="H692" s="9" t="s">
        <v>22</v>
      </c>
      <c r="I692" s="10">
        <f>VLOOKUP(F692, '[1]Harga Produk'!$A$1:$B$700, 2, FALSE)</f>
        <v>15000</v>
      </c>
      <c r="J692" s="11">
        <f t="shared" si="10"/>
        <v>30000</v>
      </c>
      <c r="K692" s="12" t="s">
        <v>16</v>
      </c>
      <c r="L692" t="str">
        <f t="shared" si="11"/>
        <v>Pagi</v>
      </c>
    </row>
    <row r="693" spans="1:12" x14ac:dyDescent="0.25">
      <c r="A693" s="18">
        <v>45458</v>
      </c>
      <c r="B693" s="19">
        <v>0.67159722222222218</v>
      </c>
      <c r="C693" s="13" t="s">
        <v>18</v>
      </c>
      <c r="D693" t="str">
        <f>VLOOKUP(E693, '[1]Data pelanggan'!$A$1:$B$400, 2, FALSE)</f>
        <v>CUST-021</v>
      </c>
      <c r="E693" s="8" t="s">
        <v>76</v>
      </c>
      <c r="F693" t="s">
        <v>66</v>
      </c>
      <c r="G693" s="22">
        <v>2</v>
      </c>
      <c r="H693" s="9" t="s">
        <v>22</v>
      </c>
      <c r="I693" s="10">
        <f>VLOOKUP(F693, '[1]Harga Produk'!$A$1:$B$700, 2, FALSE)</f>
        <v>65000</v>
      </c>
      <c r="J693" s="11">
        <f t="shared" si="10"/>
        <v>130000</v>
      </c>
      <c r="K693" s="12" t="s">
        <v>16</v>
      </c>
      <c r="L693" t="str">
        <f t="shared" si="11"/>
        <v>Sore</v>
      </c>
    </row>
    <row r="694" spans="1:12" x14ac:dyDescent="0.25">
      <c r="A694" s="18">
        <v>45423</v>
      </c>
      <c r="B694" s="19">
        <v>0.73167824074074073</v>
      </c>
      <c r="C694" s="13" t="s">
        <v>18</v>
      </c>
      <c r="D694" t="str">
        <f>VLOOKUP(E694, '[1]Data pelanggan'!$A$1:$B$400, 2, FALSE)</f>
        <v>CUST-022</v>
      </c>
      <c r="E694" s="8" t="s">
        <v>78</v>
      </c>
      <c r="F694" t="s">
        <v>88</v>
      </c>
      <c r="G694" s="22">
        <v>1</v>
      </c>
      <c r="H694" s="9" t="s">
        <v>22</v>
      </c>
      <c r="I694" s="10">
        <f>VLOOKUP(F694, '[1]Harga Produk'!$A$1:$B$700, 2, FALSE)</f>
        <v>29000</v>
      </c>
      <c r="J694" s="11">
        <f t="shared" si="10"/>
        <v>29000</v>
      </c>
      <c r="K694" s="12" t="s">
        <v>16</v>
      </c>
      <c r="L694" t="str">
        <f t="shared" si="11"/>
        <v>Sore</v>
      </c>
    </row>
    <row r="695" spans="1:12" x14ac:dyDescent="0.25">
      <c r="A695" s="18">
        <v>45454</v>
      </c>
      <c r="B695" s="19">
        <v>8.9930555555555545E-3</v>
      </c>
      <c r="C695" s="13" t="s">
        <v>11</v>
      </c>
      <c r="D695" t="str">
        <f>VLOOKUP(E695, '[1]Data pelanggan'!$A$1:$B$400, 2, FALSE)</f>
        <v>CUST-023</v>
      </c>
      <c r="E695" s="8" t="s">
        <v>81</v>
      </c>
      <c r="F695" t="s">
        <v>33</v>
      </c>
      <c r="G695" s="22">
        <v>3</v>
      </c>
      <c r="H695" s="9" t="s">
        <v>22</v>
      </c>
      <c r="I695" s="10">
        <f>VLOOKUP(F695, '[1]Harga Produk'!$A$1:$B$700, 2, FALSE)</f>
        <v>18000</v>
      </c>
      <c r="J695" s="11">
        <f t="shared" si="10"/>
        <v>54000</v>
      </c>
      <c r="K695" s="12" t="s">
        <v>16</v>
      </c>
      <c r="L695" t="str">
        <f t="shared" si="11"/>
        <v>Pagi</v>
      </c>
    </row>
    <row r="696" spans="1:12" x14ac:dyDescent="0.25">
      <c r="A696" s="18">
        <v>45387</v>
      </c>
      <c r="B696" s="19">
        <v>0.29797453703703702</v>
      </c>
      <c r="C696" s="13" t="s">
        <v>18</v>
      </c>
      <c r="D696" t="str">
        <f>VLOOKUP(E696, '[1]Data pelanggan'!$A$1:$B$400, 2, FALSE)</f>
        <v>CUST-021</v>
      </c>
      <c r="E696" s="20" t="s">
        <v>76</v>
      </c>
      <c r="F696" t="s">
        <v>93</v>
      </c>
      <c r="G696" s="22">
        <v>2</v>
      </c>
      <c r="H696" s="9" t="s">
        <v>22</v>
      </c>
      <c r="I696" s="10">
        <f>VLOOKUP(F696, '[1]Harga Produk'!$A$1:$B$700, 2, FALSE)</f>
        <v>18000</v>
      </c>
      <c r="J696" s="11">
        <f t="shared" si="10"/>
        <v>36000</v>
      </c>
      <c r="K696" s="12" t="s">
        <v>16</v>
      </c>
      <c r="L696" t="str">
        <f t="shared" si="11"/>
        <v>Pagi</v>
      </c>
    </row>
    <row r="697" spans="1:12" x14ac:dyDescent="0.25">
      <c r="A697" s="18">
        <v>45390</v>
      </c>
      <c r="B697" s="19">
        <v>0.87553240740740745</v>
      </c>
      <c r="C697" s="13" t="s">
        <v>11</v>
      </c>
      <c r="D697" t="str">
        <f>VLOOKUP(E697, '[1]Data pelanggan'!$A$1:$B$400, 2, FALSE)</f>
        <v>CUST-017</v>
      </c>
      <c r="E697" s="20" t="s">
        <v>65</v>
      </c>
      <c r="F697" t="s">
        <v>96</v>
      </c>
      <c r="G697" s="22">
        <v>2</v>
      </c>
      <c r="H697" s="9" t="s">
        <v>22</v>
      </c>
      <c r="I697" s="10">
        <f>VLOOKUP(F697, '[1]Harga Produk'!$A$1:$B$700, 2, FALSE)</f>
        <v>45000</v>
      </c>
      <c r="J697" s="11">
        <f t="shared" si="10"/>
        <v>90000</v>
      </c>
      <c r="K697" s="12" t="s">
        <v>16</v>
      </c>
      <c r="L697" t="str">
        <f t="shared" si="11"/>
        <v>Malam</v>
      </c>
    </row>
    <row r="698" spans="1:12" x14ac:dyDescent="0.25">
      <c r="A698" s="18">
        <v>45442</v>
      </c>
      <c r="B698" s="19">
        <v>0.32420138888888889</v>
      </c>
      <c r="C698" s="13" t="s">
        <v>11</v>
      </c>
      <c r="D698" t="str">
        <f>VLOOKUP(E698, '[1]Data pelanggan'!$A$1:$B$400, 2, FALSE)</f>
        <v>CUST-015</v>
      </c>
      <c r="E698" s="20" t="s">
        <v>60</v>
      </c>
      <c r="F698" t="s">
        <v>79</v>
      </c>
      <c r="G698" s="22">
        <v>1</v>
      </c>
      <c r="H698" s="9" t="s">
        <v>15</v>
      </c>
      <c r="I698" s="10">
        <f>VLOOKUP(F698, '[1]Harga Produk'!$A$1:$B$700, 2, FALSE)</f>
        <v>20000</v>
      </c>
      <c r="J698" s="11">
        <f t="shared" si="10"/>
        <v>18000</v>
      </c>
      <c r="K698" s="12" t="s">
        <v>16</v>
      </c>
      <c r="L698" t="str">
        <f t="shared" si="11"/>
        <v>Pagi</v>
      </c>
    </row>
    <row r="699" spans="1:12" x14ac:dyDescent="0.25">
      <c r="A699" s="18">
        <v>45403</v>
      </c>
      <c r="B699" s="19">
        <v>0.5505902777777778</v>
      </c>
      <c r="C699" s="13" t="s">
        <v>11</v>
      </c>
      <c r="D699" t="str">
        <f>VLOOKUP(E699, '[1]Data pelanggan'!$A$1:$B$400, 2, FALSE)</f>
        <v>CUST-014</v>
      </c>
      <c r="E699" s="20" t="s">
        <v>58</v>
      </c>
      <c r="F699" t="s">
        <v>101</v>
      </c>
      <c r="G699" s="22">
        <v>3</v>
      </c>
      <c r="H699" s="9" t="s">
        <v>49</v>
      </c>
      <c r="I699" s="10">
        <f>VLOOKUP(F699, '[1]Harga Produk'!$A$1:$B$700, 2, FALSE)</f>
        <v>18000</v>
      </c>
      <c r="J699" s="11">
        <f t="shared" si="10"/>
        <v>45900</v>
      </c>
      <c r="K699" s="12" t="s">
        <v>16</v>
      </c>
      <c r="L699" t="str">
        <f t="shared" si="11"/>
        <v>Sore</v>
      </c>
    </row>
    <row r="700" spans="1:12" x14ac:dyDescent="0.25">
      <c r="A700" s="18">
        <v>45450</v>
      </c>
      <c r="B700" s="19">
        <v>0.84366898148148151</v>
      </c>
      <c r="C700" s="13" t="s">
        <v>18</v>
      </c>
      <c r="D700" t="str">
        <f>VLOOKUP(E700, '[1]Data pelanggan'!$A$1:$B$400, 2, FALSE)</f>
        <v>CUST-016</v>
      </c>
      <c r="E700" s="20" t="s">
        <v>63</v>
      </c>
      <c r="F700" t="s">
        <v>21</v>
      </c>
      <c r="G700" s="22">
        <v>1</v>
      </c>
      <c r="H700" s="9" t="s">
        <v>49</v>
      </c>
      <c r="I700" s="10">
        <f>VLOOKUP(F700, '[1]Harga Produk'!$A$1:$B$700, 2, FALSE)</f>
        <v>15000</v>
      </c>
      <c r="J700" s="11">
        <f t="shared" si="10"/>
        <v>12750</v>
      </c>
      <c r="K700" s="12" t="s">
        <v>16</v>
      </c>
      <c r="L700" t="str">
        <f t="shared" si="11"/>
        <v>Malam</v>
      </c>
    </row>
    <row r="701" spans="1:12" x14ac:dyDescent="0.25">
      <c r="A701" s="18">
        <v>45427</v>
      </c>
      <c r="B701" s="19">
        <v>0.21008101851851854</v>
      </c>
      <c r="C701" s="13" t="s">
        <v>11</v>
      </c>
      <c r="D701" t="str">
        <f>VLOOKUP(E701, '[1]Data pelanggan'!$A$1:$B$400, 2, FALSE)</f>
        <v>CUST-032</v>
      </c>
      <c r="E701" s="20" t="s">
        <v>103</v>
      </c>
      <c r="F701" t="s">
        <v>88</v>
      </c>
      <c r="G701" s="22">
        <v>1</v>
      </c>
      <c r="H701" s="9" t="s">
        <v>22</v>
      </c>
      <c r="I701" s="10">
        <f>VLOOKUP(F701, '[1]Harga Produk'!$A$1:$B$700, 2, FALSE)</f>
        <v>29000</v>
      </c>
      <c r="J701" s="11">
        <f t="shared" si="10"/>
        <v>29000</v>
      </c>
      <c r="K701" s="12" t="s">
        <v>16</v>
      </c>
      <c r="L701" t="str">
        <f t="shared" si="11"/>
        <v>Pagi</v>
      </c>
    </row>
    <row r="702" spans="1:12" x14ac:dyDescent="0.25">
      <c r="A702" s="18">
        <v>45427</v>
      </c>
      <c r="B702" s="19">
        <v>0.96712962962962967</v>
      </c>
      <c r="C702" s="13" t="s">
        <v>11</v>
      </c>
      <c r="D702" t="str">
        <f>VLOOKUP(E702, '[1]Data pelanggan'!$A$1:$B$400, 2, FALSE)</f>
        <v>CUST-019</v>
      </c>
      <c r="E702" s="20" t="s">
        <v>71</v>
      </c>
      <c r="F702" t="s">
        <v>108</v>
      </c>
      <c r="G702" s="22">
        <v>3</v>
      </c>
      <c r="H702" s="9" t="s">
        <v>22</v>
      </c>
      <c r="I702" s="10">
        <f>VLOOKUP(F702, '[1]Harga Produk'!$A$1:$B$700, 2, FALSE)</f>
        <v>18000</v>
      </c>
      <c r="J702" s="11">
        <f t="shared" si="10"/>
        <v>54000</v>
      </c>
      <c r="K702" s="12" t="s">
        <v>16</v>
      </c>
      <c r="L702" t="str">
        <f t="shared" si="11"/>
        <v>Malam</v>
      </c>
    </row>
    <row r="703" spans="1:12" x14ac:dyDescent="0.25">
      <c r="A703" s="18">
        <v>45429</v>
      </c>
      <c r="B703" s="19">
        <v>0.12811342592592592</v>
      </c>
      <c r="C703" s="13" t="s">
        <v>11</v>
      </c>
      <c r="D703" t="str">
        <f>VLOOKUP(E703, '[1]Data pelanggan'!$A$1:$B$400, 2, FALSE)</f>
        <v>CUST-026</v>
      </c>
      <c r="E703" s="20" t="s">
        <v>87</v>
      </c>
      <c r="F703" t="s">
        <v>48</v>
      </c>
      <c r="G703" s="22">
        <v>3</v>
      </c>
      <c r="H703" s="9" t="s">
        <v>15</v>
      </c>
      <c r="I703" s="10">
        <f>VLOOKUP(F703, '[1]Harga Produk'!$A$1:$B$700, 2, FALSE)</f>
        <v>13000</v>
      </c>
      <c r="J703" s="11">
        <f t="shared" si="10"/>
        <v>35100</v>
      </c>
      <c r="K703" s="12" t="s">
        <v>16</v>
      </c>
      <c r="L703" t="str">
        <f t="shared" si="11"/>
        <v>Pagi</v>
      </c>
    </row>
    <row r="704" spans="1:12" x14ac:dyDescent="0.25">
      <c r="A704" s="18">
        <v>45433</v>
      </c>
      <c r="B704" s="19">
        <v>0.35741898148148149</v>
      </c>
      <c r="C704" s="13" t="s">
        <v>11</v>
      </c>
      <c r="D704" t="str">
        <f>VLOOKUP(E704, '[1]Data pelanggan'!$A$1:$B$400, 2, FALSE)</f>
        <v>CUST-020</v>
      </c>
      <c r="E704" s="20" t="s">
        <v>73</v>
      </c>
      <c r="F704" t="s">
        <v>113</v>
      </c>
      <c r="G704" s="22">
        <v>2</v>
      </c>
      <c r="H704" s="9" t="s">
        <v>22</v>
      </c>
      <c r="I704" s="10">
        <f>VLOOKUP(F704, '[1]Harga Produk'!$A$1:$B$700, 2, FALSE)</f>
        <v>12000</v>
      </c>
      <c r="J704" s="11">
        <f t="shared" si="10"/>
        <v>24000</v>
      </c>
      <c r="K704" s="12" t="s">
        <v>16</v>
      </c>
      <c r="L704" t="str">
        <f t="shared" si="11"/>
        <v>Pagi</v>
      </c>
    </row>
    <row r="705" spans="1:12" x14ac:dyDescent="0.25">
      <c r="A705" s="18">
        <v>45444</v>
      </c>
      <c r="B705" s="19">
        <v>9.3171296296296283E-3</v>
      </c>
      <c r="C705" s="13" t="s">
        <v>18</v>
      </c>
      <c r="D705" t="str">
        <f>VLOOKUP(E705, '[1]Data pelanggan'!$A$1:$B$400, 2, FALSE)</f>
        <v>CUST-018</v>
      </c>
      <c r="E705" s="20" t="s">
        <v>68</v>
      </c>
      <c r="F705" t="s">
        <v>93</v>
      </c>
      <c r="G705" s="22">
        <v>1</v>
      </c>
      <c r="H705" s="9" t="s">
        <v>15</v>
      </c>
      <c r="I705" s="10">
        <f>VLOOKUP(F705, '[1]Harga Produk'!$A$1:$B$700, 2, FALSE)</f>
        <v>18000</v>
      </c>
      <c r="J705" s="11">
        <f t="shared" si="10"/>
        <v>16200</v>
      </c>
      <c r="K705" s="12" t="s">
        <v>16</v>
      </c>
      <c r="L705" t="str">
        <f t="shared" si="11"/>
        <v>Pagi</v>
      </c>
    </row>
    <row r="706" spans="1:12" x14ac:dyDescent="0.25">
      <c r="A706" s="18">
        <v>45421</v>
      </c>
      <c r="B706" s="19">
        <v>0.8796180555555555</v>
      </c>
      <c r="C706" s="13" t="s">
        <v>18</v>
      </c>
      <c r="D706" t="str">
        <f>VLOOKUP(E706, '[1]Data pelanggan'!$A$1:$B$400, 2, FALSE)</f>
        <v>CUST-034</v>
      </c>
      <c r="E706" s="20" t="s">
        <v>107</v>
      </c>
      <c r="F706" t="s">
        <v>113</v>
      </c>
      <c r="G706" s="22">
        <v>2</v>
      </c>
      <c r="H706" s="9" t="s">
        <v>22</v>
      </c>
      <c r="I706" s="10">
        <f>VLOOKUP(F706, '[1]Harga Produk'!$A$1:$B$700, 2, FALSE)</f>
        <v>12000</v>
      </c>
      <c r="J706" s="11">
        <f t="shared" ref="J706:J769" si="12">G706*(I706-(I706*H706))</f>
        <v>24000</v>
      </c>
      <c r="K706" s="12" t="s">
        <v>16</v>
      </c>
      <c r="L706" t="str">
        <f t="shared" si="11"/>
        <v>Malam</v>
      </c>
    </row>
    <row r="707" spans="1:12" x14ac:dyDescent="0.25">
      <c r="A707" s="18">
        <v>45416</v>
      </c>
      <c r="B707" s="19">
        <v>0.70731481481481484</v>
      </c>
      <c r="C707" s="13" t="s">
        <v>18</v>
      </c>
      <c r="D707" t="str">
        <f>VLOOKUP(E707, '[1]Data pelanggan'!$A$1:$B$400, 2, FALSE)</f>
        <v>CUST-027</v>
      </c>
      <c r="E707" s="20" t="s">
        <v>90</v>
      </c>
      <c r="F707" t="s">
        <v>42</v>
      </c>
      <c r="G707" s="22">
        <v>1</v>
      </c>
      <c r="H707" s="9" t="s">
        <v>22</v>
      </c>
      <c r="I707" s="10">
        <f>VLOOKUP(F707, '[1]Harga Produk'!$A$1:$B$700, 2, FALSE)</f>
        <v>15000</v>
      </c>
      <c r="J707" s="11">
        <f t="shared" si="12"/>
        <v>15000</v>
      </c>
      <c r="K707" s="12" t="s">
        <v>16</v>
      </c>
      <c r="L707" t="str">
        <f t="shared" si="11"/>
        <v>Sore</v>
      </c>
    </row>
    <row r="708" spans="1:12" x14ac:dyDescent="0.25">
      <c r="A708" s="18">
        <v>45456</v>
      </c>
      <c r="B708" s="19">
        <v>1.0219907407407408E-2</v>
      </c>
      <c r="C708" s="13" t="s">
        <v>11</v>
      </c>
      <c r="D708" t="str">
        <f>VLOOKUP(E708, '[1]Data pelanggan'!$A$1:$B$400, 2, FALSE)</f>
        <v>CUST-029</v>
      </c>
      <c r="E708" s="20" t="s">
        <v>95</v>
      </c>
      <c r="F708" t="s">
        <v>108</v>
      </c>
      <c r="G708" s="22">
        <v>1</v>
      </c>
      <c r="H708" s="9" t="s">
        <v>22</v>
      </c>
      <c r="I708" s="10">
        <f>VLOOKUP(F708, '[1]Harga Produk'!$A$1:$B$700, 2, FALSE)</f>
        <v>18000</v>
      </c>
      <c r="J708" s="11">
        <f t="shared" si="12"/>
        <v>18000</v>
      </c>
      <c r="K708" s="12" t="s">
        <v>16</v>
      </c>
      <c r="L708" t="str">
        <f t="shared" si="11"/>
        <v>Pagi</v>
      </c>
    </row>
    <row r="709" spans="1:12" x14ac:dyDescent="0.25">
      <c r="A709" s="18">
        <v>45415</v>
      </c>
      <c r="B709" s="19">
        <v>0.71185185185185185</v>
      </c>
      <c r="C709" s="13" t="s">
        <v>18</v>
      </c>
      <c r="D709" t="str">
        <f>VLOOKUP(E709, '[1]Data pelanggan'!$A$1:$B$400, 2, FALSE)</f>
        <v>CUST-033</v>
      </c>
      <c r="E709" s="20" t="s">
        <v>105</v>
      </c>
      <c r="F709" t="s">
        <v>124</v>
      </c>
      <c r="G709" s="22">
        <v>1</v>
      </c>
      <c r="H709" s="9" t="s">
        <v>22</v>
      </c>
      <c r="I709" s="10">
        <f>VLOOKUP(F709, '[1]Harga Produk'!$A$1:$B$700, 2, FALSE)</f>
        <v>18000</v>
      </c>
      <c r="J709" s="11">
        <f t="shared" si="12"/>
        <v>18000</v>
      </c>
      <c r="K709" s="12" t="s">
        <v>16</v>
      </c>
      <c r="L709" t="str">
        <f t="shared" si="11"/>
        <v>Sore</v>
      </c>
    </row>
    <row r="710" spans="1:12" x14ac:dyDescent="0.25">
      <c r="A710" s="18">
        <v>45447</v>
      </c>
      <c r="B710" s="19">
        <v>0.10280092592592593</v>
      </c>
      <c r="C710" s="13" t="s">
        <v>18</v>
      </c>
      <c r="D710" t="str">
        <f>VLOOKUP(E710, '[1]Data pelanggan'!$A$1:$B$400, 2, FALSE)</f>
        <v>CUST-024</v>
      </c>
      <c r="E710" s="20" t="s">
        <v>83</v>
      </c>
      <c r="F710" t="s">
        <v>127</v>
      </c>
      <c r="G710" s="22">
        <v>3</v>
      </c>
      <c r="H710" s="9" t="s">
        <v>22</v>
      </c>
      <c r="I710" s="10">
        <f>VLOOKUP(F710, '[1]Harga Produk'!$A$1:$B$700, 2, FALSE)</f>
        <v>18000</v>
      </c>
      <c r="J710" s="11">
        <f t="shared" si="12"/>
        <v>54000</v>
      </c>
      <c r="K710" s="12" t="s">
        <v>16</v>
      </c>
      <c r="L710" t="str">
        <f t="shared" si="11"/>
        <v>Pagi</v>
      </c>
    </row>
    <row r="711" spans="1:12" x14ac:dyDescent="0.25">
      <c r="A711" s="18">
        <v>45461</v>
      </c>
      <c r="B711" s="19">
        <v>0.31723379629629628</v>
      </c>
      <c r="C711" s="13" t="s">
        <v>18</v>
      </c>
      <c r="D711" t="str">
        <f>VLOOKUP(E711, '[1]Data pelanggan'!$A$1:$B$400, 2, FALSE)</f>
        <v>CUST-028</v>
      </c>
      <c r="E711" s="20" t="s">
        <v>92</v>
      </c>
      <c r="F711" t="s">
        <v>108</v>
      </c>
      <c r="G711" s="22">
        <v>2</v>
      </c>
      <c r="H711" s="9" t="s">
        <v>22</v>
      </c>
      <c r="I711" s="10">
        <f>VLOOKUP(F711, '[1]Harga Produk'!$A$1:$B$700, 2, FALSE)</f>
        <v>18000</v>
      </c>
      <c r="J711" s="11">
        <f t="shared" si="12"/>
        <v>36000</v>
      </c>
      <c r="K711" s="12" t="s">
        <v>16</v>
      </c>
      <c r="L711" t="str">
        <f t="shared" si="11"/>
        <v>Pagi</v>
      </c>
    </row>
    <row r="712" spans="1:12" x14ac:dyDescent="0.25">
      <c r="A712" s="18">
        <v>45466</v>
      </c>
      <c r="B712" s="19">
        <v>0.13899305555555555</v>
      </c>
      <c r="C712" s="13" t="s">
        <v>11</v>
      </c>
      <c r="D712" t="str">
        <f>VLOOKUP(E712, '[1]Data pelanggan'!$A$1:$B$400, 2, FALSE)</f>
        <v>CUST-023</v>
      </c>
      <c r="E712" s="20" t="s">
        <v>81</v>
      </c>
      <c r="F712" t="s">
        <v>132</v>
      </c>
      <c r="G712" s="22">
        <v>2</v>
      </c>
      <c r="H712" s="9" t="s">
        <v>22</v>
      </c>
      <c r="I712" s="10">
        <f>VLOOKUP(F712, '[1]Harga Produk'!$A$1:$B$700, 2, FALSE)</f>
        <v>16000</v>
      </c>
      <c r="J712" s="11">
        <f t="shared" si="12"/>
        <v>32000</v>
      </c>
      <c r="K712" s="12" t="s">
        <v>16</v>
      </c>
      <c r="L712" t="str">
        <f t="shared" si="11"/>
        <v>Pagi</v>
      </c>
    </row>
    <row r="713" spans="1:12" x14ac:dyDescent="0.25">
      <c r="A713" s="18">
        <v>45383</v>
      </c>
      <c r="B713" s="19">
        <v>0.84171296296296294</v>
      </c>
      <c r="C713" s="13" t="s">
        <v>18</v>
      </c>
      <c r="D713" t="str">
        <f>VLOOKUP(E713, '[1]Data pelanggan'!$A$1:$B$400, 2, FALSE)</f>
        <v>CUST-030</v>
      </c>
      <c r="E713" s="20" t="s">
        <v>98</v>
      </c>
      <c r="F713" t="s">
        <v>135</v>
      </c>
      <c r="G713" s="22">
        <v>1</v>
      </c>
      <c r="H713" s="9" t="s">
        <v>22</v>
      </c>
      <c r="I713" s="10">
        <f>VLOOKUP(F713, '[1]Harga Produk'!$A$1:$B$700, 2, FALSE)</f>
        <v>10000</v>
      </c>
      <c r="J713" s="11">
        <f t="shared" si="12"/>
        <v>10000</v>
      </c>
      <c r="K713" s="12" t="s">
        <v>16</v>
      </c>
      <c r="L713" t="str">
        <f t="shared" si="11"/>
        <v>Malam</v>
      </c>
    </row>
    <row r="714" spans="1:12" x14ac:dyDescent="0.25">
      <c r="A714" s="18">
        <v>45435</v>
      </c>
      <c r="B714" s="19">
        <v>0.18557870370370369</v>
      </c>
      <c r="C714" s="13" t="s">
        <v>11</v>
      </c>
      <c r="D714" t="str">
        <f>VLOOKUP(E714, '[1]Data pelanggan'!$A$1:$B$400, 2, FALSE)</f>
        <v>CUST-035</v>
      </c>
      <c r="E714" s="20" t="s">
        <v>110</v>
      </c>
      <c r="F714" t="s">
        <v>101</v>
      </c>
      <c r="G714" s="22">
        <v>2</v>
      </c>
      <c r="H714" s="9" t="s">
        <v>49</v>
      </c>
      <c r="I714" s="10">
        <f>VLOOKUP(F714, '[1]Harga Produk'!$A$1:$B$700, 2, FALSE)</f>
        <v>18000</v>
      </c>
      <c r="J714" s="11">
        <f t="shared" si="12"/>
        <v>30600</v>
      </c>
      <c r="K714" s="12" t="s">
        <v>16</v>
      </c>
      <c r="L714" t="str">
        <f t="shared" si="11"/>
        <v>Pagi</v>
      </c>
    </row>
    <row r="715" spans="1:12" x14ac:dyDescent="0.25">
      <c r="A715" s="18">
        <v>45471</v>
      </c>
      <c r="B715" s="19">
        <v>0.75787037037037042</v>
      </c>
      <c r="C715" s="13" t="s">
        <v>11</v>
      </c>
      <c r="D715" t="str">
        <f>VLOOKUP(E715, '[1]Data pelanggan'!$A$1:$B$400, 2, FALSE)</f>
        <v>CUST-025</v>
      </c>
      <c r="E715" s="20" t="s">
        <v>85</v>
      </c>
      <c r="F715" t="s">
        <v>79</v>
      </c>
      <c r="G715" s="22">
        <v>1</v>
      </c>
      <c r="H715" s="9" t="s">
        <v>22</v>
      </c>
      <c r="I715" s="10">
        <f>VLOOKUP(F715, '[1]Harga Produk'!$A$1:$B$700, 2, FALSE)</f>
        <v>20000</v>
      </c>
      <c r="J715" s="11">
        <f t="shared" si="12"/>
        <v>20000</v>
      </c>
      <c r="K715" s="12" t="s">
        <v>16</v>
      </c>
      <c r="L715" t="str">
        <f t="shared" si="11"/>
        <v>Malam</v>
      </c>
    </row>
    <row r="716" spans="1:12" x14ac:dyDescent="0.25">
      <c r="A716" s="18">
        <v>45422</v>
      </c>
      <c r="B716" s="19">
        <v>0.46543981481481483</v>
      </c>
      <c r="C716" s="13" t="s">
        <v>11</v>
      </c>
      <c r="D716" t="str">
        <f>VLOOKUP(E716, '[1]Data pelanggan'!$A$1:$B$400, 2, FALSE)</f>
        <v>CUST-031</v>
      </c>
      <c r="E716" s="20" t="s">
        <v>100</v>
      </c>
      <c r="F716" t="s">
        <v>93</v>
      </c>
      <c r="G716" s="22">
        <v>2</v>
      </c>
      <c r="H716" s="9" t="s">
        <v>49</v>
      </c>
      <c r="I716" s="10">
        <f>VLOOKUP(F716, '[1]Harga Produk'!$A$1:$B$700, 2, FALSE)</f>
        <v>18000</v>
      </c>
      <c r="J716" s="11">
        <f t="shared" si="12"/>
        <v>30600</v>
      </c>
      <c r="K716" s="12" t="s">
        <v>16</v>
      </c>
      <c r="L716" t="str">
        <f t="shared" si="11"/>
        <v>Pagi</v>
      </c>
    </row>
    <row r="717" spans="1:12" x14ac:dyDescent="0.25">
      <c r="A717" s="18">
        <v>45415</v>
      </c>
      <c r="B717" s="19">
        <v>1.6782407407407406E-3</v>
      </c>
      <c r="C717" s="13" t="s">
        <v>18</v>
      </c>
      <c r="D717" t="str">
        <f>VLOOKUP(E717, '[1]Data pelanggan'!$A$1:$B$400, 2, FALSE)</f>
        <v>CUST-022</v>
      </c>
      <c r="E717" s="20" t="s">
        <v>78</v>
      </c>
      <c r="F717" t="s">
        <v>74</v>
      </c>
      <c r="G717" s="22">
        <v>1</v>
      </c>
      <c r="H717" s="9" t="s">
        <v>22</v>
      </c>
      <c r="I717" s="10">
        <f>VLOOKUP(F717, '[1]Harga Produk'!$A$1:$B$700, 2, FALSE)</f>
        <v>75000</v>
      </c>
      <c r="J717" s="11">
        <f t="shared" si="12"/>
        <v>75000</v>
      </c>
      <c r="K717" s="12" t="s">
        <v>16</v>
      </c>
      <c r="L717" t="str">
        <f t="shared" si="11"/>
        <v>Pagi</v>
      </c>
    </row>
    <row r="718" spans="1:12" x14ac:dyDescent="0.25">
      <c r="A718" s="18">
        <v>45473</v>
      </c>
      <c r="B718" s="19">
        <v>0.1170138888888889</v>
      </c>
      <c r="C718" s="13" t="s">
        <v>18</v>
      </c>
      <c r="D718" t="str">
        <f>VLOOKUP(E718, '[1]Data pelanggan'!$A$1:$B$400, 2, FALSE)</f>
        <v>CUST-025</v>
      </c>
      <c r="E718" s="20" t="s">
        <v>85</v>
      </c>
      <c r="F718" t="s">
        <v>146</v>
      </c>
      <c r="G718" s="22">
        <v>3</v>
      </c>
      <c r="H718" s="9" t="s">
        <v>22</v>
      </c>
      <c r="I718" s="10">
        <f>VLOOKUP(F718, '[1]Harga Produk'!$A$1:$B$700, 2, FALSE)</f>
        <v>18000</v>
      </c>
      <c r="J718" s="11">
        <f t="shared" si="12"/>
        <v>54000</v>
      </c>
      <c r="K718" s="12" t="s">
        <v>16</v>
      </c>
      <c r="L718" t="str">
        <f t="shared" si="11"/>
        <v>Pagi</v>
      </c>
    </row>
    <row r="719" spans="1:12" x14ac:dyDescent="0.25">
      <c r="A719" s="18">
        <v>45393</v>
      </c>
      <c r="B719" s="19">
        <v>0.4346990740740741</v>
      </c>
      <c r="C719" s="13" t="s">
        <v>18</v>
      </c>
      <c r="D719" t="str">
        <f>VLOOKUP(E719, '[1]Data pelanggan'!$A$1:$B$400, 2, FALSE)</f>
        <v>CUST-003</v>
      </c>
      <c r="E719" s="20" t="s">
        <v>26</v>
      </c>
      <c r="F719" t="s">
        <v>96</v>
      </c>
      <c r="G719" s="22">
        <v>2</v>
      </c>
      <c r="H719" s="9" t="s">
        <v>22</v>
      </c>
      <c r="I719" s="10">
        <f>VLOOKUP(F719, '[1]Harga Produk'!$A$1:$B$700, 2, FALSE)</f>
        <v>45000</v>
      </c>
      <c r="J719" s="11">
        <f t="shared" si="12"/>
        <v>90000</v>
      </c>
      <c r="K719" s="12" t="s">
        <v>16</v>
      </c>
      <c r="L719" t="str">
        <f t="shared" si="11"/>
        <v>Pagi</v>
      </c>
    </row>
    <row r="720" spans="1:12" x14ac:dyDescent="0.25">
      <c r="A720" s="18">
        <v>45463</v>
      </c>
      <c r="B720" s="19">
        <v>8.7430555555555553E-2</v>
      </c>
      <c r="C720" s="13" t="s">
        <v>11</v>
      </c>
      <c r="D720" t="str">
        <f>VLOOKUP(E720, '[1]Data pelanggan'!$A$1:$B$400, 2, FALSE)</f>
        <v>CUST-030</v>
      </c>
      <c r="E720" s="20" t="s">
        <v>98</v>
      </c>
      <c r="F720" t="s">
        <v>96</v>
      </c>
      <c r="G720" s="22">
        <v>2</v>
      </c>
      <c r="H720" s="9" t="s">
        <v>15</v>
      </c>
      <c r="I720" s="10">
        <f>VLOOKUP(F720, '[1]Harga Produk'!$A$1:$B$700, 2, FALSE)</f>
        <v>45000</v>
      </c>
      <c r="J720" s="11">
        <f t="shared" si="12"/>
        <v>81000</v>
      </c>
      <c r="K720" s="12" t="s">
        <v>16</v>
      </c>
      <c r="L720" t="str">
        <f t="shared" si="11"/>
        <v>Pagi</v>
      </c>
    </row>
    <row r="721" spans="1:12" x14ac:dyDescent="0.25">
      <c r="A721" s="18">
        <v>45410</v>
      </c>
      <c r="B721" s="19">
        <v>0.30916666666666665</v>
      </c>
      <c r="C721" s="13" t="s">
        <v>18</v>
      </c>
      <c r="D721" t="str">
        <f>VLOOKUP(E721, '[1]Data pelanggan'!$A$1:$B$400, 2, FALSE)</f>
        <v>CUST-006</v>
      </c>
      <c r="E721" s="20" t="s">
        <v>35</v>
      </c>
      <c r="F721" t="s">
        <v>56</v>
      </c>
      <c r="G721" s="22">
        <v>3</v>
      </c>
      <c r="H721" s="9" t="s">
        <v>22</v>
      </c>
      <c r="I721" s="10">
        <f>VLOOKUP(F721, '[1]Harga Produk'!$A$1:$B$700, 2, FALSE)</f>
        <v>20000</v>
      </c>
      <c r="J721" s="11">
        <f t="shared" si="12"/>
        <v>60000</v>
      </c>
      <c r="K721" s="12" t="s">
        <v>16</v>
      </c>
      <c r="L721" t="str">
        <f t="shared" si="11"/>
        <v>Pagi</v>
      </c>
    </row>
    <row r="722" spans="1:12" x14ac:dyDescent="0.25">
      <c r="A722" s="18">
        <v>45415</v>
      </c>
      <c r="B722" s="19">
        <v>0.17241898148148149</v>
      </c>
      <c r="C722" s="13" t="s">
        <v>11</v>
      </c>
      <c r="D722" t="str">
        <f>VLOOKUP(E722, '[1]Data pelanggan'!$A$1:$B$400, 2, FALSE)</f>
        <v>CUST-022</v>
      </c>
      <c r="E722" s="20" t="s">
        <v>78</v>
      </c>
      <c r="F722" t="s">
        <v>27</v>
      </c>
      <c r="G722" s="22">
        <v>2</v>
      </c>
      <c r="H722" s="9" t="s">
        <v>22</v>
      </c>
      <c r="I722" s="10">
        <f>VLOOKUP(F722, '[1]Harga Produk'!$A$1:$B$700, 2, FALSE)</f>
        <v>18000</v>
      </c>
      <c r="J722" s="11">
        <f t="shared" si="12"/>
        <v>36000</v>
      </c>
      <c r="K722" s="12" t="s">
        <v>16</v>
      </c>
      <c r="L722" t="str">
        <f t="shared" si="11"/>
        <v>Pagi</v>
      </c>
    </row>
    <row r="723" spans="1:12" x14ac:dyDescent="0.25">
      <c r="A723" s="18">
        <v>45423</v>
      </c>
      <c r="B723" s="19">
        <v>2.7037037037037037E-2</v>
      </c>
      <c r="C723" s="13" t="s">
        <v>18</v>
      </c>
      <c r="D723" t="str">
        <f>VLOOKUP(E723, '[1]Data pelanggan'!$A$1:$B$400, 2, FALSE)</f>
        <v>CUST-020</v>
      </c>
      <c r="E723" s="20" t="s">
        <v>73</v>
      </c>
      <c r="F723" t="s">
        <v>124</v>
      </c>
      <c r="G723" s="22">
        <v>1</v>
      </c>
      <c r="H723" s="9" t="s">
        <v>15</v>
      </c>
      <c r="I723" s="10">
        <f>VLOOKUP(F723, '[1]Harga Produk'!$A$1:$B$700, 2, FALSE)</f>
        <v>18000</v>
      </c>
      <c r="J723" s="11">
        <f t="shared" si="12"/>
        <v>16200</v>
      </c>
      <c r="K723" s="12" t="s">
        <v>16</v>
      </c>
      <c r="L723" t="str">
        <f t="shared" si="11"/>
        <v>Pagi</v>
      </c>
    </row>
    <row r="724" spans="1:12" x14ac:dyDescent="0.25">
      <c r="A724" s="18">
        <v>45425</v>
      </c>
      <c r="B724" s="19">
        <v>0.21506944444444445</v>
      </c>
      <c r="C724" s="13" t="s">
        <v>18</v>
      </c>
      <c r="D724" t="str">
        <f>VLOOKUP(E724, '[1]Data pelanggan'!$A$1:$B$400, 2, FALSE)</f>
        <v>CUST-031</v>
      </c>
      <c r="E724" s="20" t="s">
        <v>100</v>
      </c>
      <c r="F724" t="s">
        <v>135</v>
      </c>
      <c r="G724" s="22">
        <v>1</v>
      </c>
      <c r="H724" s="9" t="s">
        <v>22</v>
      </c>
      <c r="I724" s="10">
        <f>VLOOKUP(F724, '[1]Harga Produk'!$A$1:$B$700, 2, FALSE)</f>
        <v>10000</v>
      </c>
      <c r="J724" s="11">
        <f t="shared" si="12"/>
        <v>10000</v>
      </c>
      <c r="K724" s="12" t="s">
        <v>16</v>
      </c>
      <c r="L724" t="str">
        <f t="shared" si="11"/>
        <v>Pagi</v>
      </c>
    </row>
    <row r="725" spans="1:12" x14ac:dyDescent="0.25">
      <c r="A725" s="18">
        <v>45407</v>
      </c>
      <c r="B725" s="19">
        <v>0.87848379629629625</v>
      </c>
      <c r="C725" s="13" t="s">
        <v>11</v>
      </c>
      <c r="D725" t="str">
        <f>VLOOKUP(E725, '[1]Data pelanggan'!$A$1:$B$400, 2, FALSE)</f>
        <v>CUST-036</v>
      </c>
      <c r="E725" s="20" t="s">
        <v>112</v>
      </c>
      <c r="F725" t="s">
        <v>161</v>
      </c>
      <c r="G725" s="22">
        <v>2</v>
      </c>
      <c r="H725" s="9" t="s">
        <v>22</v>
      </c>
      <c r="I725" s="10">
        <f>VLOOKUP(F725, '[1]Harga Produk'!$A$1:$B$700, 2, FALSE)</f>
        <v>18000</v>
      </c>
      <c r="J725" s="11">
        <f t="shared" si="12"/>
        <v>36000</v>
      </c>
      <c r="K725" s="12" t="s">
        <v>16</v>
      </c>
      <c r="L725" t="str">
        <f t="shared" si="11"/>
        <v>Malam</v>
      </c>
    </row>
    <row r="726" spans="1:12" x14ac:dyDescent="0.25">
      <c r="A726" s="18">
        <v>45409</v>
      </c>
      <c r="B726" s="19">
        <v>0.96346064814814814</v>
      </c>
      <c r="C726" s="13" t="s">
        <v>11</v>
      </c>
      <c r="D726" t="str">
        <f>VLOOKUP(E726, '[1]Data pelanggan'!$A$1:$B$400, 2, FALSE)</f>
        <v>CUST-014</v>
      </c>
      <c r="E726" s="20" t="s">
        <v>58</v>
      </c>
      <c r="F726" t="s">
        <v>164</v>
      </c>
      <c r="G726" s="22">
        <v>2</v>
      </c>
      <c r="H726" s="9" t="s">
        <v>22</v>
      </c>
      <c r="I726" s="10">
        <f>VLOOKUP(F726, '[1]Harga Produk'!$A$1:$B$700, 2, FALSE)</f>
        <v>16000</v>
      </c>
      <c r="J726" s="11">
        <f t="shared" si="12"/>
        <v>32000</v>
      </c>
      <c r="K726" s="12" t="s">
        <v>16</v>
      </c>
      <c r="L726" t="str">
        <f t="shared" si="11"/>
        <v>Malam</v>
      </c>
    </row>
    <row r="727" spans="1:12" x14ac:dyDescent="0.25">
      <c r="A727" s="18">
        <v>45446</v>
      </c>
      <c r="B727" s="19">
        <v>0.43109953703703702</v>
      </c>
      <c r="C727" s="13" t="s">
        <v>18</v>
      </c>
      <c r="D727" t="str">
        <f>VLOOKUP(E727, '[1]Data pelanggan'!$A$1:$B$400, 2, FALSE)</f>
        <v>CUST-018</v>
      </c>
      <c r="E727" s="20" t="s">
        <v>68</v>
      </c>
      <c r="F727" t="s">
        <v>113</v>
      </c>
      <c r="G727" s="22">
        <v>3</v>
      </c>
      <c r="H727" s="9" t="s">
        <v>22</v>
      </c>
      <c r="I727" s="10">
        <f>VLOOKUP(F727, '[1]Harga Produk'!$A$1:$B$700, 2, FALSE)</f>
        <v>12000</v>
      </c>
      <c r="J727" s="11">
        <f t="shared" si="12"/>
        <v>36000</v>
      </c>
      <c r="K727" s="12" t="s">
        <v>16</v>
      </c>
      <c r="L727" t="str">
        <f t="shared" si="11"/>
        <v>Pagi</v>
      </c>
    </row>
    <row r="728" spans="1:12" x14ac:dyDescent="0.25">
      <c r="A728" s="18">
        <v>45453</v>
      </c>
      <c r="B728" s="19">
        <v>0.78942129629629632</v>
      </c>
      <c r="C728" s="13" t="s">
        <v>18</v>
      </c>
      <c r="D728" t="str">
        <f>VLOOKUP(E728, '[1]Data pelanggan'!$A$1:$B$400, 2, FALSE)</f>
        <v>CUST-008</v>
      </c>
      <c r="E728" s="20" t="s">
        <v>41</v>
      </c>
      <c r="F728" t="s">
        <v>135</v>
      </c>
      <c r="G728" s="22">
        <v>2</v>
      </c>
      <c r="H728" s="9" t="s">
        <v>49</v>
      </c>
      <c r="I728" s="10">
        <f>VLOOKUP(F728, '[1]Harga Produk'!$A$1:$B$700, 2, FALSE)</f>
        <v>10000</v>
      </c>
      <c r="J728" s="11">
        <f t="shared" si="12"/>
        <v>17000</v>
      </c>
      <c r="K728" s="12" t="s">
        <v>16</v>
      </c>
      <c r="L728" t="str">
        <f t="shared" si="11"/>
        <v>Malam</v>
      </c>
    </row>
    <row r="729" spans="1:12" x14ac:dyDescent="0.25">
      <c r="A729" s="18">
        <v>45466</v>
      </c>
      <c r="B729" s="19">
        <v>0.42434027777777777</v>
      </c>
      <c r="C729" s="13" t="s">
        <v>11</v>
      </c>
      <c r="D729" t="str">
        <f>VLOOKUP(E729, '[1]Data pelanggan'!$A$1:$B$400, 2, FALSE)</f>
        <v>CUST-028</v>
      </c>
      <c r="E729" s="20" t="s">
        <v>92</v>
      </c>
      <c r="F729" t="s">
        <v>127</v>
      </c>
      <c r="G729" s="22">
        <v>1</v>
      </c>
      <c r="H729" s="9" t="s">
        <v>22</v>
      </c>
      <c r="I729" s="10">
        <f>VLOOKUP(F729, '[1]Harga Produk'!$A$1:$B$700, 2, FALSE)</f>
        <v>18000</v>
      </c>
      <c r="J729" s="11">
        <f t="shared" si="12"/>
        <v>18000</v>
      </c>
      <c r="K729" s="12" t="s">
        <v>16</v>
      </c>
      <c r="L729" t="str">
        <f t="shared" si="11"/>
        <v>Pagi</v>
      </c>
    </row>
    <row r="730" spans="1:12" x14ac:dyDescent="0.25">
      <c r="A730" s="18">
        <v>45454</v>
      </c>
      <c r="B730" s="19">
        <v>0.36874999999999997</v>
      </c>
      <c r="C730" s="13" t="s">
        <v>11</v>
      </c>
      <c r="D730" t="str">
        <f>VLOOKUP(E730, '[1]Data pelanggan'!$A$1:$B$400, 2, FALSE)</f>
        <v>CUST-019</v>
      </c>
      <c r="E730" s="20" t="s">
        <v>71</v>
      </c>
      <c r="F730" t="s">
        <v>30</v>
      </c>
      <c r="G730" s="22">
        <v>2</v>
      </c>
      <c r="H730" s="9" t="s">
        <v>49</v>
      </c>
      <c r="I730" s="10">
        <f>VLOOKUP(F730, '[1]Harga Produk'!$A$1:$B$700, 2, FALSE)</f>
        <v>25000</v>
      </c>
      <c r="J730" s="11">
        <f t="shared" si="12"/>
        <v>42500</v>
      </c>
      <c r="K730" s="12" t="s">
        <v>16</v>
      </c>
      <c r="L730" t="str">
        <f t="shared" si="11"/>
        <v>Pagi</v>
      </c>
    </row>
    <row r="731" spans="1:12" x14ac:dyDescent="0.25">
      <c r="A731" s="18">
        <v>45414</v>
      </c>
      <c r="B731" s="19">
        <v>0.89214120370370376</v>
      </c>
      <c r="C731" s="13" t="s">
        <v>18</v>
      </c>
      <c r="D731" t="str">
        <f>VLOOKUP(E731, '[1]Data pelanggan'!$A$1:$B$400, 2, FALSE)</f>
        <v>CUST-034</v>
      </c>
      <c r="E731" s="20" t="s">
        <v>107</v>
      </c>
      <c r="F731" t="s">
        <v>48</v>
      </c>
      <c r="G731" s="22">
        <v>3</v>
      </c>
      <c r="H731" s="9" t="s">
        <v>49</v>
      </c>
      <c r="I731" s="10">
        <f>VLOOKUP(F731, '[1]Harga Produk'!$A$1:$B$700, 2, FALSE)</f>
        <v>13000</v>
      </c>
      <c r="J731" s="11">
        <f t="shared" si="12"/>
        <v>33150</v>
      </c>
      <c r="K731" s="12" t="s">
        <v>16</v>
      </c>
      <c r="L731" t="str">
        <f t="shared" si="11"/>
        <v>Malam</v>
      </c>
    </row>
    <row r="732" spans="1:12" x14ac:dyDescent="0.25">
      <c r="A732" s="18">
        <v>45388</v>
      </c>
      <c r="B732" s="19">
        <v>9.224537037037038E-2</v>
      </c>
      <c r="C732" s="13" t="s">
        <v>11</v>
      </c>
      <c r="D732" t="str">
        <f>VLOOKUP(E732, '[1]Data pelanggan'!$A$1:$B$400, 2, FALSE)</f>
        <v>CUST-026</v>
      </c>
      <c r="E732" s="20" t="s">
        <v>87</v>
      </c>
      <c r="F732" t="s">
        <v>45</v>
      </c>
      <c r="G732" s="22">
        <v>3</v>
      </c>
      <c r="H732" s="9" t="s">
        <v>22</v>
      </c>
      <c r="I732" s="10">
        <f>VLOOKUP(F732, '[1]Harga Produk'!$A$1:$B$700, 2, FALSE)</f>
        <v>18000</v>
      </c>
      <c r="J732" s="11">
        <f t="shared" si="12"/>
        <v>54000</v>
      </c>
      <c r="K732" s="12" t="s">
        <v>16</v>
      </c>
      <c r="L732" t="str">
        <f t="shared" si="11"/>
        <v>Pagi</v>
      </c>
    </row>
    <row r="733" spans="1:12" x14ac:dyDescent="0.25">
      <c r="A733" s="18">
        <v>45438</v>
      </c>
      <c r="B733" s="19">
        <v>0.27174768518518516</v>
      </c>
      <c r="C733" s="13" t="s">
        <v>11</v>
      </c>
      <c r="D733" t="str">
        <f>VLOOKUP(E733, '[1]Data pelanggan'!$A$1:$B$400, 2, FALSE)</f>
        <v>CUST-027</v>
      </c>
      <c r="E733" s="20" t="s">
        <v>90</v>
      </c>
      <c r="F733" t="s">
        <v>88</v>
      </c>
      <c r="G733" s="22">
        <v>3</v>
      </c>
      <c r="H733" s="9" t="s">
        <v>22</v>
      </c>
      <c r="I733" s="10">
        <f>VLOOKUP(F733, '[1]Harga Produk'!$A$1:$B$700, 2, FALSE)</f>
        <v>29000</v>
      </c>
      <c r="J733" s="11">
        <f t="shared" si="12"/>
        <v>87000</v>
      </c>
      <c r="K733" s="12" t="s">
        <v>16</v>
      </c>
      <c r="L733" t="str">
        <f t="shared" ref="L733:L796" si="13">IF(AND(HOUR(B733)&gt;=0, HOUR(B733)&lt;12),"Pagi", IF(AND(HOUR(B733)&gt;=12, HOUR(B733)&lt;18), "Sore", "Malam"))</f>
        <v>Pagi</v>
      </c>
    </row>
    <row r="734" spans="1:12" x14ac:dyDescent="0.25">
      <c r="A734" s="18">
        <v>45386</v>
      </c>
      <c r="B734" s="19">
        <v>6.9236111111111109E-2</v>
      </c>
      <c r="C734" s="13" t="s">
        <v>18</v>
      </c>
      <c r="D734" t="str">
        <f>VLOOKUP(E734, '[1]Data pelanggan'!$A$1:$B$400, 2, FALSE)</f>
        <v>CUST-013</v>
      </c>
      <c r="E734" s="20" t="s">
        <v>55</v>
      </c>
      <c r="F734" t="s">
        <v>33</v>
      </c>
      <c r="G734" s="22">
        <v>3</v>
      </c>
      <c r="H734" s="9" t="s">
        <v>22</v>
      </c>
      <c r="I734" s="10">
        <f>VLOOKUP(F734, '[1]Harga Produk'!$A$1:$B$700, 2, FALSE)</f>
        <v>18000</v>
      </c>
      <c r="J734" s="11">
        <f t="shared" si="12"/>
        <v>54000</v>
      </c>
      <c r="K734" s="12" t="s">
        <v>16</v>
      </c>
      <c r="L734" t="str">
        <f t="shared" si="13"/>
        <v>Pagi</v>
      </c>
    </row>
    <row r="735" spans="1:12" x14ac:dyDescent="0.25">
      <c r="A735" s="18">
        <v>45406</v>
      </c>
      <c r="B735" s="19">
        <v>0.99366898148148142</v>
      </c>
      <c r="C735" s="13" t="s">
        <v>11</v>
      </c>
      <c r="D735" t="str">
        <f>VLOOKUP(E735, '[1]Data pelanggan'!$A$1:$B$400, 2, FALSE)</f>
        <v>CUST-029</v>
      </c>
      <c r="E735" s="20" t="s">
        <v>95</v>
      </c>
      <c r="F735" t="s">
        <v>127</v>
      </c>
      <c r="G735" s="22">
        <v>2</v>
      </c>
      <c r="H735" s="9" t="s">
        <v>22</v>
      </c>
      <c r="I735" s="10">
        <f>VLOOKUP(F735, '[1]Harga Produk'!$A$1:$B$700, 2, FALSE)</f>
        <v>18000</v>
      </c>
      <c r="J735" s="11">
        <f t="shared" si="12"/>
        <v>36000</v>
      </c>
      <c r="K735" s="12" t="s">
        <v>16</v>
      </c>
      <c r="L735" t="str">
        <f t="shared" si="13"/>
        <v>Malam</v>
      </c>
    </row>
    <row r="736" spans="1:12" x14ac:dyDescent="0.25">
      <c r="A736" s="18">
        <v>45446</v>
      </c>
      <c r="B736" s="19">
        <v>0.21232638888888888</v>
      </c>
      <c r="C736" s="13" t="s">
        <v>18</v>
      </c>
      <c r="D736" t="str">
        <f>VLOOKUP(E736, '[1]Data pelanggan'!$A$1:$B$400, 2, FALSE)</f>
        <v>CUST-015</v>
      </c>
      <c r="E736" s="20" t="s">
        <v>60</v>
      </c>
      <c r="F736" t="s">
        <v>93</v>
      </c>
      <c r="G736" s="22">
        <v>2</v>
      </c>
      <c r="H736" s="9" t="s">
        <v>22</v>
      </c>
      <c r="I736" s="10">
        <f>VLOOKUP(F736, '[1]Harga Produk'!$A$1:$B$700, 2, FALSE)</f>
        <v>18000</v>
      </c>
      <c r="J736" s="11">
        <f t="shared" si="12"/>
        <v>36000</v>
      </c>
      <c r="K736" s="12" t="s">
        <v>16</v>
      </c>
      <c r="L736" t="str">
        <f t="shared" si="13"/>
        <v>Pagi</v>
      </c>
    </row>
    <row r="737" spans="1:12" x14ac:dyDescent="0.25">
      <c r="A737" s="18">
        <v>45424</v>
      </c>
      <c r="B737" s="19">
        <v>9.9722222222222226E-2</v>
      </c>
      <c r="C737" s="13" t="s">
        <v>11</v>
      </c>
      <c r="D737" t="str">
        <f>VLOOKUP(E737, '[1]Data pelanggan'!$A$1:$B$400, 2, FALSE)</f>
        <v>CUST-017</v>
      </c>
      <c r="E737" s="20" t="s">
        <v>65</v>
      </c>
      <c r="F737" t="s">
        <v>69</v>
      </c>
      <c r="G737" s="22">
        <v>3</v>
      </c>
      <c r="H737" s="9" t="s">
        <v>49</v>
      </c>
      <c r="I737" s="10">
        <f>VLOOKUP(F737, '[1]Harga Produk'!$A$1:$B$700, 2, FALSE)</f>
        <v>15000</v>
      </c>
      <c r="J737" s="11">
        <f t="shared" si="12"/>
        <v>38250</v>
      </c>
      <c r="K737" s="12" t="s">
        <v>16</v>
      </c>
      <c r="L737" t="str">
        <f t="shared" si="13"/>
        <v>Pagi</v>
      </c>
    </row>
    <row r="738" spans="1:12" x14ac:dyDescent="0.25">
      <c r="A738" s="18">
        <v>45467</v>
      </c>
      <c r="B738" s="19">
        <v>0.84534722222222225</v>
      </c>
      <c r="C738" s="13" t="s">
        <v>18</v>
      </c>
      <c r="D738" t="str">
        <f>VLOOKUP(E738, '[1]Data pelanggan'!$A$1:$B$400, 2, FALSE)</f>
        <v>CUST-017</v>
      </c>
      <c r="E738" s="20" t="s">
        <v>65</v>
      </c>
      <c r="F738" t="s">
        <v>33</v>
      </c>
      <c r="G738" s="22">
        <v>3</v>
      </c>
      <c r="H738" s="9" t="s">
        <v>22</v>
      </c>
      <c r="I738" s="10">
        <f>VLOOKUP(F738, '[1]Harga Produk'!$A$1:$B$700, 2, FALSE)</f>
        <v>18000</v>
      </c>
      <c r="J738" s="11">
        <f t="shared" si="12"/>
        <v>54000</v>
      </c>
      <c r="K738" s="12" t="s">
        <v>16</v>
      </c>
      <c r="L738" t="str">
        <f t="shared" si="13"/>
        <v>Malam</v>
      </c>
    </row>
    <row r="739" spans="1:12" x14ac:dyDescent="0.25">
      <c r="A739" s="18">
        <v>45454</v>
      </c>
      <c r="B739" s="19">
        <v>0.73222222222222222</v>
      </c>
      <c r="C739" s="13" t="s">
        <v>11</v>
      </c>
      <c r="D739" t="str">
        <f>VLOOKUP(E739, '[1]Data pelanggan'!$A$1:$B$400, 2, FALSE)</f>
        <v>CUST-004</v>
      </c>
      <c r="E739" s="20" t="s">
        <v>29</v>
      </c>
      <c r="F739" t="s">
        <v>135</v>
      </c>
      <c r="G739" s="22">
        <v>2</v>
      </c>
      <c r="H739" s="9" t="s">
        <v>22</v>
      </c>
      <c r="I739" s="10">
        <f>VLOOKUP(F739, '[1]Harga Produk'!$A$1:$B$700, 2, FALSE)</f>
        <v>10000</v>
      </c>
      <c r="J739" s="11">
        <f t="shared" si="12"/>
        <v>20000</v>
      </c>
      <c r="K739" s="12" t="s">
        <v>16</v>
      </c>
      <c r="L739" t="str">
        <f t="shared" si="13"/>
        <v>Sore</v>
      </c>
    </row>
    <row r="740" spans="1:12" x14ac:dyDescent="0.25">
      <c r="A740" s="18">
        <v>45464</v>
      </c>
      <c r="B740" s="19">
        <v>0.45987268518518515</v>
      </c>
      <c r="C740" s="13" t="s">
        <v>11</v>
      </c>
      <c r="D740" t="str">
        <f>VLOOKUP(E740, '[1]Data pelanggan'!$A$1:$B$400, 2, FALSE)</f>
        <v>CUST-016</v>
      </c>
      <c r="E740" s="20" t="s">
        <v>63</v>
      </c>
      <c r="F740" t="s">
        <v>132</v>
      </c>
      <c r="G740" s="22">
        <v>3</v>
      </c>
      <c r="H740" s="9" t="s">
        <v>22</v>
      </c>
      <c r="I740" s="10">
        <f>VLOOKUP(F740, '[1]Harga Produk'!$A$1:$B$700, 2, FALSE)</f>
        <v>16000</v>
      </c>
      <c r="J740" s="11">
        <f t="shared" si="12"/>
        <v>48000</v>
      </c>
      <c r="K740" s="12" t="s">
        <v>16</v>
      </c>
      <c r="L740" t="str">
        <f t="shared" si="13"/>
        <v>Pagi</v>
      </c>
    </row>
    <row r="741" spans="1:12" x14ac:dyDescent="0.25">
      <c r="A741" s="18">
        <v>45466</v>
      </c>
      <c r="B741" s="19">
        <v>0.21490740740740741</v>
      </c>
      <c r="C741" s="13" t="s">
        <v>18</v>
      </c>
      <c r="D741" t="str">
        <f>VLOOKUP(E741, '[1]Data pelanggan'!$A$1:$B$400, 2, FALSE)</f>
        <v>CUST-031</v>
      </c>
      <c r="E741" s="20" t="s">
        <v>100</v>
      </c>
      <c r="F741" t="s">
        <v>195</v>
      </c>
      <c r="G741" s="22">
        <v>2</v>
      </c>
      <c r="H741" s="9" t="s">
        <v>22</v>
      </c>
      <c r="I741" s="10">
        <f>VLOOKUP(F741, '[1]Harga Produk'!$A$1:$B$700, 2, FALSE)</f>
        <v>20000</v>
      </c>
      <c r="J741" s="11">
        <f t="shared" si="12"/>
        <v>40000</v>
      </c>
      <c r="K741" s="12" t="s">
        <v>16</v>
      </c>
      <c r="L741" t="str">
        <f t="shared" si="13"/>
        <v>Pagi</v>
      </c>
    </row>
    <row r="742" spans="1:12" x14ac:dyDescent="0.25">
      <c r="A742" s="18">
        <v>45413</v>
      </c>
      <c r="B742" s="19">
        <v>5.1435185185185188E-2</v>
      </c>
      <c r="C742" s="13" t="s">
        <v>11</v>
      </c>
      <c r="D742" t="str">
        <f>VLOOKUP(E742, '[1]Data pelanggan'!$A$1:$B$400, 2, FALSE)</f>
        <v>CUST-035</v>
      </c>
      <c r="E742" s="20" t="s">
        <v>110</v>
      </c>
      <c r="F742" t="s">
        <v>127</v>
      </c>
      <c r="G742" s="22">
        <v>1</v>
      </c>
      <c r="H742" s="9" t="s">
        <v>22</v>
      </c>
      <c r="I742" s="10">
        <f>VLOOKUP(F742, '[1]Harga Produk'!$A$1:$B$700, 2, FALSE)</f>
        <v>18000</v>
      </c>
      <c r="J742" s="11">
        <f t="shared" si="12"/>
        <v>18000</v>
      </c>
      <c r="K742" s="12" t="s">
        <v>16</v>
      </c>
      <c r="L742" t="str">
        <f t="shared" si="13"/>
        <v>Pagi</v>
      </c>
    </row>
    <row r="743" spans="1:12" x14ac:dyDescent="0.25">
      <c r="A743" s="18">
        <v>45394</v>
      </c>
      <c r="B743" s="19">
        <v>0.43065972222222221</v>
      </c>
      <c r="C743" s="13" t="s">
        <v>11</v>
      </c>
      <c r="D743" t="str">
        <f>VLOOKUP(E743, '[1]Data pelanggan'!$A$1:$B$400, 2, FALSE)</f>
        <v>CUST-027</v>
      </c>
      <c r="E743" s="20" t="s">
        <v>90</v>
      </c>
      <c r="F743" t="s">
        <v>93</v>
      </c>
      <c r="G743" s="22">
        <v>2</v>
      </c>
      <c r="H743" s="9" t="s">
        <v>15</v>
      </c>
      <c r="I743" s="10">
        <f>VLOOKUP(F743, '[1]Harga Produk'!$A$1:$B$700, 2, FALSE)</f>
        <v>18000</v>
      </c>
      <c r="J743" s="11">
        <f t="shared" si="12"/>
        <v>32400</v>
      </c>
      <c r="K743" s="12" t="s">
        <v>16</v>
      </c>
      <c r="L743" t="str">
        <f t="shared" si="13"/>
        <v>Pagi</v>
      </c>
    </row>
    <row r="744" spans="1:12" x14ac:dyDescent="0.25">
      <c r="A744" s="18">
        <v>45448</v>
      </c>
      <c r="B744" s="19">
        <v>0.11447916666666667</v>
      </c>
      <c r="C744" s="13" t="s">
        <v>18</v>
      </c>
      <c r="D744" t="str">
        <f>VLOOKUP(E744, '[1]Data pelanggan'!$A$1:$B$400, 2, FALSE)</f>
        <v>CUST-032</v>
      </c>
      <c r="E744" s="20" t="s">
        <v>103</v>
      </c>
      <c r="F744" t="s">
        <v>93</v>
      </c>
      <c r="G744" s="22">
        <v>2</v>
      </c>
      <c r="H744" s="9" t="s">
        <v>22</v>
      </c>
      <c r="I744" s="10">
        <f>VLOOKUP(F744, '[1]Harga Produk'!$A$1:$B$700, 2, FALSE)</f>
        <v>18000</v>
      </c>
      <c r="J744" s="11">
        <f t="shared" si="12"/>
        <v>36000</v>
      </c>
      <c r="K744" s="12" t="s">
        <v>16</v>
      </c>
      <c r="L744" t="str">
        <f t="shared" si="13"/>
        <v>Pagi</v>
      </c>
    </row>
    <row r="745" spans="1:12" x14ac:dyDescent="0.25">
      <c r="A745" s="18">
        <v>45422</v>
      </c>
      <c r="B745" s="19">
        <v>0.39887731481481481</v>
      </c>
      <c r="C745" s="13" t="s">
        <v>11</v>
      </c>
      <c r="D745" t="str">
        <f>VLOOKUP(E745, '[1]Data pelanggan'!$A$1:$B$400, 2, FALSE)</f>
        <v>CUST-001</v>
      </c>
      <c r="E745" s="20" t="s">
        <v>13</v>
      </c>
      <c r="F745" t="s">
        <v>42</v>
      </c>
      <c r="G745" s="22">
        <v>3</v>
      </c>
      <c r="H745" s="9" t="s">
        <v>22</v>
      </c>
      <c r="I745" s="10">
        <f>VLOOKUP(F745, '[1]Harga Produk'!$A$1:$B$700, 2, FALSE)</f>
        <v>15000</v>
      </c>
      <c r="J745" s="11">
        <f t="shared" si="12"/>
        <v>45000</v>
      </c>
      <c r="K745" s="12" t="s">
        <v>16</v>
      </c>
      <c r="L745" t="str">
        <f t="shared" si="13"/>
        <v>Pagi</v>
      </c>
    </row>
    <row r="746" spans="1:12" x14ac:dyDescent="0.25">
      <c r="A746" s="18">
        <v>45450</v>
      </c>
      <c r="B746" s="19">
        <v>0.31386574074074075</v>
      </c>
      <c r="C746" s="13" t="s">
        <v>11</v>
      </c>
      <c r="D746" t="str">
        <f>VLOOKUP(E746, '[1]Data pelanggan'!$A$1:$B$400, 2, FALSE)</f>
        <v>CUST-016</v>
      </c>
      <c r="E746" s="20" t="s">
        <v>63</v>
      </c>
      <c r="F746" t="s">
        <v>164</v>
      </c>
      <c r="G746" s="22">
        <v>2</v>
      </c>
      <c r="H746" s="9" t="s">
        <v>22</v>
      </c>
      <c r="I746" s="10">
        <f>VLOOKUP(F746, '[1]Harga Produk'!$A$1:$B$700, 2, FALSE)</f>
        <v>16000</v>
      </c>
      <c r="J746" s="11">
        <f t="shared" si="12"/>
        <v>32000</v>
      </c>
      <c r="K746" s="12" t="s">
        <v>16</v>
      </c>
      <c r="L746" t="str">
        <f t="shared" si="13"/>
        <v>Pagi</v>
      </c>
    </row>
    <row r="747" spans="1:12" x14ac:dyDescent="0.25">
      <c r="A747" s="18">
        <v>45399</v>
      </c>
      <c r="B747" s="19">
        <v>0.58237268518518526</v>
      </c>
      <c r="C747" s="13" t="s">
        <v>11</v>
      </c>
      <c r="D747" t="str">
        <f>VLOOKUP(E747, '[1]Data pelanggan'!$A$1:$B$400, 2, FALSE)</f>
        <v>CUST-035</v>
      </c>
      <c r="E747" s="20" t="s">
        <v>110</v>
      </c>
      <c r="F747" t="s">
        <v>132</v>
      </c>
      <c r="G747" s="22">
        <v>2</v>
      </c>
      <c r="H747" s="9" t="s">
        <v>22</v>
      </c>
      <c r="I747" s="10">
        <f>VLOOKUP(F747, '[1]Harga Produk'!$A$1:$B$700, 2, FALSE)</f>
        <v>16000</v>
      </c>
      <c r="J747" s="11">
        <f t="shared" si="12"/>
        <v>32000</v>
      </c>
      <c r="K747" s="12" t="s">
        <v>16</v>
      </c>
      <c r="L747" t="str">
        <f t="shared" si="13"/>
        <v>Sore</v>
      </c>
    </row>
    <row r="748" spans="1:12" x14ac:dyDescent="0.25">
      <c r="A748" s="18">
        <v>45425</v>
      </c>
      <c r="B748" s="19">
        <v>0.73760416666666673</v>
      </c>
      <c r="C748" s="13" t="s">
        <v>11</v>
      </c>
      <c r="D748" t="str">
        <f>VLOOKUP(E748, '[1]Data pelanggan'!$A$1:$B$400, 2, FALSE)</f>
        <v>CUST-023</v>
      </c>
      <c r="E748" s="20" t="s">
        <v>81</v>
      </c>
      <c r="F748" t="s">
        <v>36</v>
      </c>
      <c r="G748" s="22">
        <v>2</v>
      </c>
      <c r="H748" s="9" t="s">
        <v>15</v>
      </c>
      <c r="I748" s="10">
        <f>VLOOKUP(F748, '[1]Harga Produk'!$A$1:$B$700, 2, FALSE)</f>
        <v>145000</v>
      </c>
      <c r="J748" s="11">
        <f t="shared" si="12"/>
        <v>261000</v>
      </c>
      <c r="K748" s="12" t="s">
        <v>16</v>
      </c>
      <c r="L748" t="str">
        <f t="shared" si="13"/>
        <v>Sore</v>
      </c>
    </row>
    <row r="749" spans="1:12" x14ac:dyDescent="0.25">
      <c r="A749" s="18">
        <v>45461</v>
      </c>
      <c r="B749" s="19">
        <v>0.14268518518518516</v>
      </c>
      <c r="C749" s="13" t="s">
        <v>18</v>
      </c>
      <c r="D749" t="str">
        <f>VLOOKUP(E749, '[1]Data pelanggan'!$A$1:$B$400, 2, FALSE)</f>
        <v>CUST-002</v>
      </c>
      <c r="E749" s="20" t="s">
        <v>20</v>
      </c>
      <c r="F749" t="s">
        <v>113</v>
      </c>
      <c r="G749" s="22">
        <v>1</v>
      </c>
      <c r="H749" s="9" t="s">
        <v>22</v>
      </c>
      <c r="I749" s="10">
        <f>VLOOKUP(F749, '[1]Harga Produk'!$A$1:$B$700, 2, FALSE)</f>
        <v>12000</v>
      </c>
      <c r="J749" s="11">
        <f t="shared" si="12"/>
        <v>12000</v>
      </c>
      <c r="K749" s="12" t="s">
        <v>16</v>
      </c>
      <c r="L749" t="str">
        <f t="shared" si="13"/>
        <v>Pagi</v>
      </c>
    </row>
    <row r="750" spans="1:12" x14ac:dyDescent="0.25">
      <c r="A750" s="18">
        <v>45427</v>
      </c>
      <c r="B750" s="19">
        <v>0.33053240740740741</v>
      </c>
      <c r="C750" s="13" t="s">
        <v>18</v>
      </c>
      <c r="D750" t="str">
        <f>VLOOKUP(E750, '[1]Data pelanggan'!$A$1:$B$400, 2, FALSE)</f>
        <v>CUST-032</v>
      </c>
      <c r="E750" s="20" t="s">
        <v>103</v>
      </c>
      <c r="F750" t="s">
        <v>27</v>
      </c>
      <c r="G750" s="22">
        <v>3</v>
      </c>
      <c r="H750" s="9" t="s">
        <v>22</v>
      </c>
      <c r="I750" s="10">
        <f>VLOOKUP(F750, '[1]Harga Produk'!$A$1:$B$700, 2, FALSE)</f>
        <v>18000</v>
      </c>
      <c r="J750" s="11">
        <f t="shared" si="12"/>
        <v>54000</v>
      </c>
      <c r="K750" s="12" t="s">
        <v>16</v>
      </c>
      <c r="L750" t="str">
        <f t="shared" si="13"/>
        <v>Pagi</v>
      </c>
    </row>
    <row r="751" spans="1:12" x14ac:dyDescent="0.25">
      <c r="A751" s="18">
        <v>45413</v>
      </c>
      <c r="B751" s="19">
        <v>0.28910879629629632</v>
      </c>
      <c r="C751" s="13" t="s">
        <v>18</v>
      </c>
      <c r="D751" t="str">
        <f>VLOOKUP(E751, '[1]Data pelanggan'!$A$1:$B$400, 2, FALSE)</f>
        <v>CUST-013</v>
      </c>
      <c r="E751" s="20" t="s">
        <v>55</v>
      </c>
      <c r="F751" t="s">
        <v>45</v>
      </c>
      <c r="G751" s="22">
        <v>1</v>
      </c>
      <c r="H751" s="9" t="s">
        <v>22</v>
      </c>
      <c r="I751" s="10">
        <f>VLOOKUP(F751, '[1]Harga Produk'!$A$1:$B$700, 2, FALSE)</f>
        <v>18000</v>
      </c>
      <c r="J751" s="11">
        <f t="shared" si="12"/>
        <v>18000</v>
      </c>
      <c r="K751" s="12" t="s">
        <v>16</v>
      </c>
      <c r="L751" t="str">
        <f t="shared" si="13"/>
        <v>Pagi</v>
      </c>
    </row>
    <row r="752" spans="1:12" x14ac:dyDescent="0.25">
      <c r="A752" s="18">
        <v>45448</v>
      </c>
      <c r="B752" s="19">
        <v>3.8148148148148146E-2</v>
      </c>
      <c r="C752" s="13" t="s">
        <v>11</v>
      </c>
      <c r="D752" t="str">
        <f>VLOOKUP(E752, '[1]Data pelanggan'!$A$1:$B$400, 2, FALSE)</f>
        <v>CUST-034</v>
      </c>
      <c r="E752" s="20" t="s">
        <v>107</v>
      </c>
      <c r="F752" t="s">
        <v>218</v>
      </c>
      <c r="G752" s="22">
        <v>2</v>
      </c>
      <c r="H752" s="9" t="s">
        <v>22</v>
      </c>
      <c r="I752" s="10">
        <f>VLOOKUP(F752, '[1]Harga Produk'!$A$1:$B$700, 2, FALSE)</f>
        <v>15000</v>
      </c>
      <c r="J752" s="11">
        <f t="shared" si="12"/>
        <v>30000</v>
      </c>
      <c r="K752" s="12" t="s">
        <v>16</v>
      </c>
      <c r="L752" t="str">
        <f t="shared" si="13"/>
        <v>Pagi</v>
      </c>
    </row>
    <row r="753" spans="1:12" x14ac:dyDescent="0.25">
      <c r="A753" s="18">
        <v>45451</v>
      </c>
      <c r="B753" s="19">
        <v>0.24077546296296296</v>
      </c>
      <c r="C753" s="13" t="s">
        <v>18</v>
      </c>
      <c r="D753" t="str">
        <f>VLOOKUP(E753, '[1]Data pelanggan'!$A$1:$B$400, 2, FALSE)</f>
        <v>CUST-033</v>
      </c>
      <c r="E753" s="20" t="s">
        <v>105</v>
      </c>
      <c r="F753" t="s">
        <v>221</v>
      </c>
      <c r="G753" s="22">
        <v>1</v>
      </c>
      <c r="H753" s="9" t="s">
        <v>22</v>
      </c>
      <c r="I753" s="10">
        <f>VLOOKUP(F753, '[1]Harga Produk'!$A$1:$B$700, 2, FALSE)</f>
        <v>15000</v>
      </c>
      <c r="J753" s="11">
        <f t="shared" si="12"/>
        <v>15000</v>
      </c>
      <c r="K753" s="12" t="s">
        <v>16</v>
      </c>
      <c r="L753" t="str">
        <f t="shared" si="13"/>
        <v>Pagi</v>
      </c>
    </row>
    <row r="754" spans="1:12" x14ac:dyDescent="0.25">
      <c r="A754" s="18">
        <v>45449</v>
      </c>
      <c r="B754" s="19">
        <v>0.63587962962962963</v>
      </c>
      <c r="C754" s="13" t="s">
        <v>11</v>
      </c>
      <c r="D754" t="str">
        <f>VLOOKUP(E754, '[1]Data pelanggan'!$A$1:$B$400, 2, FALSE)</f>
        <v>CUST-005</v>
      </c>
      <c r="E754" s="20" t="s">
        <v>32</v>
      </c>
      <c r="F754" t="s">
        <v>221</v>
      </c>
      <c r="G754" s="22">
        <v>2</v>
      </c>
      <c r="H754" s="9" t="s">
        <v>22</v>
      </c>
      <c r="I754" s="10">
        <f>VLOOKUP(F754, '[1]Harga Produk'!$A$1:$B$700, 2, FALSE)</f>
        <v>15000</v>
      </c>
      <c r="J754" s="11">
        <f t="shared" si="12"/>
        <v>30000</v>
      </c>
      <c r="K754" s="12" t="s">
        <v>16</v>
      </c>
      <c r="L754" t="str">
        <f t="shared" si="13"/>
        <v>Sore</v>
      </c>
    </row>
    <row r="755" spans="1:12" x14ac:dyDescent="0.25">
      <c r="A755" s="18">
        <v>45449</v>
      </c>
      <c r="B755" s="19">
        <v>0.81042824074074071</v>
      </c>
      <c r="C755" s="13" t="s">
        <v>11</v>
      </c>
      <c r="D755" t="str">
        <f>VLOOKUP(E755, '[1]Data pelanggan'!$A$1:$B$400, 2, FALSE)</f>
        <v>CUST-037</v>
      </c>
      <c r="E755" s="20" t="s">
        <v>115</v>
      </c>
      <c r="F755" t="s">
        <v>226</v>
      </c>
      <c r="G755" s="22">
        <v>2</v>
      </c>
      <c r="H755" s="9" t="s">
        <v>15</v>
      </c>
      <c r="I755" s="10">
        <f>VLOOKUP(F755, '[1]Harga Produk'!$A$1:$B$700, 2, FALSE)</f>
        <v>18000</v>
      </c>
      <c r="J755" s="11">
        <f t="shared" si="12"/>
        <v>32400</v>
      </c>
      <c r="K755" s="12" t="s">
        <v>16</v>
      </c>
      <c r="L755" t="str">
        <f t="shared" si="13"/>
        <v>Malam</v>
      </c>
    </row>
    <row r="756" spans="1:12" x14ac:dyDescent="0.25">
      <c r="A756" s="18">
        <v>45429</v>
      </c>
      <c r="B756" s="19">
        <v>8.2129629629629622E-2</v>
      </c>
      <c r="C756" s="13" t="s">
        <v>11</v>
      </c>
      <c r="D756" t="str">
        <f>VLOOKUP(E756, '[1]Data pelanggan'!$A$1:$B$400, 2, FALSE)</f>
        <v>CUST-012</v>
      </c>
      <c r="E756" s="20" t="s">
        <v>53</v>
      </c>
      <c r="F756" t="s">
        <v>221</v>
      </c>
      <c r="G756" s="22">
        <v>1</v>
      </c>
      <c r="H756" s="9" t="s">
        <v>22</v>
      </c>
      <c r="I756" s="10">
        <f>VLOOKUP(F756, '[1]Harga Produk'!$A$1:$B$700, 2, FALSE)</f>
        <v>15000</v>
      </c>
      <c r="J756" s="11">
        <f t="shared" si="12"/>
        <v>15000</v>
      </c>
      <c r="K756" s="12" t="s">
        <v>16</v>
      </c>
      <c r="L756" t="str">
        <f t="shared" si="13"/>
        <v>Pagi</v>
      </c>
    </row>
    <row r="757" spans="1:12" x14ac:dyDescent="0.25">
      <c r="A757" s="18">
        <v>45425</v>
      </c>
      <c r="B757" s="19">
        <v>0.83276620370370369</v>
      </c>
      <c r="C757" s="13" t="s">
        <v>18</v>
      </c>
      <c r="D757" t="str">
        <f>VLOOKUP(E757, '[1]Data pelanggan'!$A$1:$B$400, 2, FALSE)</f>
        <v>CUST-030</v>
      </c>
      <c r="E757" s="20" t="s">
        <v>98</v>
      </c>
      <c r="F757" t="s">
        <v>96</v>
      </c>
      <c r="G757" s="22">
        <v>3</v>
      </c>
      <c r="H757" s="9" t="s">
        <v>22</v>
      </c>
      <c r="I757" s="10">
        <f>VLOOKUP(F757, '[1]Harga Produk'!$A$1:$B$700, 2, FALSE)</f>
        <v>45000</v>
      </c>
      <c r="J757" s="11">
        <f t="shared" si="12"/>
        <v>135000</v>
      </c>
      <c r="K757" s="12" t="s">
        <v>16</v>
      </c>
      <c r="L757" t="str">
        <f t="shared" si="13"/>
        <v>Malam</v>
      </c>
    </row>
    <row r="758" spans="1:12" x14ac:dyDescent="0.25">
      <c r="A758" s="18">
        <v>45457</v>
      </c>
      <c r="B758" s="19">
        <v>0.25539351851851849</v>
      </c>
      <c r="C758" s="13" t="s">
        <v>18</v>
      </c>
      <c r="D758" t="str">
        <f>VLOOKUP(E758, '[1]Data pelanggan'!$A$1:$B$400, 2, FALSE)</f>
        <v>CUST-028</v>
      </c>
      <c r="E758" s="20" t="s">
        <v>92</v>
      </c>
      <c r="F758" t="s">
        <v>88</v>
      </c>
      <c r="G758" s="22">
        <v>2</v>
      </c>
      <c r="H758" s="9" t="s">
        <v>22</v>
      </c>
      <c r="I758" s="10">
        <f>VLOOKUP(F758, '[1]Harga Produk'!$A$1:$B$700, 2, FALSE)</f>
        <v>29000</v>
      </c>
      <c r="J758" s="11">
        <f t="shared" si="12"/>
        <v>58000</v>
      </c>
      <c r="K758" s="12" t="s">
        <v>16</v>
      </c>
      <c r="L758" t="str">
        <f t="shared" si="13"/>
        <v>Pagi</v>
      </c>
    </row>
    <row r="759" spans="1:12" x14ac:dyDescent="0.25">
      <c r="A759" s="18">
        <v>45421</v>
      </c>
      <c r="B759" s="19">
        <v>7.6990740740740735E-2</v>
      </c>
      <c r="C759" s="13" t="s">
        <v>18</v>
      </c>
      <c r="D759" t="str">
        <f>VLOOKUP(E759, '[1]Data pelanggan'!$A$1:$B$400, 2, FALSE)</f>
        <v>CUST-015</v>
      </c>
      <c r="E759" s="20" t="s">
        <v>60</v>
      </c>
      <c r="F759" t="s">
        <v>132</v>
      </c>
      <c r="G759" s="22">
        <v>1</v>
      </c>
      <c r="H759" s="9" t="s">
        <v>22</v>
      </c>
      <c r="I759" s="10">
        <f>VLOOKUP(F759, '[1]Harga Produk'!$A$1:$B$700, 2, FALSE)</f>
        <v>16000</v>
      </c>
      <c r="J759" s="11">
        <f t="shared" si="12"/>
        <v>16000</v>
      </c>
      <c r="K759" s="12" t="s">
        <v>16</v>
      </c>
      <c r="L759" t="str">
        <f t="shared" si="13"/>
        <v>Pagi</v>
      </c>
    </row>
    <row r="760" spans="1:12" x14ac:dyDescent="0.25">
      <c r="A760" s="18">
        <v>45420</v>
      </c>
      <c r="B760" s="19">
        <v>0.26298611111111109</v>
      </c>
      <c r="C760" s="13" t="s">
        <v>11</v>
      </c>
      <c r="D760" t="str">
        <f>VLOOKUP(E760, '[1]Data pelanggan'!$A$1:$B$400, 2, FALSE)</f>
        <v>CUST-009</v>
      </c>
      <c r="E760" s="20" t="s">
        <v>44</v>
      </c>
      <c r="F760" t="s">
        <v>74</v>
      </c>
      <c r="G760" s="22">
        <v>2</v>
      </c>
      <c r="H760" s="9" t="s">
        <v>22</v>
      </c>
      <c r="I760" s="10">
        <f>VLOOKUP(F760, '[1]Harga Produk'!$A$1:$B$700, 2, FALSE)</f>
        <v>75000</v>
      </c>
      <c r="J760" s="11">
        <f t="shared" si="12"/>
        <v>150000</v>
      </c>
      <c r="K760" s="12" t="s">
        <v>16</v>
      </c>
      <c r="L760" t="str">
        <f t="shared" si="13"/>
        <v>Pagi</v>
      </c>
    </row>
    <row r="761" spans="1:12" x14ac:dyDescent="0.25">
      <c r="A761" s="18">
        <v>45422</v>
      </c>
      <c r="B761" s="19">
        <v>0.34791666666666665</v>
      </c>
      <c r="C761" s="13" t="s">
        <v>11</v>
      </c>
      <c r="D761" t="str">
        <f>VLOOKUP(E761, '[1]Data pelanggan'!$A$1:$B$400, 2, FALSE)</f>
        <v>CUST-038</v>
      </c>
      <c r="E761" s="20" t="s">
        <v>117</v>
      </c>
      <c r="F761" t="s">
        <v>135</v>
      </c>
      <c r="G761" s="22">
        <v>2</v>
      </c>
      <c r="H761" s="9" t="s">
        <v>22</v>
      </c>
      <c r="I761" s="10">
        <f>VLOOKUP(F761, '[1]Harga Produk'!$A$1:$B$700, 2, FALSE)</f>
        <v>10000</v>
      </c>
      <c r="J761" s="11">
        <f t="shared" si="12"/>
        <v>20000</v>
      </c>
      <c r="K761" s="12" t="s">
        <v>16</v>
      </c>
      <c r="L761" t="str">
        <f t="shared" si="13"/>
        <v>Pagi</v>
      </c>
    </row>
    <row r="762" spans="1:12" x14ac:dyDescent="0.25">
      <c r="A762" s="18">
        <v>45448</v>
      </c>
      <c r="B762" s="19">
        <v>0.82956018518518526</v>
      </c>
      <c r="C762" s="13" t="s">
        <v>18</v>
      </c>
      <c r="D762" t="str">
        <f>VLOOKUP(E762, '[1]Data pelanggan'!$A$1:$B$400, 2, FALSE)</f>
        <v>CUST-021</v>
      </c>
      <c r="E762" s="20" t="s">
        <v>76</v>
      </c>
      <c r="F762" t="s">
        <v>241</v>
      </c>
      <c r="G762" s="22">
        <v>2</v>
      </c>
      <c r="H762" s="9" t="s">
        <v>22</v>
      </c>
      <c r="I762" s="10">
        <f>VLOOKUP(F762, '[1]Harga Produk'!$A$1:$B$700, 2, FALSE)</f>
        <v>20000</v>
      </c>
      <c r="J762" s="11">
        <f t="shared" si="12"/>
        <v>40000</v>
      </c>
      <c r="K762" s="12" t="s">
        <v>16</v>
      </c>
      <c r="L762" t="str">
        <f t="shared" si="13"/>
        <v>Malam</v>
      </c>
    </row>
    <row r="763" spans="1:12" x14ac:dyDescent="0.25">
      <c r="A763" s="18">
        <v>45471</v>
      </c>
      <c r="B763" s="19">
        <v>0.32016203703703705</v>
      </c>
      <c r="C763" s="13" t="s">
        <v>11</v>
      </c>
      <c r="D763" t="str">
        <f>VLOOKUP(E763, '[1]Data pelanggan'!$A$1:$B$400, 2, FALSE)</f>
        <v>CUST-029</v>
      </c>
      <c r="E763" s="20" t="s">
        <v>95</v>
      </c>
      <c r="F763" t="s">
        <v>36</v>
      </c>
      <c r="G763" s="22">
        <v>2</v>
      </c>
      <c r="H763" s="9" t="s">
        <v>22</v>
      </c>
      <c r="I763" s="10">
        <f>VLOOKUP(F763, '[1]Harga Produk'!$A$1:$B$700, 2, FALSE)</f>
        <v>145000</v>
      </c>
      <c r="J763" s="11">
        <f t="shared" si="12"/>
        <v>290000</v>
      </c>
      <c r="K763" s="12" t="s">
        <v>16</v>
      </c>
      <c r="L763" t="str">
        <f t="shared" si="13"/>
        <v>Pagi</v>
      </c>
    </row>
    <row r="764" spans="1:12" x14ac:dyDescent="0.25">
      <c r="A764" s="18">
        <v>45428</v>
      </c>
      <c r="B764" s="19">
        <v>6.5775462962962966E-2</v>
      </c>
      <c r="C764" s="13" t="s">
        <v>18</v>
      </c>
      <c r="D764" t="str">
        <f>VLOOKUP(E764, '[1]Data pelanggan'!$A$1:$B$400, 2, FALSE)</f>
        <v>CUST-033</v>
      </c>
      <c r="E764" s="20" t="s">
        <v>105</v>
      </c>
      <c r="F764" t="s">
        <v>30</v>
      </c>
      <c r="G764" s="22">
        <v>2</v>
      </c>
      <c r="H764" s="9" t="s">
        <v>22</v>
      </c>
      <c r="I764" s="10">
        <f>VLOOKUP(F764, '[1]Harga Produk'!$A$1:$B$700, 2, FALSE)</f>
        <v>25000</v>
      </c>
      <c r="J764" s="11">
        <f t="shared" si="12"/>
        <v>50000</v>
      </c>
      <c r="K764" s="12" t="s">
        <v>16</v>
      </c>
      <c r="L764" t="str">
        <f t="shared" si="13"/>
        <v>Pagi</v>
      </c>
    </row>
    <row r="765" spans="1:12" x14ac:dyDescent="0.25">
      <c r="A765" s="18">
        <v>45412</v>
      </c>
      <c r="B765" s="19">
        <v>0.30244212962962963</v>
      </c>
      <c r="C765" s="13" t="s">
        <v>11</v>
      </c>
      <c r="D765" t="str">
        <f>VLOOKUP(E765, '[1]Data pelanggan'!$A$1:$B$400, 2, FALSE)</f>
        <v>CUST-011</v>
      </c>
      <c r="E765" s="20" t="s">
        <v>51</v>
      </c>
      <c r="F765" t="s">
        <v>226</v>
      </c>
      <c r="G765" s="22">
        <v>2</v>
      </c>
      <c r="H765" s="9" t="s">
        <v>22</v>
      </c>
      <c r="I765" s="10">
        <f>VLOOKUP(F765, '[1]Harga Produk'!$A$1:$B$700, 2, FALSE)</f>
        <v>18000</v>
      </c>
      <c r="J765" s="11">
        <f t="shared" si="12"/>
        <v>36000</v>
      </c>
      <c r="K765" s="12" t="s">
        <v>16</v>
      </c>
      <c r="L765" t="str">
        <f t="shared" si="13"/>
        <v>Pagi</v>
      </c>
    </row>
    <row r="766" spans="1:12" x14ac:dyDescent="0.25">
      <c r="A766" s="18">
        <v>45390</v>
      </c>
      <c r="B766" s="19">
        <v>0.12270833333333335</v>
      </c>
      <c r="C766" s="13" t="s">
        <v>18</v>
      </c>
      <c r="D766" t="str">
        <f>VLOOKUP(E766, '[1]Data pelanggan'!$A$1:$B$400, 2, FALSE)</f>
        <v>CUST-014</v>
      </c>
      <c r="E766" s="20" t="s">
        <v>58</v>
      </c>
      <c r="F766" t="s">
        <v>218</v>
      </c>
      <c r="G766" s="22">
        <v>1</v>
      </c>
      <c r="H766" s="9" t="s">
        <v>22</v>
      </c>
      <c r="I766" s="10">
        <f>VLOOKUP(F766, '[1]Harga Produk'!$A$1:$B$700, 2, FALSE)</f>
        <v>15000</v>
      </c>
      <c r="J766" s="11">
        <f t="shared" si="12"/>
        <v>15000</v>
      </c>
      <c r="K766" s="12" t="s">
        <v>16</v>
      </c>
      <c r="L766" t="str">
        <f t="shared" si="13"/>
        <v>Pagi</v>
      </c>
    </row>
    <row r="767" spans="1:12" x14ac:dyDescent="0.25">
      <c r="A767" s="18">
        <v>45442</v>
      </c>
      <c r="B767" s="19">
        <v>7.7199074074074073E-2</v>
      </c>
      <c r="C767" s="13" t="s">
        <v>18</v>
      </c>
      <c r="D767" t="str">
        <f>VLOOKUP(E767, '[1]Data pelanggan'!$A$1:$B$400, 2, FALSE)</f>
        <v>CUST-007</v>
      </c>
      <c r="E767" s="20" t="s">
        <v>38</v>
      </c>
      <c r="F767" t="s">
        <v>45</v>
      </c>
      <c r="G767" s="22">
        <v>2</v>
      </c>
      <c r="H767" s="9" t="s">
        <v>22</v>
      </c>
      <c r="I767" s="10">
        <f>VLOOKUP(F767, '[1]Harga Produk'!$A$1:$B$700, 2, FALSE)</f>
        <v>18000</v>
      </c>
      <c r="J767" s="11">
        <f t="shared" si="12"/>
        <v>36000</v>
      </c>
      <c r="K767" s="12" t="s">
        <v>16</v>
      </c>
      <c r="L767" t="str">
        <f t="shared" si="13"/>
        <v>Pagi</v>
      </c>
    </row>
    <row r="768" spans="1:12" x14ac:dyDescent="0.25">
      <c r="A768" s="18">
        <v>45462</v>
      </c>
      <c r="B768" s="19">
        <v>0.2369097222222222</v>
      </c>
      <c r="C768" s="13" t="s">
        <v>18</v>
      </c>
      <c r="D768" t="str">
        <f>VLOOKUP(E768, '[1]Data pelanggan'!$A$1:$B$400, 2, FALSE)</f>
        <v>CUST-010</v>
      </c>
      <c r="E768" s="20" t="s">
        <v>47</v>
      </c>
      <c r="F768" t="s">
        <v>21</v>
      </c>
      <c r="G768" s="22">
        <v>1</v>
      </c>
      <c r="H768" s="9" t="s">
        <v>22</v>
      </c>
      <c r="I768" s="10">
        <f>VLOOKUP(F768, '[1]Harga Produk'!$A$1:$B$700, 2, FALSE)</f>
        <v>15000</v>
      </c>
      <c r="J768" s="11">
        <f t="shared" si="12"/>
        <v>15000</v>
      </c>
      <c r="K768" s="12" t="s">
        <v>16</v>
      </c>
      <c r="L768" t="str">
        <f t="shared" si="13"/>
        <v>Pagi</v>
      </c>
    </row>
    <row r="769" spans="1:12" x14ac:dyDescent="0.25">
      <c r="A769" s="18">
        <v>45445</v>
      </c>
      <c r="B769" s="19">
        <v>0.92228009259259258</v>
      </c>
      <c r="C769" s="13" t="s">
        <v>18</v>
      </c>
      <c r="D769" t="str">
        <f>VLOOKUP(E769, '[1]Data pelanggan'!$A$1:$B$400, 2, FALSE)</f>
        <v>CUST-206</v>
      </c>
      <c r="E769" s="20" t="s">
        <v>467</v>
      </c>
      <c r="F769" t="s">
        <v>226</v>
      </c>
      <c r="G769" s="22">
        <v>2</v>
      </c>
      <c r="H769" s="9" t="s">
        <v>49</v>
      </c>
      <c r="I769" s="10">
        <f>VLOOKUP(F769, '[1]Harga Produk'!$A$1:$B$700, 2, FALSE)</f>
        <v>18000</v>
      </c>
      <c r="J769" s="11">
        <f t="shared" si="12"/>
        <v>30600</v>
      </c>
      <c r="K769" s="12" t="s">
        <v>16</v>
      </c>
      <c r="L769" t="str">
        <f t="shared" si="13"/>
        <v>Malam</v>
      </c>
    </row>
    <row r="770" spans="1:12" x14ac:dyDescent="0.25">
      <c r="A770" s="18">
        <v>45427</v>
      </c>
      <c r="B770" s="19">
        <v>0.70180555555555557</v>
      </c>
      <c r="C770" s="13" t="s">
        <v>18</v>
      </c>
      <c r="D770" t="str">
        <f>VLOOKUP(E770, '[1]Data pelanggan'!$A$1:$B$400, 2, FALSE)</f>
        <v>CUST-040</v>
      </c>
      <c r="E770" s="20" t="s">
        <v>121</v>
      </c>
      <c r="F770" t="s">
        <v>21</v>
      </c>
      <c r="G770" s="22">
        <v>2</v>
      </c>
      <c r="H770" s="9" t="s">
        <v>22</v>
      </c>
      <c r="I770" s="10">
        <f>VLOOKUP(F770, '[1]Harga Produk'!$A$1:$B$700, 2, FALSE)</f>
        <v>15000</v>
      </c>
      <c r="J770" s="11">
        <f t="shared" ref="J770:J833" si="14">G770*(I770-(I770*H770))</f>
        <v>30000</v>
      </c>
      <c r="K770" s="12" t="s">
        <v>16</v>
      </c>
      <c r="L770" t="str">
        <f t="shared" si="13"/>
        <v>Sore</v>
      </c>
    </row>
    <row r="771" spans="1:12" x14ac:dyDescent="0.25">
      <c r="A771" s="18">
        <v>45442</v>
      </c>
      <c r="B771" s="19">
        <v>2.3958333333333331E-2</v>
      </c>
      <c r="C771" s="13" t="s">
        <v>18</v>
      </c>
      <c r="D771" t="str">
        <f>VLOOKUP(E771, '[1]Data pelanggan'!$A$1:$B$400, 2, FALSE)</f>
        <v>CUST-047</v>
      </c>
      <c r="E771" s="20" t="s">
        <v>139</v>
      </c>
      <c r="F771" t="s">
        <v>42</v>
      </c>
      <c r="G771" s="22">
        <v>3</v>
      </c>
      <c r="H771" s="9" t="s">
        <v>22</v>
      </c>
      <c r="I771" s="10">
        <f>VLOOKUP(F771, '[1]Harga Produk'!$A$1:$B$700, 2, FALSE)</f>
        <v>15000</v>
      </c>
      <c r="J771" s="11">
        <f t="shared" si="14"/>
        <v>45000</v>
      </c>
      <c r="K771" s="12" t="s">
        <v>16</v>
      </c>
      <c r="L771" t="str">
        <f t="shared" si="13"/>
        <v>Pagi</v>
      </c>
    </row>
    <row r="772" spans="1:12" x14ac:dyDescent="0.25">
      <c r="A772" s="18">
        <v>45403</v>
      </c>
      <c r="B772" s="19">
        <v>0.75288194444444445</v>
      </c>
      <c r="C772" s="13" t="s">
        <v>11</v>
      </c>
      <c r="D772" t="str">
        <f>VLOOKUP(E772, '[1]Data pelanggan'!$A$1:$B$400, 2, FALSE)</f>
        <v>CUST-210</v>
      </c>
      <c r="E772" s="20" t="s">
        <v>475</v>
      </c>
      <c r="F772" t="s">
        <v>262</v>
      </c>
      <c r="G772" s="22">
        <v>3</v>
      </c>
      <c r="H772" s="9" t="s">
        <v>49</v>
      </c>
      <c r="I772" s="10">
        <f>VLOOKUP(F772, '[1]Harga Produk'!$A$1:$B$700, 2, FALSE)</f>
        <v>18000</v>
      </c>
      <c r="J772" s="11">
        <f t="shared" si="14"/>
        <v>45900</v>
      </c>
      <c r="K772" s="12" t="s">
        <v>16</v>
      </c>
      <c r="L772" t="str">
        <f t="shared" si="13"/>
        <v>Malam</v>
      </c>
    </row>
    <row r="773" spans="1:12" x14ac:dyDescent="0.25">
      <c r="A773" s="18">
        <v>45394</v>
      </c>
      <c r="B773" s="19">
        <v>0.61829861111111117</v>
      </c>
      <c r="C773" s="13" t="s">
        <v>11</v>
      </c>
      <c r="D773" t="str">
        <f>VLOOKUP(E773, '[1]Data pelanggan'!$A$1:$B$400, 2, FALSE)</f>
        <v>CUST-215</v>
      </c>
      <c r="E773" s="20" t="s">
        <v>485</v>
      </c>
      <c r="F773" t="s">
        <v>36</v>
      </c>
      <c r="G773" s="22">
        <v>1</v>
      </c>
      <c r="H773" s="9" t="s">
        <v>22</v>
      </c>
      <c r="I773" s="10">
        <f>VLOOKUP(F773, '[1]Harga Produk'!$A$1:$B$700, 2, FALSE)</f>
        <v>145000</v>
      </c>
      <c r="J773" s="11">
        <f t="shared" si="14"/>
        <v>145000</v>
      </c>
      <c r="K773" s="12" t="s">
        <v>16</v>
      </c>
      <c r="L773" t="str">
        <f t="shared" si="13"/>
        <v>Sore</v>
      </c>
    </row>
    <row r="774" spans="1:12" x14ac:dyDescent="0.25">
      <c r="A774" s="18">
        <v>45467</v>
      </c>
      <c r="B774" s="19">
        <v>0.12931712962962963</v>
      </c>
      <c r="C774" s="13" t="s">
        <v>11</v>
      </c>
      <c r="D774" t="str">
        <f>VLOOKUP(E774, '[1]Data pelanggan'!$A$1:$B$400, 2, FALSE)</f>
        <v>CUST-048</v>
      </c>
      <c r="E774" s="20" t="s">
        <v>141</v>
      </c>
      <c r="F774" t="s">
        <v>101</v>
      </c>
      <c r="G774" s="22">
        <v>2</v>
      </c>
      <c r="H774" s="9" t="s">
        <v>22</v>
      </c>
      <c r="I774" s="10">
        <f>VLOOKUP(F774, '[1]Harga Produk'!$A$1:$B$700, 2, FALSE)</f>
        <v>18000</v>
      </c>
      <c r="J774" s="11">
        <f t="shared" si="14"/>
        <v>36000</v>
      </c>
      <c r="K774" s="12" t="s">
        <v>16</v>
      </c>
      <c r="L774" t="str">
        <f t="shared" si="13"/>
        <v>Pagi</v>
      </c>
    </row>
    <row r="775" spans="1:12" x14ac:dyDescent="0.25">
      <c r="A775" s="18">
        <v>45409</v>
      </c>
      <c r="B775" s="19">
        <v>5.6099537037037038E-2</v>
      </c>
      <c r="C775" s="13" t="s">
        <v>11</v>
      </c>
      <c r="D775" t="str">
        <f>VLOOKUP(E775, '[1]Data pelanggan'!$A$1:$B$400, 2, FALSE)</f>
        <v>CUST-032</v>
      </c>
      <c r="E775" s="20" t="s">
        <v>103</v>
      </c>
      <c r="F775" t="s">
        <v>48</v>
      </c>
      <c r="G775" s="22">
        <v>2</v>
      </c>
      <c r="H775" s="9" t="s">
        <v>49</v>
      </c>
      <c r="I775" s="10">
        <f>VLOOKUP(F775, '[1]Harga Produk'!$A$1:$B$700, 2, FALSE)</f>
        <v>13000</v>
      </c>
      <c r="J775" s="11">
        <f t="shared" si="14"/>
        <v>22100</v>
      </c>
      <c r="K775" s="12" t="s">
        <v>16</v>
      </c>
      <c r="L775" t="str">
        <f t="shared" si="13"/>
        <v>Pagi</v>
      </c>
    </row>
    <row r="776" spans="1:12" x14ac:dyDescent="0.25">
      <c r="A776" s="18">
        <v>45440</v>
      </c>
      <c r="B776" s="19">
        <v>0.71687499999999993</v>
      </c>
      <c r="C776" s="13" t="s">
        <v>11</v>
      </c>
      <c r="D776" t="str">
        <f>VLOOKUP(E776, '[1]Data pelanggan'!$A$1:$B$400, 2, FALSE)</f>
        <v>CUST-050</v>
      </c>
      <c r="E776" s="20" t="s">
        <v>145</v>
      </c>
      <c r="F776" t="s">
        <v>241</v>
      </c>
      <c r="G776" s="22">
        <v>2</v>
      </c>
      <c r="H776" s="9" t="s">
        <v>49</v>
      </c>
      <c r="I776" s="10">
        <f>VLOOKUP(F776, '[1]Harga Produk'!$A$1:$B$700, 2, FALSE)</f>
        <v>20000</v>
      </c>
      <c r="J776" s="11">
        <f t="shared" si="14"/>
        <v>34000</v>
      </c>
      <c r="K776" s="12" t="s">
        <v>16</v>
      </c>
      <c r="L776" t="str">
        <f t="shared" si="13"/>
        <v>Sore</v>
      </c>
    </row>
    <row r="777" spans="1:12" x14ac:dyDescent="0.25">
      <c r="A777" s="18">
        <v>45390</v>
      </c>
      <c r="B777" s="19">
        <v>0.49212962962962964</v>
      </c>
      <c r="C777" s="13" t="s">
        <v>18</v>
      </c>
      <c r="D777" t="str">
        <f>VLOOKUP(E777, '[1]Data pelanggan'!$A$1:$B$400, 2, FALSE)</f>
        <v>CUST-103</v>
      </c>
      <c r="E777" s="20" t="s">
        <v>259</v>
      </c>
      <c r="F777" t="s">
        <v>127</v>
      </c>
      <c r="G777" s="22">
        <v>1</v>
      </c>
      <c r="H777" s="9" t="s">
        <v>22</v>
      </c>
      <c r="I777" s="10">
        <f>VLOOKUP(F777, '[1]Harga Produk'!$A$1:$B$700, 2, FALSE)</f>
        <v>18000</v>
      </c>
      <c r="J777" s="11">
        <f t="shared" si="14"/>
        <v>18000</v>
      </c>
      <c r="K777" s="12" t="s">
        <v>16</v>
      </c>
      <c r="L777" t="str">
        <f t="shared" si="13"/>
        <v>Pagi</v>
      </c>
    </row>
    <row r="778" spans="1:12" x14ac:dyDescent="0.25">
      <c r="A778" s="18">
        <v>45386</v>
      </c>
      <c r="B778" s="19">
        <v>0.28121527777777777</v>
      </c>
      <c r="C778" s="13" t="s">
        <v>11</v>
      </c>
      <c r="D778" t="str">
        <f>VLOOKUP(E778, '[1]Data pelanggan'!$A$1:$B$400, 2, FALSE)</f>
        <v>CUST-304</v>
      </c>
      <c r="E778" s="20" t="s">
        <v>664</v>
      </c>
      <c r="F778" t="s">
        <v>27</v>
      </c>
      <c r="G778" s="22">
        <v>3</v>
      </c>
      <c r="H778" s="9" t="s">
        <v>22</v>
      </c>
      <c r="I778" s="10">
        <f>VLOOKUP(F778, '[1]Harga Produk'!$A$1:$B$700, 2, FALSE)</f>
        <v>18000</v>
      </c>
      <c r="J778" s="11">
        <f t="shared" si="14"/>
        <v>54000</v>
      </c>
      <c r="K778" s="12" t="s">
        <v>16</v>
      </c>
      <c r="L778" t="str">
        <f t="shared" si="13"/>
        <v>Pagi</v>
      </c>
    </row>
    <row r="779" spans="1:12" x14ac:dyDescent="0.25">
      <c r="A779" s="18">
        <v>45412</v>
      </c>
      <c r="B779" s="19">
        <v>0.78917824074074072</v>
      </c>
      <c r="C779" s="13" t="s">
        <v>18</v>
      </c>
      <c r="D779" t="str">
        <f>VLOOKUP(E779, '[1]Data pelanggan'!$A$1:$B$400, 2, FALSE)</f>
        <v>CUST-046</v>
      </c>
      <c r="E779" s="20" t="s">
        <v>137</v>
      </c>
      <c r="F779" t="s">
        <v>21</v>
      </c>
      <c r="G779" s="22">
        <v>2</v>
      </c>
      <c r="H779" s="9" t="s">
        <v>49</v>
      </c>
      <c r="I779" s="10">
        <f>VLOOKUP(F779, '[1]Harga Produk'!$A$1:$B$700, 2, FALSE)</f>
        <v>15000</v>
      </c>
      <c r="J779" s="11">
        <f t="shared" si="14"/>
        <v>25500</v>
      </c>
      <c r="K779" s="12" t="s">
        <v>16</v>
      </c>
      <c r="L779" t="str">
        <f t="shared" si="13"/>
        <v>Malam</v>
      </c>
    </row>
    <row r="780" spans="1:12" x14ac:dyDescent="0.25">
      <c r="A780" s="18">
        <v>45407</v>
      </c>
      <c r="B780" s="19">
        <v>4.2638888888888893E-2</v>
      </c>
      <c r="C780" s="13" t="s">
        <v>18</v>
      </c>
      <c r="D780" t="str">
        <f>VLOOKUP(E780, '[1]Data pelanggan'!$A$1:$B$400, 2, FALSE)</f>
        <v>CUST-282</v>
      </c>
      <c r="E780" s="20" t="s">
        <v>620</v>
      </c>
      <c r="F780" t="s">
        <v>45</v>
      </c>
      <c r="G780" s="22">
        <v>3</v>
      </c>
      <c r="H780" s="9" t="s">
        <v>49</v>
      </c>
      <c r="I780" s="10">
        <f>VLOOKUP(F780, '[1]Harga Produk'!$A$1:$B$700, 2, FALSE)</f>
        <v>18000</v>
      </c>
      <c r="J780" s="11">
        <f t="shared" si="14"/>
        <v>45900</v>
      </c>
      <c r="K780" s="12" t="s">
        <v>16</v>
      </c>
      <c r="L780" t="str">
        <f t="shared" si="13"/>
        <v>Pagi</v>
      </c>
    </row>
    <row r="781" spans="1:12" x14ac:dyDescent="0.25">
      <c r="A781" s="18">
        <v>45466</v>
      </c>
      <c r="B781" s="19">
        <v>0.25613425925925926</v>
      </c>
      <c r="C781" s="13" t="s">
        <v>18</v>
      </c>
      <c r="D781" t="str">
        <f>VLOOKUP(E781, '[1]Data pelanggan'!$A$1:$B$400, 2, FALSE)</f>
        <v>CUST-043</v>
      </c>
      <c r="E781" s="20" t="s">
        <v>129</v>
      </c>
      <c r="F781" t="s">
        <v>42</v>
      </c>
      <c r="G781" s="22">
        <v>2</v>
      </c>
      <c r="H781" s="9" t="s">
        <v>22</v>
      </c>
      <c r="I781" s="10">
        <f>VLOOKUP(F781, '[1]Harga Produk'!$A$1:$B$700, 2, FALSE)</f>
        <v>15000</v>
      </c>
      <c r="J781" s="11">
        <f t="shared" si="14"/>
        <v>30000</v>
      </c>
      <c r="K781" s="12" t="s">
        <v>16</v>
      </c>
      <c r="L781" t="str">
        <f t="shared" si="13"/>
        <v>Pagi</v>
      </c>
    </row>
    <row r="782" spans="1:12" x14ac:dyDescent="0.25">
      <c r="A782" s="18">
        <v>45449</v>
      </c>
      <c r="B782" s="19">
        <v>0.42524305555555553</v>
      </c>
      <c r="C782" s="13" t="s">
        <v>11</v>
      </c>
      <c r="D782" t="str">
        <f>VLOOKUP(E782, '[1]Data pelanggan'!$A$1:$B$400, 2, FALSE)</f>
        <v>CUST-044</v>
      </c>
      <c r="E782" s="20" t="s">
        <v>131</v>
      </c>
      <c r="F782" t="s">
        <v>42</v>
      </c>
      <c r="G782" s="22">
        <v>2</v>
      </c>
      <c r="H782" s="9" t="s">
        <v>49</v>
      </c>
      <c r="I782" s="10">
        <f>VLOOKUP(F782, '[1]Harga Produk'!$A$1:$B$700, 2, FALSE)</f>
        <v>15000</v>
      </c>
      <c r="J782" s="11">
        <f t="shared" si="14"/>
        <v>25500</v>
      </c>
      <c r="K782" s="12" t="s">
        <v>16</v>
      </c>
      <c r="L782" t="str">
        <f t="shared" si="13"/>
        <v>Pagi</v>
      </c>
    </row>
    <row r="783" spans="1:12" x14ac:dyDescent="0.25">
      <c r="A783" s="18">
        <v>45471</v>
      </c>
      <c r="B783" s="19">
        <v>0.52214120370370376</v>
      </c>
      <c r="C783" s="13" t="s">
        <v>18</v>
      </c>
      <c r="D783" t="str">
        <f>VLOOKUP(E783, '[1]Data pelanggan'!$A$1:$B$400, 2, FALSE)</f>
        <v>CUST-291</v>
      </c>
      <c r="E783" s="20" t="s">
        <v>638</v>
      </c>
      <c r="F783" t="s">
        <v>113</v>
      </c>
      <c r="G783" s="22">
        <v>2</v>
      </c>
      <c r="H783" s="9" t="s">
        <v>22</v>
      </c>
      <c r="I783" s="10">
        <f>VLOOKUP(F783, '[1]Harga Produk'!$A$1:$B$700, 2, FALSE)</f>
        <v>12000</v>
      </c>
      <c r="J783" s="11">
        <f t="shared" si="14"/>
        <v>24000</v>
      </c>
      <c r="K783" s="12" t="s">
        <v>16</v>
      </c>
      <c r="L783" t="str">
        <f t="shared" si="13"/>
        <v>Sore</v>
      </c>
    </row>
    <row r="784" spans="1:12" x14ac:dyDescent="0.25">
      <c r="A784" s="18">
        <v>45389</v>
      </c>
      <c r="B784" s="19">
        <v>0.61622685185185189</v>
      </c>
      <c r="C784" s="13" t="s">
        <v>18</v>
      </c>
      <c r="D784" t="s">
        <v>133</v>
      </c>
      <c r="E784" s="21" t="s">
        <v>781</v>
      </c>
      <c r="F784" t="s">
        <v>21</v>
      </c>
      <c r="G784" s="22">
        <v>2</v>
      </c>
      <c r="H784" s="9" t="s">
        <v>22</v>
      </c>
      <c r="I784" s="10">
        <f>VLOOKUP(F784, '[1]Harga Produk'!$A$1:$B$700, 2, FALSE)</f>
        <v>15000</v>
      </c>
      <c r="J784" s="11">
        <f t="shared" si="14"/>
        <v>30000</v>
      </c>
      <c r="K784" s="12" t="s">
        <v>16</v>
      </c>
      <c r="L784" t="str">
        <f t="shared" si="13"/>
        <v>Sore</v>
      </c>
    </row>
    <row r="785" spans="1:12" x14ac:dyDescent="0.25">
      <c r="A785" s="18">
        <v>45471</v>
      </c>
      <c r="B785" s="19">
        <v>0.95006944444444441</v>
      </c>
      <c r="C785" s="13" t="s">
        <v>11</v>
      </c>
      <c r="D785" t="str">
        <f>VLOOKUP(E785, '[1]Data pelanggan'!$A$1:$B$400, 2, FALSE)</f>
        <v>CUST-280</v>
      </c>
      <c r="E785" s="20" t="s">
        <v>616</v>
      </c>
      <c r="F785" t="s">
        <v>226</v>
      </c>
      <c r="G785" s="22">
        <v>2</v>
      </c>
      <c r="H785" s="9" t="s">
        <v>22</v>
      </c>
      <c r="I785" s="10">
        <f>VLOOKUP(F785, '[1]Harga Produk'!$A$1:$B$700, 2, FALSE)</f>
        <v>18000</v>
      </c>
      <c r="J785" s="11">
        <f t="shared" si="14"/>
        <v>36000</v>
      </c>
      <c r="K785" s="12" t="s">
        <v>16</v>
      </c>
      <c r="L785" t="str">
        <f t="shared" si="13"/>
        <v>Malam</v>
      </c>
    </row>
    <row r="786" spans="1:12" x14ac:dyDescent="0.25">
      <c r="A786" s="18">
        <v>45394</v>
      </c>
      <c r="B786" s="19">
        <v>0.95030092592592597</v>
      </c>
      <c r="C786" s="13" t="s">
        <v>11</v>
      </c>
      <c r="D786" t="str">
        <f>VLOOKUP(E786, '[1]Data pelanggan'!$A$1:$B$400, 2, FALSE)</f>
        <v>CUST-053</v>
      </c>
      <c r="E786" s="20" t="s">
        <v>152</v>
      </c>
      <c r="F786" t="s">
        <v>195</v>
      </c>
      <c r="G786" s="22">
        <v>2</v>
      </c>
      <c r="H786" s="9" t="s">
        <v>49</v>
      </c>
      <c r="I786" s="10">
        <f>VLOOKUP(F786, '[1]Harga Produk'!$A$1:$B$700, 2, FALSE)</f>
        <v>20000</v>
      </c>
      <c r="J786" s="11">
        <f t="shared" si="14"/>
        <v>34000</v>
      </c>
      <c r="K786" s="12" t="s">
        <v>16</v>
      </c>
      <c r="L786" t="str">
        <f t="shared" si="13"/>
        <v>Malam</v>
      </c>
    </row>
    <row r="787" spans="1:12" x14ac:dyDescent="0.25">
      <c r="A787" s="18">
        <v>45440</v>
      </c>
      <c r="B787" s="19">
        <v>0.90273148148148152</v>
      </c>
      <c r="C787" s="13" t="s">
        <v>11</v>
      </c>
      <c r="D787" t="str">
        <f>VLOOKUP(E787, '[1]Data pelanggan'!$A$1:$B$400, 2, FALSE)</f>
        <v>CUST-188</v>
      </c>
      <c r="E787" s="20" t="s">
        <v>431</v>
      </c>
      <c r="F787" t="s">
        <v>79</v>
      </c>
      <c r="G787" s="22">
        <v>2</v>
      </c>
      <c r="H787" s="9" t="s">
        <v>22</v>
      </c>
      <c r="I787" s="10">
        <f>VLOOKUP(F787, '[1]Harga Produk'!$A$1:$B$700, 2, FALSE)</f>
        <v>20000</v>
      </c>
      <c r="J787" s="11">
        <f t="shared" si="14"/>
        <v>40000</v>
      </c>
      <c r="K787" s="12" t="s">
        <v>16</v>
      </c>
      <c r="L787" t="str">
        <f t="shared" si="13"/>
        <v>Malam</v>
      </c>
    </row>
    <row r="788" spans="1:12" x14ac:dyDescent="0.25">
      <c r="A788" s="18">
        <v>45466</v>
      </c>
      <c r="B788" s="19">
        <v>0.10068287037037038</v>
      </c>
      <c r="C788" s="13" t="s">
        <v>18</v>
      </c>
      <c r="D788" t="str">
        <f>VLOOKUP(E788, '[1]Data pelanggan'!$A$1:$B$400, 2, FALSE)</f>
        <v>CUST-039</v>
      </c>
      <c r="E788" s="20" t="s">
        <v>119</v>
      </c>
      <c r="F788" t="s">
        <v>124</v>
      </c>
      <c r="G788" s="22">
        <v>3</v>
      </c>
      <c r="H788" s="9" t="s">
        <v>22</v>
      </c>
      <c r="I788" s="10">
        <f>VLOOKUP(F788, '[1]Harga Produk'!$A$1:$B$700, 2, FALSE)</f>
        <v>18000</v>
      </c>
      <c r="J788" s="11">
        <f t="shared" si="14"/>
        <v>54000</v>
      </c>
      <c r="K788" s="12" t="s">
        <v>16</v>
      </c>
      <c r="L788" t="str">
        <f t="shared" si="13"/>
        <v>Pagi</v>
      </c>
    </row>
    <row r="789" spans="1:12" x14ac:dyDescent="0.25">
      <c r="A789" s="18">
        <v>45442</v>
      </c>
      <c r="B789" s="19">
        <v>0.21292824074074077</v>
      </c>
      <c r="C789" s="13" t="s">
        <v>18</v>
      </c>
      <c r="D789" t="str">
        <f>VLOOKUP(E789, '[1]Data pelanggan'!$A$1:$B$400, 2, FALSE)</f>
        <v>CUST-037</v>
      </c>
      <c r="E789" s="20" t="s">
        <v>115</v>
      </c>
      <c r="F789" t="s">
        <v>96</v>
      </c>
      <c r="G789" s="22">
        <v>2</v>
      </c>
      <c r="H789" s="9" t="s">
        <v>22</v>
      </c>
      <c r="I789" s="10">
        <f>VLOOKUP(F789, '[1]Harga Produk'!$A$1:$B$700, 2, FALSE)</f>
        <v>45000</v>
      </c>
      <c r="J789" s="11">
        <f t="shared" si="14"/>
        <v>90000</v>
      </c>
      <c r="K789" s="12" t="s">
        <v>16</v>
      </c>
      <c r="L789" t="str">
        <f t="shared" si="13"/>
        <v>Pagi</v>
      </c>
    </row>
    <row r="790" spans="1:12" x14ac:dyDescent="0.25">
      <c r="A790" s="18">
        <v>45391</v>
      </c>
      <c r="B790" s="19">
        <v>0.34978009259259263</v>
      </c>
      <c r="C790" s="13" t="s">
        <v>11</v>
      </c>
      <c r="D790" t="str">
        <f>VLOOKUP(E790, '[1]Data pelanggan'!$A$1:$B$400, 2, FALSE)</f>
        <v>CUST-191</v>
      </c>
      <c r="E790" s="20" t="s">
        <v>437</v>
      </c>
      <c r="F790" t="s">
        <v>127</v>
      </c>
      <c r="G790" s="22">
        <v>1</v>
      </c>
      <c r="H790" s="9" t="s">
        <v>22</v>
      </c>
      <c r="I790" s="10">
        <f>VLOOKUP(F790, '[1]Harga Produk'!$A$1:$B$700, 2, FALSE)</f>
        <v>18000</v>
      </c>
      <c r="J790" s="11">
        <f t="shared" si="14"/>
        <v>18000</v>
      </c>
      <c r="K790" s="12" t="s">
        <v>16</v>
      </c>
      <c r="L790" t="str">
        <f t="shared" si="13"/>
        <v>Pagi</v>
      </c>
    </row>
    <row r="791" spans="1:12" x14ac:dyDescent="0.25">
      <c r="A791" s="18">
        <v>45460</v>
      </c>
      <c r="B791" s="19">
        <v>3.9120370370370368E-2</v>
      </c>
      <c r="C791" s="13" t="s">
        <v>11</v>
      </c>
      <c r="D791" t="str">
        <f>VLOOKUP(E791, '[1]Data pelanggan'!$A$1:$B$400, 2, FALSE)</f>
        <v>CUST-028</v>
      </c>
      <c r="E791" s="20" t="s">
        <v>92</v>
      </c>
      <c r="F791" t="s">
        <v>108</v>
      </c>
      <c r="G791" s="22">
        <v>2</v>
      </c>
      <c r="H791" s="9" t="s">
        <v>15</v>
      </c>
      <c r="I791" s="10">
        <f>VLOOKUP(F791, '[1]Harga Produk'!$A$1:$B$700, 2, FALSE)</f>
        <v>18000</v>
      </c>
      <c r="J791" s="11">
        <f t="shared" si="14"/>
        <v>32400</v>
      </c>
      <c r="K791" s="12" t="s">
        <v>16</v>
      </c>
      <c r="L791" t="str">
        <f t="shared" si="13"/>
        <v>Pagi</v>
      </c>
    </row>
    <row r="792" spans="1:12" x14ac:dyDescent="0.25">
      <c r="A792" s="18">
        <v>45407</v>
      </c>
      <c r="B792" s="19">
        <v>0.5272916666666666</v>
      </c>
      <c r="C792" s="13" t="s">
        <v>11</v>
      </c>
      <c r="D792" t="str">
        <f>VLOOKUP(E792, '[1]Data pelanggan'!$A$1:$B$400, 2, FALSE)</f>
        <v>CUST-279</v>
      </c>
      <c r="E792" s="20" t="s">
        <v>614</v>
      </c>
      <c r="F792" t="s">
        <v>161</v>
      </c>
      <c r="G792" s="22">
        <v>1</v>
      </c>
      <c r="H792" s="9" t="s">
        <v>49</v>
      </c>
      <c r="I792" s="10">
        <f>VLOOKUP(F792, '[1]Harga Produk'!$A$1:$B$700, 2, FALSE)</f>
        <v>18000</v>
      </c>
      <c r="J792" s="11">
        <f t="shared" si="14"/>
        <v>15300</v>
      </c>
      <c r="K792" s="12" t="s">
        <v>16</v>
      </c>
      <c r="L792" t="str">
        <f t="shared" si="13"/>
        <v>Sore</v>
      </c>
    </row>
    <row r="793" spans="1:12" x14ac:dyDescent="0.25">
      <c r="A793" s="18">
        <v>45395</v>
      </c>
      <c r="B793" s="19">
        <v>0.57185185185185183</v>
      </c>
      <c r="C793" s="13" t="s">
        <v>18</v>
      </c>
      <c r="D793" t="str">
        <f>VLOOKUP(E793, '[1]Data pelanggan'!$A$1:$B$400, 2, FALSE)</f>
        <v>CUST-176</v>
      </c>
      <c r="E793" s="20" t="s">
        <v>407</v>
      </c>
      <c r="F793" t="s">
        <v>30</v>
      </c>
      <c r="G793" s="22">
        <v>3</v>
      </c>
      <c r="H793" s="9" t="s">
        <v>15</v>
      </c>
      <c r="I793" s="10">
        <f>VLOOKUP(F793, '[1]Harga Produk'!$A$1:$B$700, 2, FALSE)</f>
        <v>25000</v>
      </c>
      <c r="J793" s="11">
        <f t="shared" si="14"/>
        <v>67500</v>
      </c>
      <c r="K793" s="12" t="s">
        <v>16</v>
      </c>
      <c r="L793" t="str">
        <f t="shared" si="13"/>
        <v>Sore</v>
      </c>
    </row>
    <row r="794" spans="1:12" x14ac:dyDescent="0.25">
      <c r="A794" s="18">
        <v>45431</v>
      </c>
      <c r="B794" s="19">
        <v>0.40166666666666667</v>
      </c>
      <c r="C794" s="13" t="s">
        <v>18</v>
      </c>
      <c r="D794" t="str">
        <f>VLOOKUP(E794, '[1]Data pelanggan'!$A$1:$B$400, 2, FALSE)</f>
        <v>CUST-100</v>
      </c>
      <c r="E794" s="20" t="s">
        <v>253</v>
      </c>
      <c r="F794" t="s">
        <v>113</v>
      </c>
      <c r="G794" s="22">
        <v>2</v>
      </c>
      <c r="H794" s="9" t="s">
        <v>22</v>
      </c>
      <c r="I794" s="10">
        <f>VLOOKUP(F794, '[1]Harga Produk'!$A$1:$B$700, 2, FALSE)</f>
        <v>12000</v>
      </c>
      <c r="J794" s="11">
        <f t="shared" si="14"/>
        <v>24000</v>
      </c>
      <c r="K794" s="12" t="s">
        <v>16</v>
      </c>
      <c r="L794" t="str">
        <f t="shared" si="13"/>
        <v>Pagi</v>
      </c>
    </row>
    <row r="795" spans="1:12" x14ac:dyDescent="0.25">
      <c r="A795" s="18">
        <v>45417</v>
      </c>
      <c r="B795" s="19">
        <v>0.71815972222222213</v>
      </c>
      <c r="C795" s="13" t="s">
        <v>11</v>
      </c>
      <c r="D795" t="str">
        <f>VLOOKUP(E795, '[1]Data pelanggan'!$A$1:$B$400, 2, FALSE)</f>
        <v>CUST-169</v>
      </c>
      <c r="E795" s="20" t="s">
        <v>393</v>
      </c>
      <c r="F795" t="s">
        <v>218</v>
      </c>
      <c r="G795" s="22">
        <v>2</v>
      </c>
      <c r="H795" s="9" t="s">
        <v>15</v>
      </c>
      <c r="I795" s="10">
        <f>VLOOKUP(F795, '[1]Harga Produk'!$A$1:$B$700, 2, FALSE)</f>
        <v>15000</v>
      </c>
      <c r="J795" s="11">
        <f t="shared" si="14"/>
        <v>27000</v>
      </c>
      <c r="K795" s="12" t="s">
        <v>16</v>
      </c>
      <c r="L795" t="str">
        <f t="shared" si="13"/>
        <v>Sore</v>
      </c>
    </row>
    <row r="796" spans="1:12" x14ac:dyDescent="0.25">
      <c r="A796" s="18">
        <v>45400</v>
      </c>
      <c r="B796" s="19">
        <v>0.63611111111111118</v>
      </c>
      <c r="C796" s="13" t="s">
        <v>11</v>
      </c>
      <c r="D796" t="str">
        <f>VLOOKUP(E796, '[1]Data pelanggan'!$A$1:$B$400, 2, FALSE)</f>
        <v>CUST-177</v>
      </c>
      <c r="E796" s="20" t="s">
        <v>409</v>
      </c>
      <c r="F796" t="s">
        <v>88</v>
      </c>
      <c r="G796" s="22">
        <v>1</v>
      </c>
      <c r="H796" s="9" t="s">
        <v>49</v>
      </c>
      <c r="I796" s="10">
        <f>VLOOKUP(F796, '[1]Harga Produk'!$A$1:$B$700, 2, FALSE)</f>
        <v>29000</v>
      </c>
      <c r="J796" s="11">
        <f t="shared" si="14"/>
        <v>24650</v>
      </c>
      <c r="K796" s="12" t="s">
        <v>16</v>
      </c>
      <c r="L796" t="str">
        <f t="shared" si="13"/>
        <v>Sore</v>
      </c>
    </row>
    <row r="797" spans="1:12" x14ac:dyDescent="0.25">
      <c r="A797" s="18">
        <v>45445</v>
      </c>
      <c r="B797" s="19">
        <v>0.99318287037037034</v>
      </c>
      <c r="C797" s="13" t="s">
        <v>11</v>
      </c>
      <c r="D797" t="str">
        <f>VLOOKUP(E797, '[1]Data pelanggan'!$A$1:$B$400, 2, FALSE)</f>
        <v>CUST-159</v>
      </c>
      <c r="E797" s="20" t="s">
        <v>373</v>
      </c>
      <c r="F797" t="s">
        <v>88</v>
      </c>
      <c r="G797" s="22">
        <v>3</v>
      </c>
      <c r="H797" s="9" t="s">
        <v>22</v>
      </c>
      <c r="I797" s="10">
        <f>VLOOKUP(F797, '[1]Harga Produk'!$A$1:$B$700, 2, FALSE)</f>
        <v>29000</v>
      </c>
      <c r="J797" s="11">
        <f t="shared" si="14"/>
        <v>87000</v>
      </c>
      <c r="K797" s="12" t="s">
        <v>16</v>
      </c>
      <c r="L797" t="str">
        <f t="shared" ref="L797:L860" si="15">IF(AND(HOUR(B797)&gt;=0, HOUR(B797)&lt;12),"Pagi", IF(AND(HOUR(B797)&gt;=12, HOUR(B797)&lt;18), "Sore", "Malam"))</f>
        <v>Malam</v>
      </c>
    </row>
    <row r="798" spans="1:12" x14ac:dyDescent="0.25">
      <c r="A798" s="18">
        <v>45406</v>
      </c>
      <c r="B798" s="19">
        <v>0.63359953703703698</v>
      </c>
      <c r="C798" s="13" t="s">
        <v>11</v>
      </c>
      <c r="D798" t="str">
        <f>VLOOKUP(E798, '[1]Data pelanggan'!$A$1:$B$400, 2, FALSE)</f>
        <v>CUST-288</v>
      </c>
      <c r="E798" s="20" t="s">
        <v>632</v>
      </c>
      <c r="F798" t="s">
        <v>101</v>
      </c>
      <c r="G798" s="22">
        <v>1</v>
      </c>
      <c r="H798" s="9" t="s">
        <v>49</v>
      </c>
      <c r="I798" s="10">
        <f>VLOOKUP(F798, '[1]Harga Produk'!$A$1:$B$700, 2, FALSE)</f>
        <v>18000</v>
      </c>
      <c r="J798" s="11">
        <f t="shared" si="14"/>
        <v>15300</v>
      </c>
      <c r="K798" s="12" t="s">
        <v>16</v>
      </c>
      <c r="L798" t="str">
        <f t="shared" si="15"/>
        <v>Sore</v>
      </c>
    </row>
    <row r="799" spans="1:12" x14ac:dyDescent="0.25">
      <c r="A799" s="18">
        <v>45424</v>
      </c>
      <c r="B799" s="19">
        <v>0.82743055555555556</v>
      </c>
      <c r="C799" s="13" t="s">
        <v>11</v>
      </c>
      <c r="D799" t="str">
        <f>VLOOKUP(E799, '[1]Data pelanggan'!$A$1:$B$400, 2, FALSE)</f>
        <v>CUST-317</v>
      </c>
      <c r="E799" s="20" t="s">
        <v>690</v>
      </c>
      <c r="F799" t="s">
        <v>317</v>
      </c>
      <c r="G799" s="22">
        <v>1</v>
      </c>
      <c r="H799" s="9" t="s">
        <v>22</v>
      </c>
      <c r="I799" s="10">
        <f>VLOOKUP(F799, '[1]Harga Produk'!$A$1:$B$700, 2, FALSE)</f>
        <v>30000</v>
      </c>
      <c r="J799" s="11">
        <f t="shared" si="14"/>
        <v>30000</v>
      </c>
      <c r="K799" s="12" t="s">
        <v>16</v>
      </c>
      <c r="L799" t="str">
        <f t="shared" si="15"/>
        <v>Malam</v>
      </c>
    </row>
    <row r="800" spans="1:12" x14ac:dyDescent="0.25">
      <c r="A800" s="18">
        <v>45440</v>
      </c>
      <c r="B800" s="19">
        <v>0.89740740740740732</v>
      </c>
      <c r="C800" s="13" t="s">
        <v>11</v>
      </c>
      <c r="D800" t="str">
        <f>VLOOKUP(E800, '[1]Data pelanggan'!$A$1:$B$400, 2, FALSE)</f>
        <v>CUST-109</v>
      </c>
      <c r="E800" s="20" t="s">
        <v>272</v>
      </c>
      <c r="F800" t="s">
        <v>241</v>
      </c>
      <c r="G800" s="22">
        <v>2</v>
      </c>
      <c r="H800" s="9" t="s">
        <v>22</v>
      </c>
      <c r="I800" s="10">
        <f>VLOOKUP(F800, '[1]Harga Produk'!$A$1:$B$700, 2, FALSE)</f>
        <v>20000</v>
      </c>
      <c r="J800" s="11">
        <f t="shared" si="14"/>
        <v>40000</v>
      </c>
      <c r="K800" s="12" t="s">
        <v>16</v>
      </c>
      <c r="L800" t="str">
        <f t="shared" si="15"/>
        <v>Malam</v>
      </c>
    </row>
    <row r="801" spans="1:12" x14ac:dyDescent="0.25">
      <c r="A801" s="18">
        <v>45470</v>
      </c>
      <c r="B801" s="19">
        <v>0.52256944444444442</v>
      </c>
      <c r="C801" s="13" t="s">
        <v>18</v>
      </c>
      <c r="D801" t="str">
        <f>VLOOKUP(E801, '[1]Data pelanggan'!$A$1:$B$400, 2, FALSE)</f>
        <v>CUST-049</v>
      </c>
      <c r="E801" s="20" t="s">
        <v>143</v>
      </c>
      <c r="F801" t="s">
        <v>96</v>
      </c>
      <c r="G801" s="22">
        <v>2</v>
      </c>
      <c r="H801" s="9" t="s">
        <v>49</v>
      </c>
      <c r="I801" s="10">
        <f>VLOOKUP(F801, '[1]Harga Produk'!$A$1:$B$700, 2, FALSE)</f>
        <v>45000</v>
      </c>
      <c r="J801" s="11">
        <f t="shared" si="14"/>
        <v>76500</v>
      </c>
      <c r="K801" s="12" t="s">
        <v>16</v>
      </c>
      <c r="L801" t="str">
        <f t="shared" si="15"/>
        <v>Sore</v>
      </c>
    </row>
    <row r="802" spans="1:12" x14ac:dyDescent="0.25">
      <c r="A802" s="18">
        <v>45411</v>
      </c>
      <c r="B802" s="19">
        <v>0.88662037037037045</v>
      </c>
      <c r="C802" s="13" t="s">
        <v>11</v>
      </c>
      <c r="D802" t="str">
        <f>VLOOKUP(E802, '[1]Data pelanggan'!$A$1:$B$400, 2, FALSE)</f>
        <v>CUST-123</v>
      </c>
      <c r="E802" s="20" t="s">
        <v>300</v>
      </c>
      <c r="F802" t="s">
        <v>36</v>
      </c>
      <c r="G802" s="22">
        <v>2</v>
      </c>
      <c r="H802" s="9" t="s">
        <v>49</v>
      </c>
      <c r="I802" s="10">
        <f>VLOOKUP(F802, '[1]Harga Produk'!$A$1:$B$700, 2, FALSE)</f>
        <v>145000</v>
      </c>
      <c r="J802" s="11">
        <f t="shared" si="14"/>
        <v>246500</v>
      </c>
      <c r="K802" s="12" t="s">
        <v>16</v>
      </c>
      <c r="L802" t="str">
        <f t="shared" si="15"/>
        <v>Malam</v>
      </c>
    </row>
    <row r="803" spans="1:12" x14ac:dyDescent="0.25">
      <c r="A803" s="18">
        <v>45450</v>
      </c>
      <c r="B803" s="19">
        <v>0.3414699074074074</v>
      </c>
      <c r="C803" s="13" t="s">
        <v>18</v>
      </c>
      <c r="D803" t="str">
        <f>VLOOKUP(E803, '[1]Data pelanggan'!$A$1:$B$400, 2, FALSE)</f>
        <v>CUST-307</v>
      </c>
      <c r="E803" s="20" t="s">
        <v>670</v>
      </c>
      <c r="F803" t="s">
        <v>69</v>
      </c>
      <c r="G803" s="22">
        <v>1</v>
      </c>
      <c r="H803" s="9" t="s">
        <v>15</v>
      </c>
      <c r="I803" s="10">
        <f>VLOOKUP(F803, '[1]Harga Produk'!$A$1:$B$700, 2, FALSE)</f>
        <v>15000</v>
      </c>
      <c r="J803" s="11">
        <f t="shared" si="14"/>
        <v>13500</v>
      </c>
      <c r="K803" s="12" t="s">
        <v>16</v>
      </c>
      <c r="L803" t="str">
        <f t="shared" si="15"/>
        <v>Pagi</v>
      </c>
    </row>
    <row r="804" spans="1:12" x14ac:dyDescent="0.25">
      <c r="A804" s="18">
        <v>45412</v>
      </c>
      <c r="B804" s="19">
        <v>0.56790509259259259</v>
      </c>
      <c r="C804" s="13" t="s">
        <v>18</v>
      </c>
      <c r="D804" t="str">
        <f>VLOOKUP(E804, '[1]Data pelanggan'!$A$1:$B$400, 2, FALSE)</f>
        <v>CUST-038</v>
      </c>
      <c r="E804" s="20" t="s">
        <v>117</v>
      </c>
      <c r="F804" t="s">
        <v>27</v>
      </c>
      <c r="G804" s="22">
        <v>2</v>
      </c>
      <c r="H804" s="9" t="s">
        <v>22</v>
      </c>
      <c r="I804" s="10">
        <f>VLOOKUP(F804, '[1]Harga Produk'!$A$1:$B$700, 2, FALSE)</f>
        <v>18000</v>
      </c>
      <c r="J804" s="11">
        <f t="shared" si="14"/>
        <v>36000</v>
      </c>
      <c r="K804" s="12" t="s">
        <v>16</v>
      </c>
      <c r="L804" t="str">
        <f t="shared" si="15"/>
        <v>Sore</v>
      </c>
    </row>
    <row r="805" spans="1:12" x14ac:dyDescent="0.25">
      <c r="A805" s="18">
        <v>45429</v>
      </c>
      <c r="B805" s="19">
        <v>0.95403935185185185</v>
      </c>
      <c r="C805" s="13" t="s">
        <v>11</v>
      </c>
      <c r="D805" t="str">
        <f>VLOOKUP(E805, '[1]Data pelanggan'!$A$1:$B$400, 2, FALSE)</f>
        <v>CUST-041</v>
      </c>
      <c r="E805" s="20" t="s">
        <v>123</v>
      </c>
      <c r="F805" t="s">
        <v>14</v>
      </c>
      <c r="G805" s="22">
        <v>3</v>
      </c>
      <c r="H805" s="9" t="s">
        <v>22</v>
      </c>
      <c r="I805" s="10">
        <f>VLOOKUP(F805, '[1]Harga Produk'!$A$1:$B$700, 2, FALSE)</f>
        <v>18000</v>
      </c>
      <c r="J805" s="11">
        <f t="shared" si="14"/>
        <v>54000</v>
      </c>
      <c r="K805" s="12" t="s">
        <v>16</v>
      </c>
      <c r="L805" t="str">
        <f t="shared" si="15"/>
        <v>Malam</v>
      </c>
    </row>
    <row r="806" spans="1:12" x14ac:dyDescent="0.25">
      <c r="A806" s="18">
        <v>45469</v>
      </c>
      <c r="B806" s="19">
        <v>0.32011574074074073</v>
      </c>
      <c r="C806" s="13" t="s">
        <v>11</v>
      </c>
      <c r="D806" t="str">
        <f>VLOOKUP(E806, '[1]Data pelanggan'!$A$1:$B$400, 2, FALSE)</f>
        <v>CUST-071</v>
      </c>
      <c r="E806" s="20" t="s">
        <v>190</v>
      </c>
      <c r="F806" t="s">
        <v>96</v>
      </c>
      <c r="G806" s="22">
        <v>2</v>
      </c>
      <c r="H806" s="9" t="s">
        <v>49</v>
      </c>
      <c r="I806" s="10">
        <f>VLOOKUP(F806, '[1]Harga Produk'!$A$1:$B$700, 2, FALSE)</f>
        <v>45000</v>
      </c>
      <c r="J806" s="11">
        <f t="shared" si="14"/>
        <v>76500</v>
      </c>
      <c r="K806" s="12" t="s">
        <v>16</v>
      </c>
      <c r="L806" t="str">
        <f t="shared" si="15"/>
        <v>Pagi</v>
      </c>
    </row>
    <row r="807" spans="1:12" x14ac:dyDescent="0.25">
      <c r="A807" s="18">
        <v>45392</v>
      </c>
      <c r="B807" s="19">
        <v>0.99564814814814817</v>
      </c>
      <c r="C807" s="13" t="s">
        <v>11</v>
      </c>
      <c r="D807" t="str">
        <f>VLOOKUP(E807, '[1]Data pelanggan'!$A$1:$B$400, 2, FALSE)</f>
        <v>CUST-312</v>
      </c>
      <c r="E807" s="20" t="s">
        <v>680</v>
      </c>
      <c r="F807" t="s">
        <v>74</v>
      </c>
      <c r="G807" s="22">
        <v>2</v>
      </c>
      <c r="H807" s="9" t="s">
        <v>49</v>
      </c>
      <c r="I807" s="10">
        <f>VLOOKUP(F807, '[1]Harga Produk'!$A$1:$B$700, 2, FALSE)</f>
        <v>75000</v>
      </c>
      <c r="J807" s="11">
        <f t="shared" si="14"/>
        <v>127500</v>
      </c>
      <c r="K807" s="12" t="s">
        <v>16</v>
      </c>
      <c r="L807" t="str">
        <f t="shared" si="15"/>
        <v>Malam</v>
      </c>
    </row>
    <row r="808" spans="1:12" x14ac:dyDescent="0.25">
      <c r="A808" s="18">
        <v>45429</v>
      </c>
      <c r="B808" s="19">
        <v>0.22988425925925926</v>
      </c>
      <c r="C808" s="13" t="s">
        <v>18</v>
      </c>
      <c r="D808" t="str">
        <f>VLOOKUP(E808, '[1]Data pelanggan'!$A$1:$B$400, 2, FALSE)</f>
        <v>CUST-104</v>
      </c>
      <c r="E808" s="20" t="s">
        <v>261</v>
      </c>
      <c r="F808" t="s">
        <v>108</v>
      </c>
      <c r="G808" s="22">
        <v>1</v>
      </c>
      <c r="H808" s="9" t="s">
        <v>22</v>
      </c>
      <c r="I808" s="10">
        <f>VLOOKUP(F808, '[1]Harga Produk'!$A$1:$B$700, 2, FALSE)</f>
        <v>18000</v>
      </c>
      <c r="J808" s="11">
        <f t="shared" si="14"/>
        <v>18000</v>
      </c>
      <c r="K808" s="12" t="s">
        <v>16</v>
      </c>
      <c r="L808" t="str">
        <f t="shared" si="15"/>
        <v>Pagi</v>
      </c>
    </row>
    <row r="809" spans="1:12" x14ac:dyDescent="0.25">
      <c r="A809" s="18">
        <v>45441</v>
      </c>
      <c r="B809" s="19">
        <v>0.38668981481481479</v>
      </c>
      <c r="C809" s="13" t="s">
        <v>18</v>
      </c>
      <c r="D809" t="str">
        <f>VLOOKUP(E809, '[1]Data pelanggan'!$A$1:$B$400, 2, FALSE)</f>
        <v>CUST-281</v>
      </c>
      <c r="E809" s="20" t="s">
        <v>618</v>
      </c>
      <c r="F809" t="s">
        <v>79</v>
      </c>
      <c r="G809" s="22">
        <v>2</v>
      </c>
      <c r="H809" s="9" t="s">
        <v>22</v>
      </c>
      <c r="I809" s="10">
        <f>VLOOKUP(F809, '[1]Harga Produk'!$A$1:$B$700, 2, FALSE)</f>
        <v>20000</v>
      </c>
      <c r="J809" s="11">
        <f t="shared" si="14"/>
        <v>40000</v>
      </c>
      <c r="K809" s="12" t="s">
        <v>16</v>
      </c>
      <c r="L809" t="str">
        <f t="shared" si="15"/>
        <v>Pagi</v>
      </c>
    </row>
    <row r="810" spans="1:12" x14ac:dyDescent="0.25">
      <c r="A810" s="18">
        <v>45458</v>
      </c>
      <c r="B810" s="19">
        <v>0.30526620370370372</v>
      </c>
      <c r="C810" s="13" t="s">
        <v>11</v>
      </c>
      <c r="D810" t="str">
        <f>VLOOKUP(E810, '[1]Data pelanggan'!$A$1:$B$400, 2, FALSE)</f>
        <v>CUST-344</v>
      </c>
      <c r="E810" s="20" t="s">
        <v>744</v>
      </c>
      <c r="F810" t="s">
        <v>30</v>
      </c>
      <c r="G810" s="22">
        <v>2</v>
      </c>
      <c r="H810" s="9" t="s">
        <v>49</v>
      </c>
      <c r="I810" s="10">
        <f>VLOOKUP(F810, '[1]Harga Produk'!$A$1:$B$700, 2, FALSE)</f>
        <v>25000</v>
      </c>
      <c r="J810" s="11">
        <f t="shared" si="14"/>
        <v>42500</v>
      </c>
      <c r="K810" s="12" t="s">
        <v>16</v>
      </c>
      <c r="L810" t="str">
        <f t="shared" si="15"/>
        <v>Pagi</v>
      </c>
    </row>
    <row r="811" spans="1:12" x14ac:dyDescent="0.25">
      <c r="A811" s="18">
        <v>45460</v>
      </c>
      <c r="B811" s="19">
        <v>0.44123842592592594</v>
      </c>
      <c r="C811" s="13" t="s">
        <v>11</v>
      </c>
      <c r="D811" t="str">
        <f>VLOOKUP(E811, '[1]Data pelanggan'!$A$1:$B$400, 2, FALSE)</f>
        <v>CUST-198</v>
      </c>
      <c r="E811" s="20" t="s">
        <v>451</v>
      </c>
      <c r="F811" t="s">
        <v>56</v>
      </c>
      <c r="G811" s="22">
        <v>3</v>
      </c>
      <c r="H811" s="9" t="s">
        <v>22</v>
      </c>
      <c r="I811" s="10">
        <f>VLOOKUP(F811, '[1]Harga Produk'!$A$1:$B$700, 2, FALSE)</f>
        <v>20000</v>
      </c>
      <c r="J811" s="11">
        <f t="shared" si="14"/>
        <v>60000</v>
      </c>
      <c r="K811" s="12" t="s">
        <v>16</v>
      </c>
      <c r="L811" t="str">
        <f t="shared" si="15"/>
        <v>Pagi</v>
      </c>
    </row>
    <row r="812" spans="1:12" x14ac:dyDescent="0.25">
      <c r="A812" s="18">
        <v>45393</v>
      </c>
      <c r="B812" s="19">
        <v>0.21512731481481481</v>
      </c>
      <c r="C812" s="13" t="s">
        <v>11</v>
      </c>
      <c r="D812" t="str">
        <f>VLOOKUP(E812, '[1]Data pelanggan'!$A$1:$B$400, 2, FALSE)</f>
        <v>CUST-269</v>
      </c>
      <c r="E812" s="20" t="s">
        <v>594</v>
      </c>
      <c r="F812" t="s">
        <v>45</v>
      </c>
      <c r="G812" s="22">
        <v>3</v>
      </c>
      <c r="H812" s="9" t="s">
        <v>22</v>
      </c>
      <c r="I812" s="10">
        <f>VLOOKUP(F812, '[1]Harga Produk'!$A$1:$B$700, 2, FALSE)</f>
        <v>18000</v>
      </c>
      <c r="J812" s="11">
        <f t="shared" si="14"/>
        <v>54000</v>
      </c>
      <c r="K812" s="12" t="s">
        <v>16</v>
      </c>
      <c r="L812" t="str">
        <f t="shared" si="15"/>
        <v>Pagi</v>
      </c>
    </row>
    <row r="813" spans="1:12" x14ac:dyDescent="0.25">
      <c r="A813" s="18">
        <v>45436</v>
      </c>
      <c r="B813" s="19">
        <v>0.45211805555555556</v>
      </c>
      <c r="C813" s="13" t="s">
        <v>18</v>
      </c>
      <c r="D813" t="str">
        <f>VLOOKUP(E813, '[1]Data pelanggan'!$A$1:$B$400, 2, FALSE)</f>
        <v>CUST-167</v>
      </c>
      <c r="E813" s="20" t="s">
        <v>389</v>
      </c>
      <c r="F813" t="s">
        <v>21</v>
      </c>
      <c r="G813" s="22">
        <v>2</v>
      </c>
      <c r="H813" s="9" t="s">
        <v>22</v>
      </c>
      <c r="I813" s="10">
        <f>VLOOKUP(F813, '[1]Harga Produk'!$A$1:$B$700, 2, FALSE)</f>
        <v>15000</v>
      </c>
      <c r="J813" s="11">
        <f t="shared" si="14"/>
        <v>30000</v>
      </c>
      <c r="K813" s="12" t="s">
        <v>16</v>
      </c>
      <c r="L813" t="str">
        <f t="shared" si="15"/>
        <v>Pagi</v>
      </c>
    </row>
    <row r="814" spans="1:12" x14ac:dyDescent="0.25">
      <c r="A814" s="18">
        <v>45426</v>
      </c>
      <c r="B814" s="19">
        <v>0.68444444444444441</v>
      </c>
      <c r="C814" s="13" t="s">
        <v>18</v>
      </c>
      <c r="D814" t="str">
        <f>VLOOKUP(E814, '[1]Data pelanggan'!$A$1:$B$400, 2, FALSE)</f>
        <v>CUST-036</v>
      </c>
      <c r="E814" s="20" t="s">
        <v>112</v>
      </c>
      <c r="F814" t="s">
        <v>48</v>
      </c>
      <c r="G814" s="22">
        <v>2</v>
      </c>
      <c r="H814" s="9" t="s">
        <v>49</v>
      </c>
      <c r="I814" s="10">
        <f>VLOOKUP(F814, '[1]Harga Produk'!$A$1:$B$700, 2, FALSE)</f>
        <v>13000</v>
      </c>
      <c r="J814" s="11">
        <f t="shared" si="14"/>
        <v>22100</v>
      </c>
      <c r="K814" s="12" t="s">
        <v>16</v>
      </c>
      <c r="L814" t="str">
        <f t="shared" si="15"/>
        <v>Sore</v>
      </c>
    </row>
    <row r="815" spans="1:12" x14ac:dyDescent="0.25">
      <c r="A815" s="18">
        <v>45427</v>
      </c>
      <c r="B815" s="19">
        <v>0.49219907407407404</v>
      </c>
      <c r="C815" s="13" t="s">
        <v>11</v>
      </c>
      <c r="D815" t="str">
        <f>VLOOKUP(E815, '[1]Data pelanggan'!$A$1:$B$400, 2, FALSE)</f>
        <v>CUST-304</v>
      </c>
      <c r="E815" s="20" t="s">
        <v>664</v>
      </c>
      <c r="F815" t="s">
        <v>48</v>
      </c>
      <c r="G815" s="22">
        <v>3</v>
      </c>
      <c r="H815" s="9" t="s">
        <v>22</v>
      </c>
      <c r="I815" s="10">
        <f>VLOOKUP(F815, '[1]Harga Produk'!$A$1:$B$700, 2, FALSE)</f>
        <v>13000</v>
      </c>
      <c r="J815" s="11">
        <f t="shared" si="14"/>
        <v>39000</v>
      </c>
      <c r="K815" s="12" t="s">
        <v>16</v>
      </c>
      <c r="L815" t="str">
        <f t="shared" si="15"/>
        <v>Pagi</v>
      </c>
    </row>
    <row r="816" spans="1:12" x14ac:dyDescent="0.25">
      <c r="A816" s="18">
        <v>45431</v>
      </c>
      <c r="B816" s="19">
        <v>0.38269675925925922</v>
      </c>
      <c r="C816" s="13" t="s">
        <v>11</v>
      </c>
      <c r="D816" t="str">
        <f>VLOOKUP(E816, '[1]Data pelanggan'!$A$1:$B$400, 2, FALSE)</f>
        <v>CUST-326</v>
      </c>
      <c r="E816" s="20" t="s">
        <v>708</v>
      </c>
      <c r="F816" t="s">
        <v>33</v>
      </c>
      <c r="G816" s="22">
        <v>2</v>
      </c>
      <c r="H816" s="9" t="s">
        <v>22</v>
      </c>
      <c r="I816" s="10">
        <f>VLOOKUP(F816, '[1]Harga Produk'!$A$1:$B$700, 2, FALSE)</f>
        <v>18000</v>
      </c>
      <c r="J816" s="11">
        <f t="shared" si="14"/>
        <v>36000</v>
      </c>
      <c r="K816" s="12" t="s">
        <v>16</v>
      </c>
      <c r="L816" t="str">
        <f t="shared" si="15"/>
        <v>Pagi</v>
      </c>
    </row>
    <row r="817" spans="1:12" x14ac:dyDescent="0.25">
      <c r="A817" s="18">
        <v>45459</v>
      </c>
      <c r="B817" s="19">
        <v>0.44002314814814819</v>
      </c>
      <c r="C817" s="13" t="s">
        <v>18</v>
      </c>
      <c r="D817" t="str">
        <f>VLOOKUP(E817, '[1]Data pelanggan'!$A$1:$B$400, 2, FALSE)</f>
        <v>CUST-209</v>
      </c>
      <c r="E817" s="20" t="s">
        <v>473</v>
      </c>
      <c r="F817" t="s">
        <v>66</v>
      </c>
      <c r="G817" s="22">
        <v>3</v>
      </c>
      <c r="H817" s="9" t="s">
        <v>22</v>
      </c>
      <c r="I817" s="10">
        <f>VLOOKUP(F817, '[1]Harga Produk'!$A$1:$B$700, 2, FALSE)</f>
        <v>65000</v>
      </c>
      <c r="J817" s="11">
        <f t="shared" si="14"/>
        <v>195000</v>
      </c>
      <c r="K817" s="12" t="s">
        <v>16</v>
      </c>
      <c r="L817" t="str">
        <f t="shared" si="15"/>
        <v>Pagi</v>
      </c>
    </row>
    <row r="818" spans="1:12" x14ac:dyDescent="0.25">
      <c r="A818" s="18">
        <v>45463</v>
      </c>
      <c r="B818" s="19">
        <v>0.65248842592592593</v>
      </c>
      <c r="C818" s="13" t="s">
        <v>11</v>
      </c>
      <c r="D818" t="str">
        <f>VLOOKUP(E818, '[1]Data pelanggan'!$A$1:$B$400, 2, FALSE)</f>
        <v>CUST-047</v>
      </c>
      <c r="E818" s="20" t="s">
        <v>139</v>
      </c>
      <c r="F818" t="s">
        <v>164</v>
      </c>
      <c r="G818" s="22">
        <v>2</v>
      </c>
      <c r="H818" s="9" t="s">
        <v>22</v>
      </c>
      <c r="I818" s="10">
        <f>VLOOKUP(F818, '[1]Harga Produk'!$A$1:$B$700, 2, FALSE)</f>
        <v>16000</v>
      </c>
      <c r="J818" s="11">
        <f t="shared" si="14"/>
        <v>32000</v>
      </c>
      <c r="K818" s="12" t="s">
        <v>16</v>
      </c>
      <c r="L818" t="str">
        <f t="shared" si="15"/>
        <v>Sore</v>
      </c>
    </row>
    <row r="819" spans="1:12" x14ac:dyDescent="0.25">
      <c r="A819" s="18">
        <v>45454</v>
      </c>
      <c r="B819" s="19">
        <v>0.81415509259259267</v>
      </c>
      <c r="C819" s="13" t="s">
        <v>18</v>
      </c>
      <c r="D819" t="str">
        <f>VLOOKUP(E819, '[1]Data pelanggan'!$A$1:$B$400, 2, FALSE)</f>
        <v>CUST-182</v>
      </c>
      <c r="E819" s="20" t="s">
        <v>419</v>
      </c>
      <c r="F819" t="s">
        <v>262</v>
      </c>
      <c r="G819" s="22">
        <v>1</v>
      </c>
      <c r="H819" s="9" t="s">
        <v>15</v>
      </c>
      <c r="I819" s="10">
        <f>VLOOKUP(F819, '[1]Harga Produk'!$A$1:$B$700, 2, FALSE)</f>
        <v>18000</v>
      </c>
      <c r="J819" s="11">
        <f t="shared" si="14"/>
        <v>16200</v>
      </c>
      <c r="K819" s="12" t="s">
        <v>16</v>
      </c>
      <c r="L819" t="str">
        <f t="shared" si="15"/>
        <v>Malam</v>
      </c>
    </row>
    <row r="820" spans="1:12" x14ac:dyDescent="0.25">
      <c r="A820" s="18">
        <v>45447</v>
      </c>
      <c r="B820" s="19">
        <v>0.14151620370370369</v>
      </c>
      <c r="C820" s="13" t="s">
        <v>18</v>
      </c>
      <c r="D820" t="str">
        <f>VLOOKUP(E820, '[1]Data pelanggan'!$A$1:$B$400, 2, FALSE)</f>
        <v>CUST-356</v>
      </c>
      <c r="E820" s="20" t="s">
        <v>768</v>
      </c>
      <c r="F820" t="s">
        <v>27</v>
      </c>
      <c r="G820" s="22">
        <v>2</v>
      </c>
      <c r="H820" s="9" t="s">
        <v>22</v>
      </c>
      <c r="I820" s="10">
        <f>VLOOKUP(F820, '[1]Harga Produk'!$A$1:$B$700, 2, FALSE)</f>
        <v>18000</v>
      </c>
      <c r="J820" s="11">
        <f t="shared" si="14"/>
        <v>36000</v>
      </c>
      <c r="K820" s="12" t="s">
        <v>16</v>
      </c>
      <c r="L820" t="str">
        <f t="shared" si="15"/>
        <v>Pagi</v>
      </c>
    </row>
    <row r="821" spans="1:12" x14ac:dyDescent="0.25">
      <c r="A821" s="18">
        <v>45395</v>
      </c>
      <c r="B821" s="19">
        <v>0.41023148148148153</v>
      </c>
      <c r="C821" s="13" t="s">
        <v>11</v>
      </c>
      <c r="D821" t="str">
        <f>VLOOKUP(E821, '[1]Data pelanggan'!$A$1:$B$400, 2, FALSE)</f>
        <v>CUST-274</v>
      </c>
      <c r="E821" s="20" t="s">
        <v>604</v>
      </c>
      <c r="F821" t="s">
        <v>218</v>
      </c>
      <c r="G821" s="22">
        <v>1</v>
      </c>
      <c r="H821" s="9" t="s">
        <v>22</v>
      </c>
      <c r="I821" s="10">
        <f>VLOOKUP(F821, '[1]Harga Produk'!$A$1:$B$700, 2, FALSE)</f>
        <v>15000</v>
      </c>
      <c r="J821" s="11">
        <f t="shared" si="14"/>
        <v>15000</v>
      </c>
      <c r="K821" s="12" t="s">
        <v>16</v>
      </c>
      <c r="L821" t="str">
        <f t="shared" si="15"/>
        <v>Pagi</v>
      </c>
    </row>
    <row r="822" spans="1:12" x14ac:dyDescent="0.25">
      <c r="A822" s="18">
        <v>45388</v>
      </c>
      <c r="B822" s="19">
        <v>0.91314814814814815</v>
      </c>
      <c r="C822" s="13" t="s">
        <v>18</v>
      </c>
      <c r="D822" t="str">
        <f>VLOOKUP(E822, '[1]Data pelanggan'!$A$1:$B$400, 2, FALSE)</f>
        <v>CUST-291</v>
      </c>
      <c r="E822" s="20" t="s">
        <v>638</v>
      </c>
      <c r="F822" t="s">
        <v>96</v>
      </c>
      <c r="G822" s="22">
        <v>2</v>
      </c>
      <c r="H822" s="9" t="s">
        <v>22</v>
      </c>
      <c r="I822" s="10">
        <f>VLOOKUP(F822, '[1]Harga Produk'!$A$1:$B$700, 2, FALSE)</f>
        <v>45000</v>
      </c>
      <c r="J822" s="11">
        <f t="shared" si="14"/>
        <v>90000</v>
      </c>
      <c r="K822" s="12" t="s">
        <v>16</v>
      </c>
      <c r="L822" t="str">
        <f t="shared" si="15"/>
        <v>Malam</v>
      </c>
    </row>
    <row r="823" spans="1:12" x14ac:dyDescent="0.25">
      <c r="A823" s="18">
        <v>45454</v>
      </c>
      <c r="B823" s="19">
        <v>0.3944212962962963</v>
      </c>
      <c r="C823" s="13" t="s">
        <v>11</v>
      </c>
      <c r="D823" t="str">
        <f>VLOOKUP(E823, '[1]Data pelanggan'!$A$1:$B$400, 2, FALSE)</f>
        <v>CUST-247</v>
      </c>
      <c r="E823" s="20" t="s">
        <v>550</v>
      </c>
      <c r="F823" t="s">
        <v>30</v>
      </c>
      <c r="G823" s="22">
        <v>3</v>
      </c>
      <c r="H823" s="9" t="s">
        <v>22</v>
      </c>
      <c r="I823" s="10">
        <f>VLOOKUP(F823, '[1]Harga Produk'!$A$1:$B$700, 2, FALSE)</f>
        <v>25000</v>
      </c>
      <c r="J823" s="11">
        <f t="shared" si="14"/>
        <v>75000</v>
      </c>
      <c r="K823" s="12" t="s">
        <v>16</v>
      </c>
      <c r="L823" t="str">
        <f t="shared" si="15"/>
        <v>Pagi</v>
      </c>
    </row>
    <row r="824" spans="1:12" x14ac:dyDescent="0.25">
      <c r="A824" s="18">
        <v>45395</v>
      </c>
      <c r="B824" s="19">
        <v>0.19738425925925926</v>
      </c>
      <c r="C824" s="13" t="s">
        <v>11</v>
      </c>
      <c r="D824" t="str">
        <f>VLOOKUP(E824, '[1]Data pelanggan'!$A$1:$B$400, 2, FALSE)</f>
        <v>CUST-028</v>
      </c>
      <c r="E824" s="20" t="s">
        <v>92</v>
      </c>
      <c r="F824" t="s">
        <v>33</v>
      </c>
      <c r="G824" s="22">
        <v>1</v>
      </c>
      <c r="H824" s="9" t="s">
        <v>15</v>
      </c>
      <c r="I824" s="10">
        <f>VLOOKUP(F824, '[1]Harga Produk'!$A$1:$B$700, 2, FALSE)</f>
        <v>18000</v>
      </c>
      <c r="J824" s="11">
        <f t="shared" si="14"/>
        <v>16200</v>
      </c>
      <c r="K824" s="12" t="s">
        <v>16</v>
      </c>
      <c r="L824" t="str">
        <f t="shared" si="15"/>
        <v>Pagi</v>
      </c>
    </row>
    <row r="825" spans="1:12" x14ac:dyDescent="0.25">
      <c r="A825" s="18">
        <v>45425</v>
      </c>
      <c r="B825" s="19">
        <v>0.84475694444444438</v>
      </c>
      <c r="C825" s="13" t="s">
        <v>11</v>
      </c>
      <c r="D825" t="str">
        <f>VLOOKUP(E825, '[1]Data pelanggan'!$A$1:$B$400, 2, FALSE)</f>
        <v>CUST-057</v>
      </c>
      <c r="E825" s="20" t="s">
        <v>160</v>
      </c>
      <c r="F825" t="s">
        <v>27</v>
      </c>
      <c r="G825" s="22">
        <v>2</v>
      </c>
      <c r="H825" s="9" t="s">
        <v>22</v>
      </c>
      <c r="I825" s="10">
        <f>VLOOKUP(F825, '[1]Harga Produk'!$A$1:$B$700, 2, FALSE)</f>
        <v>18000</v>
      </c>
      <c r="J825" s="11">
        <f t="shared" si="14"/>
        <v>36000</v>
      </c>
      <c r="K825" s="12" t="s">
        <v>16</v>
      </c>
      <c r="L825" t="str">
        <f t="shared" si="15"/>
        <v>Malam</v>
      </c>
    </row>
    <row r="826" spans="1:12" x14ac:dyDescent="0.25">
      <c r="A826" s="18">
        <v>45417</v>
      </c>
      <c r="B826" s="19">
        <v>0.65927083333333336</v>
      </c>
      <c r="C826" s="13" t="s">
        <v>11</v>
      </c>
      <c r="D826" t="str">
        <f>VLOOKUP(E826, '[1]Data pelanggan'!$A$1:$B$400, 2, FALSE)</f>
        <v>CUST-040</v>
      </c>
      <c r="E826" s="20" t="s">
        <v>121</v>
      </c>
      <c r="F826" t="s">
        <v>69</v>
      </c>
      <c r="G826" s="22">
        <v>2</v>
      </c>
      <c r="H826" s="9" t="s">
        <v>22</v>
      </c>
      <c r="I826" s="10">
        <f>VLOOKUP(F826, '[1]Harga Produk'!$A$1:$B$700, 2, FALSE)</f>
        <v>15000</v>
      </c>
      <c r="J826" s="11">
        <f t="shared" si="14"/>
        <v>30000</v>
      </c>
      <c r="K826" s="12" t="s">
        <v>16</v>
      </c>
      <c r="L826" t="str">
        <f t="shared" si="15"/>
        <v>Sore</v>
      </c>
    </row>
    <row r="827" spans="1:12" x14ac:dyDescent="0.25">
      <c r="A827" s="18">
        <v>45436</v>
      </c>
      <c r="B827" s="19">
        <v>0.48974537037037041</v>
      </c>
      <c r="C827" s="13" t="s">
        <v>11</v>
      </c>
      <c r="D827" t="str">
        <f>VLOOKUP(E827, '[1]Data pelanggan'!$A$1:$B$400, 2, FALSE)</f>
        <v>CUST-186</v>
      </c>
      <c r="E827" s="20" t="s">
        <v>427</v>
      </c>
      <c r="F827" t="s">
        <v>218</v>
      </c>
      <c r="G827" s="22">
        <v>2</v>
      </c>
      <c r="H827" s="9" t="s">
        <v>22</v>
      </c>
      <c r="I827" s="10">
        <f>VLOOKUP(F827, '[1]Harga Produk'!$A$1:$B$700, 2, FALSE)</f>
        <v>15000</v>
      </c>
      <c r="J827" s="11">
        <f t="shared" si="14"/>
        <v>30000</v>
      </c>
      <c r="K827" s="12" t="s">
        <v>16</v>
      </c>
      <c r="L827" t="str">
        <f t="shared" si="15"/>
        <v>Pagi</v>
      </c>
    </row>
    <row r="828" spans="1:12" x14ac:dyDescent="0.25">
      <c r="A828" s="18">
        <v>45456</v>
      </c>
      <c r="B828" s="19">
        <v>0.75725694444444447</v>
      </c>
      <c r="C828" s="13" t="s">
        <v>18</v>
      </c>
      <c r="D828" t="str">
        <f>VLOOKUP(E828, '[1]Data pelanggan'!$A$1:$B$400, 2, FALSE)</f>
        <v>CUST-354</v>
      </c>
      <c r="E828" s="20" t="s">
        <v>764</v>
      </c>
      <c r="F828" t="s">
        <v>262</v>
      </c>
      <c r="G828" s="22">
        <v>3</v>
      </c>
      <c r="H828" s="9" t="s">
        <v>22</v>
      </c>
      <c r="I828" s="10">
        <f>VLOOKUP(F828, '[1]Harga Produk'!$A$1:$B$700, 2, FALSE)</f>
        <v>18000</v>
      </c>
      <c r="J828" s="11">
        <f t="shared" si="14"/>
        <v>54000</v>
      </c>
      <c r="K828" s="12" t="s">
        <v>16</v>
      </c>
      <c r="L828" t="str">
        <f t="shared" si="15"/>
        <v>Malam</v>
      </c>
    </row>
    <row r="829" spans="1:12" x14ac:dyDescent="0.25">
      <c r="A829" s="18">
        <v>45428</v>
      </c>
      <c r="B829" s="19">
        <v>0.25114583333333335</v>
      </c>
      <c r="C829" s="13" t="s">
        <v>11</v>
      </c>
      <c r="D829" t="str">
        <f>VLOOKUP(E829, '[1]Data pelanggan'!$A$1:$B$400, 2, FALSE)</f>
        <v>CUST-347</v>
      </c>
      <c r="E829" s="20" t="s">
        <v>750</v>
      </c>
      <c r="F829" t="s">
        <v>108</v>
      </c>
      <c r="G829" s="22">
        <v>2</v>
      </c>
      <c r="H829" s="9" t="s">
        <v>22</v>
      </c>
      <c r="I829" s="10">
        <f>VLOOKUP(F829, '[1]Harga Produk'!$A$1:$B$700, 2, FALSE)</f>
        <v>18000</v>
      </c>
      <c r="J829" s="11">
        <f t="shared" si="14"/>
        <v>36000</v>
      </c>
      <c r="K829" s="12" t="s">
        <v>16</v>
      </c>
      <c r="L829" t="str">
        <f t="shared" si="15"/>
        <v>Pagi</v>
      </c>
    </row>
    <row r="830" spans="1:12" x14ac:dyDescent="0.25">
      <c r="A830" s="18">
        <v>45412</v>
      </c>
      <c r="B830" s="19">
        <v>0.6570138888888889</v>
      </c>
      <c r="C830" s="13" t="s">
        <v>18</v>
      </c>
      <c r="D830" t="str">
        <f>VLOOKUP(E830, '[1]Data pelanggan'!$A$1:$B$400, 2, FALSE)</f>
        <v>CUST-005</v>
      </c>
      <c r="E830" s="20" t="s">
        <v>32</v>
      </c>
      <c r="F830" t="s">
        <v>79</v>
      </c>
      <c r="G830" s="22">
        <v>1</v>
      </c>
      <c r="H830" s="9" t="s">
        <v>22</v>
      </c>
      <c r="I830" s="10">
        <f>VLOOKUP(F830, '[1]Harga Produk'!$A$1:$B$700, 2, FALSE)</f>
        <v>20000</v>
      </c>
      <c r="J830" s="11">
        <f t="shared" si="14"/>
        <v>20000</v>
      </c>
      <c r="K830" s="12" t="s">
        <v>16</v>
      </c>
      <c r="L830" t="str">
        <f t="shared" si="15"/>
        <v>Sore</v>
      </c>
    </row>
    <row r="831" spans="1:12" x14ac:dyDescent="0.25">
      <c r="A831" s="18">
        <v>45421</v>
      </c>
      <c r="B831" s="19">
        <v>0.98831018518518521</v>
      </c>
      <c r="C831" s="13" t="s">
        <v>18</v>
      </c>
      <c r="D831" t="str">
        <f>VLOOKUP(E831, '[1]Data pelanggan'!$A$1:$B$400, 2, FALSE)</f>
        <v>CUST-086</v>
      </c>
      <c r="E831" s="20" t="s">
        <v>223</v>
      </c>
      <c r="F831" t="s">
        <v>14</v>
      </c>
      <c r="G831" s="22">
        <v>2</v>
      </c>
      <c r="H831" s="9" t="s">
        <v>15</v>
      </c>
      <c r="I831" s="10">
        <f>VLOOKUP(F831, '[1]Harga Produk'!$A$1:$B$700, 2, FALSE)</f>
        <v>18000</v>
      </c>
      <c r="J831" s="11">
        <f t="shared" si="14"/>
        <v>32400</v>
      </c>
      <c r="K831" s="12" t="s">
        <v>16</v>
      </c>
      <c r="L831" t="str">
        <f t="shared" si="15"/>
        <v>Malam</v>
      </c>
    </row>
    <row r="832" spans="1:12" x14ac:dyDescent="0.25">
      <c r="A832" s="18">
        <v>45422</v>
      </c>
      <c r="B832" s="19">
        <v>0.17923611111111112</v>
      </c>
      <c r="C832" s="13" t="s">
        <v>11</v>
      </c>
      <c r="D832" t="str">
        <f>VLOOKUP(E832, '[1]Data pelanggan'!$A$1:$B$400, 2, FALSE)</f>
        <v>CUST-277</v>
      </c>
      <c r="E832" s="20" t="s">
        <v>610</v>
      </c>
      <c r="F832" t="s">
        <v>262</v>
      </c>
      <c r="G832" s="22">
        <v>2</v>
      </c>
      <c r="H832" s="9" t="s">
        <v>22</v>
      </c>
      <c r="I832" s="10">
        <f>VLOOKUP(F832, '[1]Harga Produk'!$A$1:$B$700, 2, FALSE)</f>
        <v>18000</v>
      </c>
      <c r="J832" s="11">
        <f t="shared" si="14"/>
        <v>36000</v>
      </c>
      <c r="K832" s="12" t="s">
        <v>16</v>
      </c>
      <c r="L832" t="str">
        <f t="shared" si="15"/>
        <v>Pagi</v>
      </c>
    </row>
    <row r="833" spans="1:12" x14ac:dyDescent="0.25">
      <c r="A833" s="18">
        <v>45449</v>
      </c>
      <c r="B833" s="19">
        <v>0.9816435185185185</v>
      </c>
      <c r="C833" s="13" t="s">
        <v>18</v>
      </c>
      <c r="D833" t="str">
        <f>VLOOKUP(E833, '[1]Data pelanggan'!$A$1:$B$400, 2, FALSE)</f>
        <v>CUST-030</v>
      </c>
      <c r="E833" s="20" t="s">
        <v>98</v>
      </c>
      <c r="F833" t="s">
        <v>101</v>
      </c>
      <c r="G833" s="22">
        <v>2</v>
      </c>
      <c r="H833" s="9" t="s">
        <v>22</v>
      </c>
      <c r="I833" s="10">
        <f>VLOOKUP(F833, '[1]Harga Produk'!$A$1:$B$700, 2, FALSE)</f>
        <v>18000</v>
      </c>
      <c r="J833" s="11">
        <f t="shared" si="14"/>
        <v>36000</v>
      </c>
      <c r="K833" s="12" t="s">
        <v>16</v>
      </c>
      <c r="L833" t="str">
        <f t="shared" si="15"/>
        <v>Malam</v>
      </c>
    </row>
    <row r="834" spans="1:12" x14ac:dyDescent="0.25">
      <c r="A834" s="18">
        <v>45443</v>
      </c>
      <c r="B834" s="19">
        <v>0.96843749999999995</v>
      </c>
      <c r="C834" s="13" t="s">
        <v>18</v>
      </c>
      <c r="D834" t="str">
        <f>VLOOKUP(E834, '[1]Data pelanggan'!$A$1:$B$400, 2, FALSE)</f>
        <v>CUST-163</v>
      </c>
      <c r="E834" s="20" t="s">
        <v>381</v>
      </c>
      <c r="F834" t="s">
        <v>66</v>
      </c>
      <c r="G834" s="22">
        <v>3</v>
      </c>
      <c r="H834" s="9" t="s">
        <v>22</v>
      </c>
      <c r="I834" s="10">
        <f>VLOOKUP(F834, '[1]Harga Produk'!$A$1:$B$700, 2, FALSE)</f>
        <v>65000</v>
      </c>
      <c r="J834" s="11">
        <f t="shared" ref="J834:J897" si="16">G834*(I834-(I834*H834))</f>
        <v>195000</v>
      </c>
      <c r="K834" s="12" t="s">
        <v>16</v>
      </c>
      <c r="L834" t="str">
        <f t="shared" si="15"/>
        <v>Malam</v>
      </c>
    </row>
    <row r="835" spans="1:12" x14ac:dyDescent="0.25">
      <c r="A835" s="18">
        <v>45419</v>
      </c>
      <c r="B835" s="19">
        <v>0.15258101851851852</v>
      </c>
      <c r="C835" s="13" t="s">
        <v>18</v>
      </c>
      <c r="D835" t="str">
        <f>VLOOKUP(E835, '[1]Data pelanggan'!$A$1:$B$400, 2, FALSE)</f>
        <v>CUST-058</v>
      </c>
      <c r="E835" s="20" t="s">
        <v>163</v>
      </c>
      <c r="F835" t="s">
        <v>48</v>
      </c>
      <c r="G835" s="22">
        <v>3</v>
      </c>
      <c r="H835" s="9" t="s">
        <v>22</v>
      </c>
      <c r="I835" s="10">
        <f>VLOOKUP(F835, '[1]Harga Produk'!$A$1:$B$700, 2, FALSE)</f>
        <v>13000</v>
      </c>
      <c r="J835" s="11">
        <f t="shared" si="16"/>
        <v>39000</v>
      </c>
      <c r="K835" s="12" t="s">
        <v>16</v>
      </c>
      <c r="L835" t="str">
        <f t="shared" si="15"/>
        <v>Pagi</v>
      </c>
    </row>
    <row r="836" spans="1:12" x14ac:dyDescent="0.25">
      <c r="A836" s="18">
        <v>45452</v>
      </c>
      <c r="B836" s="19">
        <v>0.16803240740740741</v>
      </c>
      <c r="C836" s="13" t="s">
        <v>18</v>
      </c>
      <c r="D836" t="str">
        <f>VLOOKUP(E836, '[1]Data pelanggan'!$A$1:$B$400, 2, FALSE)</f>
        <v>CUST-296</v>
      </c>
      <c r="E836" s="20" t="s">
        <v>648</v>
      </c>
      <c r="F836" t="s">
        <v>79</v>
      </c>
      <c r="G836" s="22">
        <v>3</v>
      </c>
      <c r="H836" s="9" t="s">
        <v>22</v>
      </c>
      <c r="I836" s="10">
        <f>VLOOKUP(F836, '[1]Harga Produk'!$A$1:$B$700, 2, FALSE)</f>
        <v>20000</v>
      </c>
      <c r="J836" s="11">
        <f t="shared" si="16"/>
        <v>60000</v>
      </c>
      <c r="K836" s="12" t="s">
        <v>16</v>
      </c>
      <c r="L836" t="str">
        <f t="shared" si="15"/>
        <v>Pagi</v>
      </c>
    </row>
    <row r="837" spans="1:12" x14ac:dyDescent="0.25">
      <c r="A837" s="18">
        <v>45410</v>
      </c>
      <c r="B837" s="19">
        <v>0.5339814814814815</v>
      </c>
      <c r="C837" s="13" t="s">
        <v>18</v>
      </c>
      <c r="D837" t="str">
        <f>VLOOKUP(E837, '[1]Data pelanggan'!$A$1:$B$400, 2, FALSE)</f>
        <v>CUST-261</v>
      </c>
      <c r="E837" s="20" t="s">
        <v>578</v>
      </c>
      <c r="F837" t="s">
        <v>42</v>
      </c>
      <c r="G837" s="22">
        <v>2</v>
      </c>
      <c r="H837" s="9" t="s">
        <v>22</v>
      </c>
      <c r="I837" s="10">
        <f>VLOOKUP(F837, '[1]Harga Produk'!$A$1:$B$700, 2, FALSE)</f>
        <v>15000</v>
      </c>
      <c r="J837" s="11">
        <f t="shared" si="16"/>
        <v>30000</v>
      </c>
      <c r="K837" s="12" t="s">
        <v>16</v>
      </c>
      <c r="L837" t="str">
        <f t="shared" si="15"/>
        <v>Sore</v>
      </c>
    </row>
    <row r="838" spans="1:12" x14ac:dyDescent="0.25">
      <c r="A838" s="18">
        <v>45467</v>
      </c>
      <c r="B838" s="19">
        <v>0.1497337962962963</v>
      </c>
      <c r="C838" s="13" t="s">
        <v>18</v>
      </c>
      <c r="D838" t="str">
        <f>VLOOKUP(E838, '[1]Data pelanggan'!$A$1:$B$400, 2, FALSE)</f>
        <v>CUST-288</v>
      </c>
      <c r="E838" s="20" t="s">
        <v>632</v>
      </c>
      <c r="F838" t="s">
        <v>27</v>
      </c>
      <c r="G838" s="22">
        <v>2</v>
      </c>
      <c r="H838" s="9" t="s">
        <v>22</v>
      </c>
      <c r="I838" s="10">
        <f>VLOOKUP(F838, '[1]Harga Produk'!$A$1:$B$700, 2, FALSE)</f>
        <v>18000</v>
      </c>
      <c r="J838" s="11">
        <f t="shared" si="16"/>
        <v>36000</v>
      </c>
      <c r="K838" s="12" t="s">
        <v>16</v>
      </c>
      <c r="L838" t="str">
        <f t="shared" si="15"/>
        <v>Pagi</v>
      </c>
    </row>
    <row r="839" spans="1:12" x14ac:dyDescent="0.25">
      <c r="A839" s="18">
        <v>45451</v>
      </c>
      <c r="B839" s="19">
        <v>2.9513888888888892E-2</v>
      </c>
      <c r="C839" s="13" t="s">
        <v>11</v>
      </c>
      <c r="D839" t="str">
        <f>VLOOKUP(E839, '[1]Data pelanggan'!$A$1:$B$400, 2, FALSE)</f>
        <v>CUST-146</v>
      </c>
      <c r="E839" s="20" t="s">
        <v>347</v>
      </c>
      <c r="F839" t="s">
        <v>79</v>
      </c>
      <c r="G839" s="22">
        <v>1</v>
      </c>
      <c r="H839" s="9" t="s">
        <v>22</v>
      </c>
      <c r="I839" s="10">
        <f>VLOOKUP(F839, '[1]Harga Produk'!$A$1:$B$700, 2, FALSE)</f>
        <v>20000</v>
      </c>
      <c r="J839" s="11">
        <f t="shared" si="16"/>
        <v>20000</v>
      </c>
      <c r="K839" s="12" t="s">
        <v>16</v>
      </c>
      <c r="L839" t="str">
        <f t="shared" si="15"/>
        <v>Pagi</v>
      </c>
    </row>
    <row r="840" spans="1:12" x14ac:dyDescent="0.25">
      <c r="A840" s="18">
        <v>45456</v>
      </c>
      <c r="B840" s="19">
        <v>5.7534722222222223E-2</v>
      </c>
      <c r="C840" s="13" t="s">
        <v>18</v>
      </c>
      <c r="D840" t="str">
        <f>VLOOKUP(E840, '[1]Data pelanggan'!$A$1:$B$400, 2, FALSE)</f>
        <v>CUST-037</v>
      </c>
      <c r="E840" s="20" t="s">
        <v>115</v>
      </c>
      <c r="F840" t="s">
        <v>33</v>
      </c>
      <c r="G840" s="22">
        <v>3</v>
      </c>
      <c r="H840" s="9" t="s">
        <v>22</v>
      </c>
      <c r="I840" s="10">
        <f>VLOOKUP(F840, '[1]Harga Produk'!$A$1:$B$700, 2, FALSE)</f>
        <v>18000</v>
      </c>
      <c r="J840" s="11">
        <f t="shared" si="16"/>
        <v>54000</v>
      </c>
      <c r="K840" s="12" t="s">
        <v>16</v>
      </c>
      <c r="L840" t="str">
        <f t="shared" si="15"/>
        <v>Pagi</v>
      </c>
    </row>
    <row r="841" spans="1:12" x14ac:dyDescent="0.25">
      <c r="A841" s="18">
        <v>45450</v>
      </c>
      <c r="B841" s="19">
        <v>0.90925925925925932</v>
      </c>
      <c r="C841" s="17" t="s">
        <v>11</v>
      </c>
      <c r="D841" t="str">
        <f>VLOOKUP(E841, '[1]Data pelanggan'!$A$1:$B$400, 2, FALSE)</f>
        <v>CUST-324</v>
      </c>
      <c r="E841" s="20" t="s">
        <v>704</v>
      </c>
      <c r="F841" t="s">
        <v>56</v>
      </c>
      <c r="G841" s="22">
        <v>2</v>
      </c>
      <c r="H841" s="9" t="s">
        <v>22</v>
      </c>
      <c r="I841" s="10">
        <f>VLOOKUP(F841, '[1]Harga Produk'!$A$1:$B$700, 2, FALSE)</f>
        <v>20000</v>
      </c>
      <c r="J841" s="11">
        <f t="shared" si="16"/>
        <v>40000</v>
      </c>
      <c r="K841" s="12" t="s">
        <v>16</v>
      </c>
      <c r="L841" t="str">
        <f t="shared" si="15"/>
        <v>Malam</v>
      </c>
    </row>
    <row r="842" spans="1:12" x14ac:dyDescent="0.25">
      <c r="A842" s="18">
        <v>45464</v>
      </c>
      <c r="B842" s="19">
        <v>0.40297453703703701</v>
      </c>
      <c r="C842" s="13" t="s">
        <v>11</v>
      </c>
      <c r="D842" t="str">
        <f>VLOOKUP(E842, '[1]Data pelanggan'!$A$1:$B$400, 2, FALSE)</f>
        <v>CUST-110</v>
      </c>
      <c r="E842" s="20" t="s">
        <v>274</v>
      </c>
      <c r="F842" t="s">
        <v>39</v>
      </c>
      <c r="G842" s="22">
        <v>3</v>
      </c>
      <c r="H842" s="9" t="s">
        <v>22</v>
      </c>
      <c r="I842" s="10">
        <f>VLOOKUP(F842, '[1]Harga Produk'!$A$1:$B$700, 2, FALSE)</f>
        <v>45000</v>
      </c>
      <c r="J842" s="11">
        <f t="shared" si="16"/>
        <v>135000</v>
      </c>
      <c r="K842" s="12" t="s">
        <v>16</v>
      </c>
      <c r="L842" t="str">
        <f t="shared" si="15"/>
        <v>Pagi</v>
      </c>
    </row>
    <row r="843" spans="1:12" x14ac:dyDescent="0.25">
      <c r="A843" s="18">
        <v>45399</v>
      </c>
      <c r="B843" s="19">
        <v>0.37113425925925925</v>
      </c>
      <c r="C843" s="13" t="s">
        <v>18</v>
      </c>
      <c r="D843" t="str">
        <f>VLOOKUP(E843, '[1]Data pelanggan'!$A$1:$B$400, 2, FALSE)</f>
        <v>CUST-193</v>
      </c>
      <c r="E843" s="20" t="s">
        <v>441</v>
      </c>
      <c r="F843" t="s">
        <v>218</v>
      </c>
      <c r="G843" s="22">
        <v>2</v>
      </c>
      <c r="H843" s="9" t="s">
        <v>22</v>
      </c>
      <c r="I843" s="10">
        <f>VLOOKUP(F843, '[1]Harga Produk'!$A$1:$B$700, 2, FALSE)</f>
        <v>15000</v>
      </c>
      <c r="J843" s="11">
        <f t="shared" si="16"/>
        <v>30000</v>
      </c>
      <c r="K843" s="12" t="s">
        <v>16</v>
      </c>
      <c r="L843" t="str">
        <f t="shared" si="15"/>
        <v>Pagi</v>
      </c>
    </row>
    <row r="844" spans="1:12" x14ac:dyDescent="0.25">
      <c r="A844" s="18">
        <v>45416</v>
      </c>
      <c r="B844" s="19">
        <v>9.7824074074074077E-2</v>
      </c>
      <c r="C844" s="13" t="s">
        <v>11</v>
      </c>
      <c r="D844" t="str">
        <f>VLOOKUP(E844, '[1]Data pelanggan'!$A$1:$B$400, 2, FALSE)</f>
        <v>CUST-130</v>
      </c>
      <c r="E844" s="20" t="s">
        <v>314</v>
      </c>
      <c r="F844" t="s">
        <v>39</v>
      </c>
      <c r="G844" s="22">
        <v>2</v>
      </c>
      <c r="H844" s="9" t="s">
        <v>22</v>
      </c>
      <c r="I844" s="10">
        <f>VLOOKUP(F844, '[1]Harga Produk'!$A$1:$B$700, 2, FALSE)</f>
        <v>45000</v>
      </c>
      <c r="J844" s="11">
        <f t="shared" si="16"/>
        <v>90000</v>
      </c>
      <c r="K844" s="12" t="s">
        <v>16</v>
      </c>
      <c r="L844" t="str">
        <f t="shared" si="15"/>
        <v>Pagi</v>
      </c>
    </row>
    <row r="845" spans="1:12" x14ac:dyDescent="0.25">
      <c r="A845" s="18">
        <v>45423</v>
      </c>
      <c r="B845" s="19">
        <v>0.48271990740740739</v>
      </c>
      <c r="C845" s="13" t="s">
        <v>18</v>
      </c>
      <c r="D845" t="str">
        <f>VLOOKUP(E845, '[1]Data pelanggan'!$A$1:$B$400, 2, FALSE)</f>
        <v>CUST-253</v>
      </c>
      <c r="E845" s="20" t="s">
        <v>562</v>
      </c>
      <c r="F845" t="s">
        <v>221</v>
      </c>
      <c r="G845" s="22">
        <v>1</v>
      </c>
      <c r="H845" s="9" t="s">
        <v>22</v>
      </c>
      <c r="I845" s="10">
        <f>VLOOKUP(F845, '[1]Harga Produk'!$A$1:$B$700, 2, FALSE)</f>
        <v>15000</v>
      </c>
      <c r="J845" s="11">
        <f t="shared" si="16"/>
        <v>15000</v>
      </c>
      <c r="K845" s="12" t="s">
        <v>16</v>
      </c>
      <c r="L845" t="str">
        <f t="shared" si="15"/>
        <v>Pagi</v>
      </c>
    </row>
    <row r="846" spans="1:12" x14ac:dyDescent="0.25">
      <c r="A846" s="18">
        <v>45384</v>
      </c>
      <c r="B846" s="19">
        <v>0.14800925925925926</v>
      </c>
      <c r="C846" s="13" t="s">
        <v>18</v>
      </c>
      <c r="D846" t="str">
        <f>VLOOKUP(E846, '[1]Data pelanggan'!$A$1:$B$400, 2, FALSE)</f>
        <v>CUST-220</v>
      </c>
      <c r="E846" s="20" t="s">
        <v>495</v>
      </c>
      <c r="F846" t="s">
        <v>262</v>
      </c>
      <c r="G846" s="22">
        <v>1</v>
      </c>
      <c r="H846" s="9" t="s">
        <v>22</v>
      </c>
      <c r="I846" s="10">
        <f>VLOOKUP(F846, '[1]Harga Produk'!$A$1:$B$700, 2, FALSE)</f>
        <v>18000</v>
      </c>
      <c r="J846" s="11">
        <f t="shared" si="16"/>
        <v>18000</v>
      </c>
      <c r="K846" s="12" t="s">
        <v>16</v>
      </c>
      <c r="L846" t="str">
        <f t="shared" si="15"/>
        <v>Pagi</v>
      </c>
    </row>
    <row r="847" spans="1:12" x14ac:dyDescent="0.25">
      <c r="A847" s="18">
        <v>45462</v>
      </c>
      <c r="B847" s="19">
        <v>0.36515046296296294</v>
      </c>
      <c r="C847" s="13" t="s">
        <v>11</v>
      </c>
      <c r="D847" t="str">
        <f>VLOOKUP(E847, '[1]Data pelanggan'!$A$1:$B$400, 2, FALSE)</f>
        <v>CUST-065</v>
      </c>
      <c r="E847" s="20" t="s">
        <v>178</v>
      </c>
      <c r="F847" t="s">
        <v>88</v>
      </c>
      <c r="G847" s="22">
        <v>1</v>
      </c>
      <c r="H847" s="9" t="s">
        <v>22</v>
      </c>
      <c r="I847" s="10">
        <f>VLOOKUP(F847, '[1]Harga Produk'!$A$1:$B$700, 2, FALSE)</f>
        <v>29000</v>
      </c>
      <c r="J847" s="11">
        <f t="shared" si="16"/>
        <v>29000</v>
      </c>
      <c r="K847" s="12" t="s">
        <v>16</v>
      </c>
      <c r="L847" t="str">
        <f t="shared" si="15"/>
        <v>Pagi</v>
      </c>
    </row>
    <row r="848" spans="1:12" x14ac:dyDescent="0.25">
      <c r="A848" s="18">
        <v>45416</v>
      </c>
      <c r="B848" s="19">
        <v>0.44893518518518521</v>
      </c>
      <c r="C848" s="13" t="s">
        <v>11</v>
      </c>
      <c r="D848" t="str">
        <f>VLOOKUP(E848, '[1]Data pelanggan'!$A$1:$B$400, 2, FALSE)</f>
        <v>CUST-262</v>
      </c>
      <c r="E848" s="20" t="s">
        <v>580</v>
      </c>
      <c r="F848" t="s">
        <v>88</v>
      </c>
      <c r="G848" s="22">
        <v>2</v>
      </c>
      <c r="H848" s="9" t="s">
        <v>22</v>
      </c>
      <c r="I848" s="10">
        <f>VLOOKUP(F848, '[1]Harga Produk'!$A$1:$B$700, 2, FALSE)</f>
        <v>29000</v>
      </c>
      <c r="J848" s="11">
        <f t="shared" si="16"/>
        <v>58000</v>
      </c>
      <c r="K848" s="12" t="s">
        <v>16</v>
      </c>
      <c r="L848" t="str">
        <f t="shared" si="15"/>
        <v>Pagi</v>
      </c>
    </row>
    <row r="849" spans="1:12" x14ac:dyDescent="0.25">
      <c r="A849" s="18">
        <v>45426</v>
      </c>
      <c r="B849" s="19">
        <v>0.70365740740740745</v>
      </c>
      <c r="C849" s="13" t="s">
        <v>11</v>
      </c>
      <c r="D849" t="str">
        <f>VLOOKUP(E849, '[1]Data pelanggan'!$A$1:$B$400, 2, FALSE)</f>
        <v>CUST-298</v>
      </c>
      <c r="E849" s="20" t="s">
        <v>652</v>
      </c>
      <c r="F849" t="s">
        <v>124</v>
      </c>
      <c r="G849" s="22">
        <v>1</v>
      </c>
      <c r="H849" s="9" t="s">
        <v>22</v>
      </c>
      <c r="I849" s="10">
        <f>VLOOKUP(F849, '[1]Harga Produk'!$A$1:$B$700, 2, FALSE)</f>
        <v>18000</v>
      </c>
      <c r="J849" s="11">
        <f t="shared" si="16"/>
        <v>18000</v>
      </c>
      <c r="K849" s="12" t="s">
        <v>16</v>
      </c>
      <c r="L849" t="str">
        <f t="shared" si="15"/>
        <v>Sore</v>
      </c>
    </row>
    <row r="850" spans="1:12" x14ac:dyDescent="0.25">
      <c r="A850" s="18">
        <v>45384</v>
      </c>
      <c r="B850" s="19">
        <v>0.7728356481481482</v>
      </c>
      <c r="C850" s="13" t="s">
        <v>18</v>
      </c>
      <c r="D850" t="str">
        <f>VLOOKUP(E850, '[1]Data pelanggan'!$A$1:$B$400, 2, FALSE)</f>
        <v>CUST-332</v>
      </c>
      <c r="E850" s="20" t="s">
        <v>720</v>
      </c>
      <c r="F850" t="s">
        <v>124</v>
      </c>
      <c r="G850" s="22">
        <v>2</v>
      </c>
      <c r="H850" s="9" t="s">
        <v>22</v>
      </c>
      <c r="I850" s="10">
        <f>VLOOKUP(F850, '[1]Harga Produk'!$A$1:$B$700, 2, FALSE)</f>
        <v>18000</v>
      </c>
      <c r="J850" s="11">
        <f t="shared" si="16"/>
        <v>36000</v>
      </c>
      <c r="K850" s="12" t="s">
        <v>16</v>
      </c>
      <c r="L850" t="str">
        <f t="shared" si="15"/>
        <v>Malam</v>
      </c>
    </row>
    <row r="851" spans="1:12" x14ac:dyDescent="0.25">
      <c r="A851" s="18">
        <v>45396</v>
      </c>
      <c r="B851" s="19">
        <v>0.76047453703703705</v>
      </c>
      <c r="C851" s="13" t="s">
        <v>11</v>
      </c>
      <c r="D851" t="str">
        <f>VLOOKUP(E851, '[1]Data pelanggan'!$A$1:$B$400, 2, FALSE)</f>
        <v>CUST-078</v>
      </c>
      <c r="E851" s="20" t="s">
        <v>205</v>
      </c>
      <c r="F851" t="s">
        <v>96</v>
      </c>
      <c r="G851" s="22">
        <v>2</v>
      </c>
      <c r="H851" s="9" t="s">
        <v>22</v>
      </c>
      <c r="I851" s="10">
        <f>VLOOKUP(F851, '[1]Harga Produk'!$A$1:$B$700, 2, FALSE)</f>
        <v>45000</v>
      </c>
      <c r="J851" s="11">
        <f t="shared" si="16"/>
        <v>90000</v>
      </c>
      <c r="K851" s="12" t="s">
        <v>16</v>
      </c>
      <c r="L851" t="str">
        <f t="shared" si="15"/>
        <v>Malam</v>
      </c>
    </row>
    <row r="852" spans="1:12" x14ac:dyDescent="0.25">
      <c r="A852" s="18">
        <v>45437</v>
      </c>
      <c r="B852" s="19">
        <v>0.24787037037037038</v>
      </c>
      <c r="C852" s="13" t="s">
        <v>11</v>
      </c>
      <c r="D852" t="str">
        <f>VLOOKUP(E852, '[1]Data pelanggan'!$A$1:$B$400, 2, FALSE)</f>
        <v>CUST-033</v>
      </c>
      <c r="E852" s="20" t="s">
        <v>105</v>
      </c>
      <c r="F852" t="s">
        <v>164</v>
      </c>
      <c r="G852" s="22">
        <v>2</v>
      </c>
      <c r="H852" s="9" t="s">
        <v>22</v>
      </c>
      <c r="I852" s="10">
        <f>VLOOKUP(F852, '[1]Harga Produk'!$A$1:$B$700, 2, FALSE)</f>
        <v>16000</v>
      </c>
      <c r="J852" s="11">
        <f t="shared" si="16"/>
        <v>32000</v>
      </c>
      <c r="K852" s="12" t="s">
        <v>16</v>
      </c>
      <c r="L852" t="str">
        <f t="shared" si="15"/>
        <v>Pagi</v>
      </c>
    </row>
    <row r="853" spans="1:12" x14ac:dyDescent="0.25">
      <c r="A853" s="18">
        <v>45428</v>
      </c>
      <c r="B853" s="19">
        <v>0.78348379629629628</v>
      </c>
      <c r="C853" s="13" t="s">
        <v>11</v>
      </c>
      <c r="D853" t="str">
        <f>VLOOKUP(E853, '[1]Data pelanggan'!$A$1:$B$400, 2, FALSE)</f>
        <v>CUST-285</v>
      </c>
      <c r="E853" s="20" t="s">
        <v>626</v>
      </c>
      <c r="F853" t="s">
        <v>195</v>
      </c>
      <c r="G853" s="22">
        <v>2</v>
      </c>
      <c r="H853" s="9" t="s">
        <v>22</v>
      </c>
      <c r="I853" s="10">
        <f>VLOOKUP(F853, '[1]Harga Produk'!$A$1:$B$700, 2, FALSE)</f>
        <v>20000</v>
      </c>
      <c r="J853" s="11">
        <f t="shared" si="16"/>
        <v>40000</v>
      </c>
      <c r="K853" s="12" t="s">
        <v>16</v>
      </c>
      <c r="L853" t="str">
        <f t="shared" si="15"/>
        <v>Malam</v>
      </c>
    </row>
    <row r="854" spans="1:12" x14ac:dyDescent="0.25">
      <c r="A854" s="18">
        <v>45394</v>
      </c>
      <c r="B854" s="19">
        <v>0.99532407407407408</v>
      </c>
      <c r="C854" s="13" t="s">
        <v>18</v>
      </c>
      <c r="D854" t="str">
        <f>VLOOKUP(E854, '[1]Data pelanggan'!$A$1:$B$400, 2, FALSE)</f>
        <v>CUST-027</v>
      </c>
      <c r="E854" s="20" t="s">
        <v>90</v>
      </c>
      <c r="F854" t="s">
        <v>226</v>
      </c>
      <c r="G854" s="22">
        <v>2</v>
      </c>
      <c r="H854" s="9" t="s">
        <v>22</v>
      </c>
      <c r="I854" s="10">
        <f>VLOOKUP(F854, '[1]Harga Produk'!$A$1:$B$700, 2, FALSE)</f>
        <v>18000</v>
      </c>
      <c r="J854" s="11">
        <f t="shared" si="16"/>
        <v>36000</v>
      </c>
      <c r="K854" s="12" t="s">
        <v>16</v>
      </c>
      <c r="L854" t="str">
        <f t="shared" si="15"/>
        <v>Malam</v>
      </c>
    </row>
    <row r="855" spans="1:12" x14ac:dyDescent="0.25">
      <c r="A855" s="18">
        <v>45419</v>
      </c>
      <c r="B855" s="19">
        <v>0.68601851851851858</v>
      </c>
      <c r="C855" s="13" t="s">
        <v>18</v>
      </c>
      <c r="D855" t="str">
        <f>VLOOKUP(E855, '[1]Data pelanggan'!$A$1:$B$400, 2, FALSE)</f>
        <v>CUST-216</v>
      </c>
      <c r="E855" s="20" t="s">
        <v>487</v>
      </c>
      <c r="F855" t="s">
        <v>30</v>
      </c>
      <c r="G855" s="22">
        <v>2</v>
      </c>
      <c r="H855" s="9" t="s">
        <v>22</v>
      </c>
      <c r="I855" s="10">
        <f>VLOOKUP(F855, '[1]Harga Produk'!$A$1:$B$700, 2, FALSE)</f>
        <v>25000</v>
      </c>
      <c r="J855" s="11">
        <f t="shared" si="16"/>
        <v>50000</v>
      </c>
      <c r="K855" s="12" t="s">
        <v>16</v>
      </c>
      <c r="L855" t="str">
        <f t="shared" si="15"/>
        <v>Sore</v>
      </c>
    </row>
    <row r="856" spans="1:12" x14ac:dyDescent="0.25">
      <c r="A856" s="18">
        <v>45439</v>
      </c>
      <c r="B856" s="19">
        <v>0.73585648148148142</v>
      </c>
      <c r="C856" s="13" t="s">
        <v>18</v>
      </c>
      <c r="D856" t="str">
        <f>VLOOKUP(E856, '[1]Data pelanggan'!$A$1:$B$400, 2, FALSE)</f>
        <v>CUST-035</v>
      </c>
      <c r="E856" s="20" t="s">
        <v>110</v>
      </c>
      <c r="F856" t="s">
        <v>66</v>
      </c>
      <c r="G856" s="22">
        <v>2</v>
      </c>
      <c r="H856" s="9" t="s">
        <v>22</v>
      </c>
      <c r="I856" s="10">
        <f>VLOOKUP(F856, '[1]Harga Produk'!$A$1:$B$700, 2, FALSE)</f>
        <v>65000</v>
      </c>
      <c r="J856" s="11">
        <f t="shared" si="16"/>
        <v>130000</v>
      </c>
      <c r="K856" s="12" t="s">
        <v>16</v>
      </c>
      <c r="L856" t="str">
        <f t="shared" si="15"/>
        <v>Sore</v>
      </c>
    </row>
    <row r="857" spans="1:12" x14ac:dyDescent="0.25">
      <c r="A857" s="18">
        <v>45417</v>
      </c>
      <c r="B857" s="19">
        <v>0.60218749999999999</v>
      </c>
      <c r="C857" s="13" t="s">
        <v>18</v>
      </c>
      <c r="D857" t="str">
        <f>VLOOKUP(E857, '[1]Data pelanggan'!$A$1:$B$400, 2, FALSE)</f>
        <v>CUST-236</v>
      </c>
      <c r="E857" s="20" t="s">
        <v>528</v>
      </c>
      <c r="F857" t="s">
        <v>221</v>
      </c>
      <c r="G857" s="22">
        <v>2</v>
      </c>
      <c r="H857" s="9" t="s">
        <v>22</v>
      </c>
      <c r="I857" s="10">
        <f>VLOOKUP(F857, '[1]Harga Produk'!$A$1:$B$700, 2, FALSE)</f>
        <v>15000</v>
      </c>
      <c r="J857" s="11">
        <f t="shared" si="16"/>
        <v>30000</v>
      </c>
      <c r="K857" s="12" t="s">
        <v>16</v>
      </c>
      <c r="L857" t="str">
        <f t="shared" si="15"/>
        <v>Sore</v>
      </c>
    </row>
    <row r="858" spans="1:12" x14ac:dyDescent="0.25">
      <c r="A858" s="18">
        <v>45413</v>
      </c>
      <c r="B858" s="19">
        <v>1.8831018518518518E-2</v>
      </c>
      <c r="C858" s="13" t="s">
        <v>11</v>
      </c>
      <c r="D858" t="str">
        <f>VLOOKUP(E858, '[1]Data pelanggan'!$A$1:$B$400, 2, FALSE)</f>
        <v>CUST-333</v>
      </c>
      <c r="E858" s="20" t="s">
        <v>722</v>
      </c>
      <c r="F858" t="s">
        <v>317</v>
      </c>
      <c r="G858" s="22">
        <v>1</v>
      </c>
      <c r="H858" s="9" t="s">
        <v>22</v>
      </c>
      <c r="I858" s="10">
        <f>VLOOKUP(F858, '[1]Harga Produk'!$A$1:$B$700, 2, FALSE)</f>
        <v>30000</v>
      </c>
      <c r="J858" s="11">
        <f t="shared" si="16"/>
        <v>30000</v>
      </c>
      <c r="K858" s="12" t="s">
        <v>16</v>
      </c>
      <c r="L858" t="str">
        <f t="shared" si="15"/>
        <v>Pagi</v>
      </c>
    </row>
    <row r="859" spans="1:12" x14ac:dyDescent="0.25">
      <c r="A859" s="18">
        <v>45438</v>
      </c>
      <c r="B859" s="19">
        <v>0.85478009259259258</v>
      </c>
      <c r="C859" s="13" t="s">
        <v>11</v>
      </c>
      <c r="D859" t="str">
        <f>VLOOKUP(E859, '[1]Data pelanggan'!$A$1:$B$400, 2, FALSE)</f>
        <v>CUST-300</v>
      </c>
      <c r="E859" s="20" t="s">
        <v>656</v>
      </c>
      <c r="F859" t="s">
        <v>27</v>
      </c>
      <c r="G859" s="22">
        <v>2</v>
      </c>
      <c r="H859" s="9" t="s">
        <v>22</v>
      </c>
      <c r="I859" s="10">
        <f>VLOOKUP(F859, '[1]Harga Produk'!$A$1:$B$700, 2, FALSE)</f>
        <v>18000</v>
      </c>
      <c r="J859" s="11">
        <f t="shared" si="16"/>
        <v>36000</v>
      </c>
      <c r="K859" s="12" t="s">
        <v>16</v>
      </c>
      <c r="L859" t="str">
        <f t="shared" si="15"/>
        <v>Malam</v>
      </c>
    </row>
    <row r="860" spans="1:12" x14ac:dyDescent="0.25">
      <c r="A860" s="18">
        <v>45447</v>
      </c>
      <c r="B860" s="19">
        <v>0.26194444444444448</v>
      </c>
      <c r="C860" s="13" t="s">
        <v>18</v>
      </c>
      <c r="D860" t="str">
        <f>VLOOKUP(E860, '[1]Data pelanggan'!$A$1:$B$400, 2, FALSE)</f>
        <v>CUST-311</v>
      </c>
      <c r="E860" s="20" t="s">
        <v>678</v>
      </c>
      <c r="F860" t="s">
        <v>195</v>
      </c>
      <c r="G860" s="22">
        <v>3</v>
      </c>
      <c r="H860" s="9" t="s">
        <v>22</v>
      </c>
      <c r="I860" s="10">
        <f>VLOOKUP(F860, '[1]Harga Produk'!$A$1:$B$700, 2, FALSE)</f>
        <v>20000</v>
      </c>
      <c r="J860" s="11">
        <f t="shared" si="16"/>
        <v>60000</v>
      </c>
      <c r="K860" s="12" t="s">
        <v>16</v>
      </c>
      <c r="L860" t="str">
        <f t="shared" si="15"/>
        <v>Pagi</v>
      </c>
    </row>
    <row r="861" spans="1:12" x14ac:dyDescent="0.25">
      <c r="A861" s="18">
        <v>45470</v>
      </c>
      <c r="B861" s="19">
        <v>0.81262731481481476</v>
      </c>
      <c r="C861" s="13" t="s">
        <v>18</v>
      </c>
      <c r="D861" t="str">
        <f>VLOOKUP(E861, '[1]Data pelanggan'!$A$1:$B$400, 2, FALSE)</f>
        <v>CUST-325</v>
      </c>
      <c r="E861" s="20" t="s">
        <v>706</v>
      </c>
      <c r="F861" t="s">
        <v>61</v>
      </c>
      <c r="G861" s="22">
        <v>3</v>
      </c>
      <c r="H861" s="9" t="s">
        <v>22</v>
      </c>
      <c r="I861" s="10">
        <f>VLOOKUP(F861, '[1]Harga Produk'!$A$1:$B$700, 2, FALSE)</f>
        <v>15000</v>
      </c>
      <c r="J861" s="11">
        <f t="shared" si="16"/>
        <v>45000</v>
      </c>
      <c r="K861" s="12" t="s">
        <v>16</v>
      </c>
      <c r="L861" t="str">
        <f t="shared" ref="L861:L924" si="17">IF(AND(HOUR(B861)&gt;=0, HOUR(B861)&lt;12),"Pagi", IF(AND(HOUR(B861)&gt;=12, HOUR(B861)&lt;18), "Sore", "Malam"))</f>
        <v>Malam</v>
      </c>
    </row>
    <row r="862" spans="1:12" x14ac:dyDescent="0.25">
      <c r="A862" s="18">
        <v>45387</v>
      </c>
      <c r="B862" s="19">
        <v>0.90273148148148152</v>
      </c>
      <c r="C862" s="13" t="s">
        <v>11</v>
      </c>
      <c r="D862" t="str">
        <f>VLOOKUP(E862, '[1]Data pelanggan'!$A$1:$B$400, 2, FALSE)</f>
        <v>CUST-260</v>
      </c>
      <c r="E862" s="20" t="s">
        <v>576</v>
      </c>
      <c r="F862" t="s">
        <v>221</v>
      </c>
      <c r="G862" s="22">
        <v>2</v>
      </c>
      <c r="H862" s="9" t="s">
        <v>22</v>
      </c>
      <c r="I862" s="10">
        <f>VLOOKUP(F862, '[1]Harga Produk'!$A$1:$B$700, 2, FALSE)</f>
        <v>15000</v>
      </c>
      <c r="J862" s="11">
        <f t="shared" si="16"/>
        <v>30000</v>
      </c>
      <c r="K862" s="12" t="s">
        <v>16</v>
      </c>
      <c r="L862" t="str">
        <f t="shared" si="17"/>
        <v>Malam</v>
      </c>
    </row>
    <row r="863" spans="1:12" x14ac:dyDescent="0.25">
      <c r="A863" s="18">
        <v>45442</v>
      </c>
      <c r="B863" s="19">
        <v>0.45359953703703698</v>
      </c>
      <c r="C863" s="13" t="s">
        <v>11</v>
      </c>
      <c r="D863" t="str">
        <f>VLOOKUP(E863, '[1]Data pelanggan'!$A$1:$B$400, 2, FALSE)</f>
        <v>CUST-357</v>
      </c>
      <c r="E863" s="20" t="s">
        <v>770</v>
      </c>
      <c r="F863" t="s">
        <v>113</v>
      </c>
      <c r="G863" s="22">
        <v>2</v>
      </c>
      <c r="H863" s="9" t="s">
        <v>22</v>
      </c>
      <c r="I863" s="10">
        <f>VLOOKUP(F863, '[1]Harga Produk'!$A$1:$B$700, 2, FALSE)</f>
        <v>12000</v>
      </c>
      <c r="J863" s="11">
        <f t="shared" si="16"/>
        <v>24000</v>
      </c>
      <c r="K863" s="12" t="s">
        <v>16</v>
      </c>
      <c r="L863" t="str">
        <f t="shared" si="17"/>
        <v>Pagi</v>
      </c>
    </row>
    <row r="864" spans="1:12" x14ac:dyDescent="0.25">
      <c r="A864" s="18">
        <v>45397</v>
      </c>
      <c r="B864" s="19">
        <v>0.68072916666666661</v>
      </c>
      <c r="C864" s="13" t="s">
        <v>18</v>
      </c>
      <c r="D864" t="str">
        <f>VLOOKUP(E864, '[1]Data pelanggan'!$A$1:$B$400, 2, FALSE)</f>
        <v>CUST-075</v>
      </c>
      <c r="E864" s="20" t="s">
        <v>199</v>
      </c>
      <c r="F864" t="s">
        <v>96</v>
      </c>
      <c r="G864" s="22">
        <v>2</v>
      </c>
      <c r="H864" s="9" t="s">
        <v>22</v>
      </c>
      <c r="I864" s="10">
        <f>VLOOKUP(F864, '[1]Harga Produk'!$A$1:$B$700, 2, FALSE)</f>
        <v>45000</v>
      </c>
      <c r="J864" s="11">
        <f t="shared" si="16"/>
        <v>90000</v>
      </c>
      <c r="K864" s="12" t="s">
        <v>16</v>
      </c>
      <c r="L864" t="str">
        <f t="shared" si="17"/>
        <v>Sore</v>
      </c>
    </row>
    <row r="865" spans="1:12" x14ac:dyDescent="0.25">
      <c r="A865" s="18">
        <v>45395</v>
      </c>
      <c r="B865" s="19">
        <v>0.36756944444444445</v>
      </c>
      <c r="C865" s="13" t="s">
        <v>11</v>
      </c>
      <c r="D865" t="str">
        <f>VLOOKUP(E865, '[1]Data pelanggan'!$A$1:$B$400, 2, FALSE)</f>
        <v>CUST-176</v>
      </c>
      <c r="E865" s="20" t="s">
        <v>407</v>
      </c>
      <c r="F865" t="s">
        <v>161</v>
      </c>
      <c r="G865" s="22">
        <v>1</v>
      </c>
      <c r="H865" s="9" t="s">
        <v>22</v>
      </c>
      <c r="I865" s="10">
        <f>VLOOKUP(F865, '[1]Harga Produk'!$A$1:$B$700, 2, FALSE)</f>
        <v>18000</v>
      </c>
      <c r="J865" s="11">
        <f t="shared" si="16"/>
        <v>18000</v>
      </c>
      <c r="K865" s="12" t="s">
        <v>16</v>
      </c>
      <c r="L865" t="str">
        <f t="shared" si="17"/>
        <v>Pagi</v>
      </c>
    </row>
    <row r="866" spans="1:12" x14ac:dyDescent="0.25">
      <c r="A866" s="18">
        <v>45389</v>
      </c>
      <c r="B866" s="19">
        <v>0.36383101851851851</v>
      </c>
      <c r="C866" s="13" t="s">
        <v>11</v>
      </c>
      <c r="D866" t="str">
        <f>VLOOKUP(E866, '[1]Data pelanggan'!$A$1:$B$400, 2, FALSE)</f>
        <v>CUST-337</v>
      </c>
      <c r="E866" s="20" t="s">
        <v>730</v>
      </c>
      <c r="F866" t="s">
        <v>61</v>
      </c>
      <c r="G866" s="22">
        <v>2</v>
      </c>
      <c r="H866" s="9" t="s">
        <v>22</v>
      </c>
      <c r="I866" s="10">
        <f>VLOOKUP(F866, '[1]Harga Produk'!$A$1:$B$700, 2, FALSE)</f>
        <v>15000</v>
      </c>
      <c r="J866" s="11">
        <f t="shared" si="16"/>
        <v>30000</v>
      </c>
      <c r="K866" s="12" t="s">
        <v>16</v>
      </c>
      <c r="L866" t="str">
        <f t="shared" si="17"/>
        <v>Pagi</v>
      </c>
    </row>
    <row r="867" spans="1:12" x14ac:dyDescent="0.25">
      <c r="A867" s="18">
        <v>45408</v>
      </c>
      <c r="B867" s="19">
        <v>0.50981481481481483</v>
      </c>
      <c r="C867" s="13" t="s">
        <v>11</v>
      </c>
      <c r="D867" t="str">
        <f>VLOOKUP(E867, '[1]Data pelanggan'!$A$1:$B$400, 2, FALSE)</f>
        <v>CUST-240</v>
      </c>
      <c r="E867" s="20" t="s">
        <v>536</v>
      </c>
      <c r="F867" t="s">
        <v>36</v>
      </c>
      <c r="G867" s="22">
        <v>3</v>
      </c>
      <c r="H867" s="9" t="s">
        <v>22</v>
      </c>
      <c r="I867" s="10">
        <f>VLOOKUP(F867, '[1]Harga Produk'!$A$1:$B$700, 2, FALSE)</f>
        <v>145000</v>
      </c>
      <c r="J867" s="11">
        <f t="shared" si="16"/>
        <v>435000</v>
      </c>
      <c r="K867" s="12" t="s">
        <v>16</v>
      </c>
      <c r="L867" t="str">
        <f t="shared" si="17"/>
        <v>Sore</v>
      </c>
    </row>
    <row r="868" spans="1:12" x14ac:dyDescent="0.25">
      <c r="A868" s="18">
        <v>45400</v>
      </c>
      <c r="B868" s="19">
        <v>0.96199074074074076</v>
      </c>
      <c r="C868" s="13" t="s">
        <v>18</v>
      </c>
      <c r="D868" t="str">
        <f>VLOOKUP(E868, '[1]Data pelanggan'!$A$1:$B$400, 2, FALSE)</f>
        <v>CUST-272</v>
      </c>
      <c r="E868" s="20" t="s">
        <v>600</v>
      </c>
      <c r="F868" t="s">
        <v>66</v>
      </c>
      <c r="G868" s="22">
        <v>1</v>
      </c>
      <c r="H868" s="9" t="s">
        <v>22</v>
      </c>
      <c r="I868" s="10">
        <f>VLOOKUP(F868, '[1]Harga Produk'!$A$1:$B$700, 2, FALSE)</f>
        <v>65000</v>
      </c>
      <c r="J868" s="11">
        <f t="shared" si="16"/>
        <v>65000</v>
      </c>
      <c r="K868" s="12" t="s">
        <v>16</v>
      </c>
      <c r="L868" t="str">
        <f t="shared" si="17"/>
        <v>Malam</v>
      </c>
    </row>
    <row r="869" spans="1:12" x14ac:dyDescent="0.25">
      <c r="A869" s="18">
        <v>45414</v>
      </c>
      <c r="B869" s="19">
        <v>0.95466435185185183</v>
      </c>
      <c r="C869" s="13" t="s">
        <v>11</v>
      </c>
      <c r="D869" t="str">
        <f>VLOOKUP(E869, '[1]Data pelanggan'!$A$1:$B$400, 2, FALSE)</f>
        <v>CUST-348</v>
      </c>
      <c r="E869" s="20" t="s">
        <v>752</v>
      </c>
      <c r="F869" t="s">
        <v>132</v>
      </c>
      <c r="G869" s="22">
        <v>2</v>
      </c>
      <c r="H869" s="9" t="s">
        <v>22</v>
      </c>
      <c r="I869" s="10">
        <f>VLOOKUP(F869, '[1]Harga Produk'!$A$1:$B$700, 2, FALSE)</f>
        <v>16000</v>
      </c>
      <c r="J869" s="11">
        <f t="shared" si="16"/>
        <v>32000</v>
      </c>
      <c r="K869" s="12" t="s">
        <v>16</v>
      </c>
      <c r="L869" t="str">
        <f t="shared" si="17"/>
        <v>Malam</v>
      </c>
    </row>
    <row r="870" spans="1:12" x14ac:dyDescent="0.25">
      <c r="A870" s="18">
        <v>45421</v>
      </c>
      <c r="B870" s="19">
        <v>0.91991898148148143</v>
      </c>
      <c r="C870" s="13" t="s">
        <v>18</v>
      </c>
      <c r="D870" t="str">
        <f>VLOOKUP(E870, '[1]Data pelanggan'!$A$1:$B$400, 2, FALSE)</f>
        <v>CUST-286</v>
      </c>
      <c r="E870" s="20" t="s">
        <v>628</v>
      </c>
      <c r="F870" t="s">
        <v>61</v>
      </c>
      <c r="G870" s="22">
        <v>3</v>
      </c>
      <c r="H870" s="9" t="s">
        <v>22</v>
      </c>
      <c r="I870" s="10">
        <f>VLOOKUP(F870, '[1]Harga Produk'!$A$1:$B$700, 2, FALSE)</f>
        <v>15000</v>
      </c>
      <c r="J870" s="11">
        <f t="shared" si="16"/>
        <v>45000</v>
      </c>
      <c r="K870" s="12" t="s">
        <v>16</v>
      </c>
      <c r="L870" t="str">
        <f t="shared" si="17"/>
        <v>Malam</v>
      </c>
    </row>
    <row r="871" spans="1:12" x14ac:dyDescent="0.25">
      <c r="A871" s="18">
        <v>45434</v>
      </c>
      <c r="B871" s="19">
        <v>0.57523148148148151</v>
      </c>
      <c r="C871" s="13" t="s">
        <v>11</v>
      </c>
      <c r="D871" t="str">
        <f>VLOOKUP(E871, '[1]Data pelanggan'!$A$1:$B$400, 2, FALSE)</f>
        <v>CUST-335</v>
      </c>
      <c r="E871" s="20" t="s">
        <v>726</v>
      </c>
      <c r="F871" t="s">
        <v>195</v>
      </c>
      <c r="G871" s="22">
        <v>2</v>
      </c>
      <c r="H871" s="9" t="s">
        <v>22</v>
      </c>
      <c r="I871" s="10">
        <f>VLOOKUP(F871, '[1]Harga Produk'!$A$1:$B$700, 2, FALSE)</f>
        <v>20000</v>
      </c>
      <c r="J871" s="11">
        <f t="shared" si="16"/>
        <v>40000</v>
      </c>
      <c r="K871" s="12" t="s">
        <v>16</v>
      </c>
      <c r="L871" t="str">
        <f t="shared" si="17"/>
        <v>Sore</v>
      </c>
    </row>
    <row r="872" spans="1:12" x14ac:dyDescent="0.25">
      <c r="A872" s="18">
        <v>45434</v>
      </c>
      <c r="B872" s="19">
        <v>0.43949074074074074</v>
      </c>
      <c r="C872" s="13" t="s">
        <v>18</v>
      </c>
      <c r="D872" t="str">
        <f>VLOOKUP(E872, '[1]Data pelanggan'!$A$1:$B$400, 2, FALSE)</f>
        <v>CUST-060</v>
      </c>
      <c r="E872" s="20" t="s">
        <v>168</v>
      </c>
      <c r="F872" t="s">
        <v>132</v>
      </c>
      <c r="G872" s="22">
        <v>2</v>
      </c>
      <c r="H872" s="9" t="s">
        <v>22</v>
      </c>
      <c r="I872" s="10">
        <f>VLOOKUP(F872, '[1]Harga Produk'!$A$1:$B$700, 2, FALSE)</f>
        <v>16000</v>
      </c>
      <c r="J872" s="11">
        <f t="shared" si="16"/>
        <v>32000</v>
      </c>
      <c r="K872" s="12" t="s">
        <v>16</v>
      </c>
      <c r="L872" t="str">
        <f t="shared" si="17"/>
        <v>Pagi</v>
      </c>
    </row>
    <row r="873" spans="1:12" x14ac:dyDescent="0.25">
      <c r="A873" s="18">
        <v>45414</v>
      </c>
      <c r="B873" s="19">
        <v>0.71952546296296294</v>
      </c>
      <c r="C873" s="13" t="s">
        <v>18</v>
      </c>
      <c r="D873" t="str">
        <f>VLOOKUP(E873, '[1]Data pelanggan'!$A$1:$B$400, 2, FALSE)</f>
        <v>CUST-327</v>
      </c>
      <c r="E873" s="20" t="s">
        <v>710</v>
      </c>
      <c r="F873" t="s">
        <v>241</v>
      </c>
      <c r="G873" s="22">
        <v>2</v>
      </c>
      <c r="H873" s="9" t="s">
        <v>22</v>
      </c>
      <c r="I873" s="10">
        <f>VLOOKUP(F873, '[1]Harga Produk'!$A$1:$B$700, 2, FALSE)</f>
        <v>20000</v>
      </c>
      <c r="J873" s="11">
        <f t="shared" si="16"/>
        <v>40000</v>
      </c>
      <c r="K873" s="12" t="s">
        <v>16</v>
      </c>
      <c r="L873" t="str">
        <f t="shared" si="17"/>
        <v>Sore</v>
      </c>
    </row>
    <row r="874" spans="1:12" x14ac:dyDescent="0.25">
      <c r="A874" s="18">
        <v>45424</v>
      </c>
      <c r="B874" s="19">
        <v>0.56989583333333338</v>
      </c>
      <c r="C874" s="13" t="s">
        <v>11</v>
      </c>
      <c r="D874" t="str">
        <f>VLOOKUP(E874, '[1]Data pelanggan'!$A$1:$B$400, 2, FALSE)</f>
        <v>CUST-182</v>
      </c>
      <c r="E874" s="20" t="s">
        <v>419</v>
      </c>
      <c r="F874" t="s">
        <v>161</v>
      </c>
      <c r="G874" s="22">
        <v>1</v>
      </c>
      <c r="H874" s="9" t="s">
        <v>22</v>
      </c>
      <c r="I874" s="10">
        <f>VLOOKUP(F874, '[1]Harga Produk'!$A$1:$B$700, 2, FALSE)</f>
        <v>18000</v>
      </c>
      <c r="J874" s="11">
        <f t="shared" si="16"/>
        <v>18000</v>
      </c>
      <c r="K874" s="12" t="s">
        <v>16</v>
      </c>
      <c r="L874" t="str">
        <f t="shared" si="17"/>
        <v>Sore</v>
      </c>
    </row>
    <row r="875" spans="1:12" x14ac:dyDescent="0.25">
      <c r="A875" s="18">
        <v>45460</v>
      </c>
      <c r="B875" s="19">
        <v>0.76063657407407403</v>
      </c>
      <c r="C875" s="13" t="s">
        <v>11</v>
      </c>
      <c r="D875" t="str">
        <f>VLOOKUP(E875, '[1]Data pelanggan'!$A$1:$B$400, 2, FALSE)</f>
        <v>CUST-302</v>
      </c>
      <c r="E875" s="20" t="s">
        <v>660</v>
      </c>
      <c r="F875" t="s">
        <v>88</v>
      </c>
      <c r="G875" s="22">
        <v>1</v>
      </c>
      <c r="H875" s="9" t="s">
        <v>22</v>
      </c>
      <c r="I875" s="10">
        <f>VLOOKUP(F875, '[1]Harga Produk'!$A$1:$B$700, 2, FALSE)</f>
        <v>29000</v>
      </c>
      <c r="J875" s="11">
        <f t="shared" si="16"/>
        <v>29000</v>
      </c>
      <c r="K875" s="12" t="s">
        <v>16</v>
      </c>
      <c r="L875" t="str">
        <f t="shared" si="17"/>
        <v>Malam</v>
      </c>
    </row>
    <row r="876" spans="1:12" x14ac:dyDescent="0.25">
      <c r="A876" s="18">
        <v>45456</v>
      </c>
      <c r="B876" s="19">
        <v>0.47480324074074076</v>
      </c>
      <c r="C876" s="13" t="s">
        <v>18</v>
      </c>
      <c r="D876" t="str">
        <f>VLOOKUP(E876, '[1]Data pelanggan'!$A$1:$B$400, 2, FALSE)</f>
        <v>CUST-179</v>
      </c>
      <c r="E876" s="20" t="s">
        <v>413</v>
      </c>
      <c r="F876" t="s">
        <v>79</v>
      </c>
      <c r="G876" s="22">
        <v>2</v>
      </c>
      <c r="H876" s="9" t="s">
        <v>22</v>
      </c>
      <c r="I876" s="10">
        <f>VLOOKUP(F876, '[1]Harga Produk'!$A$1:$B$700, 2, FALSE)</f>
        <v>20000</v>
      </c>
      <c r="J876" s="11">
        <f t="shared" si="16"/>
        <v>40000</v>
      </c>
      <c r="K876" s="12" t="s">
        <v>16</v>
      </c>
      <c r="L876" t="str">
        <f t="shared" si="17"/>
        <v>Pagi</v>
      </c>
    </row>
    <row r="877" spans="1:12" x14ac:dyDescent="0.25">
      <c r="A877" s="18">
        <v>45405</v>
      </c>
      <c r="B877" s="19">
        <v>0.56317129629629636</v>
      </c>
      <c r="C877" s="13" t="s">
        <v>18</v>
      </c>
      <c r="D877" t="str">
        <f>VLOOKUP(E877, '[1]Data pelanggan'!$A$1:$B$400, 2, FALSE)</f>
        <v>CUST-172</v>
      </c>
      <c r="E877" s="20" t="s">
        <v>399</v>
      </c>
      <c r="F877" t="s">
        <v>14</v>
      </c>
      <c r="G877" s="22">
        <v>1</v>
      </c>
      <c r="H877" s="9" t="s">
        <v>22</v>
      </c>
      <c r="I877" s="10">
        <f>VLOOKUP(F877, '[1]Harga Produk'!$A$1:$B$700, 2, FALSE)</f>
        <v>18000</v>
      </c>
      <c r="J877" s="11">
        <f t="shared" si="16"/>
        <v>18000</v>
      </c>
      <c r="K877" s="12" t="s">
        <v>16</v>
      </c>
      <c r="L877" t="str">
        <f t="shared" si="17"/>
        <v>Sore</v>
      </c>
    </row>
    <row r="878" spans="1:12" x14ac:dyDescent="0.25">
      <c r="A878" s="18">
        <v>45424</v>
      </c>
      <c r="B878" s="19">
        <v>0.81215277777777783</v>
      </c>
      <c r="C878" s="13" t="s">
        <v>11</v>
      </c>
      <c r="D878" t="str">
        <f>VLOOKUP(E878, '[1]Data pelanggan'!$A$1:$B$400, 2, FALSE)</f>
        <v>CUST-134</v>
      </c>
      <c r="E878" s="20" t="s">
        <v>323</v>
      </c>
      <c r="F878" t="s">
        <v>61</v>
      </c>
      <c r="G878" s="22">
        <v>3</v>
      </c>
      <c r="H878" s="9" t="s">
        <v>22</v>
      </c>
      <c r="I878" s="10">
        <f>VLOOKUP(F878, '[1]Harga Produk'!$A$1:$B$700, 2, FALSE)</f>
        <v>15000</v>
      </c>
      <c r="J878" s="11">
        <f t="shared" si="16"/>
        <v>45000</v>
      </c>
      <c r="K878" s="12" t="s">
        <v>16</v>
      </c>
      <c r="L878" t="str">
        <f t="shared" si="17"/>
        <v>Malam</v>
      </c>
    </row>
    <row r="879" spans="1:12" x14ac:dyDescent="0.25">
      <c r="A879" s="18">
        <v>45407</v>
      </c>
      <c r="B879" s="19">
        <v>0.33652777777777776</v>
      </c>
      <c r="C879" s="13" t="s">
        <v>11</v>
      </c>
      <c r="D879" t="str">
        <f>VLOOKUP(E879, '[1]Data pelanggan'!$A$1:$B$400, 2, FALSE)</f>
        <v>CUST-301</v>
      </c>
      <c r="E879" s="20" t="s">
        <v>658</v>
      </c>
      <c r="F879" t="s">
        <v>317</v>
      </c>
      <c r="G879" s="22">
        <v>2</v>
      </c>
      <c r="H879" s="9" t="s">
        <v>22</v>
      </c>
      <c r="I879" s="10">
        <f>VLOOKUP(F879, '[1]Harga Produk'!$A$1:$B$700, 2, FALSE)</f>
        <v>30000</v>
      </c>
      <c r="J879" s="11">
        <f t="shared" si="16"/>
        <v>60000</v>
      </c>
      <c r="K879" s="12" t="s">
        <v>16</v>
      </c>
      <c r="L879" t="str">
        <f t="shared" si="17"/>
        <v>Pagi</v>
      </c>
    </row>
    <row r="880" spans="1:12" x14ac:dyDescent="0.25">
      <c r="A880" s="18">
        <v>45388</v>
      </c>
      <c r="B880" s="19">
        <v>0.95866898148148139</v>
      </c>
      <c r="C880" s="13" t="s">
        <v>18</v>
      </c>
      <c r="D880" t="str">
        <f>VLOOKUP(E880, '[1]Data pelanggan'!$A$1:$B$400, 2, FALSE)</f>
        <v>CUST-202</v>
      </c>
      <c r="E880" s="20" t="s">
        <v>459</v>
      </c>
      <c r="F880" t="s">
        <v>56</v>
      </c>
      <c r="G880" s="22">
        <v>2</v>
      </c>
      <c r="H880" s="9" t="s">
        <v>22</v>
      </c>
      <c r="I880" s="10">
        <f>VLOOKUP(F880, '[1]Harga Produk'!$A$1:$B$700, 2, FALSE)</f>
        <v>20000</v>
      </c>
      <c r="J880" s="11">
        <f t="shared" si="16"/>
        <v>40000</v>
      </c>
      <c r="K880" s="12" t="s">
        <v>16</v>
      </c>
      <c r="L880" t="str">
        <f t="shared" si="17"/>
        <v>Malam</v>
      </c>
    </row>
    <row r="881" spans="1:12" x14ac:dyDescent="0.25">
      <c r="A881" s="18">
        <v>45438</v>
      </c>
      <c r="B881" s="19">
        <v>0.68128472222222225</v>
      </c>
      <c r="C881" s="13" t="s">
        <v>11</v>
      </c>
      <c r="D881" t="str">
        <f>VLOOKUP(E881, '[1]Data pelanggan'!$A$1:$B$400, 2, FALSE)</f>
        <v>CUST-258</v>
      </c>
      <c r="E881" s="20" t="s">
        <v>572</v>
      </c>
      <c r="F881" t="s">
        <v>93</v>
      </c>
      <c r="G881" s="22">
        <v>2</v>
      </c>
      <c r="H881" s="9" t="s">
        <v>22</v>
      </c>
      <c r="I881" s="10">
        <f>VLOOKUP(F881, '[1]Harga Produk'!$A$1:$B$700, 2, FALSE)</f>
        <v>18000</v>
      </c>
      <c r="J881" s="11">
        <f t="shared" si="16"/>
        <v>36000</v>
      </c>
      <c r="K881" s="12" t="s">
        <v>16</v>
      </c>
      <c r="L881" t="str">
        <f t="shared" si="17"/>
        <v>Sore</v>
      </c>
    </row>
    <row r="882" spans="1:12" x14ac:dyDescent="0.25">
      <c r="A882" s="18">
        <v>45414</v>
      </c>
      <c r="B882" s="19">
        <v>0.24525462962962963</v>
      </c>
      <c r="C882" s="13" t="s">
        <v>11</v>
      </c>
      <c r="D882" t="str">
        <f>VLOOKUP(E882, '[1]Data pelanggan'!$A$1:$B$400, 2, FALSE)</f>
        <v>CUST-181</v>
      </c>
      <c r="E882" s="20" t="s">
        <v>417</v>
      </c>
      <c r="F882" t="s">
        <v>221</v>
      </c>
      <c r="G882" s="22">
        <v>1</v>
      </c>
      <c r="H882" s="9" t="s">
        <v>22</v>
      </c>
      <c r="I882" s="10">
        <f>VLOOKUP(F882, '[1]Harga Produk'!$A$1:$B$700, 2, FALSE)</f>
        <v>15000</v>
      </c>
      <c r="J882" s="11">
        <f t="shared" si="16"/>
        <v>15000</v>
      </c>
      <c r="K882" s="12" t="s">
        <v>16</v>
      </c>
      <c r="L882" t="str">
        <f t="shared" si="17"/>
        <v>Pagi</v>
      </c>
    </row>
    <row r="883" spans="1:12" x14ac:dyDescent="0.25">
      <c r="A883" s="18">
        <v>45445</v>
      </c>
      <c r="B883" s="19">
        <v>0.21682870370370369</v>
      </c>
      <c r="C883" s="13" t="s">
        <v>18</v>
      </c>
      <c r="D883" t="str">
        <f>VLOOKUP(E883, '[1]Data pelanggan'!$A$1:$B$400, 2, FALSE)</f>
        <v>CUST-314</v>
      </c>
      <c r="E883" s="20" t="s">
        <v>684</v>
      </c>
      <c r="F883" t="s">
        <v>27</v>
      </c>
      <c r="G883" s="22">
        <v>2</v>
      </c>
      <c r="H883" s="9" t="s">
        <v>22</v>
      </c>
      <c r="I883" s="10">
        <f>VLOOKUP(F883, '[1]Harga Produk'!$A$1:$B$700, 2, FALSE)</f>
        <v>18000</v>
      </c>
      <c r="J883" s="11">
        <f t="shared" si="16"/>
        <v>36000</v>
      </c>
      <c r="K883" s="12" t="s">
        <v>16</v>
      </c>
      <c r="L883" t="str">
        <f t="shared" si="17"/>
        <v>Pagi</v>
      </c>
    </row>
    <row r="884" spans="1:12" x14ac:dyDescent="0.25">
      <c r="A884" s="18">
        <v>45455</v>
      </c>
      <c r="B884" s="19">
        <v>0.44177083333333328</v>
      </c>
      <c r="C884" s="13" t="s">
        <v>11</v>
      </c>
      <c r="D884" t="str">
        <f>VLOOKUP(E884, '[1]Data pelanggan'!$A$1:$B$400, 2, FALSE)</f>
        <v>CUST-210</v>
      </c>
      <c r="E884" s="20" t="s">
        <v>475</v>
      </c>
      <c r="F884" t="s">
        <v>14</v>
      </c>
      <c r="G884" s="22">
        <v>1</v>
      </c>
      <c r="H884" s="9" t="s">
        <v>22</v>
      </c>
      <c r="I884" s="10">
        <f>VLOOKUP(F884, '[1]Harga Produk'!$A$1:$B$700, 2, FALSE)</f>
        <v>18000</v>
      </c>
      <c r="J884" s="11">
        <f t="shared" si="16"/>
        <v>18000</v>
      </c>
      <c r="K884" s="12" t="s">
        <v>16</v>
      </c>
      <c r="L884" t="str">
        <f t="shared" si="17"/>
        <v>Pagi</v>
      </c>
    </row>
    <row r="885" spans="1:12" x14ac:dyDescent="0.25">
      <c r="A885" s="18">
        <v>45432</v>
      </c>
      <c r="B885" s="19">
        <v>0.72798611111111111</v>
      </c>
      <c r="C885" s="13" t="s">
        <v>18</v>
      </c>
      <c r="D885" t="str">
        <f>VLOOKUP(E885, '[1]Data pelanggan'!$A$1:$B$400, 2, FALSE)</f>
        <v>CUST-191</v>
      </c>
      <c r="E885" s="20" t="s">
        <v>437</v>
      </c>
      <c r="F885" t="s">
        <v>317</v>
      </c>
      <c r="G885" s="22">
        <v>3</v>
      </c>
      <c r="H885" s="9" t="s">
        <v>22</v>
      </c>
      <c r="I885" s="10">
        <f>VLOOKUP(F885, '[1]Harga Produk'!$A$1:$B$700, 2, FALSE)</f>
        <v>30000</v>
      </c>
      <c r="J885" s="11">
        <f t="shared" si="16"/>
        <v>90000</v>
      </c>
      <c r="K885" s="12" t="s">
        <v>16</v>
      </c>
      <c r="L885" t="str">
        <f t="shared" si="17"/>
        <v>Sore</v>
      </c>
    </row>
    <row r="886" spans="1:12" x14ac:dyDescent="0.25">
      <c r="A886" s="18">
        <v>45443</v>
      </c>
      <c r="B886" s="19">
        <v>0.3682407407407407</v>
      </c>
      <c r="C886" s="13" t="s">
        <v>11</v>
      </c>
      <c r="D886" t="str">
        <f>VLOOKUP(E886, '[1]Data pelanggan'!$A$1:$B$400, 2, FALSE)</f>
        <v>CUST-122</v>
      </c>
      <c r="E886" s="20" t="s">
        <v>298</v>
      </c>
      <c r="F886" t="s">
        <v>96</v>
      </c>
      <c r="G886" s="22">
        <v>3</v>
      </c>
      <c r="H886" s="9" t="s">
        <v>22</v>
      </c>
      <c r="I886" s="10">
        <f>VLOOKUP(F886, '[1]Harga Produk'!$A$1:$B$700, 2, FALSE)</f>
        <v>45000</v>
      </c>
      <c r="J886" s="11">
        <f t="shared" si="16"/>
        <v>135000</v>
      </c>
      <c r="K886" s="12" t="s">
        <v>16</v>
      </c>
      <c r="L886" t="str">
        <f t="shared" si="17"/>
        <v>Pagi</v>
      </c>
    </row>
    <row r="887" spans="1:12" x14ac:dyDescent="0.25">
      <c r="A887" s="18">
        <v>45395</v>
      </c>
      <c r="B887" s="19">
        <v>0.94665509259259262</v>
      </c>
      <c r="C887" s="13" t="s">
        <v>18</v>
      </c>
      <c r="D887" t="str">
        <f>VLOOKUP(E887, '[1]Data pelanggan'!$A$1:$B$400, 2, FALSE)</f>
        <v>CUST-135</v>
      </c>
      <c r="E887" s="20" t="s">
        <v>325</v>
      </c>
      <c r="F887" t="s">
        <v>93</v>
      </c>
      <c r="G887" s="22">
        <v>2</v>
      </c>
      <c r="H887" s="9" t="s">
        <v>22</v>
      </c>
      <c r="I887" s="10">
        <f>VLOOKUP(F887, '[1]Harga Produk'!$A$1:$B$700, 2, FALSE)</f>
        <v>18000</v>
      </c>
      <c r="J887" s="11">
        <f t="shared" si="16"/>
        <v>36000</v>
      </c>
      <c r="K887" s="12" t="s">
        <v>16</v>
      </c>
      <c r="L887" t="str">
        <f t="shared" si="17"/>
        <v>Malam</v>
      </c>
    </row>
    <row r="888" spans="1:12" x14ac:dyDescent="0.25">
      <c r="A888" s="18">
        <v>45413</v>
      </c>
      <c r="B888" s="19">
        <v>0.64752314814814815</v>
      </c>
      <c r="C888" s="13" t="s">
        <v>11</v>
      </c>
      <c r="D888" t="str">
        <f>VLOOKUP(E888, '[1]Data pelanggan'!$A$1:$B$400, 2, FALSE)</f>
        <v>CUST-053</v>
      </c>
      <c r="E888" s="20" t="s">
        <v>152</v>
      </c>
      <c r="F888" t="s">
        <v>262</v>
      </c>
      <c r="G888" s="22">
        <v>2</v>
      </c>
      <c r="H888" s="9" t="s">
        <v>22</v>
      </c>
      <c r="I888" s="10">
        <f>VLOOKUP(F888, '[1]Harga Produk'!$A$1:$B$700, 2, FALSE)</f>
        <v>18000</v>
      </c>
      <c r="J888" s="11">
        <f t="shared" si="16"/>
        <v>36000</v>
      </c>
      <c r="K888" s="12" t="s">
        <v>16</v>
      </c>
      <c r="L888" t="str">
        <f t="shared" si="17"/>
        <v>Sore</v>
      </c>
    </row>
    <row r="889" spans="1:12" x14ac:dyDescent="0.25">
      <c r="A889" s="18">
        <v>45443</v>
      </c>
      <c r="B889" s="19">
        <v>0.55726851851851855</v>
      </c>
      <c r="C889" s="13" t="s">
        <v>11</v>
      </c>
      <c r="D889" t="str">
        <f>VLOOKUP(E889, '[1]Data pelanggan'!$A$1:$B$400, 2, FALSE)</f>
        <v>CUST-099</v>
      </c>
      <c r="E889" s="20" t="s">
        <v>251</v>
      </c>
      <c r="F889" t="s">
        <v>132</v>
      </c>
      <c r="G889" s="22">
        <v>1</v>
      </c>
      <c r="H889" s="9" t="s">
        <v>22</v>
      </c>
      <c r="I889" s="10">
        <f>VLOOKUP(F889, '[1]Harga Produk'!$A$1:$B$700, 2, FALSE)</f>
        <v>16000</v>
      </c>
      <c r="J889" s="11">
        <f t="shared" si="16"/>
        <v>16000</v>
      </c>
      <c r="K889" s="12" t="s">
        <v>16</v>
      </c>
      <c r="L889" t="str">
        <f t="shared" si="17"/>
        <v>Sore</v>
      </c>
    </row>
    <row r="890" spans="1:12" x14ac:dyDescent="0.25">
      <c r="A890" s="18">
        <v>45430</v>
      </c>
      <c r="B890" s="19">
        <v>0.99467592592592602</v>
      </c>
      <c r="C890" s="13" t="s">
        <v>18</v>
      </c>
      <c r="D890" t="str">
        <f>VLOOKUP(E890, '[1]Data pelanggan'!$A$1:$B$400, 2, FALSE)</f>
        <v>CUST-255</v>
      </c>
      <c r="E890" s="20" t="s">
        <v>566</v>
      </c>
      <c r="F890" t="s">
        <v>93</v>
      </c>
      <c r="G890" s="22">
        <v>2</v>
      </c>
      <c r="H890" s="9" t="s">
        <v>22</v>
      </c>
      <c r="I890" s="10">
        <f>VLOOKUP(F890, '[1]Harga Produk'!$A$1:$B$700, 2, FALSE)</f>
        <v>18000</v>
      </c>
      <c r="J890" s="11">
        <f t="shared" si="16"/>
        <v>36000</v>
      </c>
      <c r="K890" s="12" t="s">
        <v>16</v>
      </c>
      <c r="L890" t="str">
        <f t="shared" si="17"/>
        <v>Malam</v>
      </c>
    </row>
    <row r="891" spans="1:12" x14ac:dyDescent="0.25">
      <c r="A891" s="18">
        <v>45439</v>
      </c>
      <c r="B891" s="19">
        <v>0.84917824074074078</v>
      </c>
      <c r="C891" s="13" t="s">
        <v>11</v>
      </c>
      <c r="D891" t="str">
        <f>VLOOKUP(E891, '[1]Data pelanggan'!$A$1:$B$400, 2, FALSE)</f>
        <v>CUST-217</v>
      </c>
      <c r="E891" s="20" t="s">
        <v>489</v>
      </c>
      <c r="F891" t="s">
        <v>195</v>
      </c>
      <c r="G891" s="22">
        <v>2</v>
      </c>
      <c r="H891" s="9" t="s">
        <v>22</v>
      </c>
      <c r="I891" s="10">
        <f>VLOOKUP(F891, '[1]Harga Produk'!$A$1:$B$700, 2, FALSE)</f>
        <v>20000</v>
      </c>
      <c r="J891" s="11">
        <f t="shared" si="16"/>
        <v>40000</v>
      </c>
      <c r="K891" s="12" t="s">
        <v>16</v>
      </c>
      <c r="L891" t="str">
        <f t="shared" si="17"/>
        <v>Malam</v>
      </c>
    </row>
    <row r="892" spans="1:12" x14ac:dyDescent="0.25">
      <c r="A892" s="18">
        <v>45460</v>
      </c>
      <c r="B892" s="19">
        <v>0.91450231481481481</v>
      </c>
      <c r="C892" s="13" t="s">
        <v>11</v>
      </c>
      <c r="D892" t="str">
        <f>VLOOKUP(E892, '[1]Data pelanggan'!$A$1:$B$400, 2, FALSE)</f>
        <v>CUST-255</v>
      </c>
      <c r="E892" s="20" t="s">
        <v>566</v>
      </c>
      <c r="F892" t="s">
        <v>42</v>
      </c>
      <c r="G892" s="22">
        <v>1</v>
      </c>
      <c r="H892" s="9" t="s">
        <v>22</v>
      </c>
      <c r="I892" s="10">
        <f>VLOOKUP(F892, '[1]Harga Produk'!$A$1:$B$700, 2, FALSE)</f>
        <v>15000</v>
      </c>
      <c r="J892" s="11">
        <f t="shared" si="16"/>
        <v>15000</v>
      </c>
      <c r="K892" s="12" t="s">
        <v>16</v>
      </c>
      <c r="L892" t="str">
        <f t="shared" si="17"/>
        <v>Malam</v>
      </c>
    </row>
    <row r="893" spans="1:12" x14ac:dyDescent="0.25">
      <c r="A893" s="18">
        <v>45472</v>
      </c>
      <c r="B893" s="19">
        <v>0.98853009259259261</v>
      </c>
      <c r="C893" s="13" t="s">
        <v>18</v>
      </c>
      <c r="D893" t="str">
        <f>VLOOKUP(E893, '[1]Data pelanggan'!$A$1:$B$400, 2, FALSE)</f>
        <v>CUST-001</v>
      </c>
      <c r="E893" s="20" t="s">
        <v>13</v>
      </c>
      <c r="F893" t="s">
        <v>108</v>
      </c>
      <c r="G893" s="22">
        <v>2</v>
      </c>
      <c r="H893" s="9" t="s">
        <v>22</v>
      </c>
      <c r="I893" s="10">
        <f>VLOOKUP(F893, '[1]Harga Produk'!$A$1:$B$700, 2, FALSE)</f>
        <v>18000</v>
      </c>
      <c r="J893" s="11">
        <f t="shared" si="16"/>
        <v>36000</v>
      </c>
      <c r="K893" s="12" t="s">
        <v>16</v>
      </c>
      <c r="L893" t="str">
        <f t="shared" si="17"/>
        <v>Malam</v>
      </c>
    </row>
    <row r="894" spans="1:12" x14ac:dyDescent="0.25">
      <c r="A894" s="18">
        <v>45389</v>
      </c>
      <c r="B894" s="19">
        <v>0.58936342592592594</v>
      </c>
      <c r="C894" s="13" t="s">
        <v>11</v>
      </c>
      <c r="D894" t="str">
        <f>VLOOKUP(E894, '[1]Data pelanggan'!$A$1:$B$400, 2, FALSE)</f>
        <v>CUST-201</v>
      </c>
      <c r="E894" s="20" t="s">
        <v>457</v>
      </c>
      <c r="F894" t="s">
        <v>74</v>
      </c>
      <c r="G894" s="22">
        <v>1</v>
      </c>
      <c r="H894" s="9" t="s">
        <v>22</v>
      </c>
      <c r="I894" s="10">
        <f>VLOOKUP(F894, '[1]Harga Produk'!$A$1:$B$700, 2, FALSE)</f>
        <v>75000</v>
      </c>
      <c r="J894" s="11">
        <f t="shared" si="16"/>
        <v>75000</v>
      </c>
      <c r="K894" s="12" t="s">
        <v>16</v>
      </c>
      <c r="L894" t="str">
        <f t="shared" si="17"/>
        <v>Sore</v>
      </c>
    </row>
    <row r="895" spans="1:12" x14ac:dyDescent="0.25">
      <c r="A895" s="18">
        <v>45411</v>
      </c>
      <c r="B895" s="19">
        <v>1.3495370370370371E-2</v>
      </c>
      <c r="C895" s="13" t="s">
        <v>11</v>
      </c>
      <c r="D895" t="str">
        <f>VLOOKUP(E895, '[1]Data pelanggan'!$A$1:$B$400, 2, FALSE)</f>
        <v>CUST-265</v>
      </c>
      <c r="E895" s="20" t="s">
        <v>586</v>
      </c>
      <c r="F895" t="s">
        <v>108</v>
      </c>
      <c r="G895" s="22">
        <v>2</v>
      </c>
      <c r="H895" s="9" t="s">
        <v>22</v>
      </c>
      <c r="I895" s="10">
        <f>VLOOKUP(F895, '[1]Harga Produk'!$A$1:$B$700, 2, FALSE)</f>
        <v>18000</v>
      </c>
      <c r="J895" s="11">
        <f t="shared" si="16"/>
        <v>36000</v>
      </c>
      <c r="K895" s="12" t="s">
        <v>16</v>
      </c>
      <c r="L895" t="str">
        <f t="shared" si="17"/>
        <v>Pagi</v>
      </c>
    </row>
    <row r="896" spans="1:12" x14ac:dyDescent="0.25">
      <c r="A896" s="18">
        <v>45448</v>
      </c>
      <c r="B896" s="19">
        <v>0.9349884259259259</v>
      </c>
      <c r="C896" s="13" t="s">
        <v>11</v>
      </c>
      <c r="D896" t="str">
        <f>VLOOKUP(E896, '[1]Data pelanggan'!$A$1:$B$400, 2, FALSE)</f>
        <v>CUST-036</v>
      </c>
      <c r="E896" s="20" t="s">
        <v>112</v>
      </c>
      <c r="F896" t="s">
        <v>135</v>
      </c>
      <c r="G896" s="22">
        <v>2</v>
      </c>
      <c r="H896" s="9" t="s">
        <v>22</v>
      </c>
      <c r="I896" s="10">
        <f>VLOOKUP(F896, '[1]Harga Produk'!$A$1:$B$700, 2, FALSE)</f>
        <v>10000</v>
      </c>
      <c r="J896" s="11">
        <f t="shared" si="16"/>
        <v>20000</v>
      </c>
      <c r="K896" s="12" t="s">
        <v>16</v>
      </c>
      <c r="L896" t="str">
        <f t="shared" si="17"/>
        <v>Malam</v>
      </c>
    </row>
    <row r="897" spans="1:12" x14ac:dyDescent="0.25">
      <c r="A897" s="18">
        <v>45460</v>
      </c>
      <c r="B897" s="19">
        <v>0.89839120370370373</v>
      </c>
      <c r="C897" s="13" t="s">
        <v>11</v>
      </c>
      <c r="D897" t="str">
        <f>VLOOKUP(E897, '[1]Data pelanggan'!$A$1:$B$400, 2, FALSE)</f>
        <v>CUST-025</v>
      </c>
      <c r="E897" s="20" t="s">
        <v>85</v>
      </c>
      <c r="F897" t="s">
        <v>218</v>
      </c>
      <c r="G897" s="22">
        <v>2</v>
      </c>
      <c r="H897" s="9" t="s">
        <v>22</v>
      </c>
      <c r="I897" s="10">
        <f>VLOOKUP(F897, '[1]Harga Produk'!$A$1:$B$700, 2, FALSE)</f>
        <v>15000</v>
      </c>
      <c r="J897" s="11">
        <f t="shared" si="16"/>
        <v>30000</v>
      </c>
      <c r="K897" s="12" t="s">
        <v>16</v>
      </c>
      <c r="L897" t="str">
        <f t="shared" si="17"/>
        <v>Malam</v>
      </c>
    </row>
    <row r="898" spans="1:12" x14ac:dyDescent="0.25">
      <c r="A898" s="18">
        <v>45406</v>
      </c>
      <c r="B898" s="19">
        <v>0.69527777777777777</v>
      </c>
      <c r="C898" s="13" t="s">
        <v>18</v>
      </c>
      <c r="D898" t="str">
        <f>VLOOKUP(E898, '[1]Data pelanggan'!$A$1:$B$400, 2, FALSE)</f>
        <v>CUST-131</v>
      </c>
      <c r="E898" s="20" t="s">
        <v>316</v>
      </c>
      <c r="F898" t="s">
        <v>113</v>
      </c>
      <c r="G898" s="22">
        <v>3</v>
      </c>
      <c r="H898" s="9" t="s">
        <v>22</v>
      </c>
      <c r="I898" s="10">
        <f>VLOOKUP(F898, '[1]Harga Produk'!$A$1:$B$700, 2, FALSE)</f>
        <v>12000</v>
      </c>
      <c r="J898" s="11">
        <f t="shared" ref="J898:J961" si="18">G898*(I898-(I898*H898))</f>
        <v>36000</v>
      </c>
      <c r="K898" s="12" t="s">
        <v>16</v>
      </c>
      <c r="L898" t="str">
        <f t="shared" si="17"/>
        <v>Sore</v>
      </c>
    </row>
    <row r="899" spans="1:12" x14ac:dyDescent="0.25">
      <c r="A899" s="18">
        <v>45434</v>
      </c>
      <c r="B899" s="19">
        <v>0.54115740740740736</v>
      </c>
      <c r="C899" s="13" t="s">
        <v>18</v>
      </c>
      <c r="D899" t="str">
        <f>VLOOKUP(E899, '[1]Data pelanggan'!$A$1:$B$400, 2, FALSE)</f>
        <v>CUST-160</v>
      </c>
      <c r="E899" s="20" t="s">
        <v>375</v>
      </c>
      <c r="F899" t="s">
        <v>262</v>
      </c>
      <c r="G899" s="22">
        <v>2</v>
      </c>
      <c r="H899" s="9" t="s">
        <v>22</v>
      </c>
      <c r="I899" s="10">
        <f>VLOOKUP(F899, '[1]Harga Produk'!$A$1:$B$700, 2, FALSE)</f>
        <v>18000</v>
      </c>
      <c r="J899" s="11">
        <f t="shared" si="18"/>
        <v>36000</v>
      </c>
      <c r="K899" s="12" t="s">
        <v>16</v>
      </c>
      <c r="L899" t="str">
        <f t="shared" si="17"/>
        <v>Sore</v>
      </c>
    </row>
    <row r="900" spans="1:12" x14ac:dyDescent="0.25">
      <c r="A900" s="18">
        <v>45464</v>
      </c>
      <c r="B900" s="19">
        <v>0.76752314814814815</v>
      </c>
      <c r="C900" s="13" t="s">
        <v>18</v>
      </c>
      <c r="D900" t="str">
        <f>VLOOKUP(E900, '[1]Data pelanggan'!$A$1:$B$400, 2, FALSE)</f>
        <v>CUST-160</v>
      </c>
      <c r="E900" s="20" t="s">
        <v>375</v>
      </c>
      <c r="F900" t="s">
        <v>161</v>
      </c>
      <c r="G900" s="22">
        <v>3</v>
      </c>
      <c r="H900" s="9" t="s">
        <v>22</v>
      </c>
      <c r="I900" s="10">
        <f>VLOOKUP(F900, '[1]Harga Produk'!$A$1:$B$700, 2, FALSE)</f>
        <v>18000</v>
      </c>
      <c r="J900" s="11">
        <f t="shared" si="18"/>
        <v>54000</v>
      </c>
      <c r="K900" s="12" t="s">
        <v>16</v>
      </c>
      <c r="L900" t="str">
        <f t="shared" si="17"/>
        <v>Malam</v>
      </c>
    </row>
    <row r="901" spans="1:12" x14ac:dyDescent="0.25">
      <c r="A901" s="18">
        <v>45453</v>
      </c>
      <c r="B901" s="19">
        <v>0.27428240740740745</v>
      </c>
      <c r="C901" s="13" t="s">
        <v>11</v>
      </c>
      <c r="D901" t="str">
        <f>VLOOKUP(E901, '[1]Data pelanggan'!$A$1:$B$400, 2, FALSE)</f>
        <v>CUST-162</v>
      </c>
      <c r="E901" s="20" t="s">
        <v>379</v>
      </c>
      <c r="F901" t="s">
        <v>146</v>
      </c>
      <c r="G901" s="22">
        <v>2</v>
      </c>
      <c r="H901" s="9" t="s">
        <v>22</v>
      </c>
      <c r="I901" s="10">
        <f>VLOOKUP(F901, '[1]Harga Produk'!$A$1:$B$700, 2, FALSE)</f>
        <v>18000</v>
      </c>
      <c r="J901" s="11">
        <f t="shared" si="18"/>
        <v>36000</v>
      </c>
      <c r="K901" s="12" t="s">
        <v>16</v>
      </c>
      <c r="L901" t="str">
        <f t="shared" si="17"/>
        <v>Pagi</v>
      </c>
    </row>
    <row r="902" spans="1:12" x14ac:dyDescent="0.25">
      <c r="A902" s="18">
        <v>45411</v>
      </c>
      <c r="B902" s="19">
        <v>0.13813657407407406</v>
      </c>
      <c r="C902" s="13" t="s">
        <v>18</v>
      </c>
      <c r="D902" t="str">
        <f>VLOOKUP(E902, '[1]Data pelanggan'!$A$1:$B$400, 2, FALSE)</f>
        <v>CUST-319</v>
      </c>
      <c r="E902" s="20" t="s">
        <v>694</v>
      </c>
      <c r="F902" t="s">
        <v>218</v>
      </c>
      <c r="G902" s="22">
        <v>3</v>
      </c>
      <c r="H902" s="9" t="s">
        <v>22</v>
      </c>
      <c r="I902" s="10">
        <f>VLOOKUP(F902, '[1]Harga Produk'!$A$1:$B$700, 2, FALSE)</f>
        <v>15000</v>
      </c>
      <c r="J902" s="11">
        <f t="shared" si="18"/>
        <v>45000</v>
      </c>
      <c r="K902" s="12" t="s">
        <v>16</v>
      </c>
      <c r="L902" t="str">
        <f t="shared" si="17"/>
        <v>Pagi</v>
      </c>
    </row>
    <row r="903" spans="1:12" x14ac:dyDescent="0.25">
      <c r="A903" s="18">
        <v>45389</v>
      </c>
      <c r="B903" s="19">
        <v>0.79613425925925929</v>
      </c>
      <c r="C903" s="13" t="s">
        <v>11</v>
      </c>
      <c r="D903" t="str">
        <f>VLOOKUP(E903, '[1]Data pelanggan'!$A$1:$B$400, 2, FALSE)</f>
        <v>CUST-345</v>
      </c>
      <c r="E903" s="20" t="s">
        <v>746</v>
      </c>
      <c r="F903" t="s">
        <v>113</v>
      </c>
      <c r="G903" s="22">
        <v>2</v>
      </c>
      <c r="H903" s="9" t="s">
        <v>22</v>
      </c>
      <c r="I903" s="10">
        <f>VLOOKUP(F903, '[1]Harga Produk'!$A$1:$B$700, 2, FALSE)</f>
        <v>12000</v>
      </c>
      <c r="J903" s="11">
        <f t="shared" si="18"/>
        <v>24000</v>
      </c>
      <c r="K903" s="12" t="s">
        <v>16</v>
      </c>
      <c r="L903" t="str">
        <f t="shared" si="17"/>
        <v>Malam</v>
      </c>
    </row>
    <row r="904" spans="1:12" x14ac:dyDescent="0.25">
      <c r="A904" s="18">
        <v>45404</v>
      </c>
      <c r="B904" s="19">
        <v>0.69416666666666671</v>
      </c>
      <c r="C904" s="13" t="s">
        <v>11</v>
      </c>
      <c r="D904" t="str">
        <f>VLOOKUP(E904, '[1]Data pelanggan'!$A$1:$B$400, 2, FALSE)</f>
        <v>CUST-027</v>
      </c>
      <c r="E904" s="20" t="s">
        <v>90</v>
      </c>
      <c r="F904" t="s">
        <v>127</v>
      </c>
      <c r="G904" s="22">
        <v>2</v>
      </c>
      <c r="H904" s="9" t="s">
        <v>22</v>
      </c>
      <c r="I904" s="10">
        <f>VLOOKUP(F904, '[1]Harga Produk'!$A$1:$B$700, 2, FALSE)</f>
        <v>18000</v>
      </c>
      <c r="J904" s="11">
        <f t="shared" si="18"/>
        <v>36000</v>
      </c>
      <c r="K904" s="12" t="s">
        <v>16</v>
      </c>
      <c r="L904" t="str">
        <f t="shared" si="17"/>
        <v>Sore</v>
      </c>
    </row>
    <row r="905" spans="1:12" x14ac:dyDescent="0.25">
      <c r="A905" s="18">
        <v>45402</v>
      </c>
      <c r="B905" s="19">
        <v>0.40811342592592598</v>
      </c>
      <c r="C905" s="13" t="s">
        <v>11</v>
      </c>
      <c r="D905" t="str">
        <f>VLOOKUP(E905, '[1]Data pelanggan'!$A$1:$B$400, 2, FALSE)</f>
        <v>CUST-219</v>
      </c>
      <c r="E905" s="20" t="s">
        <v>493</v>
      </c>
      <c r="F905" t="s">
        <v>146</v>
      </c>
      <c r="G905" s="22">
        <v>2</v>
      </c>
      <c r="H905" s="9" t="s">
        <v>22</v>
      </c>
      <c r="I905" s="10">
        <f>VLOOKUP(F905, '[1]Harga Produk'!$A$1:$B$700, 2, FALSE)</f>
        <v>18000</v>
      </c>
      <c r="J905" s="11">
        <f t="shared" si="18"/>
        <v>36000</v>
      </c>
      <c r="K905" s="12" t="s">
        <v>16</v>
      </c>
      <c r="L905" t="str">
        <f t="shared" si="17"/>
        <v>Pagi</v>
      </c>
    </row>
    <row r="906" spans="1:12" x14ac:dyDescent="0.25">
      <c r="A906" s="18">
        <v>45399</v>
      </c>
      <c r="B906" s="19">
        <v>0.14361111111111111</v>
      </c>
      <c r="C906" s="13" t="s">
        <v>18</v>
      </c>
      <c r="D906" t="str">
        <f>VLOOKUP(E906, '[1]Data pelanggan'!$A$1:$B$400, 2, FALSE)</f>
        <v>CUST-283</v>
      </c>
      <c r="E906" s="20" t="s">
        <v>622</v>
      </c>
      <c r="F906" t="s">
        <v>61</v>
      </c>
      <c r="G906" s="22">
        <v>2</v>
      </c>
      <c r="H906" s="9" t="s">
        <v>22</v>
      </c>
      <c r="I906" s="10">
        <f>VLOOKUP(F906, '[1]Harga Produk'!$A$1:$B$700, 2, FALSE)</f>
        <v>15000</v>
      </c>
      <c r="J906" s="11">
        <f t="shared" si="18"/>
        <v>30000</v>
      </c>
      <c r="K906" s="12" t="s">
        <v>16</v>
      </c>
      <c r="L906" t="str">
        <f t="shared" si="17"/>
        <v>Pagi</v>
      </c>
    </row>
    <row r="907" spans="1:12" x14ac:dyDescent="0.25">
      <c r="A907" s="18">
        <v>45421</v>
      </c>
      <c r="B907" s="19">
        <v>0.69565972222222217</v>
      </c>
      <c r="C907" s="13" t="s">
        <v>18</v>
      </c>
      <c r="D907" t="str">
        <f>VLOOKUP(E907, '[1]Data pelanggan'!$A$1:$B$400, 2, FALSE)</f>
        <v>CUST-198</v>
      </c>
      <c r="E907" s="20" t="s">
        <v>451</v>
      </c>
      <c r="F907" t="s">
        <v>218</v>
      </c>
      <c r="G907" s="22">
        <v>3</v>
      </c>
      <c r="H907" s="9" t="s">
        <v>22</v>
      </c>
      <c r="I907" s="10">
        <f>VLOOKUP(F907, '[1]Harga Produk'!$A$1:$B$700, 2, FALSE)</f>
        <v>15000</v>
      </c>
      <c r="J907" s="11">
        <f t="shared" si="18"/>
        <v>45000</v>
      </c>
      <c r="K907" s="12" t="s">
        <v>16</v>
      </c>
      <c r="L907" t="str">
        <f t="shared" si="17"/>
        <v>Sore</v>
      </c>
    </row>
    <row r="908" spans="1:12" x14ac:dyDescent="0.25">
      <c r="A908" s="18">
        <v>45416</v>
      </c>
      <c r="B908" s="19">
        <v>0.69050925925925932</v>
      </c>
      <c r="C908" s="13" t="s">
        <v>18</v>
      </c>
      <c r="D908" t="str">
        <f>VLOOKUP(E908, '[1]Data pelanggan'!$A$1:$B$400, 2, FALSE)</f>
        <v>CUST-021</v>
      </c>
      <c r="E908" s="20" t="s">
        <v>76</v>
      </c>
      <c r="F908" t="s">
        <v>36</v>
      </c>
      <c r="G908" s="22">
        <v>2</v>
      </c>
      <c r="H908" s="9" t="s">
        <v>22</v>
      </c>
      <c r="I908" s="10">
        <f>VLOOKUP(F908, '[1]Harga Produk'!$A$1:$B$700, 2, FALSE)</f>
        <v>145000</v>
      </c>
      <c r="J908" s="11">
        <f t="shared" si="18"/>
        <v>290000</v>
      </c>
      <c r="K908" s="12" t="s">
        <v>16</v>
      </c>
      <c r="L908" t="str">
        <f t="shared" si="17"/>
        <v>Sore</v>
      </c>
    </row>
    <row r="909" spans="1:12" x14ac:dyDescent="0.25">
      <c r="A909" s="18">
        <v>45428</v>
      </c>
      <c r="B909" s="19">
        <v>0.59171296296296294</v>
      </c>
      <c r="C909" s="13" t="s">
        <v>11</v>
      </c>
      <c r="D909" t="str">
        <f>VLOOKUP(E909, '[1]Data pelanggan'!$A$1:$B$400, 2, FALSE)</f>
        <v>CUST-213</v>
      </c>
      <c r="E909" s="20" t="s">
        <v>481</v>
      </c>
      <c r="F909" t="s">
        <v>113</v>
      </c>
      <c r="G909" s="22">
        <v>2</v>
      </c>
      <c r="H909" s="9" t="s">
        <v>22</v>
      </c>
      <c r="I909" s="10">
        <f>VLOOKUP(F909, '[1]Harga Produk'!$A$1:$B$700, 2, FALSE)</f>
        <v>12000</v>
      </c>
      <c r="J909" s="11">
        <f t="shared" si="18"/>
        <v>24000</v>
      </c>
      <c r="K909" s="12" t="s">
        <v>16</v>
      </c>
      <c r="L909" t="str">
        <f t="shared" si="17"/>
        <v>Sore</v>
      </c>
    </row>
    <row r="910" spans="1:12" x14ac:dyDescent="0.25">
      <c r="A910" s="18">
        <v>45452</v>
      </c>
      <c r="B910" s="19">
        <v>0.82524305555555555</v>
      </c>
      <c r="C910" s="13" t="s">
        <v>11</v>
      </c>
      <c r="D910" t="str">
        <f>VLOOKUP(E910, '[1]Data pelanggan'!$A$1:$B$400, 2, FALSE)</f>
        <v>CUST-020</v>
      </c>
      <c r="E910" s="20" t="s">
        <v>73</v>
      </c>
      <c r="F910" t="s">
        <v>124</v>
      </c>
      <c r="G910" s="22">
        <v>2</v>
      </c>
      <c r="H910" s="9" t="s">
        <v>22</v>
      </c>
      <c r="I910" s="10">
        <f>VLOOKUP(F910, '[1]Harga Produk'!$A$1:$B$700, 2, FALSE)</f>
        <v>18000</v>
      </c>
      <c r="J910" s="11">
        <f t="shared" si="18"/>
        <v>36000</v>
      </c>
      <c r="K910" s="12" t="s">
        <v>16</v>
      </c>
      <c r="L910" t="str">
        <f t="shared" si="17"/>
        <v>Malam</v>
      </c>
    </row>
    <row r="911" spans="1:12" x14ac:dyDescent="0.25">
      <c r="A911" s="18">
        <v>45388</v>
      </c>
      <c r="B911" s="19">
        <v>0.2341550925925926</v>
      </c>
      <c r="C911" s="13" t="s">
        <v>18</v>
      </c>
      <c r="D911" t="str">
        <f>VLOOKUP(E911, '[1]Data pelanggan'!$A$1:$B$400, 2, FALSE)</f>
        <v>CUST-023</v>
      </c>
      <c r="E911" s="20" t="s">
        <v>81</v>
      </c>
      <c r="F911" t="s">
        <v>48</v>
      </c>
      <c r="G911" s="22">
        <v>1</v>
      </c>
      <c r="H911" s="9" t="s">
        <v>22</v>
      </c>
      <c r="I911" s="10">
        <f>VLOOKUP(F911, '[1]Harga Produk'!$A$1:$B$700, 2, FALSE)</f>
        <v>13000</v>
      </c>
      <c r="J911" s="11">
        <f t="shared" si="18"/>
        <v>13000</v>
      </c>
      <c r="K911" s="12" t="s">
        <v>16</v>
      </c>
      <c r="L911" t="str">
        <f t="shared" si="17"/>
        <v>Pagi</v>
      </c>
    </row>
    <row r="912" spans="1:12" x14ac:dyDescent="0.25">
      <c r="A912" s="18">
        <v>45413</v>
      </c>
      <c r="B912" s="19">
        <v>0.88922453703703708</v>
      </c>
      <c r="C912" s="13" t="s">
        <v>11</v>
      </c>
      <c r="D912" t="str">
        <f>VLOOKUP(E912, '[1]Data pelanggan'!$A$1:$B$400, 2, FALSE)</f>
        <v>CUST-173</v>
      </c>
      <c r="E912" s="20" t="s">
        <v>401</v>
      </c>
      <c r="F912" t="s">
        <v>42</v>
      </c>
      <c r="G912" s="22">
        <v>2</v>
      </c>
      <c r="H912" s="9" t="s">
        <v>22</v>
      </c>
      <c r="I912" s="10">
        <f>VLOOKUP(F912, '[1]Harga Produk'!$A$1:$B$700, 2, FALSE)</f>
        <v>15000</v>
      </c>
      <c r="J912" s="11">
        <f t="shared" si="18"/>
        <v>30000</v>
      </c>
      <c r="K912" s="12" t="s">
        <v>16</v>
      </c>
      <c r="L912" t="str">
        <f t="shared" si="17"/>
        <v>Malam</v>
      </c>
    </row>
    <row r="913" spans="1:12" x14ac:dyDescent="0.25">
      <c r="A913" s="18">
        <v>45451</v>
      </c>
      <c r="B913" s="19">
        <v>0.78677083333333331</v>
      </c>
      <c r="C913" s="13" t="s">
        <v>18</v>
      </c>
      <c r="D913" t="str">
        <f>VLOOKUP(E913, '[1]Data pelanggan'!$A$1:$B$400, 2, FALSE)</f>
        <v>CUST-019</v>
      </c>
      <c r="E913" s="20" t="s">
        <v>71</v>
      </c>
      <c r="F913" t="s">
        <v>69</v>
      </c>
      <c r="G913" s="22">
        <v>2</v>
      </c>
      <c r="H913" s="9" t="s">
        <v>22</v>
      </c>
      <c r="I913" s="10">
        <f>VLOOKUP(F913, '[1]Harga Produk'!$A$1:$B$700, 2, FALSE)</f>
        <v>15000</v>
      </c>
      <c r="J913" s="11">
        <f t="shared" si="18"/>
        <v>30000</v>
      </c>
      <c r="K913" s="12" t="s">
        <v>16</v>
      </c>
      <c r="L913" t="str">
        <f t="shared" si="17"/>
        <v>Malam</v>
      </c>
    </row>
    <row r="914" spans="1:12" x14ac:dyDescent="0.25">
      <c r="A914" s="18">
        <v>45400</v>
      </c>
      <c r="B914" s="19">
        <v>0.10906249999999999</v>
      </c>
      <c r="C914" s="13" t="s">
        <v>11</v>
      </c>
      <c r="D914" t="str">
        <f>VLOOKUP(E914, '[1]Data pelanggan'!$A$1:$B$400, 2, FALSE)</f>
        <v>CUST-155</v>
      </c>
      <c r="E914" s="20" t="s">
        <v>365</v>
      </c>
      <c r="F914" t="s">
        <v>48</v>
      </c>
      <c r="G914" s="22">
        <v>2</v>
      </c>
      <c r="H914" s="9" t="s">
        <v>22</v>
      </c>
      <c r="I914" s="10">
        <f>VLOOKUP(F914, '[1]Harga Produk'!$A$1:$B$700, 2, FALSE)</f>
        <v>13000</v>
      </c>
      <c r="J914" s="11">
        <f t="shared" si="18"/>
        <v>26000</v>
      </c>
      <c r="K914" s="12" t="s">
        <v>16</v>
      </c>
      <c r="L914" t="str">
        <f t="shared" si="17"/>
        <v>Pagi</v>
      </c>
    </row>
    <row r="915" spans="1:12" x14ac:dyDescent="0.25">
      <c r="A915" s="18">
        <v>45385</v>
      </c>
      <c r="B915" s="19">
        <v>0.17951388888888889</v>
      </c>
      <c r="C915" s="13" t="s">
        <v>18</v>
      </c>
      <c r="D915" t="str">
        <f>VLOOKUP(E915, '[1]Data pelanggan'!$A$1:$B$400, 2, FALSE)</f>
        <v>CUST-295</v>
      </c>
      <c r="E915" s="20" t="s">
        <v>646</v>
      </c>
      <c r="F915" t="s">
        <v>135</v>
      </c>
      <c r="G915" s="22">
        <v>3</v>
      </c>
      <c r="H915" s="9" t="s">
        <v>22</v>
      </c>
      <c r="I915" s="10">
        <f>VLOOKUP(F915, '[1]Harga Produk'!$A$1:$B$700, 2, FALSE)</f>
        <v>10000</v>
      </c>
      <c r="J915" s="11">
        <f t="shared" si="18"/>
        <v>30000</v>
      </c>
      <c r="K915" s="12" t="s">
        <v>16</v>
      </c>
      <c r="L915" t="str">
        <f t="shared" si="17"/>
        <v>Pagi</v>
      </c>
    </row>
    <row r="916" spans="1:12" x14ac:dyDescent="0.25">
      <c r="A916" s="18">
        <v>45396</v>
      </c>
      <c r="B916" s="19">
        <v>3.4722222222222224E-4</v>
      </c>
      <c r="C916" s="13" t="s">
        <v>18</v>
      </c>
      <c r="D916" t="str">
        <f>VLOOKUP(E916, '[1]Data pelanggan'!$A$1:$B$400, 2, FALSE)</f>
        <v>CUST-109</v>
      </c>
      <c r="E916" s="20" t="s">
        <v>272</v>
      </c>
      <c r="F916" t="s">
        <v>48</v>
      </c>
      <c r="G916" s="22">
        <v>1</v>
      </c>
      <c r="H916" s="9" t="s">
        <v>22</v>
      </c>
      <c r="I916" s="10">
        <f>VLOOKUP(F916, '[1]Harga Produk'!$A$1:$B$700, 2, FALSE)</f>
        <v>13000</v>
      </c>
      <c r="J916" s="11">
        <f t="shared" si="18"/>
        <v>13000</v>
      </c>
      <c r="K916" s="12" t="s">
        <v>16</v>
      </c>
      <c r="L916" t="str">
        <f t="shared" si="17"/>
        <v>Pagi</v>
      </c>
    </row>
    <row r="917" spans="1:12" x14ac:dyDescent="0.25">
      <c r="A917" s="18">
        <v>45420</v>
      </c>
      <c r="B917" s="19">
        <v>0.75563657407407403</v>
      </c>
      <c r="C917" s="13" t="s">
        <v>18</v>
      </c>
      <c r="D917" t="str">
        <f>VLOOKUP(E917, '[1]Data pelanggan'!$A$1:$B$400, 2, FALSE)</f>
        <v>CUST-049</v>
      </c>
      <c r="E917" s="20" t="s">
        <v>143</v>
      </c>
      <c r="F917" t="s">
        <v>93</v>
      </c>
      <c r="G917" s="22">
        <v>2</v>
      </c>
      <c r="H917" s="9" t="s">
        <v>22</v>
      </c>
      <c r="I917" s="10">
        <f>VLOOKUP(F917, '[1]Harga Produk'!$A$1:$B$700, 2, FALSE)</f>
        <v>18000</v>
      </c>
      <c r="J917" s="11">
        <f t="shared" si="18"/>
        <v>36000</v>
      </c>
      <c r="K917" s="12" t="s">
        <v>16</v>
      </c>
      <c r="L917" t="str">
        <f t="shared" si="17"/>
        <v>Malam</v>
      </c>
    </row>
    <row r="918" spans="1:12" x14ac:dyDescent="0.25">
      <c r="A918" s="18">
        <v>45468</v>
      </c>
      <c r="B918" s="19">
        <v>0.63287037037037031</v>
      </c>
      <c r="C918" s="13" t="s">
        <v>18</v>
      </c>
      <c r="D918" t="str">
        <f>VLOOKUP(E918, '[1]Data pelanggan'!$A$1:$B$400, 2, FALSE)</f>
        <v>CUST-055</v>
      </c>
      <c r="E918" s="20" t="s">
        <v>156</v>
      </c>
      <c r="F918" t="s">
        <v>30</v>
      </c>
      <c r="G918" s="22">
        <v>2</v>
      </c>
      <c r="H918" s="9" t="s">
        <v>22</v>
      </c>
      <c r="I918" s="10">
        <f>VLOOKUP(F918, '[1]Harga Produk'!$A$1:$B$700, 2, FALSE)</f>
        <v>25000</v>
      </c>
      <c r="J918" s="11">
        <f t="shared" si="18"/>
        <v>50000</v>
      </c>
      <c r="K918" s="12" t="s">
        <v>16</v>
      </c>
      <c r="L918" t="str">
        <f t="shared" si="17"/>
        <v>Sore</v>
      </c>
    </row>
    <row r="919" spans="1:12" x14ac:dyDescent="0.25">
      <c r="A919" s="18">
        <v>45417</v>
      </c>
      <c r="B919" s="19">
        <v>0.85175925925925933</v>
      </c>
      <c r="C919" s="13" t="s">
        <v>18</v>
      </c>
      <c r="D919" t="str">
        <f>VLOOKUP(E919, '[1]Data pelanggan'!$A$1:$B$400, 2, FALSE)</f>
        <v>CUST-138</v>
      </c>
      <c r="E919" s="20" t="s">
        <v>331</v>
      </c>
      <c r="F919" t="s">
        <v>74</v>
      </c>
      <c r="G919" s="22">
        <v>1</v>
      </c>
      <c r="H919" s="9" t="s">
        <v>22</v>
      </c>
      <c r="I919" s="10">
        <f>VLOOKUP(F919, '[1]Harga Produk'!$A$1:$B$700, 2, FALSE)</f>
        <v>75000</v>
      </c>
      <c r="J919" s="11">
        <f t="shared" si="18"/>
        <v>75000</v>
      </c>
      <c r="K919" s="12" t="s">
        <v>16</v>
      </c>
      <c r="L919" t="str">
        <f t="shared" si="17"/>
        <v>Malam</v>
      </c>
    </row>
    <row r="920" spans="1:12" x14ac:dyDescent="0.25">
      <c r="A920" s="18">
        <v>45444</v>
      </c>
      <c r="B920" s="19">
        <v>0.6086111111111111</v>
      </c>
      <c r="C920" s="13" t="s">
        <v>18</v>
      </c>
      <c r="D920" t="str">
        <f>VLOOKUP(E920, '[1]Data pelanggan'!$A$1:$B$400, 2, FALSE)</f>
        <v>CUST-256</v>
      </c>
      <c r="E920" s="20" t="s">
        <v>568</v>
      </c>
      <c r="F920" t="s">
        <v>113</v>
      </c>
      <c r="G920" s="22">
        <v>1</v>
      </c>
      <c r="H920" s="9" t="s">
        <v>22</v>
      </c>
      <c r="I920" s="10">
        <f>VLOOKUP(F920, '[1]Harga Produk'!$A$1:$B$700, 2, FALSE)</f>
        <v>12000</v>
      </c>
      <c r="J920" s="11">
        <f t="shared" si="18"/>
        <v>12000</v>
      </c>
      <c r="K920" s="12" t="s">
        <v>16</v>
      </c>
      <c r="L920" t="str">
        <f t="shared" si="17"/>
        <v>Sore</v>
      </c>
    </row>
    <row r="921" spans="1:12" x14ac:dyDescent="0.25">
      <c r="A921" s="18">
        <v>45403</v>
      </c>
      <c r="B921" s="19">
        <v>0.99042824074074076</v>
      </c>
      <c r="C921" s="13" t="s">
        <v>11</v>
      </c>
      <c r="D921" t="str">
        <f>VLOOKUP(E921, '[1]Data pelanggan'!$A$1:$B$400, 2, FALSE)</f>
        <v>CUST-072</v>
      </c>
      <c r="E921" s="20" t="s">
        <v>192</v>
      </c>
      <c r="F921" t="s">
        <v>101</v>
      </c>
      <c r="G921" s="22">
        <v>2</v>
      </c>
      <c r="H921" s="9" t="s">
        <v>22</v>
      </c>
      <c r="I921" s="10">
        <f>VLOOKUP(F921, '[1]Harga Produk'!$A$1:$B$700, 2, FALSE)</f>
        <v>18000</v>
      </c>
      <c r="J921" s="11">
        <f t="shared" si="18"/>
        <v>36000</v>
      </c>
      <c r="K921" s="12" t="s">
        <v>16</v>
      </c>
      <c r="L921" t="str">
        <f t="shared" si="17"/>
        <v>Malam</v>
      </c>
    </row>
    <row r="922" spans="1:12" x14ac:dyDescent="0.25">
      <c r="A922" s="18">
        <v>45440</v>
      </c>
      <c r="B922" s="19">
        <v>0.44218750000000001</v>
      </c>
      <c r="C922" s="13" t="s">
        <v>11</v>
      </c>
      <c r="D922" t="str">
        <f>VLOOKUP(E922, '[1]Data pelanggan'!$A$1:$B$400, 2, FALSE)</f>
        <v>CUST-306</v>
      </c>
      <c r="E922" s="20" t="s">
        <v>668</v>
      </c>
      <c r="F922" t="s">
        <v>124</v>
      </c>
      <c r="G922" s="22">
        <v>1</v>
      </c>
      <c r="H922" s="9" t="s">
        <v>22</v>
      </c>
      <c r="I922" s="10">
        <f>VLOOKUP(F922, '[1]Harga Produk'!$A$1:$B$700, 2, FALSE)</f>
        <v>18000</v>
      </c>
      <c r="J922" s="11">
        <f t="shared" si="18"/>
        <v>18000</v>
      </c>
      <c r="K922" s="12" t="s">
        <v>16</v>
      </c>
      <c r="L922" t="str">
        <f t="shared" si="17"/>
        <v>Pagi</v>
      </c>
    </row>
    <row r="923" spans="1:12" x14ac:dyDescent="0.25">
      <c r="A923" s="18">
        <v>45385</v>
      </c>
      <c r="B923" s="19">
        <v>0.90664351851851854</v>
      </c>
      <c r="C923" s="13" t="s">
        <v>11</v>
      </c>
      <c r="D923" t="str">
        <f>VLOOKUP(E923, '[1]Data pelanggan'!$A$1:$B$400, 2, FALSE)</f>
        <v>CUST-102</v>
      </c>
      <c r="E923" s="20" t="s">
        <v>257</v>
      </c>
      <c r="F923" t="s">
        <v>69</v>
      </c>
      <c r="G923" s="22">
        <v>2</v>
      </c>
      <c r="H923" s="9" t="s">
        <v>22</v>
      </c>
      <c r="I923" s="10">
        <f>VLOOKUP(F923, '[1]Harga Produk'!$A$1:$B$700, 2, FALSE)</f>
        <v>15000</v>
      </c>
      <c r="J923" s="11">
        <f t="shared" si="18"/>
        <v>30000</v>
      </c>
      <c r="K923" s="12" t="s">
        <v>16</v>
      </c>
      <c r="L923" t="str">
        <f t="shared" si="17"/>
        <v>Malam</v>
      </c>
    </row>
    <row r="924" spans="1:12" x14ac:dyDescent="0.25">
      <c r="A924" s="18">
        <v>45462</v>
      </c>
      <c r="B924" s="19">
        <v>0.61530092592592589</v>
      </c>
      <c r="C924" s="13" t="s">
        <v>11</v>
      </c>
      <c r="D924" t="str">
        <f>VLOOKUP(E924, '[1]Data pelanggan'!$A$1:$B$400, 2, FALSE)</f>
        <v>CUST-009</v>
      </c>
      <c r="E924" s="20" t="s">
        <v>44</v>
      </c>
      <c r="F924" t="s">
        <v>241</v>
      </c>
      <c r="G924" s="22">
        <v>1</v>
      </c>
      <c r="H924" s="9" t="s">
        <v>22</v>
      </c>
      <c r="I924" s="10">
        <f>VLOOKUP(F924, '[1]Harga Produk'!$A$1:$B$700, 2, FALSE)</f>
        <v>20000</v>
      </c>
      <c r="J924" s="11">
        <f t="shared" si="18"/>
        <v>20000</v>
      </c>
      <c r="K924" s="12" t="s">
        <v>16</v>
      </c>
      <c r="L924" t="str">
        <f t="shared" si="17"/>
        <v>Sore</v>
      </c>
    </row>
    <row r="925" spans="1:12" x14ac:dyDescent="0.25">
      <c r="A925" s="18">
        <v>45440</v>
      </c>
      <c r="B925" s="19">
        <v>0.9805787037037037</v>
      </c>
      <c r="C925" s="13" t="s">
        <v>11</v>
      </c>
      <c r="D925" t="str">
        <f>VLOOKUP(E925, '[1]Data pelanggan'!$A$1:$B$400, 2, FALSE)</f>
        <v>CUST-220</v>
      </c>
      <c r="E925" s="20" t="s">
        <v>495</v>
      </c>
      <c r="F925" t="s">
        <v>61</v>
      </c>
      <c r="G925" s="22">
        <v>3</v>
      </c>
      <c r="H925" s="9" t="s">
        <v>22</v>
      </c>
      <c r="I925" s="10">
        <f>VLOOKUP(F925, '[1]Harga Produk'!$A$1:$B$700, 2, FALSE)</f>
        <v>15000</v>
      </c>
      <c r="J925" s="11">
        <f t="shared" si="18"/>
        <v>45000</v>
      </c>
      <c r="K925" s="12" t="s">
        <v>16</v>
      </c>
      <c r="L925" t="str">
        <f t="shared" ref="L925:L988" si="19">IF(AND(HOUR(B925)&gt;=0, HOUR(B925)&lt;12),"Pagi", IF(AND(HOUR(B925)&gt;=12, HOUR(B925)&lt;18), "Sore", "Malam"))</f>
        <v>Malam</v>
      </c>
    </row>
    <row r="926" spans="1:12" x14ac:dyDescent="0.25">
      <c r="A926" s="18">
        <v>45446</v>
      </c>
      <c r="B926" s="19">
        <v>0.44763888888888892</v>
      </c>
      <c r="C926" s="13" t="s">
        <v>18</v>
      </c>
      <c r="D926" t="str">
        <f>VLOOKUP(E926, '[1]Data pelanggan'!$A$1:$B$400, 2, FALSE)</f>
        <v>CUST-026</v>
      </c>
      <c r="E926" s="20" t="s">
        <v>87</v>
      </c>
      <c r="F926" t="s">
        <v>221</v>
      </c>
      <c r="G926" s="22">
        <v>3</v>
      </c>
      <c r="H926" s="9" t="s">
        <v>22</v>
      </c>
      <c r="I926" s="10">
        <f>VLOOKUP(F926, '[1]Harga Produk'!$A$1:$B$700, 2, FALSE)</f>
        <v>15000</v>
      </c>
      <c r="J926" s="11">
        <f t="shared" si="18"/>
        <v>45000</v>
      </c>
      <c r="K926" s="12" t="s">
        <v>16</v>
      </c>
      <c r="L926" t="str">
        <f t="shared" si="19"/>
        <v>Pagi</v>
      </c>
    </row>
    <row r="927" spans="1:12" x14ac:dyDescent="0.25">
      <c r="A927" s="18">
        <v>45418</v>
      </c>
      <c r="B927" s="19">
        <v>0.57951388888888888</v>
      </c>
      <c r="C927" s="13" t="s">
        <v>11</v>
      </c>
      <c r="D927" t="str">
        <f>VLOOKUP(E927, '[1]Data pelanggan'!$A$1:$B$400, 2, FALSE)</f>
        <v>CUST-218</v>
      </c>
      <c r="E927" s="20" t="s">
        <v>491</v>
      </c>
      <c r="F927" t="s">
        <v>61</v>
      </c>
      <c r="G927" s="22">
        <v>2</v>
      </c>
      <c r="H927" s="9" t="s">
        <v>22</v>
      </c>
      <c r="I927" s="10">
        <f>VLOOKUP(F927, '[1]Harga Produk'!$A$1:$B$700, 2, FALSE)</f>
        <v>15000</v>
      </c>
      <c r="J927" s="11">
        <f t="shared" si="18"/>
        <v>30000</v>
      </c>
      <c r="K927" s="12" t="s">
        <v>16</v>
      </c>
      <c r="L927" t="str">
        <f t="shared" si="19"/>
        <v>Sore</v>
      </c>
    </row>
    <row r="928" spans="1:12" x14ac:dyDescent="0.25">
      <c r="A928" s="18">
        <v>45450</v>
      </c>
      <c r="B928" s="19">
        <v>0.385775462962963</v>
      </c>
      <c r="C928" s="13" t="s">
        <v>18</v>
      </c>
      <c r="D928" t="str">
        <f>VLOOKUP(E928, '[1]Data pelanggan'!$A$1:$B$400, 2, FALSE)</f>
        <v>CUST-312</v>
      </c>
      <c r="E928" s="20" t="s">
        <v>680</v>
      </c>
      <c r="F928" t="s">
        <v>96</v>
      </c>
      <c r="G928" s="22">
        <v>2</v>
      </c>
      <c r="H928" s="9" t="s">
        <v>22</v>
      </c>
      <c r="I928" s="10">
        <f>VLOOKUP(F928, '[1]Harga Produk'!$A$1:$B$700, 2, FALSE)</f>
        <v>45000</v>
      </c>
      <c r="J928" s="11">
        <f t="shared" si="18"/>
        <v>90000</v>
      </c>
      <c r="K928" s="12" t="s">
        <v>16</v>
      </c>
      <c r="L928" t="str">
        <f t="shared" si="19"/>
        <v>Pagi</v>
      </c>
    </row>
    <row r="929" spans="1:12" x14ac:dyDescent="0.25">
      <c r="A929" s="18">
        <v>45396</v>
      </c>
      <c r="B929" s="19">
        <v>0.1630787037037037</v>
      </c>
      <c r="C929" s="13" t="s">
        <v>18</v>
      </c>
      <c r="D929" t="str">
        <f>VLOOKUP(E929, '[1]Data pelanggan'!$A$1:$B$400, 2, FALSE)</f>
        <v>CUST-275</v>
      </c>
      <c r="E929" s="20" t="s">
        <v>606</v>
      </c>
      <c r="F929" t="s">
        <v>108</v>
      </c>
      <c r="G929" s="22">
        <v>3</v>
      </c>
      <c r="H929" s="9" t="s">
        <v>22</v>
      </c>
      <c r="I929" s="10">
        <f>VLOOKUP(F929, '[1]Harga Produk'!$A$1:$B$700, 2, FALSE)</f>
        <v>18000</v>
      </c>
      <c r="J929" s="11">
        <f t="shared" si="18"/>
        <v>54000</v>
      </c>
      <c r="K929" s="12" t="s">
        <v>16</v>
      </c>
      <c r="L929" t="str">
        <f t="shared" si="19"/>
        <v>Pagi</v>
      </c>
    </row>
    <row r="930" spans="1:12" x14ac:dyDescent="0.25">
      <c r="A930" s="18">
        <v>45403</v>
      </c>
      <c r="B930" s="19">
        <v>0.65848379629629628</v>
      </c>
      <c r="C930" s="13" t="s">
        <v>18</v>
      </c>
      <c r="D930" t="str">
        <f>VLOOKUP(E930, '[1]Data pelanggan'!$A$1:$B$400, 2, FALSE)</f>
        <v>CUST-209</v>
      </c>
      <c r="E930" s="20" t="s">
        <v>473</v>
      </c>
      <c r="F930" t="s">
        <v>113</v>
      </c>
      <c r="G930" s="22">
        <v>3</v>
      </c>
      <c r="H930" s="9" t="s">
        <v>22</v>
      </c>
      <c r="I930" s="10">
        <f>VLOOKUP(F930, '[1]Harga Produk'!$A$1:$B$700, 2, FALSE)</f>
        <v>12000</v>
      </c>
      <c r="J930" s="11">
        <f t="shared" si="18"/>
        <v>36000</v>
      </c>
      <c r="K930" s="12" t="s">
        <v>16</v>
      </c>
      <c r="L930" t="str">
        <f t="shared" si="19"/>
        <v>Sore</v>
      </c>
    </row>
    <row r="931" spans="1:12" x14ac:dyDescent="0.25">
      <c r="A931" s="18">
        <v>45401</v>
      </c>
      <c r="B931" s="19">
        <v>0.17391203703703703</v>
      </c>
      <c r="C931" s="13" t="s">
        <v>11</v>
      </c>
      <c r="D931" t="str">
        <f>VLOOKUP(E931, '[1]Data pelanggan'!$A$1:$B$400, 2, FALSE)</f>
        <v>CUST-159</v>
      </c>
      <c r="E931" s="20" t="s">
        <v>373</v>
      </c>
      <c r="F931" t="s">
        <v>218</v>
      </c>
      <c r="G931" s="22">
        <v>2</v>
      </c>
      <c r="H931" s="9" t="s">
        <v>22</v>
      </c>
      <c r="I931" s="10">
        <f>VLOOKUP(F931, '[1]Harga Produk'!$A$1:$B$700, 2, FALSE)</f>
        <v>15000</v>
      </c>
      <c r="J931" s="11">
        <f t="shared" si="18"/>
        <v>30000</v>
      </c>
      <c r="K931" s="12" t="s">
        <v>16</v>
      </c>
      <c r="L931" t="str">
        <f t="shared" si="19"/>
        <v>Pagi</v>
      </c>
    </row>
    <row r="932" spans="1:12" x14ac:dyDescent="0.25">
      <c r="A932" s="18">
        <v>45414</v>
      </c>
      <c r="B932" s="19">
        <v>2.7708333333333331E-2</v>
      </c>
      <c r="C932" s="13" t="s">
        <v>18</v>
      </c>
      <c r="D932" t="str">
        <f>VLOOKUP(E932, '[1]Data pelanggan'!$A$1:$B$400, 2, FALSE)</f>
        <v>CUST-238</v>
      </c>
      <c r="E932" s="20" t="s">
        <v>532</v>
      </c>
      <c r="F932" t="s">
        <v>33</v>
      </c>
      <c r="G932" s="22">
        <v>2</v>
      </c>
      <c r="H932" s="9" t="s">
        <v>22</v>
      </c>
      <c r="I932" s="10">
        <f>VLOOKUP(F932, '[1]Harga Produk'!$A$1:$B$700, 2, FALSE)</f>
        <v>18000</v>
      </c>
      <c r="J932" s="11">
        <f t="shared" si="18"/>
        <v>36000</v>
      </c>
      <c r="K932" s="12" t="s">
        <v>16</v>
      </c>
      <c r="L932" t="str">
        <f t="shared" si="19"/>
        <v>Pagi</v>
      </c>
    </row>
    <row r="933" spans="1:12" x14ac:dyDescent="0.25">
      <c r="A933" s="18">
        <v>45431</v>
      </c>
      <c r="B933" s="19">
        <v>0.49474537037037036</v>
      </c>
      <c r="C933" s="13" t="s">
        <v>18</v>
      </c>
      <c r="D933" t="str">
        <f>VLOOKUP(E933, '[1]Data pelanggan'!$A$1:$B$400, 2, FALSE)</f>
        <v>CUST-104</v>
      </c>
      <c r="E933" s="20" t="s">
        <v>261</v>
      </c>
      <c r="F933" t="s">
        <v>96</v>
      </c>
      <c r="G933" s="22">
        <v>1</v>
      </c>
      <c r="H933" s="9" t="s">
        <v>22</v>
      </c>
      <c r="I933" s="10">
        <f>VLOOKUP(F933, '[1]Harga Produk'!$A$1:$B$700, 2, FALSE)</f>
        <v>45000</v>
      </c>
      <c r="J933" s="11">
        <f t="shared" si="18"/>
        <v>45000</v>
      </c>
      <c r="K933" s="12" t="s">
        <v>16</v>
      </c>
      <c r="L933" t="str">
        <f t="shared" si="19"/>
        <v>Pagi</v>
      </c>
    </row>
    <row r="934" spans="1:12" x14ac:dyDescent="0.25">
      <c r="A934" s="18">
        <v>45419</v>
      </c>
      <c r="B934" s="19">
        <v>0.41787037037037034</v>
      </c>
      <c r="C934" s="13" t="s">
        <v>11</v>
      </c>
      <c r="D934" t="str">
        <f>VLOOKUP(E934, '[1]Data pelanggan'!$A$1:$B$400, 2, FALSE)</f>
        <v>CUST-269</v>
      </c>
      <c r="E934" s="20" t="s">
        <v>594</v>
      </c>
      <c r="F934" t="s">
        <v>74</v>
      </c>
      <c r="G934" s="22">
        <v>2</v>
      </c>
      <c r="H934" s="9" t="s">
        <v>15</v>
      </c>
      <c r="I934" s="10">
        <f>VLOOKUP(F934, '[1]Harga Produk'!$A$1:$B$700, 2, FALSE)</f>
        <v>75000</v>
      </c>
      <c r="J934" s="11">
        <f t="shared" si="18"/>
        <v>135000</v>
      </c>
      <c r="K934" s="12" t="s">
        <v>16</v>
      </c>
      <c r="L934" t="str">
        <f t="shared" si="19"/>
        <v>Pagi</v>
      </c>
    </row>
    <row r="935" spans="1:12" x14ac:dyDescent="0.25">
      <c r="A935" s="18">
        <v>45463</v>
      </c>
      <c r="B935" s="19">
        <v>0.8130208333333333</v>
      </c>
      <c r="C935" s="13" t="s">
        <v>11</v>
      </c>
      <c r="D935" t="str">
        <f>VLOOKUP(E935, '[1]Data pelanggan'!$A$1:$B$400, 2, FALSE)</f>
        <v>CUST-153</v>
      </c>
      <c r="E935" s="20" t="s">
        <v>361</v>
      </c>
      <c r="F935" t="s">
        <v>101</v>
      </c>
      <c r="G935" s="22">
        <v>1</v>
      </c>
      <c r="H935" s="9" t="s">
        <v>22</v>
      </c>
      <c r="I935" s="10">
        <f>VLOOKUP(F935, '[1]Harga Produk'!$A$1:$B$700, 2, FALSE)</f>
        <v>18000</v>
      </c>
      <c r="J935" s="11">
        <f t="shared" si="18"/>
        <v>18000</v>
      </c>
      <c r="K935" s="12" t="s">
        <v>16</v>
      </c>
      <c r="L935" t="str">
        <f t="shared" si="19"/>
        <v>Malam</v>
      </c>
    </row>
    <row r="936" spans="1:12" x14ac:dyDescent="0.25">
      <c r="A936" s="18">
        <v>45421</v>
      </c>
      <c r="B936" s="19">
        <v>9.375E-2</v>
      </c>
      <c r="C936" s="13" t="s">
        <v>11</v>
      </c>
      <c r="D936" t="str">
        <f>VLOOKUP(E936, '[1]Data pelanggan'!$A$1:$B$400, 2, FALSE)</f>
        <v>CUST-017</v>
      </c>
      <c r="E936" s="20" t="s">
        <v>65</v>
      </c>
      <c r="F936" t="s">
        <v>88</v>
      </c>
      <c r="G936" s="22">
        <v>3</v>
      </c>
      <c r="H936" s="9" t="s">
        <v>22</v>
      </c>
      <c r="I936" s="10">
        <f>VLOOKUP(F936, '[1]Harga Produk'!$A$1:$B$700, 2, FALSE)</f>
        <v>29000</v>
      </c>
      <c r="J936" s="11">
        <f t="shared" si="18"/>
        <v>87000</v>
      </c>
      <c r="K936" s="12" t="s">
        <v>16</v>
      </c>
      <c r="L936" t="str">
        <f t="shared" si="19"/>
        <v>Pagi</v>
      </c>
    </row>
    <row r="937" spans="1:12" x14ac:dyDescent="0.25">
      <c r="A937" s="18">
        <v>45431</v>
      </c>
      <c r="B937" s="19">
        <v>0.86864583333333334</v>
      </c>
      <c r="C937" s="13" t="s">
        <v>18</v>
      </c>
      <c r="D937" t="str">
        <f>VLOOKUP(E937, '[1]Data pelanggan'!$A$1:$B$400, 2, FALSE)</f>
        <v>CUST-102</v>
      </c>
      <c r="E937" s="20" t="s">
        <v>257</v>
      </c>
      <c r="F937" t="s">
        <v>108</v>
      </c>
      <c r="G937" s="22">
        <v>2</v>
      </c>
      <c r="H937" s="9" t="s">
        <v>22</v>
      </c>
      <c r="I937" s="10">
        <f>VLOOKUP(F937, '[1]Harga Produk'!$A$1:$B$700, 2, FALSE)</f>
        <v>18000</v>
      </c>
      <c r="J937" s="11">
        <f t="shared" si="18"/>
        <v>36000</v>
      </c>
      <c r="K937" s="12" t="s">
        <v>16</v>
      </c>
      <c r="L937" t="str">
        <f t="shared" si="19"/>
        <v>Malam</v>
      </c>
    </row>
    <row r="938" spans="1:12" x14ac:dyDescent="0.25">
      <c r="A938" s="18">
        <v>45471</v>
      </c>
      <c r="B938" s="19">
        <v>0.93027777777777787</v>
      </c>
      <c r="C938" s="13" t="s">
        <v>18</v>
      </c>
      <c r="D938" t="str">
        <f>VLOOKUP(E938, '[1]Data pelanggan'!$A$1:$B$400, 2, FALSE)</f>
        <v>CUST-010</v>
      </c>
      <c r="E938" s="20" t="s">
        <v>47</v>
      </c>
      <c r="F938" t="s">
        <v>27</v>
      </c>
      <c r="G938" s="22">
        <v>1</v>
      </c>
      <c r="H938" s="9" t="s">
        <v>22</v>
      </c>
      <c r="I938" s="10">
        <f>VLOOKUP(F938, '[1]Harga Produk'!$A$1:$B$700, 2, FALSE)</f>
        <v>18000</v>
      </c>
      <c r="J938" s="11">
        <f t="shared" si="18"/>
        <v>18000</v>
      </c>
      <c r="K938" s="12" t="s">
        <v>16</v>
      </c>
      <c r="L938" t="str">
        <f t="shared" si="19"/>
        <v>Malam</v>
      </c>
    </row>
    <row r="939" spans="1:12" x14ac:dyDescent="0.25">
      <c r="A939" s="18">
        <v>45430</v>
      </c>
      <c r="B939" s="19">
        <v>0.45179398148148148</v>
      </c>
      <c r="C939" s="13" t="s">
        <v>11</v>
      </c>
      <c r="D939" t="str">
        <f>VLOOKUP(E939, '[1]Data pelanggan'!$A$1:$B$400, 2, FALSE)</f>
        <v>CUST-074</v>
      </c>
      <c r="E939" s="20" t="s">
        <v>197</v>
      </c>
      <c r="F939" t="s">
        <v>39</v>
      </c>
      <c r="G939" s="22">
        <v>2</v>
      </c>
      <c r="H939" s="9" t="s">
        <v>15</v>
      </c>
      <c r="I939" s="10">
        <f>VLOOKUP(F939, '[1]Harga Produk'!$A$1:$B$700, 2, FALSE)</f>
        <v>45000</v>
      </c>
      <c r="J939" s="11">
        <f t="shared" si="18"/>
        <v>81000</v>
      </c>
      <c r="K939" s="12" t="s">
        <v>16</v>
      </c>
      <c r="L939" t="str">
        <f t="shared" si="19"/>
        <v>Pagi</v>
      </c>
    </row>
    <row r="940" spans="1:12" x14ac:dyDescent="0.25">
      <c r="A940" s="18">
        <v>45421</v>
      </c>
      <c r="B940" s="19">
        <v>0.75754629629629633</v>
      </c>
      <c r="C940" s="13" t="s">
        <v>11</v>
      </c>
      <c r="D940" t="str">
        <f>VLOOKUP(E940, '[1]Data pelanggan'!$A$1:$B$400, 2, FALSE)</f>
        <v>CUST-273</v>
      </c>
      <c r="E940" s="20" t="s">
        <v>602</v>
      </c>
      <c r="F940" t="s">
        <v>56</v>
      </c>
      <c r="G940" s="22">
        <v>1</v>
      </c>
      <c r="H940" s="9" t="s">
        <v>22</v>
      </c>
      <c r="I940" s="10">
        <f>VLOOKUP(F940, '[1]Harga Produk'!$A$1:$B$700, 2, FALSE)</f>
        <v>20000</v>
      </c>
      <c r="J940" s="11">
        <f t="shared" si="18"/>
        <v>20000</v>
      </c>
      <c r="K940" s="12" t="s">
        <v>16</v>
      </c>
      <c r="L940" t="str">
        <f t="shared" si="19"/>
        <v>Malam</v>
      </c>
    </row>
    <row r="941" spans="1:12" x14ac:dyDescent="0.25">
      <c r="A941" s="18">
        <v>45468</v>
      </c>
      <c r="B941" s="19">
        <v>0.34556712962962965</v>
      </c>
      <c r="C941" s="13" t="s">
        <v>11</v>
      </c>
      <c r="D941" t="str">
        <f>VLOOKUP(E941, '[1]Data pelanggan'!$A$1:$B$400, 2, FALSE)</f>
        <v>CUST-098</v>
      </c>
      <c r="E941" s="20" t="s">
        <v>249</v>
      </c>
      <c r="F941" t="s">
        <v>108</v>
      </c>
      <c r="G941" s="22">
        <v>3</v>
      </c>
      <c r="H941" s="9" t="s">
        <v>22</v>
      </c>
      <c r="I941" s="10">
        <f>VLOOKUP(F941, '[1]Harga Produk'!$A$1:$B$700, 2, FALSE)</f>
        <v>18000</v>
      </c>
      <c r="J941" s="11">
        <f t="shared" si="18"/>
        <v>54000</v>
      </c>
      <c r="K941" s="12" t="s">
        <v>16</v>
      </c>
      <c r="L941" t="str">
        <f t="shared" si="19"/>
        <v>Pagi</v>
      </c>
    </row>
    <row r="942" spans="1:12" x14ac:dyDescent="0.25">
      <c r="A942" s="18">
        <v>45410</v>
      </c>
      <c r="B942" s="19">
        <v>0.66414351851851849</v>
      </c>
      <c r="C942" s="13" t="s">
        <v>18</v>
      </c>
      <c r="D942" t="str">
        <f>VLOOKUP(E942, '[1]Data pelanggan'!$A$1:$B$400, 2, FALSE)</f>
        <v>CUST-139</v>
      </c>
      <c r="E942" s="20" t="s">
        <v>333</v>
      </c>
      <c r="F942" t="s">
        <v>146</v>
      </c>
      <c r="G942" s="22">
        <v>2</v>
      </c>
      <c r="H942" s="9" t="s">
        <v>22</v>
      </c>
      <c r="I942" s="10">
        <f>VLOOKUP(F942, '[1]Harga Produk'!$A$1:$B$700, 2, FALSE)</f>
        <v>18000</v>
      </c>
      <c r="J942" s="11">
        <f t="shared" si="18"/>
        <v>36000</v>
      </c>
      <c r="K942" s="12" t="s">
        <v>16</v>
      </c>
      <c r="L942" t="str">
        <f t="shared" si="19"/>
        <v>Sore</v>
      </c>
    </row>
    <row r="943" spans="1:12" x14ac:dyDescent="0.25">
      <c r="A943" s="18">
        <v>45397</v>
      </c>
      <c r="B943" s="19">
        <v>0.9264930555555555</v>
      </c>
      <c r="C943" s="13" t="s">
        <v>18</v>
      </c>
      <c r="D943" t="str">
        <f>VLOOKUP(E943, '[1]Data pelanggan'!$A$1:$B$400, 2, FALSE)</f>
        <v>CUST-259</v>
      </c>
      <c r="E943" s="20" t="s">
        <v>574</v>
      </c>
      <c r="F943" t="s">
        <v>88</v>
      </c>
      <c r="G943" s="22">
        <v>2</v>
      </c>
      <c r="H943" s="9" t="s">
        <v>22</v>
      </c>
      <c r="I943" s="10">
        <f>VLOOKUP(F943, '[1]Harga Produk'!$A$1:$B$700, 2, FALSE)</f>
        <v>29000</v>
      </c>
      <c r="J943" s="11">
        <f t="shared" si="18"/>
        <v>58000</v>
      </c>
      <c r="K943" s="12" t="s">
        <v>16</v>
      </c>
      <c r="L943" t="str">
        <f t="shared" si="19"/>
        <v>Malam</v>
      </c>
    </row>
    <row r="944" spans="1:12" x14ac:dyDescent="0.25">
      <c r="A944" s="18">
        <v>45423</v>
      </c>
      <c r="B944" s="19">
        <v>0.80505787037037047</v>
      </c>
      <c r="C944" s="13" t="s">
        <v>11</v>
      </c>
      <c r="D944" t="str">
        <f>VLOOKUP(E944, '[1]Data pelanggan'!$A$1:$B$400, 2, FALSE)</f>
        <v>CUST-196</v>
      </c>
      <c r="E944" s="20" t="s">
        <v>447</v>
      </c>
      <c r="F944" t="s">
        <v>21</v>
      </c>
      <c r="G944" s="22">
        <v>1</v>
      </c>
      <c r="H944" s="9" t="s">
        <v>22</v>
      </c>
      <c r="I944" s="10">
        <f>VLOOKUP(F944, '[1]Harga Produk'!$A$1:$B$700, 2, FALSE)</f>
        <v>15000</v>
      </c>
      <c r="J944" s="11">
        <f t="shared" si="18"/>
        <v>15000</v>
      </c>
      <c r="K944" s="12" t="s">
        <v>16</v>
      </c>
      <c r="L944" t="str">
        <f t="shared" si="19"/>
        <v>Malam</v>
      </c>
    </row>
    <row r="945" spans="1:12" x14ac:dyDescent="0.25">
      <c r="A945" s="18">
        <v>45393</v>
      </c>
      <c r="B945" s="19">
        <v>0.10240740740740741</v>
      </c>
      <c r="C945" s="13" t="s">
        <v>11</v>
      </c>
      <c r="D945" t="str">
        <f>VLOOKUP(E945, '[1]Data pelanggan'!$A$1:$B$400, 2, FALSE)</f>
        <v>CUST-051</v>
      </c>
      <c r="E945" s="20" t="s">
        <v>148</v>
      </c>
      <c r="F945" t="s">
        <v>36</v>
      </c>
      <c r="G945" s="22">
        <v>2</v>
      </c>
      <c r="H945" s="9" t="s">
        <v>22</v>
      </c>
      <c r="I945" s="10">
        <f>VLOOKUP(F945, '[1]Harga Produk'!$A$1:$B$700, 2, FALSE)</f>
        <v>145000</v>
      </c>
      <c r="J945" s="11">
        <f t="shared" si="18"/>
        <v>290000</v>
      </c>
      <c r="K945" s="12" t="s">
        <v>16</v>
      </c>
      <c r="L945" t="str">
        <f t="shared" si="19"/>
        <v>Pagi</v>
      </c>
    </row>
    <row r="946" spans="1:12" x14ac:dyDescent="0.25">
      <c r="A946" s="18">
        <v>45432</v>
      </c>
      <c r="B946" s="19">
        <v>0.18674768518518517</v>
      </c>
      <c r="C946" s="13" t="s">
        <v>11</v>
      </c>
      <c r="D946" t="str">
        <f>VLOOKUP(E946, '[1]Data pelanggan'!$A$1:$B$400, 2, FALSE)</f>
        <v>CUST-100</v>
      </c>
      <c r="E946" s="20" t="s">
        <v>253</v>
      </c>
      <c r="F946" t="s">
        <v>113</v>
      </c>
      <c r="G946" s="22">
        <v>2</v>
      </c>
      <c r="H946" s="9" t="s">
        <v>15</v>
      </c>
      <c r="I946" s="10">
        <f>VLOOKUP(F946, '[1]Harga Produk'!$A$1:$B$700, 2, FALSE)</f>
        <v>12000</v>
      </c>
      <c r="J946" s="11">
        <f t="shared" si="18"/>
        <v>21600</v>
      </c>
      <c r="K946" s="12" t="s">
        <v>16</v>
      </c>
      <c r="L946" t="str">
        <f t="shared" si="19"/>
        <v>Pagi</v>
      </c>
    </row>
    <row r="947" spans="1:12" x14ac:dyDescent="0.25">
      <c r="A947" s="18">
        <v>45468</v>
      </c>
      <c r="B947" s="19">
        <v>0.46239583333333334</v>
      </c>
      <c r="C947" s="13" t="s">
        <v>11</v>
      </c>
      <c r="D947" t="str">
        <f>VLOOKUP(E947, '[1]Data pelanggan'!$A$1:$B$400, 2, FALSE)</f>
        <v>CUST-340</v>
      </c>
      <c r="E947" s="20" t="s">
        <v>736</v>
      </c>
      <c r="F947" t="s">
        <v>61</v>
      </c>
      <c r="G947" s="22">
        <v>2</v>
      </c>
      <c r="H947" s="9" t="s">
        <v>22</v>
      </c>
      <c r="I947" s="10">
        <f>VLOOKUP(F947, '[1]Harga Produk'!$A$1:$B$700, 2, FALSE)</f>
        <v>15000</v>
      </c>
      <c r="J947" s="11">
        <f t="shared" si="18"/>
        <v>30000</v>
      </c>
      <c r="K947" s="12" t="s">
        <v>16</v>
      </c>
      <c r="L947" t="str">
        <f t="shared" si="19"/>
        <v>Pagi</v>
      </c>
    </row>
    <row r="948" spans="1:12" x14ac:dyDescent="0.25">
      <c r="A948" s="18">
        <v>45450</v>
      </c>
      <c r="B948" s="19">
        <v>0.57128472222222226</v>
      </c>
      <c r="C948" s="13" t="s">
        <v>11</v>
      </c>
      <c r="D948" t="str">
        <f>VLOOKUP(E948, '[1]Data pelanggan'!$A$1:$B$400, 2, FALSE)</f>
        <v>CUST-313</v>
      </c>
      <c r="E948" s="20" t="s">
        <v>682</v>
      </c>
      <c r="F948" t="s">
        <v>241</v>
      </c>
      <c r="G948" s="22">
        <v>3</v>
      </c>
      <c r="H948" s="9" t="s">
        <v>22</v>
      </c>
      <c r="I948" s="10">
        <f>VLOOKUP(F948, '[1]Harga Produk'!$A$1:$B$700, 2, FALSE)</f>
        <v>20000</v>
      </c>
      <c r="J948" s="11">
        <f t="shared" si="18"/>
        <v>60000</v>
      </c>
      <c r="K948" s="12" t="s">
        <v>16</v>
      </c>
      <c r="L948" t="str">
        <f t="shared" si="19"/>
        <v>Sore</v>
      </c>
    </row>
    <row r="949" spans="1:12" x14ac:dyDescent="0.25">
      <c r="A949" s="18">
        <v>45407</v>
      </c>
      <c r="B949" s="19">
        <v>0.27368055555555554</v>
      </c>
      <c r="C949" s="13" t="s">
        <v>11</v>
      </c>
      <c r="D949" t="str">
        <f>VLOOKUP(E949, '[1]Data pelanggan'!$A$1:$B$400, 2, FALSE)</f>
        <v>CUST-350</v>
      </c>
      <c r="E949" s="20" t="s">
        <v>756</v>
      </c>
      <c r="F949" t="s">
        <v>96</v>
      </c>
      <c r="G949" s="22">
        <v>3</v>
      </c>
      <c r="H949" s="9" t="s">
        <v>22</v>
      </c>
      <c r="I949" s="10">
        <f>VLOOKUP(F949, '[1]Harga Produk'!$A$1:$B$700, 2, FALSE)</f>
        <v>45000</v>
      </c>
      <c r="J949" s="11">
        <f t="shared" si="18"/>
        <v>135000</v>
      </c>
      <c r="K949" s="12" t="s">
        <v>16</v>
      </c>
      <c r="L949" t="str">
        <f t="shared" si="19"/>
        <v>Pagi</v>
      </c>
    </row>
    <row r="950" spans="1:12" x14ac:dyDescent="0.25">
      <c r="A950" s="18">
        <v>45456</v>
      </c>
      <c r="B950" s="19">
        <v>0.44240740740740742</v>
      </c>
      <c r="C950" s="13" t="s">
        <v>18</v>
      </c>
      <c r="D950" t="str">
        <f>VLOOKUP(E950, '[1]Data pelanggan'!$A$1:$B$400, 2, FALSE)</f>
        <v>CUST-119</v>
      </c>
      <c r="E950" s="20" t="s">
        <v>292</v>
      </c>
      <c r="F950" t="s">
        <v>161</v>
      </c>
      <c r="G950" s="22">
        <v>1</v>
      </c>
      <c r="H950" s="9" t="s">
        <v>22</v>
      </c>
      <c r="I950" s="10">
        <f>VLOOKUP(F950, '[1]Harga Produk'!$A$1:$B$700, 2, FALSE)</f>
        <v>18000</v>
      </c>
      <c r="J950" s="11">
        <f t="shared" si="18"/>
        <v>18000</v>
      </c>
      <c r="K950" s="12" t="s">
        <v>16</v>
      </c>
      <c r="L950" t="str">
        <f t="shared" si="19"/>
        <v>Pagi</v>
      </c>
    </row>
    <row r="951" spans="1:12" x14ac:dyDescent="0.25">
      <c r="A951" s="18">
        <v>45432</v>
      </c>
      <c r="B951" s="19">
        <v>0.63200231481481484</v>
      </c>
      <c r="C951" s="13" t="s">
        <v>11</v>
      </c>
      <c r="D951" t="str">
        <f>VLOOKUP(E951, '[1]Data pelanggan'!$A$1:$B$400, 2, FALSE)</f>
        <v>CUST-287</v>
      </c>
      <c r="E951" s="20" t="s">
        <v>630</v>
      </c>
      <c r="F951" t="s">
        <v>33</v>
      </c>
      <c r="G951" s="22">
        <v>2</v>
      </c>
      <c r="H951" s="9" t="s">
        <v>22</v>
      </c>
      <c r="I951" s="10">
        <f>VLOOKUP(F951, '[1]Harga Produk'!$A$1:$B$700, 2, FALSE)</f>
        <v>18000</v>
      </c>
      <c r="J951" s="11">
        <f t="shared" si="18"/>
        <v>36000</v>
      </c>
      <c r="K951" s="12" t="s">
        <v>16</v>
      </c>
      <c r="L951" t="str">
        <f t="shared" si="19"/>
        <v>Sore</v>
      </c>
    </row>
    <row r="952" spans="1:12" x14ac:dyDescent="0.25">
      <c r="A952" s="18">
        <v>45398</v>
      </c>
      <c r="B952" s="19">
        <v>0.49815972222222221</v>
      </c>
      <c r="C952" s="13" t="s">
        <v>18</v>
      </c>
      <c r="D952" t="str">
        <f>VLOOKUP(E952, '[1]Data pelanggan'!$A$1:$B$400, 2, FALSE)</f>
        <v>CUST-284</v>
      </c>
      <c r="E952" s="20" t="s">
        <v>624</v>
      </c>
      <c r="F952" t="s">
        <v>30</v>
      </c>
      <c r="G952" s="22">
        <v>1</v>
      </c>
      <c r="H952" s="9" t="s">
        <v>15</v>
      </c>
      <c r="I952" s="10">
        <f>VLOOKUP(F952, '[1]Harga Produk'!$A$1:$B$700, 2, FALSE)</f>
        <v>25000</v>
      </c>
      <c r="J952" s="11">
        <f t="shared" si="18"/>
        <v>22500</v>
      </c>
      <c r="K952" s="12" t="s">
        <v>16</v>
      </c>
      <c r="L952" t="str">
        <f t="shared" si="19"/>
        <v>Pagi</v>
      </c>
    </row>
    <row r="953" spans="1:12" x14ac:dyDescent="0.25">
      <c r="A953" s="18">
        <v>45398</v>
      </c>
      <c r="B953" s="19">
        <v>0.49232638888888891</v>
      </c>
      <c r="C953" s="13" t="s">
        <v>18</v>
      </c>
      <c r="D953" t="str">
        <f>VLOOKUP(E953, '[1]Data pelanggan'!$A$1:$B$400, 2, FALSE)</f>
        <v>CUST-008</v>
      </c>
      <c r="E953" s="20" t="s">
        <v>41</v>
      </c>
      <c r="F953" t="s">
        <v>164</v>
      </c>
      <c r="G953" s="22">
        <v>2</v>
      </c>
      <c r="H953" s="9" t="s">
        <v>22</v>
      </c>
      <c r="I953" s="10">
        <f>VLOOKUP(F953, '[1]Harga Produk'!$A$1:$B$700, 2, FALSE)</f>
        <v>16000</v>
      </c>
      <c r="J953" s="11">
        <f t="shared" si="18"/>
        <v>32000</v>
      </c>
      <c r="K953" s="12" t="s">
        <v>16</v>
      </c>
      <c r="L953" t="str">
        <f t="shared" si="19"/>
        <v>Pagi</v>
      </c>
    </row>
    <row r="954" spans="1:12" x14ac:dyDescent="0.25">
      <c r="A954" s="18">
        <v>45391</v>
      </c>
      <c r="B954" s="19">
        <v>0.72950231481481476</v>
      </c>
      <c r="C954" s="13" t="s">
        <v>11</v>
      </c>
      <c r="D954" t="str">
        <f>VLOOKUP(E954, '[1]Data pelanggan'!$A$1:$B$400, 2, FALSE)</f>
        <v>CUST-235</v>
      </c>
      <c r="E954" s="20" t="s">
        <v>526</v>
      </c>
      <c r="F954" t="s">
        <v>66</v>
      </c>
      <c r="G954" s="22">
        <v>2</v>
      </c>
      <c r="H954" s="9" t="s">
        <v>22</v>
      </c>
      <c r="I954" s="10">
        <f>VLOOKUP(F954, '[1]Harga Produk'!$A$1:$B$700, 2, FALSE)</f>
        <v>65000</v>
      </c>
      <c r="J954" s="11">
        <f t="shared" si="18"/>
        <v>130000</v>
      </c>
      <c r="K954" s="12" t="s">
        <v>16</v>
      </c>
      <c r="L954" t="str">
        <f t="shared" si="19"/>
        <v>Sore</v>
      </c>
    </row>
    <row r="955" spans="1:12" x14ac:dyDescent="0.25">
      <c r="A955" s="18">
        <v>45468</v>
      </c>
      <c r="B955" s="19">
        <v>6.0648148148148145E-3</v>
      </c>
      <c r="C955" s="13" t="s">
        <v>11</v>
      </c>
      <c r="D955" t="str">
        <f>VLOOKUP(E955, '[1]Data pelanggan'!$A$1:$B$400, 2, FALSE)</f>
        <v>CUST-190</v>
      </c>
      <c r="E955" s="20" t="s">
        <v>435</v>
      </c>
      <c r="F955" t="s">
        <v>132</v>
      </c>
      <c r="G955" s="22">
        <v>2</v>
      </c>
      <c r="H955" s="9" t="s">
        <v>22</v>
      </c>
      <c r="I955" s="10">
        <f>VLOOKUP(F955, '[1]Harga Produk'!$A$1:$B$700, 2, FALSE)</f>
        <v>16000</v>
      </c>
      <c r="J955" s="11">
        <f t="shared" si="18"/>
        <v>32000</v>
      </c>
      <c r="K955" s="12" t="s">
        <v>16</v>
      </c>
      <c r="L955" t="str">
        <f t="shared" si="19"/>
        <v>Pagi</v>
      </c>
    </row>
    <row r="956" spans="1:12" x14ac:dyDescent="0.25">
      <c r="A956" s="18">
        <v>45433</v>
      </c>
      <c r="B956" s="19">
        <v>3.4606481481481485E-3</v>
      </c>
      <c r="C956" s="13" t="s">
        <v>11</v>
      </c>
      <c r="D956" t="str">
        <f>VLOOKUP(E956, '[1]Data pelanggan'!$A$1:$B$400, 2, FALSE)</f>
        <v>CUST-206</v>
      </c>
      <c r="E956" s="20" t="s">
        <v>467</v>
      </c>
      <c r="F956" t="s">
        <v>124</v>
      </c>
      <c r="G956" s="22">
        <v>2</v>
      </c>
      <c r="H956" s="9" t="s">
        <v>22</v>
      </c>
      <c r="I956" s="10">
        <f>VLOOKUP(F956, '[1]Harga Produk'!$A$1:$B$700, 2, FALSE)</f>
        <v>18000</v>
      </c>
      <c r="J956" s="11">
        <f t="shared" si="18"/>
        <v>36000</v>
      </c>
      <c r="K956" s="12" t="s">
        <v>16</v>
      </c>
      <c r="L956" t="str">
        <f t="shared" si="19"/>
        <v>Pagi</v>
      </c>
    </row>
    <row r="957" spans="1:12" x14ac:dyDescent="0.25">
      <c r="A957" s="18">
        <v>45405</v>
      </c>
      <c r="B957" s="19">
        <v>0.39043981481481477</v>
      </c>
      <c r="C957" s="13" t="s">
        <v>18</v>
      </c>
      <c r="D957" t="str">
        <f>VLOOKUP(E957, '[1]Data pelanggan'!$A$1:$B$400, 2, FALSE)</f>
        <v>CUST-362</v>
      </c>
      <c r="E957" s="20" t="s">
        <v>780</v>
      </c>
      <c r="F957" t="s">
        <v>108</v>
      </c>
      <c r="G957" s="22">
        <v>1</v>
      </c>
      <c r="H957" s="9" t="s">
        <v>15</v>
      </c>
      <c r="I957" s="10">
        <f>VLOOKUP(F957, '[1]Harga Produk'!$A$1:$B$700, 2, FALSE)</f>
        <v>18000</v>
      </c>
      <c r="J957" s="11">
        <f t="shared" si="18"/>
        <v>16200</v>
      </c>
      <c r="K957" s="12" t="s">
        <v>16</v>
      </c>
      <c r="L957" t="str">
        <f t="shared" si="19"/>
        <v>Pagi</v>
      </c>
    </row>
    <row r="958" spans="1:12" x14ac:dyDescent="0.25">
      <c r="A958" s="18">
        <v>45445</v>
      </c>
      <c r="B958" s="19">
        <v>0.61249999999999993</v>
      </c>
      <c r="C958" s="13" t="s">
        <v>18</v>
      </c>
      <c r="D958" t="str">
        <f>VLOOKUP(E958, '[1]Data pelanggan'!$A$1:$B$400, 2, FALSE)</f>
        <v>CUST-012</v>
      </c>
      <c r="E958" s="20" t="s">
        <v>53</v>
      </c>
      <c r="F958" t="s">
        <v>108</v>
      </c>
      <c r="G958" s="22">
        <v>2</v>
      </c>
      <c r="H958" s="9" t="s">
        <v>22</v>
      </c>
      <c r="I958" s="10">
        <f>VLOOKUP(F958, '[1]Harga Produk'!$A$1:$B$700, 2, FALSE)</f>
        <v>18000</v>
      </c>
      <c r="J958" s="11">
        <f t="shared" si="18"/>
        <v>36000</v>
      </c>
      <c r="K958" s="12" t="s">
        <v>16</v>
      </c>
      <c r="L958" t="str">
        <f t="shared" si="19"/>
        <v>Sore</v>
      </c>
    </row>
    <row r="959" spans="1:12" x14ac:dyDescent="0.25">
      <c r="A959" s="18">
        <v>45458</v>
      </c>
      <c r="B959" s="19">
        <v>0.37594907407407407</v>
      </c>
      <c r="C959" s="13" t="s">
        <v>11</v>
      </c>
      <c r="D959" t="str">
        <f>VLOOKUP(E959, '[1]Data pelanggan'!$A$1:$B$400, 2, FALSE)</f>
        <v>CUST-029</v>
      </c>
      <c r="E959" s="20" t="s">
        <v>95</v>
      </c>
      <c r="F959" t="s">
        <v>69</v>
      </c>
      <c r="G959" s="22">
        <v>2</v>
      </c>
      <c r="H959" s="9" t="s">
        <v>22</v>
      </c>
      <c r="I959" s="10">
        <f>VLOOKUP(F959, '[1]Harga Produk'!$A$1:$B$700, 2, FALSE)</f>
        <v>15000</v>
      </c>
      <c r="J959" s="11">
        <f t="shared" si="18"/>
        <v>30000</v>
      </c>
      <c r="K959" s="12" t="s">
        <v>16</v>
      </c>
      <c r="L959" t="str">
        <f t="shared" si="19"/>
        <v>Pagi</v>
      </c>
    </row>
    <row r="960" spans="1:12" x14ac:dyDescent="0.25">
      <c r="A960" s="18">
        <v>45412</v>
      </c>
      <c r="B960" s="19">
        <v>0.45827546296296301</v>
      </c>
      <c r="C960" s="13" t="s">
        <v>11</v>
      </c>
      <c r="D960" t="str">
        <f>VLOOKUP(E960, '[1]Data pelanggan'!$A$1:$B$400, 2, FALSE)</f>
        <v>CUST-271</v>
      </c>
      <c r="E960" s="20" t="s">
        <v>598</v>
      </c>
      <c r="F960" t="s">
        <v>36</v>
      </c>
      <c r="G960" s="22">
        <v>3</v>
      </c>
      <c r="H960" s="9" t="s">
        <v>22</v>
      </c>
      <c r="I960" s="10">
        <f>VLOOKUP(F960, '[1]Harga Produk'!$A$1:$B$700, 2, FALSE)</f>
        <v>145000</v>
      </c>
      <c r="J960" s="11">
        <f t="shared" si="18"/>
        <v>435000</v>
      </c>
      <c r="K960" s="12" t="s">
        <v>16</v>
      </c>
      <c r="L960" t="str">
        <f t="shared" si="19"/>
        <v>Pagi</v>
      </c>
    </row>
    <row r="961" spans="1:12" x14ac:dyDescent="0.25">
      <c r="A961" s="18">
        <v>45450</v>
      </c>
      <c r="B961" s="19">
        <v>0.65203703703703708</v>
      </c>
      <c r="C961" s="13" t="s">
        <v>11</v>
      </c>
      <c r="D961" t="str">
        <f>VLOOKUP(E961, '[1]Data pelanggan'!$A$1:$B$400, 2, FALSE)</f>
        <v>CUST-174</v>
      </c>
      <c r="E961" s="20" t="s">
        <v>403</v>
      </c>
      <c r="F961" t="s">
        <v>14</v>
      </c>
      <c r="G961" s="22">
        <v>1</v>
      </c>
      <c r="H961" s="9" t="s">
        <v>22</v>
      </c>
      <c r="I961" s="10">
        <f>VLOOKUP(F961, '[1]Harga Produk'!$A$1:$B$700, 2, FALSE)</f>
        <v>18000</v>
      </c>
      <c r="J961" s="11">
        <f t="shared" si="18"/>
        <v>18000</v>
      </c>
      <c r="K961" s="12" t="s">
        <v>16</v>
      </c>
      <c r="L961" t="str">
        <f t="shared" si="19"/>
        <v>Sore</v>
      </c>
    </row>
    <row r="962" spans="1:12" x14ac:dyDescent="0.25">
      <c r="A962" s="18">
        <v>45434</v>
      </c>
      <c r="B962" s="19">
        <v>9.9999999999999992E-2</v>
      </c>
      <c r="C962" s="13" t="s">
        <v>18</v>
      </c>
      <c r="D962" t="str">
        <f>VLOOKUP(E962, '[1]Data pelanggan'!$A$1:$B$400, 2, FALSE)</f>
        <v>CUST-076</v>
      </c>
      <c r="E962" s="20" t="s">
        <v>201</v>
      </c>
      <c r="F962" t="s">
        <v>135</v>
      </c>
      <c r="G962" s="22">
        <v>3</v>
      </c>
      <c r="H962" s="9" t="s">
        <v>22</v>
      </c>
      <c r="I962" s="10">
        <f>VLOOKUP(F962, '[1]Harga Produk'!$A$1:$B$700, 2, FALSE)</f>
        <v>10000</v>
      </c>
      <c r="J962" s="11">
        <f t="shared" ref="J962:J1000" si="20">G962*(I962-(I962*H962))</f>
        <v>30000</v>
      </c>
      <c r="K962" s="12" t="s">
        <v>16</v>
      </c>
      <c r="L962" t="str">
        <f t="shared" si="19"/>
        <v>Pagi</v>
      </c>
    </row>
    <row r="963" spans="1:12" x14ac:dyDescent="0.25">
      <c r="A963" s="18">
        <v>45440</v>
      </c>
      <c r="B963" s="19">
        <v>0.14738425925925927</v>
      </c>
      <c r="C963" s="13" t="s">
        <v>18</v>
      </c>
      <c r="D963" t="str">
        <f>VLOOKUP(E963, '[1]Data pelanggan'!$A$1:$B$400, 2, FALSE)</f>
        <v>CUST-316</v>
      </c>
      <c r="E963" s="20" t="s">
        <v>688</v>
      </c>
      <c r="F963" t="s">
        <v>79</v>
      </c>
      <c r="G963" s="22">
        <v>1</v>
      </c>
      <c r="H963" s="9" t="s">
        <v>22</v>
      </c>
      <c r="I963" s="10">
        <f>VLOOKUP(F963, '[1]Harga Produk'!$A$1:$B$700, 2, FALSE)</f>
        <v>20000</v>
      </c>
      <c r="J963" s="11">
        <f t="shared" si="20"/>
        <v>20000</v>
      </c>
      <c r="K963" s="12" t="s">
        <v>16</v>
      </c>
      <c r="L963" t="str">
        <f t="shared" si="19"/>
        <v>Pagi</v>
      </c>
    </row>
    <row r="964" spans="1:12" x14ac:dyDescent="0.25">
      <c r="A964" s="18">
        <v>45462</v>
      </c>
      <c r="B964" s="19">
        <v>0.38726851851851851</v>
      </c>
      <c r="C964" s="13" t="s">
        <v>11</v>
      </c>
      <c r="D964" t="str">
        <f>VLOOKUP(E964, '[1]Data pelanggan'!$A$1:$B$400, 2, FALSE)</f>
        <v>CUST-004</v>
      </c>
      <c r="E964" s="20" t="s">
        <v>29</v>
      </c>
      <c r="F964" t="s">
        <v>79</v>
      </c>
      <c r="G964" s="22">
        <v>2</v>
      </c>
      <c r="H964" s="9" t="s">
        <v>15</v>
      </c>
      <c r="I964" s="10">
        <f>VLOOKUP(F964, '[1]Harga Produk'!$A$1:$B$700, 2, FALSE)</f>
        <v>20000</v>
      </c>
      <c r="J964" s="11">
        <f t="shared" si="20"/>
        <v>36000</v>
      </c>
      <c r="K964" s="12" t="s">
        <v>16</v>
      </c>
      <c r="L964" t="str">
        <f t="shared" si="19"/>
        <v>Pagi</v>
      </c>
    </row>
    <row r="965" spans="1:12" x14ac:dyDescent="0.25">
      <c r="A965" s="18">
        <v>45450</v>
      </c>
      <c r="B965" s="19">
        <v>0.18704861111111112</v>
      </c>
      <c r="C965" s="13" t="s">
        <v>11</v>
      </c>
      <c r="D965" t="str">
        <f>VLOOKUP(E965, '[1]Data pelanggan'!$A$1:$B$400, 2, FALSE)</f>
        <v>CUST-198</v>
      </c>
      <c r="E965" s="16" t="s">
        <v>451</v>
      </c>
      <c r="F965" t="s">
        <v>74</v>
      </c>
      <c r="G965" s="22">
        <v>2</v>
      </c>
      <c r="H965" s="9" t="s">
        <v>22</v>
      </c>
      <c r="I965" s="10">
        <f>VLOOKUP(F965, '[1]Harga Produk'!$A$1:$B$700, 2, FALSE)</f>
        <v>75000</v>
      </c>
      <c r="J965" s="11">
        <f t="shared" si="20"/>
        <v>150000</v>
      </c>
      <c r="K965" s="12" t="s">
        <v>16</v>
      </c>
      <c r="L965" t="str">
        <f t="shared" si="19"/>
        <v>Pagi</v>
      </c>
    </row>
    <row r="966" spans="1:12" x14ac:dyDescent="0.25">
      <c r="A966" s="18">
        <v>45447</v>
      </c>
      <c r="B966" s="19">
        <v>0.73457175925925933</v>
      </c>
      <c r="C966" s="13" t="s">
        <v>18</v>
      </c>
      <c r="D966" t="str">
        <f>VLOOKUP(E966, '[1]Data pelanggan'!$A$1:$B$400, 2, FALSE)</f>
        <v>CUST-109</v>
      </c>
      <c r="E966" s="8" t="s">
        <v>272</v>
      </c>
      <c r="F966" t="s">
        <v>108</v>
      </c>
      <c r="G966" s="22">
        <v>2</v>
      </c>
      <c r="H966" s="9" t="s">
        <v>22</v>
      </c>
      <c r="I966" s="10">
        <f>VLOOKUP(F966, '[1]Harga Produk'!$A$1:$B$700, 2, FALSE)</f>
        <v>18000</v>
      </c>
      <c r="J966" s="11">
        <f t="shared" si="20"/>
        <v>36000</v>
      </c>
      <c r="K966" s="12" t="s">
        <v>16</v>
      </c>
      <c r="L966" t="str">
        <f t="shared" si="19"/>
        <v>Sore</v>
      </c>
    </row>
    <row r="967" spans="1:12" x14ac:dyDescent="0.25">
      <c r="A967" s="18">
        <v>45469</v>
      </c>
      <c r="B967" s="19">
        <v>7.9803240740740744E-2</v>
      </c>
      <c r="C967" s="13" t="s">
        <v>11</v>
      </c>
      <c r="D967" t="str">
        <f>VLOOKUP(E967, '[1]Data pelanggan'!$A$1:$B$400, 2, FALSE)</f>
        <v>CUST-291</v>
      </c>
      <c r="E967" s="16" t="s">
        <v>638</v>
      </c>
      <c r="F967" t="s">
        <v>221</v>
      </c>
      <c r="G967" s="22">
        <v>1</v>
      </c>
      <c r="H967" s="9" t="s">
        <v>22</v>
      </c>
      <c r="I967" s="10">
        <f>VLOOKUP(F967, '[1]Harga Produk'!$A$1:$B$700, 2, FALSE)</f>
        <v>15000</v>
      </c>
      <c r="J967" s="11">
        <f t="shared" si="20"/>
        <v>15000</v>
      </c>
      <c r="K967" s="12" t="s">
        <v>16</v>
      </c>
      <c r="L967" t="str">
        <f t="shared" si="19"/>
        <v>Pagi</v>
      </c>
    </row>
    <row r="968" spans="1:12" x14ac:dyDescent="0.25">
      <c r="A968" s="18">
        <v>45442</v>
      </c>
      <c r="B968" s="19">
        <v>0.11776620370370371</v>
      </c>
      <c r="C968" s="13" t="s">
        <v>18</v>
      </c>
      <c r="D968" t="str">
        <f>VLOOKUP(E968, '[1]Data pelanggan'!$A$1:$B$400, 2, FALSE)</f>
        <v>CUST-104</v>
      </c>
      <c r="E968" s="8" t="s">
        <v>261</v>
      </c>
      <c r="F968" t="s">
        <v>108</v>
      </c>
      <c r="G968" s="22">
        <v>2</v>
      </c>
      <c r="H968" s="9" t="s">
        <v>22</v>
      </c>
      <c r="I968" s="10">
        <f>VLOOKUP(F968, '[1]Harga Produk'!$A$1:$B$700, 2, FALSE)</f>
        <v>18000</v>
      </c>
      <c r="J968" s="11">
        <f t="shared" si="20"/>
        <v>36000</v>
      </c>
      <c r="K968" s="12" t="s">
        <v>16</v>
      </c>
      <c r="L968" t="str">
        <f t="shared" si="19"/>
        <v>Pagi</v>
      </c>
    </row>
    <row r="969" spans="1:12" x14ac:dyDescent="0.25">
      <c r="A969" s="18">
        <v>45400</v>
      </c>
      <c r="B969" s="19">
        <v>0.88734953703703701</v>
      </c>
      <c r="C969" s="13" t="s">
        <v>18</v>
      </c>
      <c r="D969" t="str">
        <f>VLOOKUP(E969, '[1]Data pelanggan'!$A$1:$B$400, 2, FALSE)</f>
        <v>CUST-210</v>
      </c>
      <c r="E969" s="16" t="s">
        <v>475</v>
      </c>
      <c r="F969" t="s">
        <v>108</v>
      </c>
      <c r="G969" s="22">
        <v>3</v>
      </c>
      <c r="H969" s="9" t="s">
        <v>22</v>
      </c>
      <c r="I969" s="10">
        <f>VLOOKUP(F969, '[1]Harga Produk'!$A$1:$B$700, 2, FALSE)</f>
        <v>18000</v>
      </c>
      <c r="J969" s="11">
        <f t="shared" si="20"/>
        <v>54000</v>
      </c>
      <c r="K969" s="12" t="s">
        <v>16</v>
      </c>
      <c r="L969" t="str">
        <f t="shared" si="19"/>
        <v>Malam</v>
      </c>
    </row>
    <row r="970" spans="1:12" x14ac:dyDescent="0.25">
      <c r="A970" s="18">
        <v>45470</v>
      </c>
      <c r="B970" s="19">
        <v>0.95729166666666676</v>
      </c>
      <c r="C970" s="13" t="s">
        <v>11</v>
      </c>
      <c r="D970" t="str">
        <f>VLOOKUP(E970, '[1]Data pelanggan'!$A$1:$B$400, 2, FALSE)</f>
        <v>CUST-053</v>
      </c>
      <c r="E970" s="8" t="s">
        <v>152</v>
      </c>
      <c r="F970" t="s">
        <v>36</v>
      </c>
      <c r="G970" s="22">
        <v>2</v>
      </c>
      <c r="H970" s="9" t="s">
        <v>22</v>
      </c>
      <c r="I970" s="10">
        <f>VLOOKUP(F970, '[1]Harga Produk'!$A$1:$B$700, 2, FALSE)</f>
        <v>145000</v>
      </c>
      <c r="J970" s="11">
        <f t="shared" si="20"/>
        <v>290000</v>
      </c>
      <c r="K970" s="12" t="s">
        <v>16</v>
      </c>
      <c r="L970" t="str">
        <f t="shared" si="19"/>
        <v>Malam</v>
      </c>
    </row>
    <row r="971" spans="1:12" x14ac:dyDescent="0.25">
      <c r="A971" s="18">
        <v>45443</v>
      </c>
      <c r="B971" s="19">
        <v>4.8287037037037038E-2</v>
      </c>
      <c r="C971" s="13" t="s">
        <v>18</v>
      </c>
      <c r="D971" t="str">
        <f>VLOOKUP(E971, '[1]Data pelanggan'!$A$1:$B$400, 2, FALSE)</f>
        <v>CUST-028</v>
      </c>
      <c r="E971" s="8" t="s">
        <v>92</v>
      </c>
      <c r="F971" t="s">
        <v>14</v>
      </c>
      <c r="G971" s="22">
        <v>3</v>
      </c>
      <c r="H971" s="9" t="s">
        <v>22</v>
      </c>
      <c r="I971" s="10">
        <f>VLOOKUP(F971, '[1]Harga Produk'!$A$1:$B$700, 2, FALSE)</f>
        <v>18000</v>
      </c>
      <c r="J971" s="11">
        <f t="shared" si="20"/>
        <v>54000</v>
      </c>
      <c r="K971" s="12" t="s">
        <v>16</v>
      </c>
      <c r="L971" t="str">
        <f t="shared" si="19"/>
        <v>Pagi</v>
      </c>
    </row>
    <row r="972" spans="1:12" x14ac:dyDescent="0.25">
      <c r="A972" s="18">
        <v>45444</v>
      </c>
      <c r="B972" s="19">
        <v>0.72799768518518515</v>
      </c>
      <c r="C972" s="13" t="s">
        <v>11</v>
      </c>
      <c r="D972" t="str">
        <f>VLOOKUP(E972, '[1]Data pelanggan'!$A$1:$B$400, 2, FALSE)</f>
        <v>CUST-269</v>
      </c>
      <c r="E972" s="16" t="s">
        <v>594</v>
      </c>
      <c r="F972" t="s">
        <v>164</v>
      </c>
      <c r="G972" s="22">
        <v>2</v>
      </c>
      <c r="H972" s="9" t="s">
        <v>22</v>
      </c>
      <c r="I972" s="10">
        <f>VLOOKUP(F972, '[1]Harga Produk'!$A$1:$B$700, 2, FALSE)</f>
        <v>16000</v>
      </c>
      <c r="J972" s="11">
        <f t="shared" si="20"/>
        <v>32000</v>
      </c>
      <c r="K972" s="12" t="s">
        <v>16</v>
      </c>
      <c r="L972" t="str">
        <f t="shared" si="19"/>
        <v>Sore</v>
      </c>
    </row>
    <row r="973" spans="1:12" x14ac:dyDescent="0.25">
      <c r="A973" s="18">
        <v>45391</v>
      </c>
      <c r="B973" s="19">
        <v>0.26333333333333336</v>
      </c>
      <c r="C973" s="13" t="s">
        <v>11</v>
      </c>
      <c r="D973" t="str">
        <f>VLOOKUP(E973, '[1]Data pelanggan'!$A$1:$B$400, 2, FALSE)</f>
        <v>CUST-100</v>
      </c>
      <c r="E973" s="8" t="s">
        <v>253</v>
      </c>
      <c r="F973" t="s">
        <v>195</v>
      </c>
      <c r="G973" s="22">
        <v>3</v>
      </c>
      <c r="H973" s="9" t="s">
        <v>22</v>
      </c>
      <c r="I973" s="10">
        <f>VLOOKUP(F973, '[1]Harga Produk'!$A$1:$B$700, 2, FALSE)</f>
        <v>20000</v>
      </c>
      <c r="J973" s="11">
        <f t="shared" si="20"/>
        <v>60000</v>
      </c>
      <c r="K973" s="12" t="s">
        <v>16</v>
      </c>
      <c r="L973" t="str">
        <f t="shared" si="19"/>
        <v>Pagi</v>
      </c>
    </row>
    <row r="974" spans="1:12" x14ac:dyDescent="0.25">
      <c r="A974" s="18">
        <v>45444</v>
      </c>
      <c r="B974" s="19">
        <v>0.21592592592592594</v>
      </c>
      <c r="C974" s="13" t="s">
        <v>11</v>
      </c>
      <c r="D974" t="str">
        <f>VLOOKUP(E974, '[1]Data pelanggan'!$A$1:$B$400, 2, FALSE)</f>
        <v>CUST-191</v>
      </c>
      <c r="E974" s="16" t="s">
        <v>437</v>
      </c>
      <c r="F974" t="s">
        <v>96</v>
      </c>
      <c r="G974" s="22">
        <v>1</v>
      </c>
      <c r="H974" s="9" t="s">
        <v>22</v>
      </c>
      <c r="I974" s="10">
        <f>VLOOKUP(F974, '[1]Harga Produk'!$A$1:$B$700, 2, FALSE)</f>
        <v>45000</v>
      </c>
      <c r="J974" s="11">
        <f t="shared" si="20"/>
        <v>45000</v>
      </c>
      <c r="K974" s="12" t="s">
        <v>16</v>
      </c>
      <c r="L974" t="str">
        <f t="shared" si="19"/>
        <v>Pagi</v>
      </c>
    </row>
    <row r="975" spans="1:12" x14ac:dyDescent="0.25">
      <c r="A975" s="18">
        <v>45409</v>
      </c>
      <c r="B975" s="19">
        <v>0.67634259259259266</v>
      </c>
      <c r="C975" s="13" t="s">
        <v>11</v>
      </c>
      <c r="D975" t="str">
        <f>VLOOKUP(E975, '[1]Data pelanggan'!$A$1:$B$400, 2, FALSE)</f>
        <v>CUST-209</v>
      </c>
      <c r="E975" s="16" t="s">
        <v>473</v>
      </c>
      <c r="F975" t="s">
        <v>93</v>
      </c>
      <c r="G975" s="22">
        <v>2</v>
      </c>
      <c r="H975" s="9" t="s">
        <v>22</v>
      </c>
      <c r="I975" s="10">
        <f>VLOOKUP(F975, '[1]Harga Produk'!$A$1:$B$700, 2, FALSE)</f>
        <v>18000</v>
      </c>
      <c r="J975" s="11">
        <f t="shared" si="20"/>
        <v>36000</v>
      </c>
      <c r="K975" s="12" t="s">
        <v>16</v>
      </c>
      <c r="L975" t="str">
        <f t="shared" si="19"/>
        <v>Sore</v>
      </c>
    </row>
    <row r="976" spans="1:12" x14ac:dyDescent="0.25">
      <c r="A976" s="18">
        <v>45404</v>
      </c>
      <c r="B976" s="19">
        <v>0.2270486111111111</v>
      </c>
      <c r="C976" s="13" t="s">
        <v>11</v>
      </c>
      <c r="D976" t="str">
        <f>VLOOKUP(E976, '[1]Data pelanggan'!$A$1:$B$400, 2, FALSE)</f>
        <v>CUST-176</v>
      </c>
      <c r="E976" s="16" t="s">
        <v>407</v>
      </c>
      <c r="F976" t="s">
        <v>39</v>
      </c>
      <c r="G976" s="22">
        <v>3</v>
      </c>
      <c r="H976" s="9" t="s">
        <v>22</v>
      </c>
      <c r="I976" s="10">
        <f>VLOOKUP(F976, '[1]Harga Produk'!$A$1:$B$700, 2, FALSE)</f>
        <v>45000</v>
      </c>
      <c r="J976" s="11">
        <f t="shared" si="20"/>
        <v>135000</v>
      </c>
      <c r="K976" s="12" t="s">
        <v>16</v>
      </c>
      <c r="L976" t="str">
        <f t="shared" si="19"/>
        <v>Pagi</v>
      </c>
    </row>
    <row r="977" spans="1:12" x14ac:dyDescent="0.25">
      <c r="A977" s="18">
        <v>45453</v>
      </c>
      <c r="B977" s="19">
        <v>0.18241898148148147</v>
      </c>
      <c r="C977" s="13" t="s">
        <v>18</v>
      </c>
      <c r="D977" t="str">
        <f>VLOOKUP(E977, '[1]Data pelanggan'!$A$1:$B$400, 2, FALSE)</f>
        <v>CUST-169</v>
      </c>
      <c r="E977" s="16" t="s">
        <v>393</v>
      </c>
      <c r="F977" t="s">
        <v>135</v>
      </c>
      <c r="G977" s="22">
        <v>1</v>
      </c>
      <c r="H977" s="9" t="s">
        <v>22</v>
      </c>
      <c r="I977" s="10">
        <f>VLOOKUP(F977, '[1]Harga Produk'!$A$1:$B$700, 2, FALSE)</f>
        <v>10000</v>
      </c>
      <c r="J977" s="11">
        <f t="shared" si="20"/>
        <v>10000</v>
      </c>
      <c r="K977" s="12" t="s">
        <v>16</v>
      </c>
      <c r="L977" t="str">
        <f t="shared" si="19"/>
        <v>Pagi</v>
      </c>
    </row>
    <row r="978" spans="1:12" x14ac:dyDescent="0.25">
      <c r="A978" s="18">
        <v>45393</v>
      </c>
      <c r="B978" s="19">
        <v>0.87759259259259259</v>
      </c>
      <c r="C978" s="13" t="s">
        <v>11</v>
      </c>
      <c r="D978" t="str">
        <f>VLOOKUP(E978, '[1]Data pelanggan'!$A$1:$B$400, 2, FALSE)</f>
        <v>CUST-177</v>
      </c>
      <c r="E978" s="16" t="s">
        <v>409</v>
      </c>
      <c r="F978" t="s">
        <v>42</v>
      </c>
      <c r="G978" s="22">
        <v>1</v>
      </c>
      <c r="H978" s="9" t="s">
        <v>22</v>
      </c>
      <c r="I978" s="10">
        <f>VLOOKUP(F978, '[1]Harga Produk'!$A$1:$B$700, 2, FALSE)</f>
        <v>15000</v>
      </c>
      <c r="J978" s="11">
        <f t="shared" si="20"/>
        <v>15000</v>
      </c>
      <c r="K978" s="12" t="s">
        <v>16</v>
      </c>
      <c r="L978" t="str">
        <f t="shared" si="19"/>
        <v>Malam</v>
      </c>
    </row>
    <row r="979" spans="1:12" x14ac:dyDescent="0.25">
      <c r="A979" s="18">
        <v>45458</v>
      </c>
      <c r="B979" s="19">
        <v>0.23967592592592593</v>
      </c>
      <c r="C979" s="13" t="s">
        <v>18</v>
      </c>
      <c r="D979" t="str">
        <f>VLOOKUP(E979, '[1]Data pelanggan'!$A$1:$B$400, 2, FALSE)</f>
        <v>CUST-215</v>
      </c>
      <c r="E979" s="16" t="s">
        <v>485</v>
      </c>
      <c r="F979" t="s">
        <v>93</v>
      </c>
      <c r="G979" s="22">
        <v>2</v>
      </c>
      <c r="H979" s="9" t="s">
        <v>22</v>
      </c>
      <c r="I979" s="10">
        <f>VLOOKUP(F979, '[1]Harga Produk'!$A$1:$B$700, 2, FALSE)</f>
        <v>18000</v>
      </c>
      <c r="J979" s="11">
        <f t="shared" si="20"/>
        <v>36000</v>
      </c>
      <c r="K979" s="12" t="s">
        <v>16</v>
      </c>
      <c r="L979" t="str">
        <f t="shared" si="19"/>
        <v>Pagi</v>
      </c>
    </row>
    <row r="980" spans="1:12" x14ac:dyDescent="0.25">
      <c r="A980" s="18">
        <v>45417</v>
      </c>
      <c r="B980" s="19">
        <v>0.35890046296296302</v>
      </c>
      <c r="C980" s="13" t="s">
        <v>18</v>
      </c>
      <c r="D980" t="str">
        <f>VLOOKUP(E980, '[1]Data pelanggan'!$A$1:$B$400, 2, FALSE)</f>
        <v>CUST-103</v>
      </c>
      <c r="E980" s="8" t="s">
        <v>259</v>
      </c>
      <c r="F980" t="s">
        <v>146</v>
      </c>
      <c r="G980" s="22">
        <v>2</v>
      </c>
      <c r="H980" s="9" t="s">
        <v>22</v>
      </c>
      <c r="I980" s="10">
        <f>VLOOKUP(F980, '[1]Harga Produk'!$A$1:$B$700, 2, FALSE)</f>
        <v>18000</v>
      </c>
      <c r="J980" s="11">
        <f t="shared" si="20"/>
        <v>36000</v>
      </c>
      <c r="K980" s="12" t="s">
        <v>16</v>
      </c>
      <c r="L980" t="str">
        <f t="shared" si="19"/>
        <v>Pagi</v>
      </c>
    </row>
    <row r="981" spans="1:12" x14ac:dyDescent="0.25">
      <c r="A981" s="18">
        <v>45470</v>
      </c>
      <c r="B981" s="19">
        <v>0.74101851851851863</v>
      </c>
      <c r="C981" s="13" t="s">
        <v>11</v>
      </c>
      <c r="D981" t="str">
        <f>VLOOKUP(E981, '[1]Data pelanggan'!$A$1:$B$400, 2, FALSE)</f>
        <v>CUST-279</v>
      </c>
      <c r="E981" s="16" t="s">
        <v>614</v>
      </c>
      <c r="F981" t="s">
        <v>56</v>
      </c>
      <c r="G981" s="22">
        <v>2</v>
      </c>
      <c r="H981" s="9" t="s">
        <v>22</v>
      </c>
      <c r="I981" s="10">
        <f>VLOOKUP(F981, '[1]Harga Produk'!$A$1:$B$700, 2, FALSE)</f>
        <v>20000</v>
      </c>
      <c r="J981" s="11">
        <f t="shared" si="20"/>
        <v>40000</v>
      </c>
      <c r="K981" s="12" t="s">
        <v>16</v>
      </c>
      <c r="L981" t="str">
        <f t="shared" si="19"/>
        <v>Sore</v>
      </c>
    </row>
    <row r="982" spans="1:12" x14ac:dyDescent="0.25">
      <c r="A982" s="18">
        <v>45418</v>
      </c>
      <c r="B982" s="19">
        <v>0.68534722222222222</v>
      </c>
      <c r="C982" s="13" t="s">
        <v>18</v>
      </c>
      <c r="D982" t="str">
        <f>VLOOKUP(E982, '[1]Data pelanggan'!$A$1:$B$400, 2, FALSE)</f>
        <v>CUST-123</v>
      </c>
      <c r="E982" s="8" t="s">
        <v>300</v>
      </c>
      <c r="F982" t="s">
        <v>164</v>
      </c>
      <c r="G982" s="22">
        <v>2</v>
      </c>
      <c r="H982" s="9" t="s">
        <v>22</v>
      </c>
      <c r="I982" s="10">
        <f>VLOOKUP(F982, '[1]Harga Produk'!$A$1:$B$700, 2, FALSE)</f>
        <v>16000</v>
      </c>
      <c r="J982" s="11">
        <f t="shared" si="20"/>
        <v>32000</v>
      </c>
      <c r="K982" s="12" t="s">
        <v>16</v>
      </c>
      <c r="L982" t="str">
        <f t="shared" si="19"/>
        <v>Sore</v>
      </c>
    </row>
    <row r="983" spans="1:12" x14ac:dyDescent="0.25">
      <c r="A983" s="18">
        <v>45405</v>
      </c>
      <c r="B983" s="19">
        <v>0.63248842592592591</v>
      </c>
      <c r="C983" s="13" t="s">
        <v>18</v>
      </c>
      <c r="D983" t="str">
        <f>VLOOKUP(E983, '[1]Data pelanggan'!$A$1:$B$400, 2, FALSE)</f>
        <v>CUST-280</v>
      </c>
      <c r="E983" s="16" t="s">
        <v>616</v>
      </c>
      <c r="F983" t="s">
        <v>88</v>
      </c>
      <c r="G983" s="22">
        <v>3</v>
      </c>
      <c r="H983" s="9" t="s">
        <v>22</v>
      </c>
      <c r="I983" s="10">
        <f>VLOOKUP(F983, '[1]Harga Produk'!$A$1:$B$700, 2, FALSE)</f>
        <v>29000</v>
      </c>
      <c r="J983" s="11">
        <f t="shared" si="20"/>
        <v>87000</v>
      </c>
      <c r="K983" s="12" t="s">
        <v>16</v>
      </c>
      <c r="L983" t="str">
        <f t="shared" si="19"/>
        <v>Sore</v>
      </c>
    </row>
    <row r="984" spans="1:12" x14ac:dyDescent="0.25">
      <c r="A984" s="18">
        <v>45460</v>
      </c>
      <c r="B984" s="19">
        <v>0.12868055555555555</v>
      </c>
      <c r="C984" s="13" t="s">
        <v>18</v>
      </c>
      <c r="D984" t="str">
        <f>VLOOKUP(E984, '[1]Data pelanggan'!$A$1:$B$400, 2, FALSE)</f>
        <v>CUST-307</v>
      </c>
      <c r="E984" s="16" t="s">
        <v>670</v>
      </c>
      <c r="F984" t="s">
        <v>218</v>
      </c>
      <c r="G984" s="22">
        <v>1</v>
      </c>
      <c r="H984" s="9" t="s">
        <v>22</v>
      </c>
      <c r="I984" s="10">
        <f>VLOOKUP(F984, '[1]Harga Produk'!$A$1:$B$700, 2, FALSE)</f>
        <v>15000</v>
      </c>
      <c r="J984" s="11">
        <f t="shared" si="20"/>
        <v>15000</v>
      </c>
      <c r="K984" s="12" t="s">
        <v>16</v>
      </c>
      <c r="L984" t="str">
        <f t="shared" si="19"/>
        <v>Pagi</v>
      </c>
    </row>
    <row r="985" spans="1:12" x14ac:dyDescent="0.25">
      <c r="A985" s="18">
        <v>45391</v>
      </c>
      <c r="B985" s="19">
        <v>0.52574074074074073</v>
      </c>
      <c r="C985" s="13" t="s">
        <v>18</v>
      </c>
      <c r="D985" t="str">
        <f>VLOOKUP(E985, '[1]Data pelanggan'!$A$1:$B$400, 2, FALSE)</f>
        <v>CUST-344</v>
      </c>
      <c r="E985" s="16" t="s">
        <v>744</v>
      </c>
      <c r="F985" t="s">
        <v>132</v>
      </c>
      <c r="G985" s="22">
        <v>3</v>
      </c>
      <c r="H985" s="9" t="s">
        <v>22</v>
      </c>
      <c r="I985" s="10">
        <f>VLOOKUP(F985, '[1]Harga Produk'!$A$1:$B$700, 2, FALSE)</f>
        <v>16000</v>
      </c>
      <c r="J985" s="11">
        <f t="shared" si="20"/>
        <v>48000</v>
      </c>
      <c r="K985" s="12" t="s">
        <v>16</v>
      </c>
      <c r="L985" t="str">
        <f t="shared" si="19"/>
        <v>Sore</v>
      </c>
    </row>
    <row r="986" spans="1:12" x14ac:dyDescent="0.25">
      <c r="A986" s="18">
        <v>45441</v>
      </c>
      <c r="B986" s="19">
        <v>0.44909722222222226</v>
      </c>
      <c r="C986" s="13" t="s">
        <v>18</v>
      </c>
      <c r="D986" t="str">
        <f>VLOOKUP(E986, '[1]Data pelanggan'!$A$1:$B$400, 2, FALSE)</f>
        <v>CUST-071</v>
      </c>
      <c r="E986" s="8" t="s">
        <v>190</v>
      </c>
      <c r="F986" t="s">
        <v>226</v>
      </c>
      <c r="G986" s="22">
        <v>3</v>
      </c>
      <c r="H986" s="9" t="s">
        <v>22</v>
      </c>
      <c r="I986" s="10">
        <f>VLOOKUP(F986, '[1]Harga Produk'!$A$1:$B$700, 2, FALSE)</f>
        <v>18000</v>
      </c>
      <c r="J986" s="11">
        <f t="shared" si="20"/>
        <v>54000</v>
      </c>
      <c r="K986" s="12" t="s">
        <v>16</v>
      </c>
      <c r="L986" t="str">
        <f t="shared" si="19"/>
        <v>Pagi</v>
      </c>
    </row>
    <row r="987" spans="1:12" x14ac:dyDescent="0.25">
      <c r="A987" s="18">
        <v>45405</v>
      </c>
      <c r="B987" s="19">
        <v>0.55621527777777779</v>
      </c>
      <c r="C987" s="13" t="s">
        <v>18</v>
      </c>
      <c r="D987" t="str">
        <f>VLOOKUP(E987, '[1]Data pelanggan'!$A$1:$B$400, 2, FALSE)</f>
        <v>CUST-167</v>
      </c>
      <c r="E987" s="16" t="s">
        <v>389</v>
      </c>
      <c r="F987" t="s">
        <v>14</v>
      </c>
      <c r="G987" s="22">
        <v>3</v>
      </c>
      <c r="H987" s="9" t="s">
        <v>22</v>
      </c>
      <c r="I987" s="10">
        <f>VLOOKUP(F987, '[1]Harga Produk'!$A$1:$B$700, 2, FALSE)</f>
        <v>18000</v>
      </c>
      <c r="J987" s="11">
        <f t="shared" si="20"/>
        <v>54000</v>
      </c>
      <c r="K987" s="12" t="s">
        <v>16</v>
      </c>
      <c r="L987" t="str">
        <f t="shared" si="19"/>
        <v>Sore</v>
      </c>
    </row>
    <row r="988" spans="1:12" x14ac:dyDescent="0.25">
      <c r="A988" s="18">
        <v>45437</v>
      </c>
      <c r="B988" s="19">
        <v>1.1666666666666667E-2</v>
      </c>
      <c r="C988" s="13" t="s">
        <v>11</v>
      </c>
      <c r="D988" t="str">
        <f>VLOOKUP(E988, '[1]Data pelanggan'!$A$1:$B$400, 2, FALSE)</f>
        <v>CUST-188</v>
      </c>
      <c r="E988" s="16" t="s">
        <v>431</v>
      </c>
      <c r="F988" t="s">
        <v>226</v>
      </c>
      <c r="G988" s="22">
        <v>3</v>
      </c>
      <c r="H988" s="9" t="s">
        <v>22</v>
      </c>
      <c r="I988" s="10">
        <f>VLOOKUP(F988, '[1]Harga Produk'!$A$1:$B$700, 2, FALSE)</f>
        <v>18000</v>
      </c>
      <c r="J988" s="11">
        <f t="shared" si="20"/>
        <v>54000</v>
      </c>
      <c r="K988" s="12" t="s">
        <v>16</v>
      </c>
      <c r="L988" t="str">
        <f t="shared" si="19"/>
        <v>Pagi</v>
      </c>
    </row>
    <row r="989" spans="1:12" ht="30" x14ac:dyDescent="0.25">
      <c r="A989" s="18">
        <v>45442</v>
      </c>
      <c r="B989" s="19">
        <v>0.2978703703703704</v>
      </c>
      <c r="C989" s="13" t="s">
        <v>18</v>
      </c>
      <c r="D989" t="str">
        <f>VLOOKUP(E989, '[1]Data pelanggan'!$A$1:$B$400, 2, FALSE)</f>
        <v>CUST-032</v>
      </c>
      <c r="E989" s="8" t="s">
        <v>103</v>
      </c>
      <c r="F989" t="s">
        <v>195</v>
      </c>
      <c r="G989" s="22">
        <v>3</v>
      </c>
      <c r="H989" s="9" t="s">
        <v>22</v>
      </c>
      <c r="I989" s="10">
        <f>VLOOKUP(F989, '[1]Harga Produk'!$A$1:$B$700, 2, FALSE)</f>
        <v>20000</v>
      </c>
      <c r="J989" s="11">
        <f t="shared" si="20"/>
        <v>60000</v>
      </c>
      <c r="K989" s="12" t="s">
        <v>16</v>
      </c>
      <c r="L989" t="str">
        <f t="shared" ref="L989:L1020" si="21">IF(AND(HOUR(B989)&gt;=0, HOUR(B989)&lt;12),"Pagi", IF(AND(HOUR(B989)&gt;=12, HOUR(B989)&lt;18), "Sore", "Malam"))</f>
        <v>Pagi</v>
      </c>
    </row>
    <row r="990" spans="1:12" x14ac:dyDescent="0.25">
      <c r="A990" s="18">
        <v>45424</v>
      </c>
      <c r="B990" s="19">
        <v>0.84010416666666676</v>
      </c>
      <c r="C990" s="17" t="s">
        <v>11</v>
      </c>
      <c r="D990" t="str">
        <f>VLOOKUP(E990, '[1]Data pelanggan'!$A$1:$B$400, 2, FALSE)</f>
        <v>CUST-304</v>
      </c>
      <c r="E990" s="16" t="s">
        <v>664</v>
      </c>
      <c r="F990" t="s">
        <v>14</v>
      </c>
      <c r="G990" s="22">
        <v>2</v>
      </c>
      <c r="H990" s="9" t="s">
        <v>22</v>
      </c>
      <c r="I990" s="10">
        <f>VLOOKUP(F990, '[1]Harga Produk'!$A$1:$B$700, 2, FALSE)</f>
        <v>18000</v>
      </c>
      <c r="J990" s="11">
        <f t="shared" si="20"/>
        <v>36000</v>
      </c>
      <c r="K990" s="12" t="s">
        <v>16</v>
      </c>
      <c r="L990" t="str">
        <f t="shared" si="21"/>
        <v>Malam</v>
      </c>
    </row>
    <row r="991" spans="1:12" x14ac:dyDescent="0.25">
      <c r="A991" s="18">
        <v>45415</v>
      </c>
      <c r="B991" s="19">
        <v>0.49649305555555556</v>
      </c>
      <c r="C991" s="13" t="s">
        <v>11</v>
      </c>
      <c r="D991" t="str">
        <f>VLOOKUP(E991, '[1]Data pelanggan'!$A$1:$B$400, 2, FALSE)</f>
        <v>CUST-081</v>
      </c>
      <c r="E991" s="8" t="s">
        <v>211</v>
      </c>
      <c r="F991" t="s">
        <v>124</v>
      </c>
      <c r="G991" s="22">
        <v>3</v>
      </c>
      <c r="H991" s="9" t="s">
        <v>22</v>
      </c>
      <c r="I991" s="10">
        <f>VLOOKUP(F991, '[1]Harga Produk'!$A$1:$B$700, 2, FALSE)</f>
        <v>18000</v>
      </c>
      <c r="J991" s="11">
        <f t="shared" si="20"/>
        <v>54000</v>
      </c>
      <c r="K991" s="12" t="s">
        <v>16</v>
      </c>
      <c r="L991" t="str">
        <f t="shared" si="21"/>
        <v>Pagi</v>
      </c>
    </row>
    <row r="992" spans="1:12" x14ac:dyDescent="0.25">
      <c r="A992" s="18">
        <v>45406</v>
      </c>
      <c r="B992" s="19">
        <v>5.768518518518518E-2</v>
      </c>
      <c r="C992" s="13" t="s">
        <v>18</v>
      </c>
      <c r="D992" t="str">
        <f>VLOOKUP(E992, '[1]Data pelanggan'!$A$1:$B$400, 2, FALSE)</f>
        <v>CUST-169</v>
      </c>
      <c r="E992" s="16" t="s">
        <v>393</v>
      </c>
      <c r="F992" t="s">
        <v>241</v>
      </c>
      <c r="G992" s="22">
        <v>2</v>
      </c>
      <c r="H992" s="9" t="s">
        <v>22</v>
      </c>
      <c r="I992" s="10">
        <f>VLOOKUP(F992, '[1]Harga Produk'!$A$1:$B$700, 2, FALSE)</f>
        <v>20000</v>
      </c>
      <c r="J992" s="11">
        <f t="shared" si="20"/>
        <v>40000</v>
      </c>
      <c r="K992" s="12" t="s">
        <v>16</v>
      </c>
      <c r="L992" t="str">
        <f t="shared" si="21"/>
        <v>Pagi</v>
      </c>
    </row>
    <row r="993" spans="1:12" x14ac:dyDescent="0.25">
      <c r="A993" s="18">
        <v>45455</v>
      </c>
      <c r="B993" s="19">
        <v>0.49369212962962966</v>
      </c>
      <c r="C993" s="13" t="s">
        <v>11</v>
      </c>
      <c r="D993" t="str">
        <f>VLOOKUP(E993, '[1]Data pelanggan'!$A$1:$B$400, 2, FALSE)</f>
        <v>CUST-177</v>
      </c>
      <c r="E993" s="16" t="s">
        <v>409</v>
      </c>
      <c r="F993" t="s">
        <v>56</v>
      </c>
      <c r="G993" s="22">
        <v>1</v>
      </c>
      <c r="H993" s="9" t="s">
        <v>22</v>
      </c>
      <c r="I993" s="10">
        <f>VLOOKUP(F993, '[1]Harga Produk'!$A$1:$B$700, 2, FALSE)</f>
        <v>20000</v>
      </c>
      <c r="J993" s="11">
        <f t="shared" si="20"/>
        <v>20000</v>
      </c>
      <c r="K993" s="12" t="s">
        <v>16</v>
      </c>
      <c r="L993" t="str">
        <f t="shared" si="21"/>
        <v>Pagi</v>
      </c>
    </row>
    <row r="994" spans="1:12" x14ac:dyDescent="0.25">
      <c r="A994" s="18">
        <v>45420</v>
      </c>
      <c r="B994" s="19">
        <v>0.37570601851851854</v>
      </c>
      <c r="C994" s="13" t="s">
        <v>18</v>
      </c>
      <c r="D994" t="str">
        <f>VLOOKUP(E994, '[1]Data pelanggan'!$A$1:$B$400, 2, FALSE)</f>
        <v>CUST-215</v>
      </c>
      <c r="E994" s="16" t="s">
        <v>485</v>
      </c>
      <c r="F994" t="s">
        <v>317</v>
      </c>
      <c r="G994" s="22">
        <v>3</v>
      </c>
      <c r="H994" s="9" t="s">
        <v>22</v>
      </c>
      <c r="I994" s="10">
        <f>VLOOKUP(F994, '[1]Harga Produk'!$A$1:$B$700, 2, FALSE)</f>
        <v>30000</v>
      </c>
      <c r="J994" s="11">
        <f t="shared" si="20"/>
        <v>90000</v>
      </c>
      <c r="K994" s="12" t="s">
        <v>16</v>
      </c>
      <c r="L994" t="str">
        <f t="shared" si="21"/>
        <v>Pagi</v>
      </c>
    </row>
    <row r="995" spans="1:12" x14ac:dyDescent="0.25">
      <c r="A995" s="18">
        <v>45430</v>
      </c>
      <c r="B995" s="19">
        <v>0.95386574074074071</v>
      </c>
      <c r="C995" s="13" t="s">
        <v>18</v>
      </c>
      <c r="D995" t="str">
        <f>VLOOKUP(E995, '[1]Data pelanggan'!$A$1:$B$400, 2, FALSE)</f>
        <v>CUST-103</v>
      </c>
      <c r="E995" s="8" t="s">
        <v>259</v>
      </c>
      <c r="F995" t="s">
        <v>218</v>
      </c>
      <c r="G995" s="22">
        <v>1</v>
      </c>
      <c r="H995" s="9" t="s">
        <v>22</v>
      </c>
      <c r="I995" s="10">
        <f>VLOOKUP(F995, '[1]Harga Produk'!$A$1:$B$700, 2, FALSE)</f>
        <v>15000</v>
      </c>
      <c r="J995" s="11">
        <f t="shared" si="20"/>
        <v>15000</v>
      </c>
      <c r="K995" s="12" t="s">
        <v>16</v>
      </c>
      <c r="L995" t="str">
        <f t="shared" si="21"/>
        <v>Malam</v>
      </c>
    </row>
    <row r="996" spans="1:12" x14ac:dyDescent="0.25">
      <c r="A996" s="18">
        <v>45432</v>
      </c>
      <c r="B996" s="19">
        <v>0.25844907407407408</v>
      </c>
      <c r="C996" s="13" t="s">
        <v>11</v>
      </c>
      <c r="D996" t="str">
        <f>VLOOKUP(E996, '[1]Data pelanggan'!$A$1:$B$400, 2, FALSE)</f>
        <v>CUST-279</v>
      </c>
      <c r="E996" s="16" t="s">
        <v>614</v>
      </c>
      <c r="F996" t="s">
        <v>127</v>
      </c>
      <c r="G996" s="22">
        <v>1</v>
      </c>
      <c r="H996" s="9" t="s">
        <v>22</v>
      </c>
      <c r="I996" s="10">
        <f>VLOOKUP(F996, '[1]Harga Produk'!$A$1:$B$700, 2, FALSE)</f>
        <v>18000</v>
      </c>
      <c r="J996" s="11">
        <f t="shared" si="20"/>
        <v>18000</v>
      </c>
      <c r="K996" s="12" t="s">
        <v>16</v>
      </c>
      <c r="L996" t="str">
        <f t="shared" si="21"/>
        <v>Pagi</v>
      </c>
    </row>
    <row r="997" spans="1:12" x14ac:dyDescent="0.25">
      <c r="A997" s="18">
        <v>45410</v>
      </c>
      <c r="B997" s="19">
        <v>4.1030092592592597E-2</v>
      </c>
      <c r="C997" s="13" t="s">
        <v>11</v>
      </c>
      <c r="D997" t="str">
        <f>VLOOKUP(E997, '[1]Data pelanggan'!$A$1:$B$400, 2, FALSE)</f>
        <v>CUST-123</v>
      </c>
      <c r="E997" s="8" t="s">
        <v>300</v>
      </c>
      <c r="F997" t="s">
        <v>14</v>
      </c>
      <c r="G997" s="22">
        <v>2</v>
      </c>
      <c r="H997" s="9" t="s">
        <v>22</v>
      </c>
      <c r="I997" s="10">
        <f>VLOOKUP(F997, '[1]Harga Produk'!$A$1:$B$700, 2, FALSE)</f>
        <v>18000</v>
      </c>
      <c r="J997" s="11">
        <f t="shared" si="20"/>
        <v>36000</v>
      </c>
      <c r="K997" s="12" t="s">
        <v>16</v>
      </c>
      <c r="L997" t="str">
        <f t="shared" si="21"/>
        <v>Pagi</v>
      </c>
    </row>
    <row r="998" spans="1:12" x14ac:dyDescent="0.25">
      <c r="A998" s="18">
        <v>45422</v>
      </c>
      <c r="B998" s="19">
        <v>0.88143518518518515</v>
      </c>
      <c r="C998" s="13" t="s">
        <v>11</v>
      </c>
      <c r="D998" t="str">
        <f>VLOOKUP(E998, '[1]Data pelanggan'!$A$1:$B$400, 2, FALSE)</f>
        <v>CUST-118</v>
      </c>
      <c r="E998" s="8" t="s">
        <v>290</v>
      </c>
      <c r="F998" t="s">
        <v>124</v>
      </c>
      <c r="G998" s="22">
        <v>2</v>
      </c>
      <c r="H998" s="9" t="s">
        <v>22</v>
      </c>
      <c r="I998" s="10">
        <f>VLOOKUP(F998, '[1]Harga Produk'!$A$1:$B$700, 2, FALSE)</f>
        <v>18000</v>
      </c>
      <c r="J998" s="11">
        <f t="shared" si="20"/>
        <v>36000</v>
      </c>
      <c r="K998" s="12" t="s">
        <v>16</v>
      </c>
      <c r="L998" t="str">
        <f t="shared" si="21"/>
        <v>Malam</v>
      </c>
    </row>
    <row r="999" spans="1:12" x14ac:dyDescent="0.25">
      <c r="A999" s="18">
        <v>45426</v>
      </c>
      <c r="B999" s="19">
        <v>0.75583333333333336</v>
      </c>
      <c r="C999" s="13" t="s">
        <v>18</v>
      </c>
      <c r="D999" t="str">
        <f>VLOOKUP(E999, '[1]Data pelanggan'!$A$1:$B$400, 2, FALSE)</f>
        <v>CUST-013</v>
      </c>
      <c r="E999" s="8" t="s">
        <v>55</v>
      </c>
      <c r="F999" t="s">
        <v>135</v>
      </c>
      <c r="G999" s="22">
        <v>2</v>
      </c>
      <c r="H999" s="9" t="s">
        <v>22</v>
      </c>
      <c r="I999" s="10">
        <f>VLOOKUP(F999, '[1]Harga Produk'!$A$1:$B$700, 2, FALSE)</f>
        <v>10000</v>
      </c>
      <c r="J999" s="11">
        <f t="shared" si="20"/>
        <v>20000</v>
      </c>
      <c r="K999" s="12" t="s">
        <v>16</v>
      </c>
      <c r="L999" t="str">
        <f t="shared" si="21"/>
        <v>Malam</v>
      </c>
    </row>
    <row r="1000" spans="1:12" x14ac:dyDescent="0.25">
      <c r="A1000" s="18">
        <v>45423</v>
      </c>
      <c r="B1000" s="19">
        <v>0.97247685185185195</v>
      </c>
      <c r="C1000" s="13" t="s">
        <v>11</v>
      </c>
      <c r="D1000" t="str">
        <f>VLOOKUP(E1000, '[1]Data pelanggan'!$A$1:$B$400, 2, FALSE)</f>
        <v>CUST-322</v>
      </c>
      <c r="E1000" s="16" t="s">
        <v>700</v>
      </c>
      <c r="F1000" t="s">
        <v>195</v>
      </c>
      <c r="G1000" s="22">
        <v>2</v>
      </c>
      <c r="H1000" s="9" t="s">
        <v>22</v>
      </c>
      <c r="I1000" s="10">
        <f>VLOOKUP(F1000, '[1]Harga Produk'!$A$1:$B$700, 2, FALSE)</f>
        <v>20000</v>
      </c>
      <c r="J1000" s="11">
        <f t="shared" si="20"/>
        <v>40000</v>
      </c>
      <c r="K1000" s="12" t="s">
        <v>16</v>
      </c>
      <c r="L1000" t="str">
        <f t="shared" si="21"/>
        <v>Malam</v>
      </c>
    </row>
    <row r="1001" spans="1:12" x14ac:dyDescent="0.25">
      <c r="A1001" s="18">
        <v>45458</v>
      </c>
      <c r="B1001" s="19">
        <v>0.7099537037037037</v>
      </c>
      <c r="C1001" s="13" t="s">
        <v>11</v>
      </c>
      <c r="D1001" t="str">
        <f>VLOOKUP(E1001, '[1]Data pelanggan'!$A$1:$B$400, 2, FALSE)</f>
        <v>CUST-289</v>
      </c>
      <c r="E1001" s="16" t="s">
        <v>634</v>
      </c>
      <c r="F1001" t="s">
        <v>113</v>
      </c>
      <c r="H1001" s="9" t="s">
        <v>22</v>
      </c>
      <c r="I1001" s="10">
        <f>VLOOKUP(F1001, '[1]Harga Produk'!$A$1:$B$700, 2, FALSE)</f>
        <v>12000</v>
      </c>
      <c r="J1001" s="11">
        <v>12000</v>
      </c>
      <c r="K1001" s="12" t="s">
        <v>16</v>
      </c>
      <c r="L1001" t="str">
        <f t="shared" si="21"/>
        <v>Sore</v>
      </c>
    </row>
    <row r="1002" spans="1:12" x14ac:dyDescent="0.25">
      <c r="A1002" s="18">
        <v>45445</v>
      </c>
      <c r="B1002" s="19">
        <v>0.78472222222222221</v>
      </c>
      <c r="C1002" s="13" t="s">
        <v>11</v>
      </c>
      <c r="D1002" t="str">
        <f>VLOOKUP(E1002, '[1]Data pelanggan'!$A$1:$B$400, 2, FALSE)</f>
        <v>CUST-090</v>
      </c>
      <c r="E1002" s="8" t="s">
        <v>232</v>
      </c>
      <c r="F1002" t="s">
        <v>101</v>
      </c>
      <c r="H1002" s="9" t="s">
        <v>22</v>
      </c>
      <c r="I1002" s="10">
        <f>VLOOKUP(F1002, '[1]Harga Produk'!$A$1:$B$700, 2, FALSE)</f>
        <v>18000</v>
      </c>
      <c r="J1002" s="11">
        <v>18000</v>
      </c>
      <c r="K1002" s="12" t="s">
        <v>16</v>
      </c>
      <c r="L1002" t="str">
        <f t="shared" si="21"/>
        <v>Malam</v>
      </c>
    </row>
    <row r="1003" spans="1:12" x14ac:dyDescent="0.25">
      <c r="A1003" s="18">
        <v>45385</v>
      </c>
      <c r="B1003" s="19">
        <v>0.47939814814814818</v>
      </c>
      <c r="C1003" s="13" t="s">
        <v>18</v>
      </c>
      <c r="D1003" t="str">
        <f>VLOOKUP(E1003, '[1]Data pelanggan'!$A$1:$B$400, 2, FALSE)</f>
        <v>CUST-002</v>
      </c>
      <c r="E1003" s="8" t="s">
        <v>20</v>
      </c>
      <c r="F1003" t="s">
        <v>48</v>
      </c>
      <c r="H1003" s="9" t="s">
        <v>22</v>
      </c>
      <c r="I1003" s="10">
        <f>VLOOKUP(F1003, '[1]Harga Produk'!$A$1:$B$700, 2, FALSE)</f>
        <v>13000</v>
      </c>
      <c r="J1003" s="11">
        <v>13000</v>
      </c>
      <c r="K1003" s="12" t="s">
        <v>16</v>
      </c>
      <c r="L1003" t="str">
        <f t="shared" si="21"/>
        <v>Pagi</v>
      </c>
    </row>
    <row r="1004" spans="1:12" x14ac:dyDescent="0.25">
      <c r="A1004" s="18">
        <v>45470</v>
      </c>
      <c r="B1004" s="19">
        <v>0.63118055555555552</v>
      </c>
      <c r="C1004" s="13" t="s">
        <v>18</v>
      </c>
      <c r="D1004" t="str">
        <f>VLOOKUP(E1004, '[1]Data pelanggan'!$A$1:$B$400, 2, FALSE)</f>
        <v>CUST-039</v>
      </c>
      <c r="E1004" s="8" t="s">
        <v>119</v>
      </c>
      <c r="F1004" t="s">
        <v>74</v>
      </c>
      <c r="H1004" s="9" t="s">
        <v>22</v>
      </c>
      <c r="I1004" s="10">
        <f>VLOOKUP(F1004, '[1]Harga Produk'!$A$1:$B$700, 2, FALSE)</f>
        <v>75000</v>
      </c>
      <c r="J1004" s="11">
        <v>75000</v>
      </c>
      <c r="K1004" s="12" t="s">
        <v>16</v>
      </c>
      <c r="L1004" t="str">
        <f t="shared" si="21"/>
        <v>Sore</v>
      </c>
    </row>
    <row r="1005" spans="1:12" x14ac:dyDescent="0.25">
      <c r="A1005" s="18">
        <v>45470</v>
      </c>
      <c r="B1005" s="19">
        <v>0.60857638888888888</v>
      </c>
      <c r="C1005" s="13" t="s">
        <v>18</v>
      </c>
      <c r="D1005" t="str">
        <f>VLOOKUP(E1005, '[1]Data pelanggan'!$A$1:$B$400, 2, FALSE)</f>
        <v>CUST-189</v>
      </c>
      <c r="E1005" s="16" t="s">
        <v>433</v>
      </c>
      <c r="F1005" t="s">
        <v>226</v>
      </c>
      <c r="H1005" s="9" t="s">
        <v>22</v>
      </c>
      <c r="I1005" s="10">
        <f>VLOOKUP(F1005, '[1]Harga Produk'!$A$1:$B$700, 2, FALSE)</f>
        <v>18000</v>
      </c>
      <c r="J1005" s="11">
        <v>18000</v>
      </c>
      <c r="K1005" s="12" t="s">
        <v>16</v>
      </c>
      <c r="L1005" t="str">
        <f t="shared" si="21"/>
        <v>Sore</v>
      </c>
    </row>
    <row r="1006" spans="1:12" x14ac:dyDescent="0.25">
      <c r="A1006" s="18">
        <v>45420</v>
      </c>
      <c r="B1006" s="19">
        <v>0.90510416666666671</v>
      </c>
      <c r="C1006" s="13" t="s">
        <v>18</v>
      </c>
      <c r="D1006" t="str">
        <f>VLOOKUP(E1006, '[1]Data pelanggan'!$A$1:$B$400, 2, FALSE)</f>
        <v>CUST-303</v>
      </c>
      <c r="E1006" s="16" t="s">
        <v>662</v>
      </c>
      <c r="F1006" t="s">
        <v>226</v>
      </c>
      <c r="H1006" s="9" t="s">
        <v>22</v>
      </c>
      <c r="I1006" s="10">
        <f>VLOOKUP(F1006, '[1]Harga Produk'!$A$1:$B$700, 2, FALSE)</f>
        <v>18000</v>
      </c>
      <c r="J1006" s="11">
        <v>18000</v>
      </c>
      <c r="K1006" s="12" t="s">
        <v>16</v>
      </c>
      <c r="L1006" t="str">
        <f t="shared" si="21"/>
        <v>Malam</v>
      </c>
    </row>
    <row r="1007" spans="1:12" x14ac:dyDescent="0.25">
      <c r="A1007" s="18">
        <v>45440</v>
      </c>
      <c r="B1007" s="19">
        <v>0.79969907407407403</v>
      </c>
      <c r="C1007" s="13" t="s">
        <v>11</v>
      </c>
      <c r="D1007" t="str">
        <f>VLOOKUP(E1007, '[1]Data pelanggan'!$A$1:$B$400, 2, FALSE)</f>
        <v>CUST-117</v>
      </c>
      <c r="E1007" s="8" t="s">
        <v>288</v>
      </c>
      <c r="F1007" t="s">
        <v>69</v>
      </c>
      <c r="H1007" s="9" t="s">
        <v>22</v>
      </c>
      <c r="I1007" s="10">
        <f>VLOOKUP(F1007, '[1]Harga Produk'!$A$1:$B$700, 2, FALSE)</f>
        <v>15000</v>
      </c>
      <c r="J1007" s="11">
        <v>15000</v>
      </c>
      <c r="K1007" s="12" t="s">
        <v>16</v>
      </c>
      <c r="L1007" t="str">
        <f t="shared" si="21"/>
        <v>Malam</v>
      </c>
    </row>
    <row r="1008" spans="1:12" x14ac:dyDescent="0.25">
      <c r="A1008" s="18">
        <v>45449</v>
      </c>
      <c r="B1008" s="19">
        <v>0.7680555555555556</v>
      </c>
      <c r="C1008" s="13" t="s">
        <v>11</v>
      </c>
      <c r="D1008" t="str">
        <f>VLOOKUP(E1008, '[1]Data pelanggan'!$A$1:$B$400, 2, FALSE)</f>
        <v>CUST-328</v>
      </c>
      <c r="E1008" s="16" t="s">
        <v>712</v>
      </c>
      <c r="F1008" t="s">
        <v>61</v>
      </c>
      <c r="H1008" s="9" t="s">
        <v>22</v>
      </c>
      <c r="I1008" s="10">
        <f>VLOOKUP(F1008, '[1]Harga Produk'!$A$1:$B$700, 2, FALSE)</f>
        <v>15000</v>
      </c>
      <c r="J1008" s="11">
        <v>15000</v>
      </c>
      <c r="K1008" s="12" t="s">
        <v>16</v>
      </c>
      <c r="L1008" t="str">
        <f t="shared" si="21"/>
        <v>Malam</v>
      </c>
    </row>
    <row r="1009" spans="1:12" x14ac:dyDescent="0.25">
      <c r="A1009" s="18">
        <v>45387</v>
      </c>
      <c r="B1009" s="19">
        <v>0.76714120370370376</v>
      </c>
      <c r="C1009" s="13" t="s">
        <v>18</v>
      </c>
      <c r="D1009" t="str">
        <f>VLOOKUP(E1009, '[1]Data pelanggan'!$A$1:$B$400, 2, FALSE)</f>
        <v>CUST-035</v>
      </c>
      <c r="E1009" s="8" t="s">
        <v>110</v>
      </c>
      <c r="F1009" t="s">
        <v>262</v>
      </c>
      <c r="H1009" s="9" t="s">
        <v>22</v>
      </c>
      <c r="I1009" s="10">
        <f>VLOOKUP(F1009, '[1]Harga Produk'!$A$1:$B$700, 2, FALSE)</f>
        <v>18000</v>
      </c>
      <c r="J1009" s="11">
        <v>18000</v>
      </c>
      <c r="K1009" s="12" t="s">
        <v>16</v>
      </c>
      <c r="L1009" t="str">
        <f t="shared" si="21"/>
        <v>Malam</v>
      </c>
    </row>
    <row r="1010" spans="1:12" x14ac:dyDescent="0.25">
      <c r="A1010" s="18">
        <v>45424</v>
      </c>
      <c r="B1010" s="19">
        <v>2.7847222222222221E-2</v>
      </c>
      <c r="C1010" s="13" t="s">
        <v>18</v>
      </c>
      <c r="D1010" t="str">
        <f>VLOOKUP(E1010, '[1]Data pelanggan'!$A$1:$B$400, 2, FALSE)</f>
        <v>CUST-004</v>
      </c>
      <c r="E1010" s="8" t="s">
        <v>29</v>
      </c>
      <c r="F1010" t="s">
        <v>74</v>
      </c>
      <c r="H1010" s="9" t="s">
        <v>22</v>
      </c>
      <c r="I1010" s="10">
        <f>VLOOKUP(F1010, '[1]Harga Produk'!$A$1:$B$700, 2, FALSE)</f>
        <v>75000</v>
      </c>
      <c r="J1010" s="11">
        <v>75000</v>
      </c>
      <c r="K1010" s="12" t="s">
        <v>16</v>
      </c>
      <c r="L1010" t="str">
        <f t="shared" si="21"/>
        <v>Pagi</v>
      </c>
    </row>
    <row r="1011" spans="1:12" x14ac:dyDescent="0.25">
      <c r="A1011" s="18">
        <v>45460</v>
      </c>
      <c r="B1011" s="19">
        <v>0.65475694444444443</v>
      </c>
      <c r="C1011" s="13" t="s">
        <v>11</v>
      </c>
      <c r="D1011" t="str">
        <f>VLOOKUP(E1011, '[1]Data pelanggan'!$A$1:$B$400, 2, FALSE)</f>
        <v>CUST-261</v>
      </c>
      <c r="E1011" s="16" t="s">
        <v>578</v>
      </c>
      <c r="F1011" t="s">
        <v>14</v>
      </c>
      <c r="H1011" s="9" t="s">
        <v>22</v>
      </c>
      <c r="I1011" s="10">
        <f>VLOOKUP(F1011, '[1]Harga Produk'!$A$1:$B$700, 2, FALSE)</f>
        <v>18000</v>
      </c>
      <c r="J1011" s="11">
        <v>18000</v>
      </c>
      <c r="K1011" s="12" t="s">
        <v>16</v>
      </c>
      <c r="L1011" t="str">
        <f t="shared" si="21"/>
        <v>Sore</v>
      </c>
    </row>
    <row r="1012" spans="1:12" x14ac:dyDescent="0.25">
      <c r="A1012" s="18">
        <v>45449</v>
      </c>
      <c r="B1012" s="19">
        <v>0.77776620370370375</v>
      </c>
      <c r="C1012" s="13" t="s">
        <v>11</v>
      </c>
      <c r="D1012" t="str">
        <f>VLOOKUP(E1012, '[1]Data pelanggan'!$A$1:$B$400, 2, FALSE)</f>
        <v>CUST-179</v>
      </c>
      <c r="E1012" s="16" t="s">
        <v>413</v>
      </c>
      <c r="F1012" t="s">
        <v>195</v>
      </c>
      <c r="H1012" s="9" t="s">
        <v>22</v>
      </c>
      <c r="I1012" s="10">
        <f>VLOOKUP(F1012, '[1]Harga Produk'!$A$1:$B$700, 2, FALSE)</f>
        <v>20000</v>
      </c>
      <c r="J1012" s="11">
        <v>20000</v>
      </c>
      <c r="K1012" s="12" t="s">
        <v>16</v>
      </c>
      <c r="L1012" t="str">
        <f t="shared" si="21"/>
        <v>Malam</v>
      </c>
    </row>
    <row r="1013" spans="1:12" x14ac:dyDescent="0.25">
      <c r="A1013" s="18">
        <v>45391</v>
      </c>
      <c r="B1013" s="19">
        <v>8.6064814814814816E-2</v>
      </c>
      <c r="C1013" s="13" t="s">
        <v>18</v>
      </c>
      <c r="D1013" t="str">
        <f>VLOOKUP(E1013, '[1]Data pelanggan'!$A$1:$B$400, 2, FALSE)</f>
        <v>CUST-273</v>
      </c>
      <c r="E1013" s="16" t="s">
        <v>602</v>
      </c>
      <c r="F1013" t="s">
        <v>69</v>
      </c>
      <c r="H1013" s="9" t="s">
        <v>22</v>
      </c>
      <c r="I1013" s="10">
        <f>VLOOKUP(F1013, '[1]Harga Produk'!$A$1:$B$700, 2, FALSE)</f>
        <v>15000</v>
      </c>
      <c r="J1013" s="11">
        <v>15000</v>
      </c>
      <c r="K1013" s="12" t="s">
        <v>16</v>
      </c>
      <c r="L1013" t="str">
        <f t="shared" si="21"/>
        <v>Pagi</v>
      </c>
    </row>
    <row r="1014" spans="1:12" x14ac:dyDescent="0.25">
      <c r="A1014" s="18">
        <v>45473</v>
      </c>
      <c r="B1014" s="19">
        <v>4.355324074074074E-2</v>
      </c>
      <c r="C1014" s="13" t="s">
        <v>11</v>
      </c>
      <c r="D1014" t="str">
        <f>VLOOKUP(E1014, '[1]Data pelanggan'!$A$1:$B$400, 2, FALSE)</f>
        <v>CUST-026</v>
      </c>
      <c r="E1014" s="8" t="s">
        <v>87</v>
      </c>
      <c r="F1014" t="s">
        <v>218</v>
      </c>
      <c r="H1014" s="9" t="s">
        <v>22</v>
      </c>
      <c r="I1014" s="10">
        <f>VLOOKUP(F1014, '[1]Harga Produk'!$A$1:$B$700, 2, FALSE)</f>
        <v>15000</v>
      </c>
      <c r="J1014" s="11">
        <v>15000</v>
      </c>
      <c r="K1014" s="12" t="s">
        <v>16</v>
      </c>
      <c r="L1014" t="str">
        <f t="shared" si="21"/>
        <v>Pagi</v>
      </c>
    </row>
    <row r="1015" spans="1:12" x14ac:dyDescent="0.25">
      <c r="A1015" s="18">
        <v>45460</v>
      </c>
      <c r="B1015" s="19">
        <v>0.15659722222222222</v>
      </c>
      <c r="C1015" s="13" t="s">
        <v>11</v>
      </c>
      <c r="D1015" t="str">
        <f>VLOOKUP(E1015, '[1]Data pelanggan'!$A$1:$B$400, 2, FALSE)</f>
        <v>CUST-033</v>
      </c>
      <c r="E1015" s="8" t="s">
        <v>105</v>
      </c>
      <c r="F1015" t="s">
        <v>39</v>
      </c>
      <c r="H1015" s="9" t="s">
        <v>22</v>
      </c>
      <c r="I1015" s="10">
        <f>VLOOKUP(F1015, '[1]Harga Produk'!$A$1:$B$700, 2, FALSE)</f>
        <v>45000</v>
      </c>
      <c r="J1015" s="11">
        <v>45000</v>
      </c>
      <c r="K1015" s="12" t="s">
        <v>16</v>
      </c>
      <c r="L1015" t="str">
        <f t="shared" si="21"/>
        <v>Pagi</v>
      </c>
    </row>
    <row r="1016" spans="1:12" x14ac:dyDescent="0.25">
      <c r="A1016" s="18">
        <v>45388</v>
      </c>
      <c r="B1016" s="19">
        <v>0.66922453703703699</v>
      </c>
      <c r="C1016" s="13" t="s">
        <v>11</v>
      </c>
      <c r="D1016" t="str">
        <f>VLOOKUP(E1016, '[1]Data pelanggan'!$A$1:$B$400, 2, FALSE)</f>
        <v>CUST-216</v>
      </c>
      <c r="E1016" s="16" t="s">
        <v>487</v>
      </c>
      <c r="F1016" t="s">
        <v>146</v>
      </c>
      <c r="H1016" s="9" t="s">
        <v>22</v>
      </c>
      <c r="I1016" s="10">
        <f>VLOOKUP(F1016, '[1]Harga Produk'!$A$1:$B$700, 2, FALSE)</f>
        <v>18000</v>
      </c>
      <c r="J1016" s="11">
        <v>18000</v>
      </c>
      <c r="K1016" s="12" t="s">
        <v>16</v>
      </c>
      <c r="L1016" t="str">
        <f t="shared" si="21"/>
        <v>Sore</v>
      </c>
    </row>
    <row r="1017" spans="1:12" x14ac:dyDescent="0.25">
      <c r="A1017" s="18">
        <v>45437</v>
      </c>
      <c r="B1017" s="19">
        <v>2.4432870370370369E-2</v>
      </c>
      <c r="C1017" s="13" t="s">
        <v>11</v>
      </c>
      <c r="D1017" t="str">
        <f>VLOOKUP(E1017, '[1]Data pelanggan'!$A$1:$B$400, 2, FALSE)</f>
        <v>CUST-305</v>
      </c>
      <c r="E1017" s="16" t="s">
        <v>666</v>
      </c>
      <c r="F1017" t="s">
        <v>164</v>
      </c>
      <c r="H1017" s="9" t="s">
        <v>22</v>
      </c>
      <c r="I1017" s="10">
        <f>VLOOKUP(F1017, '[1]Harga Produk'!$A$1:$B$700, 2, FALSE)</f>
        <v>16000</v>
      </c>
      <c r="J1017" s="11">
        <v>16000</v>
      </c>
      <c r="K1017" s="12" t="s">
        <v>16</v>
      </c>
      <c r="L1017" t="str">
        <f t="shared" si="21"/>
        <v>Pagi</v>
      </c>
    </row>
    <row r="1018" spans="1:12" x14ac:dyDescent="0.25">
      <c r="A1018" s="18">
        <v>45387</v>
      </c>
      <c r="B1018" s="19">
        <v>0.90857638888888881</v>
      </c>
      <c r="C1018" s="13" t="s">
        <v>11</v>
      </c>
      <c r="D1018" t="str">
        <f>VLOOKUP(E1018, '[1]Data pelanggan'!$A$1:$B$400, 2, FALSE)</f>
        <v>CUST-228</v>
      </c>
      <c r="E1018" s="16" t="s">
        <v>511</v>
      </c>
      <c r="F1018" t="s">
        <v>124</v>
      </c>
      <c r="H1018" s="9" t="s">
        <v>22</v>
      </c>
      <c r="I1018" s="10">
        <f>VLOOKUP(F1018, '[1]Harga Produk'!$A$1:$B$700, 2, FALSE)</f>
        <v>18000</v>
      </c>
      <c r="J1018" s="11">
        <v>18000</v>
      </c>
      <c r="K1018" s="12" t="s">
        <v>16</v>
      </c>
      <c r="L1018" t="str">
        <f t="shared" si="21"/>
        <v>Malam</v>
      </c>
    </row>
    <row r="1019" spans="1:12" x14ac:dyDescent="0.25">
      <c r="A1019" s="18">
        <v>45453</v>
      </c>
      <c r="B1019" s="19">
        <v>0.20076388888888888</v>
      </c>
      <c r="C1019" s="13" t="s">
        <v>11</v>
      </c>
      <c r="D1019" t="str">
        <f>VLOOKUP(E1019, '[1]Data pelanggan'!$A$1:$B$400, 2, FALSE)</f>
        <v>CUST-194</v>
      </c>
      <c r="E1019" s="16" t="s">
        <v>443</v>
      </c>
      <c r="F1019" t="s">
        <v>14</v>
      </c>
      <c r="H1019" s="9" t="s">
        <v>22</v>
      </c>
      <c r="I1019" s="10">
        <f>VLOOKUP(F1019, '[1]Harga Produk'!$A$1:$B$700, 2, FALSE)</f>
        <v>18000</v>
      </c>
      <c r="J1019" s="11">
        <v>18000</v>
      </c>
      <c r="K1019" s="12" t="s">
        <v>16</v>
      </c>
      <c r="L1019" t="str">
        <f t="shared" si="21"/>
        <v>Pagi</v>
      </c>
    </row>
    <row r="1020" spans="1:12" x14ac:dyDescent="0.25">
      <c r="A1020" s="18">
        <v>45385</v>
      </c>
      <c r="B1020" s="19">
        <v>0.43903935185185183</v>
      </c>
      <c r="C1020" s="13" t="s">
        <v>11</v>
      </c>
      <c r="D1020" t="str">
        <f>VLOOKUP(E1020, '[1]Data pelanggan'!$A$1:$B$400, 2, FALSE)</f>
        <v>CUST-137</v>
      </c>
      <c r="E1020" s="16" t="s">
        <v>329</v>
      </c>
      <c r="F1020" t="s">
        <v>39</v>
      </c>
      <c r="H1020" s="9" t="s">
        <v>22</v>
      </c>
      <c r="I1020" s="10">
        <f>VLOOKUP(F1020, '[1]Harga Produk'!$A$1:$B$700, 2, FALSE)</f>
        <v>45000</v>
      </c>
      <c r="J1020" s="11">
        <v>45000</v>
      </c>
      <c r="K1020" s="12" t="s">
        <v>16</v>
      </c>
      <c r="L1020" t="str">
        <f t="shared" si="21"/>
        <v>Pagi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2025-01-23T04:23:34Z</dcterms:created>
  <dcterms:modified xsi:type="dcterms:W3CDTF">2025-01-23T06:03:07Z</dcterms:modified>
</cp:coreProperties>
</file>