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862"/>
  </bookViews>
  <sheets>
    <sheet name="TODAY, NOW" sheetId="2" r:id="rId1"/>
    <sheet name="DAY, MONTH, YEAR" sheetId="14" r:id="rId2"/>
    <sheet name="DATE &amp; TIME DIFF" sheetId="16" r:id="rId3"/>
  </sheets>
  <externalReferences>
    <externalReference r:id="rId4"/>
  </externalReferences>
  <definedNames>
    <definedName name="EastAndWest">[1]INDEX!$D$91:$G$93,[1]INDEX!$D$96:$G$98</definedName>
    <definedName name="NorthAndSouth">[1]INDEX!$D$67:$G$69,[1]INDEX!$D$72:$G$74</definedName>
    <definedName name="PeopleLists">[1]AREAS!$C$3:$D$6,[1]AREAS!$C$8:$D$11</definedName>
    <definedName name="UserChoice" localSheetId="2">#REF!</definedName>
    <definedName name="UserChoice" localSheetId="1">#REF!</definedName>
    <definedName name="UserChoice" localSheetId="0">#REF!</definedName>
    <definedName name="UserChoice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9" i="16" l="1"/>
  <c r="O18" i="16"/>
  <c r="Q12" i="16"/>
  <c r="P12" i="16"/>
  <c r="O12" i="16"/>
  <c r="O6" i="16"/>
  <c r="O16" i="2"/>
  <c r="O11" i="2"/>
  <c r="N6" i="2"/>
  <c r="M17" i="16"/>
  <c r="N17" i="16" s="1"/>
  <c r="O17" i="16" s="1"/>
  <c r="M11" i="16"/>
  <c r="N11" i="16" s="1"/>
  <c r="M5" i="16"/>
  <c r="N5" i="16" s="1"/>
  <c r="M12" i="14"/>
  <c r="M13" i="14" s="1"/>
  <c r="N13" i="14" s="1"/>
  <c r="M8" i="14"/>
  <c r="M9" i="14" s="1"/>
  <c r="N9" i="14" s="1"/>
  <c r="M4" i="14"/>
  <c r="M5" i="14" s="1"/>
  <c r="N5" i="14" s="1"/>
  <c r="O11" i="16" l="1"/>
  <c r="P11" i="16" s="1"/>
  <c r="Q11" i="16" s="1"/>
  <c r="O5" i="16"/>
  <c r="N12" i="14"/>
  <c r="N8" i="14"/>
  <c r="N4" i="14"/>
</calcChain>
</file>

<file path=xl/sharedStrings.xml><?xml version="1.0" encoding="utf-8"?>
<sst xmlns="http://schemas.openxmlformats.org/spreadsheetml/2006/main" count="35" uniqueCount="24">
  <si>
    <t>Example</t>
  </si>
  <si>
    <t>TODAY / NOW</t>
  </si>
  <si>
    <t>Today() function returns today's date in date format, 
NOW() function returns current date and time in excel date and time format</t>
  </si>
  <si>
    <t xml:space="preserve"> =TODAY()
=NOW()</t>
  </si>
  <si>
    <t>TODAY()</t>
  </si>
  <si>
    <t>NOW()</t>
  </si>
  <si>
    <t>Formats</t>
  </si>
  <si>
    <t>DAY() function returns the day of the month in numeric format.
MONTH() returns the month from a user-supplied date
YEAR() returns the year from a user-supplied date</t>
  </si>
  <si>
    <t xml:space="preserve">=DAY(DATE)
 =MONTH(DATE)
 =YEAR(DATE)
</t>
  </si>
  <si>
    <t>=DAY(Date)</t>
  </si>
  <si>
    <t>=Month(Date)</t>
  </si>
  <si>
    <t>=Year(Date)</t>
  </si>
  <si>
    <t>DATEDIF</t>
  </si>
  <si>
    <t>DAYS() calculates the number of days between 2 dates
DATEDIF function is used for calculating the difference between two dates.</t>
  </si>
  <si>
    <t xml:space="preserve"> =DAYS( end_date, start_date )
or
 =DATEDIF(start date,end date,unit)</t>
  </si>
  <si>
    <t>Date 1</t>
  </si>
  <si>
    <t>Date 2</t>
  </si>
  <si>
    <t>Difference</t>
  </si>
  <si>
    <t>DAYS</t>
  </si>
  <si>
    <t>+ , -</t>
  </si>
  <si>
    <t>IN Hours</t>
  </si>
  <si>
    <t>In Minutes</t>
  </si>
  <si>
    <t>DAY, MONTH, YEAR</t>
  </si>
  <si>
    <t>DATE &amp; TIME 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</si>
</sst>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* #,##0.00_-;\-* #,##0.00_-;_-* &quot;-&quot;??_-;_-@_-"/>
    <numFmt numFmtId="170" formatCode="dd\ mmmm\ yy\ \ h:mm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8"/>
      <color rgb="FF0070C0"/>
      <name val="Calibri"/>
      <family val="2"/>
      <scheme val="minor"/>
    </font>
    <font>
      <sz val="20"/>
      <color theme="1"/>
      <name val="Calibri"/>
      <family val="2"/>
      <scheme val="minor"/>
    </font>
    <font>
      <sz val="20"/>
      <color theme="4" tint="-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4">
    <xf numFmtId="0" fontId="0" fillId="0" borderId="0" xfId="0"/>
    <xf numFmtId="0" fontId="2" fillId="0" borderId="1" xfId="0" applyFont="1" applyBorder="1" applyAlignment="1">
      <alignment vertical="top"/>
    </xf>
    <xf numFmtId="0" fontId="0" fillId="0" borderId="1" xfId="0" applyBorder="1"/>
    <xf numFmtId="0" fontId="0" fillId="0" borderId="0" xfId="0" applyAlignment="1">
      <alignment horizontal="left" vertical="center" wrapText="1"/>
    </xf>
    <xf numFmtId="0" fontId="3" fillId="0" borderId="0" xfId="0" applyFont="1"/>
    <xf numFmtId="14" fontId="0" fillId="0" borderId="0" xfId="0" applyNumberFormat="1"/>
    <xf numFmtId="0" fontId="0" fillId="0" borderId="0" xfId="0" applyBorder="1" applyAlignment="1">
      <alignment horizontal="center"/>
    </xf>
    <xf numFmtId="0" fontId="0" fillId="0" borderId="0" xfId="0" applyAlignment="1">
      <alignment vertical="center" wrapText="1"/>
    </xf>
    <xf numFmtId="0" fontId="0" fillId="2" borderId="1" xfId="0" applyFill="1" applyBorder="1"/>
    <xf numFmtId="0" fontId="0" fillId="2" borderId="0" xfId="0" applyFill="1"/>
    <xf numFmtId="0" fontId="0" fillId="2" borderId="0" xfId="0" applyFill="1" applyAlignment="1">
      <alignment vertical="center" wrapText="1"/>
    </xf>
    <xf numFmtId="0" fontId="0" fillId="2" borderId="0" xfId="0" applyFill="1" applyAlignment="1">
      <alignment horizontal="left" vertical="center" wrapText="1"/>
    </xf>
    <xf numFmtId="0" fontId="5" fillId="0" borderId="0" xfId="0" applyFont="1"/>
    <xf numFmtId="0" fontId="6" fillId="0" borderId="0" xfId="0" applyFont="1"/>
    <xf numFmtId="0" fontId="4" fillId="0" borderId="0" xfId="0" applyFont="1" applyAlignment="1">
      <alignment vertical="center" wrapText="1"/>
    </xf>
    <xf numFmtId="0" fontId="2" fillId="0" borderId="1" xfId="0" applyFont="1" applyBorder="1" applyAlignment="1">
      <alignment horizontal="left" vertical="top"/>
    </xf>
    <xf numFmtId="0" fontId="0" fillId="3" borderId="1" xfId="0" applyFill="1" applyBorder="1"/>
    <xf numFmtId="0" fontId="0" fillId="3" borderId="0" xfId="0" applyFill="1"/>
    <xf numFmtId="0" fontId="0" fillId="3" borderId="0" xfId="0" applyFill="1" applyAlignment="1">
      <alignment vertical="center" wrapText="1"/>
    </xf>
    <xf numFmtId="0" fontId="0" fillId="3" borderId="0" xfId="0" applyFill="1" applyAlignment="1">
      <alignment horizontal="left" vertical="center" wrapText="1"/>
    </xf>
    <xf numFmtId="0" fontId="2" fillId="0" borderId="1" xfId="0" applyFont="1" applyBorder="1" applyAlignment="1">
      <alignment horizontal="left" vertical="top"/>
    </xf>
    <xf numFmtId="0" fontId="3" fillId="0" borderId="2" xfId="0" applyFont="1" applyBorder="1" applyAlignment="1">
      <alignment horizontal="center"/>
    </xf>
    <xf numFmtId="0" fontId="9" fillId="0" borderId="0" xfId="0" applyFont="1"/>
    <xf numFmtId="0" fontId="11" fillId="0" borderId="2" xfId="0" applyFont="1" applyBorder="1"/>
    <xf numFmtId="0" fontId="10" fillId="0" borderId="3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top"/>
    </xf>
    <xf numFmtId="0" fontId="7" fillId="0" borderId="3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2" fontId="0" fillId="0" borderId="0" xfId="0" applyNumberFormat="1"/>
    <xf numFmtId="0" fontId="8" fillId="0" borderId="3" xfId="0" quotePrefix="1" applyFont="1" applyBorder="1" applyAlignment="1">
      <alignment horizontal="center" vertical="center" wrapText="1"/>
    </xf>
    <xf numFmtId="22" fontId="0" fillId="0" borderId="0" xfId="0" applyNumberFormat="1"/>
    <xf numFmtId="22" fontId="0" fillId="0" borderId="2" xfId="0" applyNumberFormat="1" applyBorder="1"/>
    <xf numFmtId="0" fontId="0" fillId="0" borderId="2" xfId="0" applyBorder="1"/>
    <xf numFmtId="0" fontId="9" fillId="0" borderId="2" xfId="0" quotePrefix="1" applyFont="1" applyBorder="1"/>
    <xf numFmtId="16" fontId="0" fillId="0" borderId="0" xfId="0" applyNumberFormat="1"/>
    <xf numFmtId="0" fontId="0" fillId="0" borderId="0" xfId="0" applyNumberFormat="1"/>
    <xf numFmtId="14" fontId="11" fillId="0" borderId="2" xfId="0" applyNumberFormat="1" applyFont="1" applyBorder="1"/>
    <xf numFmtId="0" fontId="3" fillId="0" borderId="0" xfId="0" quotePrefix="1" applyFont="1"/>
    <xf numFmtId="0" fontId="3" fillId="0" borderId="2" xfId="0" applyFont="1" applyFill="1" applyBorder="1" applyAlignment="1">
      <alignment horizontal="center"/>
    </xf>
    <xf numFmtId="170" fontId="0" fillId="0" borderId="0" xfId="0" applyNumberFormat="1"/>
  </cellXfs>
  <cellStyles count="2">
    <cellStyle name="Comma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unny\Downloads\Excel%20Heaven%20(Functions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lcome"/>
      <sheetName val="Documentation"/>
      <sheetName val="Instructions"/>
      <sheetName val="Analysis ToolPak"/>
      <sheetName val="FunctionList"/>
      <sheetName val=" Time Calculation"/>
      <sheetName val=" TimeSheet For Flexi"/>
      <sheetName val=" Split ForenameSurname"/>
      <sheetName val=" Percentages"/>
      <sheetName val=" Show all formula"/>
      <sheetName val="SUM_using_names"/>
      <sheetName val=" Instant Charts"/>
      <sheetName val=" Filename formula"/>
      <sheetName val=" Brackets in formula"/>
      <sheetName val=" Age Calculation"/>
      <sheetName val=" AutoSum Shortcut Key"/>
      <sheetName val="ABS"/>
      <sheetName val="ADDRESS"/>
      <sheetName val="AND"/>
      <sheetName val="AREAS"/>
      <sheetName val="AVERAGE"/>
      <sheetName val="BIN2DEC"/>
      <sheetName val="CEILING"/>
      <sheetName val="CELL"/>
      <sheetName val="CHAR"/>
      <sheetName val="CHOOSE"/>
      <sheetName val="CLEAN"/>
      <sheetName val="CODE"/>
      <sheetName val="COMBIN"/>
      <sheetName val="CONCATENATE"/>
      <sheetName val="CONVERT"/>
      <sheetName val="CORREL"/>
      <sheetName val="COUNT"/>
      <sheetName val="COUNTA"/>
      <sheetName val="COUNTBLANK"/>
      <sheetName val="COUNTIF"/>
      <sheetName val="DATE"/>
      <sheetName val="DATEDIF"/>
      <sheetName val="DATEVALUE"/>
      <sheetName val="DAVERAGE"/>
      <sheetName val="DAY"/>
      <sheetName val="DAYS360"/>
      <sheetName val="DB"/>
      <sheetName val="DCOUNT"/>
      <sheetName val="DCOUNTA"/>
      <sheetName val="DEC2BIN"/>
      <sheetName val="DEC2HEX"/>
      <sheetName val="DELTA"/>
      <sheetName val="DGET"/>
      <sheetName val="DMAX"/>
      <sheetName val="DMIN"/>
      <sheetName val="DOLLAR"/>
      <sheetName val="DSUM"/>
      <sheetName val="EAST"/>
      <sheetName val="EDATE"/>
      <sheetName val="EOMONTH"/>
      <sheetName val="ERROR.TYPE"/>
      <sheetName val="EVEN"/>
      <sheetName val="EXACT"/>
      <sheetName val="FACT"/>
      <sheetName val="FIND"/>
      <sheetName val="FIXED"/>
      <sheetName val="FLOOR"/>
      <sheetName val="FORECAST"/>
      <sheetName val="FREQUENCY"/>
      <sheetName val="FREQUENCY 2"/>
      <sheetName val="GCD"/>
      <sheetName val="GESTEP"/>
      <sheetName val="HEX2DEC"/>
      <sheetName val="HLOOKUP"/>
      <sheetName val="HOUR"/>
      <sheetName val="IF"/>
      <sheetName val="INDEX"/>
      <sheetName val="INDIRECT"/>
      <sheetName val="INFO"/>
      <sheetName val="INT"/>
      <sheetName val="ISBLANK"/>
      <sheetName val="ISERR"/>
      <sheetName val="ISERROR"/>
      <sheetName val="ISEVEN"/>
      <sheetName val="ISLOGICAL"/>
      <sheetName val="ISNA"/>
      <sheetName val="ISNONTEXT"/>
      <sheetName val="ISNUMBER"/>
      <sheetName val="ISODD"/>
      <sheetName val="ISREF"/>
      <sheetName val="ISTEXT"/>
      <sheetName val="LARGE"/>
      <sheetName val="LCM"/>
      <sheetName val="LEFT"/>
      <sheetName val="LEN"/>
      <sheetName val="LOOKUP (Array)"/>
      <sheetName val="LOOKUP (Vector)"/>
      <sheetName val="LOWER"/>
      <sheetName val="MATCH"/>
      <sheetName val="MAX"/>
      <sheetName val="MEDIAN"/>
      <sheetName val="MID"/>
      <sheetName val="MIN"/>
      <sheetName val="MINUTE"/>
      <sheetName val="MMULT"/>
      <sheetName val="MOD"/>
      <sheetName val="MODE"/>
      <sheetName val="MONTH"/>
      <sheetName val="MROUND"/>
      <sheetName val="N"/>
      <sheetName val="NA"/>
      <sheetName val="NETWORKDAYS"/>
      <sheetName val="NORTH"/>
      <sheetName val="NOT"/>
      <sheetName val="NOW"/>
      <sheetName val="ODD"/>
      <sheetName val="OR"/>
      <sheetName val=" Ordering Stock"/>
      <sheetName val="PACKERS"/>
      <sheetName val="PERMUT"/>
      <sheetName val="PI"/>
      <sheetName val="POWER"/>
      <sheetName val="PRODUCT"/>
      <sheetName val="PROPER"/>
      <sheetName val="QUARTILE"/>
      <sheetName val="QUOTIENT"/>
      <sheetName val="RAND"/>
      <sheetName val="RANDBETWEEN"/>
      <sheetName val="RANK"/>
      <sheetName val="REPLACE"/>
      <sheetName val="REPT"/>
      <sheetName val="RIGHT"/>
      <sheetName val="ROMAN"/>
      <sheetName val="ROUND"/>
      <sheetName val="ROUNDDOWN"/>
      <sheetName val="ROUNDUP"/>
      <sheetName val="SECOND"/>
      <sheetName val="SIGN"/>
      <sheetName val="SLN"/>
      <sheetName val="SMALL"/>
      <sheetName val="SOUTH"/>
      <sheetName val="STDEV"/>
      <sheetName val="STDEVP"/>
      <sheetName val="SUBSTITUTE"/>
      <sheetName val="SUM"/>
      <sheetName val="SUM_as_Running_Total"/>
      <sheetName val="SUM_with_OFFSET"/>
      <sheetName val="SUMIF"/>
      <sheetName val="SUMPRODUCT"/>
      <sheetName val="SYD"/>
      <sheetName val="T"/>
      <sheetName val="TEXT"/>
      <sheetName val="TIME"/>
      <sheetName val="TIMEVALUE"/>
      <sheetName val="TODAY"/>
      <sheetName val="TRANSPOSE"/>
      <sheetName val="TREND"/>
      <sheetName val="TRIM"/>
      <sheetName val="TRUNC"/>
      <sheetName val="UPPER"/>
      <sheetName val="VALUE"/>
      <sheetName val="VAR"/>
      <sheetName val="VARP"/>
      <sheetName val="VLOOKUP"/>
      <sheetName val="WEEKDAY"/>
      <sheetName val="WORKDAY"/>
      <sheetName val="YEAR"/>
      <sheetName val="YEARFRAC"/>
      <sheetName val=" Project Dates"/>
      <sheetName val="Macr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>
        <row r="3">
          <cell r="C3" t="str">
            <v>Name</v>
          </cell>
          <cell r="D3" t="str">
            <v>Age</v>
          </cell>
        </row>
        <row r="4">
          <cell r="C4" t="str">
            <v>Alan</v>
          </cell>
          <cell r="D4">
            <v>18</v>
          </cell>
        </row>
        <row r="5">
          <cell r="C5" t="str">
            <v>Bob</v>
          </cell>
          <cell r="D5">
            <v>17</v>
          </cell>
        </row>
        <row r="6">
          <cell r="C6" t="str">
            <v>Carol</v>
          </cell>
          <cell r="D6">
            <v>20</v>
          </cell>
        </row>
        <row r="8">
          <cell r="C8" t="str">
            <v>Name</v>
          </cell>
          <cell r="D8" t="str">
            <v>Age</v>
          </cell>
        </row>
        <row r="9">
          <cell r="C9" t="str">
            <v>David</v>
          </cell>
          <cell r="D9">
            <v>20</v>
          </cell>
        </row>
        <row r="10">
          <cell r="C10" t="str">
            <v>Eric</v>
          </cell>
          <cell r="D10">
            <v>16</v>
          </cell>
        </row>
        <row r="11">
          <cell r="C11" t="str">
            <v>Fred</v>
          </cell>
          <cell r="D11">
            <v>19</v>
          </cell>
        </row>
      </sheetData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>
        <row r="67">
          <cell r="D67">
            <v>1000</v>
          </cell>
          <cell r="E67">
            <v>2000</v>
          </cell>
          <cell r="F67">
            <v>3000</v>
          </cell>
          <cell r="G67">
            <v>4000</v>
          </cell>
        </row>
        <row r="68">
          <cell r="D68">
            <v>5000</v>
          </cell>
          <cell r="E68">
            <v>6000</v>
          </cell>
          <cell r="F68">
            <v>7000</v>
          </cell>
          <cell r="G68">
            <v>8000</v>
          </cell>
        </row>
        <row r="69">
          <cell r="D69">
            <v>9000</v>
          </cell>
          <cell r="E69">
            <v>10000</v>
          </cell>
          <cell r="F69">
            <v>11000</v>
          </cell>
          <cell r="G69">
            <v>12000</v>
          </cell>
        </row>
        <row r="72">
          <cell r="D72">
            <v>1500</v>
          </cell>
          <cell r="E72">
            <v>2500</v>
          </cell>
          <cell r="F72">
            <v>3500</v>
          </cell>
          <cell r="G72">
            <v>4500</v>
          </cell>
        </row>
        <row r="73">
          <cell r="D73">
            <v>5500</v>
          </cell>
          <cell r="E73">
            <v>6500</v>
          </cell>
          <cell r="F73">
            <v>7500</v>
          </cell>
          <cell r="G73">
            <v>8500</v>
          </cell>
        </row>
        <row r="74">
          <cell r="D74">
            <v>9500</v>
          </cell>
          <cell r="E74">
            <v>10500</v>
          </cell>
          <cell r="F74">
            <v>11500</v>
          </cell>
          <cell r="G74">
            <v>12500</v>
          </cell>
        </row>
        <row r="91">
          <cell r="D91">
            <v>1000</v>
          </cell>
          <cell r="E91">
            <v>2000</v>
          </cell>
          <cell r="F91">
            <v>3000</v>
          </cell>
          <cell r="G91">
            <v>4000</v>
          </cell>
        </row>
        <row r="92">
          <cell r="D92">
            <v>5000</v>
          </cell>
          <cell r="E92">
            <v>6000</v>
          </cell>
          <cell r="F92">
            <v>7000</v>
          </cell>
          <cell r="G92">
            <v>8000</v>
          </cell>
        </row>
        <row r="93">
          <cell r="D93">
            <v>9000</v>
          </cell>
          <cell r="E93">
            <v>10000</v>
          </cell>
          <cell r="F93">
            <v>11000</v>
          </cell>
          <cell r="G93">
            <v>12000</v>
          </cell>
        </row>
        <row r="96">
          <cell r="D96">
            <v>1500</v>
          </cell>
          <cell r="E96">
            <v>2500</v>
          </cell>
          <cell r="F96">
            <v>3500</v>
          </cell>
          <cell r="G96">
            <v>4500</v>
          </cell>
        </row>
        <row r="97">
          <cell r="D97">
            <v>5500</v>
          </cell>
          <cell r="E97">
            <v>6500</v>
          </cell>
          <cell r="F97">
            <v>7500</v>
          </cell>
          <cell r="G97">
            <v>8500</v>
          </cell>
        </row>
        <row r="98">
          <cell r="D98">
            <v>9500</v>
          </cell>
          <cell r="E98">
            <v>10500</v>
          </cell>
          <cell r="F98">
            <v>11500</v>
          </cell>
          <cell r="G98">
            <v>12500</v>
          </cell>
        </row>
      </sheetData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1"/>
  <sheetViews>
    <sheetView showGridLines="0" tabSelected="1" zoomScale="90" zoomScaleNormal="90" workbookViewId="0">
      <selection activeCell="O16" sqref="O16"/>
    </sheetView>
  </sheetViews>
  <sheetFormatPr defaultRowHeight="15" customHeight="1" x14ac:dyDescent="0.25"/>
  <cols>
    <col min="1" max="1" width="3.7109375" customWidth="1"/>
    <col min="2" max="2" width="10.28515625" customWidth="1"/>
    <col min="3" max="3" width="12.7109375" customWidth="1"/>
    <col min="4" max="4" width="10.140625" customWidth="1"/>
    <col min="5" max="5" width="17.140625" bestFit="1" customWidth="1"/>
    <col min="6" max="6" width="18.140625" customWidth="1"/>
    <col min="7" max="7" width="13.5703125" customWidth="1"/>
    <col min="8" max="8" width="11.5703125" bestFit="1" customWidth="1"/>
    <col min="9" max="9" width="0.7109375" style="9" customWidth="1"/>
    <col min="10" max="10" width="3.7109375" style="17" customWidth="1"/>
    <col min="11" max="11" width="3.7109375" customWidth="1"/>
    <col min="12" max="12" width="15.5703125" bestFit="1" customWidth="1"/>
    <col min="13" max="13" width="11.7109375" customWidth="1"/>
    <col min="14" max="14" width="26.5703125" bestFit="1" customWidth="1"/>
    <col min="15" max="15" width="21.42578125" bestFit="1" customWidth="1"/>
  </cols>
  <sheetData>
    <row r="1" spans="1:27" ht="32.25" thickBot="1" x14ac:dyDescent="0.3">
      <c r="A1" s="1"/>
      <c r="B1" s="1" t="s">
        <v>1</v>
      </c>
      <c r="C1" s="1"/>
      <c r="D1" s="1"/>
      <c r="E1" s="2"/>
      <c r="F1" s="2"/>
      <c r="G1" s="2"/>
      <c r="H1" s="2"/>
      <c r="I1" s="8"/>
      <c r="J1" s="16"/>
      <c r="K1" s="42" t="s">
        <v>0</v>
      </c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15"/>
    </row>
    <row r="2" spans="1:27" ht="15" customHeight="1" thickTop="1" x14ac:dyDescent="0.25"/>
    <row r="3" spans="1:27" ht="15" customHeight="1" thickBot="1" x14ac:dyDescent="0.45">
      <c r="B3" s="12"/>
    </row>
    <row r="4" spans="1:27" ht="15" customHeight="1" x14ac:dyDescent="0.25">
      <c r="B4" s="14"/>
      <c r="C4" s="24" t="s">
        <v>2</v>
      </c>
      <c r="D4" s="25"/>
      <c r="E4" s="25"/>
      <c r="F4" s="25"/>
      <c r="G4" s="26"/>
      <c r="H4" s="14"/>
      <c r="I4" s="10"/>
      <c r="J4" s="18"/>
      <c r="K4" s="7"/>
      <c r="M4" s="58">
        <v>43374</v>
      </c>
    </row>
    <row r="5" spans="1:27" ht="15" customHeight="1" x14ac:dyDescent="0.25">
      <c r="B5" s="3"/>
      <c r="C5" s="27"/>
      <c r="D5" s="28"/>
      <c r="E5" s="28"/>
      <c r="F5" s="28"/>
      <c r="G5" s="29"/>
      <c r="H5" s="3"/>
      <c r="I5" s="11"/>
      <c r="J5" s="19"/>
      <c r="K5" s="3"/>
    </row>
    <row r="6" spans="1:27" ht="15" customHeight="1" x14ac:dyDescent="0.25">
      <c r="C6" s="27"/>
      <c r="D6" s="28"/>
      <c r="E6" s="28"/>
      <c r="F6" s="28"/>
      <c r="G6" s="29"/>
      <c r="M6" s="22" t="s">
        <v>4</v>
      </c>
      <c r="N6" s="5">
        <f ca="1">TODAY()</f>
        <v>43416</v>
      </c>
    </row>
    <row r="7" spans="1:27" ht="15" customHeight="1" x14ac:dyDescent="0.25">
      <c r="C7" s="27"/>
      <c r="D7" s="28"/>
      <c r="E7" s="28"/>
      <c r="F7" s="28"/>
      <c r="G7" s="29"/>
      <c r="M7" s="22"/>
    </row>
    <row r="8" spans="1:27" ht="15" customHeight="1" x14ac:dyDescent="0.25">
      <c r="C8" s="27"/>
      <c r="D8" s="28"/>
      <c r="E8" s="28"/>
      <c r="F8" s="28"/>
      <c r="G8" s="29"/>
      <c r="M8" s="22"/>
    </row>
    <row r="9" spans="1:27" ht="15" customHeight="1" x14ac:dyDescent="0.25">
      <c r="C9" s="27"/>
      <c r="D9" s="28"/>
      <c r="E9" s="28"/>
      <c r="F9" s="28"/>
      <c r="G9" s="29"/>
      <c r="M9" s="22"/>
    </row>
    <row r="10" spans="1:27" ht="15" customHeight="1" x14ac:dyDescent="0.25">
      <c r="C10" s="27"/>
      <c r="D10" s="28"/>
      <c r="E10" s="28"/>
      <c r="F10" s="28"/>
      <c r="G10" s="29"/>
      <c r="M10" s="22"/>
    </row>
    <row r="11" spans="1:27" ht="15" customHeight="1" thickBot="1" x14ac:dyDescent="0.3">
      <c r="B11" s="5"/>
      <c r="C11" s="30"/>
      <c r="D11" s="31"/>
      <c r="E11" s="31"/>
      <c r="F11" s="31"/>
      <c r="G11" s="32"/>
      <c r="M11" s="22" t="s">
        <v>5</v>
      </c>
      <c r="N11" s="59"/>
      <c r="O11" s="52">
        <f ca="1">NOW()</f>
        <v>43416.694205439817</v>
      </c>
    </row>
    <row r="12" spans="1:27" ht="15" customHeight="1" x14ac:dyDescent="0.4">
      <c r="B12" s="4"/>
      <c r="C12" s="12"/>
      <c r="M12" s="22"/>
    </row>
    <row r="13" spans="1:27" ht="15" customHeight="1" thickBot="1" x14ac:dyDescent="0.4">
      <c r="C13" s="13"/>
      <c r="M13" s="22"/>
    </row>
    <row r="14" spans="1:27" ht="15" customHeight="1" x14ac:dyDescent="0.25">
      <c r="B14" s="5"/>
      <c r="C14" s="33" t="s">
        <v>3</v>
      </c>
      <c r="D14" s="34"/>
      <c r="E14" s="34"/>
      <c r="F14" s="34"/>
      <c r="G14" s="35"/>
      <c r="M14" s="22"/>
    </row>
    <row r="15" spans="1:27" ht="15" customHeight="1" x14ac:dyDescent="0.25">
      <c r="B15" s="6"/>
      <c r="C15" s="36"/>
      <c r="D15" s="37"/>
      <c r="E15" s="37"/>
      <c r="F15" s="37"/>
      <c r="G15" s="38"/>
      <c r="M15" s="22"/>
    </row>
    <row r="16" spans="1:27" ht="15" customHeight="1" x14ac:dyDescent="0.25">
      <c r="B16" s="6"/>
      <c r="C16" s="36"/>
      <c r="D16" s="37"/>
      <c r="E16" s="37"/>
      <c r="F16" s="37"/>
      <c r="G16" s="38"/>
      <c r="M16" s="22" t="s">
        <v>6</v>
      </c>
      <c r="N16" s="54"/>
      <c r="O16" s="63">
        <f ca="1">NOW()</f>
        <v>43416.694205439817</v>
      </c>
    </row>
    <row r="17" spans="3:7" ht="15" customHeight="1" x14ac:dyDescent="0.25">
      <c r="C17" s="36"/>
      <c r="D17" s="37"/>
      <c r="E17" s="37"/>
      <c r="F17" s="37"/>
      <c r="G17" s="38"/>
    </row>
    <row r="18" spans="3:7" ht="15" customHeight="1" x14ac:dyDescent="0.25">
      <c r="C18" s="36"/>
      <c r="D18" s="37"/>
      <c r="E18" s="37"/>
      <c r="F18" s="37"/>
      <c r="G18" s="38"/>
    </row>
    <row r="19" spans="3:7" ht="15" customHeight="1" x14ac:dyDescent="0.25">
      <c r="C19" s="36"/>
      <c r="D19" s="37"/>
      <c r="E19" s="37"/>
      <c r="F19" s="37"/>
      <c r="G19" s="38"/>
    </row>
    <row r="20" spans="3:7" ht="15" customHeight="1" x14ac:dyDescent="0.25">
      <c r="C20" s="36"/>
      <c r="D20" s="37"/>
      <c r="E20" s="37"/>
      <c r="F20" s="37"/>
      <c r="G20" s="38"/>
    </row>
    <row r="21" spans="3:7" ht="15" customHeight="1" thickBot="1" x14ac:dyDescent="0.3">
      <c r="C21" s="39"/>
      <c r="D21" s="40"/>
      <c r="E21" s="40"/>
      <c r="F21" s="40"/>
      <c r="G21" s="41"/>
    </row>
  </sheetData>
  <mergeCells count="10">
    <mergeCell ref="Q1:R1"/>
    <mergeCell ref="S1:T1"/>
    <mergeCell ref="U1:V1"/>
    <mergeCell ref="W1:X1"/>
    <mergeCell ref="Y1:Z1"/>
    <mergeCell ref="C4:G11"/>
    <mergeCell ref="C14:G21"/>
    <mergeCell ref="K1:L1"/>
    <mergeCell ref="M1:N1"/>
    <mergeCell ref="O1:P1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4"/>
  <sheetViews>
    <sheetView showGridLines="0" zoomScale="90" zoomScaleNormal="90" workbookViewId="0">
      <selection activeCell="N12" sqref="N12:N13"/>
    </sheetView>
  </sheetViews>
  <sheetFormatPr defaultRowHeight="15" customHeight="1" x14ac:dyDescent="0.25"/>
  <cols>
    <col min="1" max="1" width="3.7109375" customWidth="1"/>
    <col min="2" max="2" width="10.28515625" customWidth="1"/>
    <col min="3" max="3" width="12.7109375" customWidth="1"/>
    <col min="4" max="4" width="10.140625" customWidth="1"/>
    <col min="5" max="5" width="17.140625" bestFit="1" customWidth="1"/>
    <col min="6" max="6" width="18.140625" customWidth="1"/>
    <col min="7" max="7" width="13.5703125" customWidth="1"/>
    <col min="8" max="8" width="7.140625" customWidth="1"/>
    <col min="9" max="9" width="0.7109375" style="9" customWidth="1"/>
    <col min="10" max="10" width="3.7109375" style="17" customWidth="1"/>
    <col min="11" max="11" width="12.140625" customWidth="1"/>
    <col min="12" max="12" width="13.5703125" customWidth="1"/>
    <col min="13" max="13" width="17.140625" bestFit="1" customWidth="1"/>
    <col min="14" max="14" width="18.7109375" customWidth="1"/>
    <col min="15" max="15" width="25.85546875" customWidth="1"/>
    <col min="18" max="18" width="15.5703125" customWidth="1"/>
  </cols>
  <sheetData>
    <row r="1" spans="1:26" ht="32.25" thickBot="1" x14ac:dyDescent="0.3">
      <c r="A1" s="1"/>
      <c r="B1" s="1" t="s">
        <v>22</v>
      </c>
      <c r="C1" s="1"/>
      <c r="D1" s="1"/>
      <c r="E1" s="2"/>
      <c r="F1" s="2"/>
      <c r="G1" s="2"/>
      <c r="H1" s="2"/>
      <c r="I1" s="8"/>
      <c r="J1" s="16"/>
      <c r="K1" s="42" t="s">
        <v>0</v>
      </c>
      <c r="L1" s="42"/>
      <c r="M1" s="20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15"/>
    </row>
    <row r="2" spans="1:26" ht="15" customHeight="1" thickTop="1" x14ac:dyDescent="0.25"/>
    <row r="3" spans="1:26" ht="15" customHeight="1" thickBot="1" x14ac:dyDescent="0.45">
      <c r="B3" s="12"/>
    </row>
    <row r="4" spans="1:26" ht="15" customHeight="1" x14ac:dyDescent="0.25">
      <c r="B4" s="14"/>
      <c r="C4" s="43" t="s">
        <v>7</v>
      </c>
      <c r="D4" s="44"/>
      <c r="E4" s="44"/>
      <c r="F4" s="44"/>
      <c r="G4" s="45"/>
      <c r="H4" s="14"/>
      <c r="I4" s="10"/>
      <c r="J4" s="18"/>
      <c r="K4" s="7"/>
      <c r="L4" s="57" t="s">
        <v>9</v>
      </c>
      <c r="M4" s="55">
        <f ca="1">NOW()</f>
        <v>43416.694205439817</v>
      </c>
      <c r="N4" s="56">
        <f ca="1">DAY(M4)</f>
        <v>12</v>
      </c>
    </row>
    <row r="5" spans="1:26" ht="15" customHeight="1" x14ac:dyDescent="0.25">
      <c r="B5" s="3"/>
      <c r="C5" s="46"/>
      <c r="D5" s="47"/>
      <c r="E5" s="47"/>
      <c r="F5" s="47"/>
      <c r="G5" s="48"/>
      <c r="H5" s="3"/>
      <c r="I5" s="11"/>
      <c r="J5" s="19"/>
      <c r="K5" s="3"/>
      <c r="L5" s="57" t="s">
        <v>9</v>
      </c>
      <c r="M5" s="55">
        <f ca="1">M4-5</f>
        <v>43411.694205439817</v>
      </c>
      <c r="N5" s="56">
        <f ca="1">DAY(M5)</f>
        <v>7</v>
      </c>
    </row>
    <row r="6" spans="1:26" ht="15" customHeight="1" x14ac:dyDescent="0.25">
      <c r="C6" s="46"/>
      <c r="D6" s="47"/>
      <c r="E6" s="47"/>
      <c r="F6" s="47"/>
      <c r="G6" s="48"/>
      <c r="L6" s="22"/>
    </row>
    <row r="7" spans="1:26" ht="15" customHeight="1" x14ac:dyDescent="0.25">
      <c r="C7" s="46"/>
      <c r="D7" s="47"/>
      <c r="E7" s="47"/>
      <c r="F7" s="47"/>
      <c r="G7" s="48"/>
      <c r="L7" s="22"/>
    </row>
    <row r="8" spans="1:26" ht="15" customHeight="1" x14ac:dyDescent="0.25">
      <c r="C8" s="46"/>
      <c r="D8" s="47"/>
      <c r="E8" s="47"/>
      <c r="F8" s="47"/>
      <c r="G8" s="48"/>
      <c r="L8" s="57" t="s">
        <v>10</v>
      </c>
      <c r="M8" s="55">
        <f ca="1">NOW()</f>
        <v>43416.694205439817</v>
      </c>
      <c r="N8" s="56">
        <f ca="1">MONTH(M8)</f>
        <v>11</v>
      </c>
    </row>
    <row r="9" spans="1:26" ht="15" customHeight="1" x14ac:dyDescent="0.25">
      <c r="C9" s="46"/>
      <c r="D9" s="47"/>
      <c r="E9" s="47"/>
      <c r="F9" s="47"/>
      <c r="G9" s="48"/>
      <c r="L9" s="57" t="s">
        <v>10</v>
      </c>
      <c r="M9" s="55">
        <f ca="1">M8-5</f>
        <v>43411.694205439817</v>
      </c>
      <c r="N9" s="56">
        <f ca="1">MONTH(M9)</f>
        <v>11</v>
      </c>
    </row>
    <row r="10" spans="1:26" ht="15" customHeight="1" x14ac:dyDescent="0.25">
      <c r="C10" s="46"/>
      <c r="D10" s="47"/>
      <c r="E10" s="47"/>
      <c r="F10" s="47"/>
      <c r="G10" s="48"/>
      <c r="L10" s="22"/>
    </row>
    <row r="11" spans="1:26" ht="15" customHeight="1" x14ac:dyDescent="0.25">
      <c r="C11" s="46"/>
      <c r="D11" s="47"/>
      <c r="E11" s="47"/>
      <c r="F11" s="47"/>
      <c r="G11" s="48"/>
      <c r="L11" s="22"/>
    </row>
    <row r="12" spans="1:26" ht="15" customHeight="1" x14ac:dyDescent="0.25">
      <c r="C12" s="46"/>
      <c r="D12" s="47"/>
      <c r="E12" s="47"/>
      <c r="F12" s="47"/>
      <c r="G12" s="48"/>
      <c r="L12" s="57" t="s">
        <v>11</v>
      </c>
      <c r="M12" s="55">
        <f ca="1">NOW()</f>
        <v>43416.694205439817</v>
      </c>
      <c r="N12" s="56">
        <f ca="1">YEAR(M12)</f>
        <v>2018</v>
      </c>
    </row>
    <row r="13" spans="1:26" ht="15" customHeight="1" x14ac:dyDescent="0.25">
      <c r="C13" s="46"/>
      <c r="D13" s="47"/>
      <c r="E13" s="47"/>
      <c r="F13" s="47"/>
      <c r="G13" s="48"/>
      <c r="L13" s="57" t="s">
        <v>11</v>
      </c>
      <c r="M13" s="55">
        <f ca="1">M12-5</f>
        <v>43411.694205439817</v>
      </c>
      <c r="N13" s="56">
        <f ca="1">YEAR(M13)</f>
        <v>2018</v>
      </c>
    </row>
    <row r="14" spans="1:26" ht="15" customHeight="1" thickBot="1" x14ac:dyDescent="0.3">
      <c r="B14" s="5"/>
      <c r="C14" s="49"/>
      <c r="D14" s="50"/>
      <c r="E14" s="50"/>
      <c r="F14" s="50"/>
      <c r="G14" s="51"/>
    </row>
    <row r="15" spans="1:26" ht="15" customHeight="1" x14ac:dyDescent="0.4">
      <c r="B15" s="4"/>
      <c r="C15" s="12"/>
    </row>
    <row r="16" spans="1:26" ht="15" customHeight="1" thickBot="1" x14ac:dyDescent="0.4">
      <c r="C16" s="13"/>
    </row>
    <row r="17" spans="2:7" ht="15" customHeight="1" x14ac:dyDescent="0.25">
      <c r="B17" s="5"/>
      <c r="C17" s="53" t="s">
        <v>8</v>
      </c>
      <c r="D17" s="34"/>
      <c r="E17" s="34"/>
      <c r="F17" s="34"/>
      <c r="G17" s="35"/>
    </row>
    <row r="18" spans="2:7" ht="15" customHeight="1" x14ac:dyDescent="0.25">
      <c r="B18" s="6"/>
      <c r="C18" s="36"/>
      <c r="D18" s="37"/>
      <c r="E18" s="37"/>
      <c r="F18" s="37"/>
      <c r="G18" s="38"/>
    </row>
    <row r="19" spans="2:7" ht="15" customHeight="1" x14ac:dyDescent="0.25">
      <c r="B19" s="6"/>
      <c r="C19" s="36"/>
      <c r="D19" s="37"/>
      <c r="E19" s="37"/>
      <c r="F19" s="37"/>
      <c r="G19" s="38"/>
    </row>
    <row r="20" spans="2:7" ht="15" customHeight="1" x14ac:dyDescent="0.25">
      <c r="C20" s="36"/>
      <c r="D20" s="37"/>
      <c r="E20" s="37"/>
      <c r="F20" s="37"/>
      <c r="G20" s="38"/>
    </row>
    <row r="21" spans="2:7" ht="15" customHeight="1" x14ac:dyDescent="0.25">
      <c r="C21" s="36"/>
      <c r="D21" s="37"/>
      <c r="E21" s="37"/>
      <c r="F21" s="37"/>
      <c r="G21" s="38"/>
    </row>
    <row r="22" spans="2:7" ht="15" customHeight="1" x14ac:dyDescent="0.25">
      <c r="C22" s="36"/>
      <c r="D22" s="37"/>
      <c r="E22" s="37"/>
      <c r="F22" s="37"/>
      <c r="G22" s="38"/>
    </row>
    <row r="23" spans="2:7" ht="15" customHeight="1" x14ac:dyDescent="0.25">
      <c r="C23" s="36"/>
      <c r="D23" s="37"/>
      <c r="E23" s="37"/>
      <c r="F23" s="37"/>
      <c r="G23" s="38"/>
    </row>
    <row r="24" spans="2:7" ht="15" customHeight="1" thickBot="1" x14ac:dyDescent="0.3">
      <c r="C24" s="39"/>
      <c r="D24" s="40"/>
      <c r="E24" s="40"/>
      <c r="F24" s="40"/>
      <c r="G24" s="41"/>
    </row>
  </sheetData>
  <mergeCells count="9">
    <mergeCell ref="C4:G14"/>
    <mergeCell ref="T1:U1"/>
    <mergeCell ref="V1:W1"/>
    <mergeCell ref="X1:Y1"/>
    <mergeCell ref="C17:G24"/>
    <mergeCell ref="K1:L1"/>
    <mergeCell ref="N1:O1"/>
    <mergeCell ref="P1:Q1"/>
    <mergeCell ref="R1:S1"/>
  </mergeCells>
  <pageMargins left="0.7" right="0.7" top="0.75" bottom="0.75" header="0.3" footer="0.3"/>
  <pageSetup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0"/>
  <sheetViews>
    <sheetView showGridLines="0" zoomScale="90" zoomScaleNormal="90" workbookViewId="0">
      <selection activeCell="O20" sqref="O20"/>
    </sheetView>
  </sheetViews>
  <sheetFormatPr defaultRowHeight="15" customHeight="1" x14ac:dyDescent="0.25"/>
  <cols>
    <col min="1" max="1" width="3.7109375" customWidth="1"/>
    <col min="2" max="2" width="10.28515625" customWidth="1"/>
    <col min="3" max="3" width="12.7109375" customWidth="1"/>
    <col min="4" max="4" width="10.140625" customWidth="1"/>
    <col min="5" max="5" width="17.140625" bestFit="1" customWidth="1"/>
    <col min="6" max="6" width="18.140625" customWidth="1"/>
    <col min="7" max="7" width="13.5703125" customWidth="1"/>
    <col min="8" max="8" width="11.5703125" bestFit="1" customWidth="1"/>
    <col min="9" max="9" width="0.7109375" style="9" customWidth="1"/>
    <col min="10" max="10" width="3.7109375" style="17" customWidth="1"/>
    <col min="11" max="11" width="3.7109375" customWidth="1"/>
    <col min="12" max="12" width="17.85546875" bestFit="1" customWidth="1"/>
    <col min="13" max="17" width="15.7109375" customWidth="1"/>
  </cols>
  <sheetData>
    <row r="1" spans="1:26" ht="32.25" thickBot="1" x14ac:dyDescent="0.3">
      <c r="A1" s="1"/>
      <c r="B1" s="1" t="s">
        <v>23</v>
      </c>
      <c r="C1" s="1"/>
      <c r="D1" s="1"/>
      <c r="E1" s="2"/>
      <c r="F1" s="2"/>
      <c r="G1" s="2"/>
      <c r="H1" s="2"/>
      <c r="I1" s="8"/>
      <c r="J1" s="16"/>
      <c r="K1" s="42" t="s">
        <v>0</v>
      </c>
      <c r="L1" s="42"/>
      <c r="M1" s="42"/>
      <c r="N1" s="42"/>
      <c r="O1" s="20"/>
      <c r="P1" s="42"/>
      <c r="Q1" s="42"/>
      <c r="R1" s="42"/>
      <c r="S1" s="42"/>
      <c r="T1" s="42"/>
      <c r="U1" s="42"/>
      <c r="V1" s="42"/>
      <c r="W1" s="42"/>
      <c r="X1" s="42"/>
      <c r="Y1" s="42"/>
      <c r="Z1" s="15"/>
    </row>
    <row r="2" spans="1:26" ht="15" customHeight="1" thickTop="1" x14ac:dyDescent="0.25"/>
    <row r="3" spans="1:26" ht="15" customHeight="1" thickBot="1" x14ac:dyDescent="0.45">
      <c r="B3" s="12"/>
    </row>
    <row r="4" spans="1:26" ht="15" customHeight="1" x14ac:dyDescent="0.25">
      <c r="B4" s="14"/>
      <c r="C4" s="43" t="s">
        <v>13</v>
      </c>
      <c r="D4" s="44"/>
      <c r="E4" s="44"/>
      <c r="F4" s="44"/>
      <c r="G4" s="45"/>
      <c r="H4" s="14"/>
      <c r="I4" s="10"/>
      <c r="J4" s="18"/>
      <c r="K4" s="7"/>
      <c r="M4" s="21" t="s">
        <v>15</v>
      </c>
      <c r="N4" s="21" t="s">
        <v>16</v>
      </c>
      <c r="O4" s="21" t="s">
        <v>17</v>
      </c>
    </row>
    <row r="5" spans="1:26" ht="15" customHeight="1" x14ac:dyDescent="0.25">
      <c r="B5" s="3"/>
      <c r="C5" s="46"/>
      <c r="D5" s="47"/>
      <c r="E5" s="47"/>
      <c r="F5" s="47"/>
      <c r="G5" s="48"/>
      <c r="H5" s="3"/>
      <c r="I5" s="11"/>
      <c r="J5" s="19"/>
      <c r="K5" s="3"/>
      <c r="L5" s="4" t="s">
        <v>18</v>
      </c>
      <c r="M5" s="60">
        <f ca="1">TODAY()</f>
        <v>43416</v>
      </c>
      <c r="N5" s="60">
        <f ca="1">M5-11</f>
        <v>43405</v>
      </c>
      <c r="O5" s="23">
        <f ca="1">_xlfn.DAYS(M5,N5)</f>
        <v>11</v>
      </c>
    </row>
    <row r="6" spans="1:26" ht="15" customHeight="1" x14ac:dyDescent="0.25">
      <c r="C6" s="46"/>
      <c r="D6" s="47"/>
      <c r="E6" s="47"/>
      <c r="F6" s="47"/>
      <c r="G6" s="48"/>
      <c r="M6" s="60">
        <v>43383</v>
      </c>
      <c r="N6" s="60">
        <v>42943</v>
      </c>
      <c r="O6" s="23">
        <f>_xlfn.DAYS(M6,N6)</f>
        <v>440</v>
      </c>
    </row>
    <row r="7" spans="1:26" ht="15" customHeight="1" x14ac:dyDescent="0.25">
      <c r="C7" s="46"/>
      <c r="D7" s="47"/>
      <c r="E7" s="47"/>
      <c r="F7" s="47"/>
      <c r="G7" s="48"/>
    </row>
    <row r="8" spans="1:26" ht="15" customHeight="1" x14ac:dyDescent="0.25">
      <c r="C8" s="46"/>
      <c r="D8" s="47"/>
      <c r="E8" s="47"/>
      <c r="F8" s="47"/>
      <c r="G8" s="48"/>
    </row>
    <row r="9" spans="1:26" ht="15" customHeight="1" x14ac:dyDescent="0.25">
      <c r="C9" s="46"/>
      <c r="D9" s="47"/>
      <c r="E9" s="47"/>
      <c r="F9" s="47"/>
      <c r="G9" s="48"/>
    </row>
    <row r="10" spans="1:26" ht="15" customHeight="1" thickBot="1" x14ac:dyDescent="0.3">
      <c r="B10" s="5"/>
      <c r="C10" s="49"/>
      <c r="D10" s="50"/>
      <c r="E10" s="50"/>
      <c r="F10" s="50"/>
      <c r="G10" s="51"/>
      <c r="M10" s="21" t="s">
        <v>15</v>
      </c>
      <c r="N10" s="21" t="s">
        <v>16</v>
      </c>
      <c r="O10" s="21" t="s">
        <v>17</v>
      </c>
      <c r="P10" s="62" t="s">
        <v>20</v>
      </c>
      <c r="Q10" s="62" t="s">
        <v>21</v>
      </c>
    </row>
    <row r="11" spans="1:26" ht="15" customHeight="1" x14ac:dyDescent="0.4">
      <c r="B11" s="4"/>
      <c r="C11" s="12"/>
      <c r="L11" s="61" t="s">
        <v>19</v>
      </c>
      <c r="M11" s="60">
        <f ca="1">TODAY()</f>
        <v>43416</v>
      </c>
      <c r="N11" s="60">
        <f ca="1">M11-11</f>
        <v>43405</v>
      </c>
      <c r="O11" s="23">
        <f ca="1">M11-N11</f>
        <v>11</v>
      </c>
      <c r="P11" s="56">
        <f ca="1">O11*24</f>
        <v>264</v>
      </c>
      <c r="Q11" s="56">
        <f ca="1">P11*60</f>
        <v>15840</v>
      </c>
    </row>
    <row r="12" spans="1:26" ht="15" customHeight="1" thickBot="1" x14ac:dyDescent="0.4">
      <c r="C12" s="13"/>
      <c r="M12" s="60">
        <v>43383</v>
      </c>
      <c r="N12" s="60">
        <v>42943</v>
      </c>
      <c r="O12" s="23">
        <f>M12-N12</f>
        <v>440</v>
      </c>
      <c r="P12" s="56">
        <f>O12*24</f>
        <v>10560</v>
      </c>
      <c r="Q12" s="56">
        <f>P12*60</f>
        <v>633600</v>
      </c>
    </row>
    <row r="13" spans="1:26" ht="15" customHeight="1" x14ac:dyDescent="0.25">
      <c r="B13" s="5"/>
      <c r="C13" s="33" t="s">
        <v>14</v>
      </c>
      <c r="D13" s="34"/>
      <c r="E13" s="34"/>
      <c r="F13" s="34"/>
      <c r="G13" s="35"/>
    </row>
    <row r="14" spans="1:26" ht="15" customHeight="1" x14ac:dyDescent="0.25">
      <c r="B14" s="6"/>
      <c r="C14" s="36"/>
      <c r="D14" s="37"/>
      <c r="E14" s="37"/>
      <c r="F14" s="37"/>
      <c r="G14" s="38"/>
    </row>
    <row r="15" spans="1:26" ht="15" customHeight="1" x14ac:dyDescent="0.25">
      <c r="B15" s="6"/>
      <c r="C15" s="36"/>
      <c r="D15" s="37"/>
      <c r="E15" s="37"/>
      <c r="F15" s="37"/>
      <c r="G15" s="38"/>
    </row>
    <row r="16" spans="1:26" ht="15" customHeight="1" x14ac:dyDescent="0.25">
      <c r="C16" s="36"/>
      <c r="D16" s="37"/>
      <c r="E16" s="37"/>
      <c r="F16" s="37"/>
      <c r="G16" s="38"/>
      <c r="M16" s="21" t="s">
        <v>15</v>
      </c>
      <c r="N16" s="21" t="s">
        <v>16</v>
      </c>
      <c r="O16" s="21" t="s">
        <v>17</v>
      </c>
    </row>
    <row r="17" spans="3:15" ht="15" customHeight="1" x14ac:dyDescent="0.25">
      <c r="C17" s="36"/>
      <c r="D17" s="37"/>
      <c r="E17" s="37"/>
      <c r="F17" s="37"/>
      <c r="G17" s="38"/>
      <c r="L17" s="4" t="s">
        <v>12</v>
      </c>
      <c r="M17" s="60">
        <f ca="1">TODAY()</f>
        <v>43416</v>
      </c>
      <c r="N17" s="60">
        <f ca="1">M17-11</f>
        <v>43405</v>
      </c>
      <c r="O17" s="23">
        <f ca="1">DATEDIF(N17,M17,"d")</f>
        <v>11</v>
      </c>
    </row>
    <row r="18" spans="3:15" ht="15" customHeight="1" x14ac:dyDescent="0.25">
      <c r="C18" s="36"/>
      <c r="D18" s="37"/>
      <c r="E18" s="37"/>
      <c r="F18" s="37"/>
      <c r="G18" s="38"/>
      <c r="M18" s="60">
        <v>43403</v>
      </c>
      <c r="N18" s="60">
        <v>42943</v>
      </c>
      <c r="O18" s="23">
        <f>DATEDIF(N18,M18,"m")</f>
        <v>15</v>
      </c>
    </row>
    <row r="19" spans="3:15" ht="15" customHeight="1" x14ac:dyDescent="0.25">
      <c r="C19" s="36"/>
      <c r="D19" s="37"/>
      <c r="E19" s="37"/>
      <c r="F19" s="37"/>
      <c r="G19" s="38"/>
      <c r="M19" s="60">
        <v>43382</v>
      </c>
      <c r="N19" s="60">
        <v>42937</v>
      </c>
      <c r="O19" s="23">
        <f>DATEDIF(N19,M19,"y")</f>
        <v>1</v>
      </c>
    </row>
    <row r="20" spans="3:15" ht="15" customHeight="1" thickBot="1" x14ac:dyDescent="0.3">
      <c r="C20" s="39"/>
      <c r="D20" s="40"/>
      <c r="E20" s="40"/>
      <c r="F20" s="40"/>
      <c r="G20" s="41"/>
    </row>
  </sheetData>
  <mergeCells count="9">
    <mergeCell ref="T1:U1"/>
    <mergeCell ref="V1:W1"/>
    <mergeCell ref="X1:Y1"/>
    <mergeCell ref="C4:G10"/>
    <mergeCell ref="C13:G20"/>
    <mergeCell ref="K1:L1"/>
    <mergeCell ref="M1:N1"/>
    <mergeCell ref="P1:Q1"/>
    <mergeCell ref="R1:S1"/>
  </mergeCells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TODAY, NOW</vt:lpstr>
      <vt:lpstr>DAY, MONTH, YEAR</vt:lpstr>
      <vt:lpstr>DATE &amp; TIME DIFF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2018-11-12T11:38:13Z</dcterms:modified>
</cp:coreProperties>
</file>