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is\Datos\"/>
    </mc:Choice>
  </mc:AlternateContent>
  <xr:revisionPtr revIDLastSave="0" documentId="13_ncr:1_{6E0F3394-E405-4541-8E50-53157CCEC3D1}" xr6:coauthVersionLast="41" xr6:coauthVersionMax="41" xr10:uidLastSave="{00000000-0000-0000-0000-000000000000}"/>
  <bookViews>
    <workbookView xWindow="-120" yWindow="-120" windowWidth="29040" windowHeight="15840" xr2:uid="{1EF58EFB-A450-4EE6-81B2-FAB78DE75985}"/>
  </bookViews>
  <sheets>
    <sheet name="Salario gene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" i="1" l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14" i="1"/>
  <c r="I14" i="1"/>
</calcChain>
</file>

<file path=xl/sharedStrings.xml><?xml version="1.0" encoding="utf-8"?>
<sst xmlns="http://schemas.openxmlformats.org/spreadsheetml/2006/main" count="42" uniqueCount="38">
  <si>
    <t xml:space="preserve">Cuadro 1. Comparativa de salario anual de mexicanos y estadounidenses </t>
  </si>
  <si>
    <t>Primario</t>
  </si>
  <si>
    <t>Investigación criminalística</t>
  </si>
  <si>
    <t>Secundario</t>
  </si>
  <si>
    <t>Policia, seguridad y control</t>
  </si>
  <si>
    <t>Servicios de alimentos e higiene</t>
  </si>
  <si>
    <t>Servicios de venta</t>
  </si>
  <si>
    <t>Servicios de oficina</t>
  </si>
  <si>
    <t>Agricultura</t>
  </si>
  <si>
    <t>Costrucción</t>
  </si>
  <si>
    <t>Extracción y mineria</t>
  </si>
  <si>
    <t>Servicios de mantenimiento</t>
  </si>
  <si>
    <t>Proceso industriales</t>
  </si>
  <si>
    <t>Transporte</t>
  </si>
  <si>
    <t>Otros</t>
  </si>
  <si>
    <t>Analistas, arquitectos, científicos investigadores, programadores, desarrolladores de software, ingenieros, físicos y otros científicos</t>
  </si>
  <si>
    <t>Abogados, jueces, magistrados y empleados judiciales</t>
  </si>
  <si>
    <t>Altos gerentes, analistas, auditores, asesores y especialistas en finanzas, administración y negocios.</t>
  </si>
  <si>
    <t>Profesores a partir de primaria hasta nivel postdoctoral, técnicos de museo, bibliotecarios y actividades educativas religiosas</t>
  </si>
  <si>
    <t>Especialistas, editores, escritores, músicos, productores, directores y operadores de televisión, video y cámara de cine</t>
  </si>
  <si>
    <t>Especialistas con grado superior de licenciatura en los servicios de salud</t>
  </si>
  <si>
    <t>Gerentes medios en sectores de construcción, servicios de comida, transporte, agricultura, administrativos y trabajadores de recursos humanos,de logística y de contabilidad</t>
  </si>
  <si>
    <t xml:space="preserve">Técnicos en el área de informática, ingenieria y ciencias </t>
  </si>
  <si>
    <t>Paralegales y ayudantes jurídicos</t>
  </si>
  <si>
    <t>Profesores de grado preeescolar, técnicos bibliotecarios y asistentes de profesores</t>
  </si>
  <si>
    <t>Diseñadores, bailarines, coreógrafos, actores, atletas y entrenadores, fotógrafos y otros trabajados de entretenimiento</t>
  </si>
  <si>
    <t>Técnicos y enfermeras especializadas en los servicios de salud y empleados especializados en cuidado personal</t>
  </si>
  <si>
    <t>Consejeros y trabajadores sociales</t>
  </si>
  <si>
    <t xml:space="preserve">Servicios comunitarios </t>
  </si>
  <si>
    <t>Altos mandos en servicios miliares</t>
  </si>
  <si>
    <t>Bajos mandos de servicios militares</t>
  </si>
  <si>
    <t>Nativos</t>
  </si>
  <si>
    <t>Mexicanos</t>
  </si>
  <si>
    <t>w nativos</t>
  </si>
  <si>
    <t>w mexicanos</t>
  </si>
  <si>
    <t>n=1,567,812</t>
  </si>
  <si>
    <t>n=63,487</t>
  </si>
  <si>
    <t>Brecha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</si>
</sst>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164" fontId="0" fillId="0" borderId="1" xfId="0" applyNumberFormat="1" applyBorder="1"/>
    <xf numFmtId="0" fontId="0" fillId="0" borderId="1" xfId="0" applyNumberFormat="1" applyFill="1" applyBorder="1"/>
    <xf numFmtId="164" fontId="0" fillId="0" borderId="1" xfId="0" applyNumberFormat="1" applyFill="1" applyBorder="1"/>
    <xf numFmtId="165" fontId="0" fillId="0" borderId="1" xfId="0" applyNumberFormat="1" applyFill="1" applyBorder="1"/>
    <xf numFmtId="165" fontId="0" fillId="0" borderId="1" xfId="0" applyNumberFormat="1" applyBorder="1"/>
    <xf numFmtId="2" fontId="0" fillId="0" borderId="0" xfId="0" applyNumberFormat="1"/>
    <xf numFmtId="0" fontId="0" fillId="0" borderId="0" xfId="0" applyBorder="1"/>
    <xf numFmtId="0" fontId="0" fillId="0" borderId="2" xfId="0" applyFill="1" applyBorder="1"/>
    <xf numFmtId="3" fontId="0" fillId="0" borderId="0" xfId="0" applyNumberForma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Distribución</a:t>
            </a:r>
            <a:r>
              <a:rPr lang="es-MX" baseline="0"/>
              <a:t> salarial promedio del sector primario por ocupación entre mexicanos y estadounidenses 2017 </a:t>
            </a:r>
          </a:p>
          <a:p>
            <a:pPr>
              <a:defRPr/>
            </a:pPr>
            <a:r>
              <a:rPr lang="es-MX" baseline="0"/>
              <a:t>Periodicidad: Anual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0.46917852007226585"/>
          <c:y val="0.22073555186875399"/>
          <c:w val="0.4728965466274917"/>
          <c:h val="0.6365671807405560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'Salario general'!$D$3</c:f>
              <c:strCache>
                <c:ptCount val="1"/>
                <c:pt idx="0">
                  <c:v>w nativos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'Salario general'!$A$4:$A$12</c:f>
              <c:strCache>
                <c:ptCount val="9"/>
                <c:pt idx="0">
                  <c:v>Abogados, jueces, magistrados y empleados judiciales</c:v>
                </c:pt>
                <c:pt idx="1">
                  <c:v>Altos gerentes, analistas, auditores, asesores y especialistas en finanzas, administración y negocios.</c:v>
                </c:pt>
                <c:pt idx="2">
                  <c:v>Analistas, arquitectos, científicos investigadores, programadores, desarrolladores de software, ingenieros, físicos y otros científicos</c:v>
                </c:pt>
                <c:pt idx="3">
                  <c:v>Especialistas con grado superior de licenciatura en los servicios de salud</c:v>
                </c:pt>
                <c:pt idx="4">
                  <c:v>Investigación criminalística</c:v>
                </c:pt>
                <c:pt idx="5">
                  <c:v>Altos mandos en servicios miliares</c:v>
                </c:pt>
                <c:pt idx="6">
                  <c:v>Profesores a partir de primaria hasta nivel postdoctoral, técnicos de museo, bibliotecarios y actividades educativas religiosas</c:v>
                </c:pt>
                <c:pt idx="7">
                  <c:v>Especialistas, editores, escritores, músicos, productores, directores y operadores de televisión, video y cámara de cine</c:v>
                </c:pt>
                <c:pt idx="8">
                  <c:v>Consejeros y trabajadores sociales</c:v>
                </c:pt>
              </c:strCache>
            </c:strRef>
          </c:cat>
          <c:val>
            <c:numRef>
              <c:f>'Salario general'!$D$4:$D$12</c:f>
              <c:numCache>
                <c:formatCode>#,##0.0</c:formatCode>
                <c:ptCount val="9"/>
                <c:pt idx="0">
                  <c:v>124086.85</c:v>
                </c:pt>
                <c:pt idx="1">
                  <c:v>85109.86</c:v>
                </c:pt>
                <c:pt idx="2">
                  <c:v>77850.44</c:v>
                </c:pt>
                <c:pt idx="3">
                  <c:v>75415.789999999994</c:v>
                </c:pt>
                <c:pt idx="4">
                  <c:v>60641.1</c:v>
                </c:pt>
                <c:pt idx="5">
                  <c:v>56941.5</c:v>
                </c:pt>
                <c:pt idx="6">
                  <c:v>42183.13</c:v>
                </c:pt>
                <c:pt idx="7">
                  <c:v>39544</c:v>
                </c:pt>
                <c:pt idx="8">
                  <c:v>37033.660000000003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10-45C7-B6D2-E6322020C9E2}"/>
            </c:ext>
          </c:extLst>
        </c:ser>
        <c:ser>
          <c:idx val="1"/>
          <c:order val="1"/>
          <c:tx>
            <c:strRef>
              <c:f>'Salario general'!$E$3</c:f>
              <c:strCache>
                <c:ptCount val="1"/>
                <c:pt idx="0">
                  <c:v>w mexicanos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'Salario general'!$A$4:$A$12</c:f>
              <c:strCache>
                <c:ptCount val="9"/>
                <c:pt idx="0">
                  <c:v>Abogados, jueces, magistrados y empleados judiciales</c:v>
                </c:pt>
                <c:pt idx="1">
                  <c:v>Altos gerentes, analistas, auditores, asesores y especialistas en finanzas, administración y negocios.</c:v>
                </c:pt>
                <c:pt idx="2">
                  <c:v>Analistas, arquitectos, científicos investigadores, programadores, desarrolladores de software, ingenieros, físicos y otros científicos</c:v>
                </c:pt>
                <c:pt idx="3">
                  <c:v>Especialistas con grado superior de licenciatura en los servicios de salud</c:v>
                </c:pt>
                <c:pt idx="4">
                  <c:v>Investigación criminalística</c:v>
                </c:pt>
                <c:pt idx="5">
                  <c:v>Altos mandos en servicios miliares</c:v>
                </c:pt>
                <c:pt idx="6">
                  <c:v>Profesores a partir de primaria hasta nivel postdoctoral, técnicos de museo, bibliotecarios y actividades educativas religiosas</c:v>
                </c:pt>
                <c:pt idx="7">
                  <c:v>Especialistas, editores, escritores, músicos, productores, directores y operadores de televisión, video y cámara de cine</c:v>
                </c:pt>
                <c:pt idx="8">
                  <c:v>Consejeros y trabajadores sociales</c:v>
                </c:pt>
              </c:strCache>
            </c:strRef>
          </c:cat>
          <c:val>
            <c:numRef>
              <c:f>'Salario general'!$E$4:$E$12</c:f>
              <c:numCache>
                <c:formatCode>#,##0.0</c:formatCode>
                <c:ptCount val="9"/>
                <c:pt idx="0">
                  <c:v>106739</c:v>
                </c:pt>
                <c:pt idx="1">
                  <c:v>62772.23</c:v>
                </c:pt>
                <c:pt idx="2">
                  <c:v>70165.3</c:v>
                </c:pt>
                <c:pt idx="3">
                  <c:v>37794.370000000003</c:v>
                </c:pt>
                <c:pt idx="4">
                  <c:v>59464.52</c:v>
                </c:pt>
                <c:pt idx="5">
                  <c:v>39266.67</c:v>
                </c:pt>
                <c:pt idx="6">
                  <c:v>41208.370000000003</c:v>
                </c:pt>
                <c:pt idx="7">
                  <c:v>32779.72</c:v>
                </c:pt>
                <c:pt idx="8">
                  <c:v>37051.31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10-45C7-B6D2-E6322020C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11478960"/>
        <c:axId val="1781352576"/>
      </c:barChart>
      <c:catAx>
        <c:axId val="19114789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81352576"/>
        <c:crosses val="autoZero"/>
        <c:auto val="1"/>
        <c:lblAlgn val="ctr"/>
        <c:lblOffset val="100"/>
        <c:noMultiLvlLbl val="0"/>
      </c:catAx>
      <c:valAx>
        <c:axId val="1781352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1147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404811</xdr:colOff>
      <xdr:row>3</xdr:row>
      <xdr:rowOff>242886</xdr:rowOff>
    </xdr:from>
    <xdr:to>
      <xdr:col>13</xdr:col>
      <xdr:colOff>276224</xdr:colOff>
      <xdr:row>11</xdr:row>
      <xdr:rowOff>142874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D6D6329-7ACB-4528-B8C2-C2A699F78F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E6B4A-269E-43DC-ACE5-246583D73A90}">
  <sheetPr>
    <tabColor rgb="FF00B0F0"/>
  </sheetPr>
  <dimension ref="A1:I32"/>
  <sheetViews>
    <sheetView tabSelected="1" workbookViewId="0">
      <selection activeCell="A18" sqref="A18"/>
    </sheetView>
  </sheetViews>
  <sheetFormatPr baseColWidth="10" defaultRowHeight="15" x14ac:dyDescent="0.25"/>
  <cols>
    <col min="1" max="1" width="35.140625" customWidth="1"/>
    <col min="5" max="5" width="12.42578125" bestFit="1" customWidth="1"/>
  </cols>
  <sheetData>
    <row r="1" spans="1:9" x14ac:dyDescent="0.25">
      <c r="A1" s="14" t="s">
        <v>0</v>
      </c>
      <c r="B1" s="14"/>
      <c r="C1" s="14"/>
      <c r="D1" s="14"/>
      <c r="E1" s="14"/>
    </row>
    <row r="2" spans="1:9" x14ac:dyDescent="0.25">
      <c r="A2" s="11"/>
      <c r="B2" s="11" t="s">
        <v>35</v>
      </c>
      <c r="C2" s="11" t="s">
        <v>36</v>
      </c>
      <c r="D2" s="11"/>
      <c r="E2" s="11"/>
    </row>
    <row r="3" spans="1:9" x14ac:dyDescent="0.25">
      <c r="A3" s="2" t="s">
        <v>1</v>
      </c>
      <c r="B3" s="1" t="s">
        <v>31</v>
      </c>
      <c r="C3" s="1" t="s">
        <v>32</v>
      </c>
      <c r="D3" s="2" t="s">
        <v>33</v>
      </c>
      <c r="E3" s="2" t="s">
        <v>34</v>
      </c>
      <c r="F3" s="12" t="s">
        <v>37</v>
      </c>
    </row>
    <row r="4" spans="1:9" ht="47.25" customHeight="1" x14ac:dyDescent="0.25">
      <c r="A4" s="3" t="s">
        <v>16</v>
      </c>
      <c r="B4" s="2">
        <v>0.8</v>
      </c>
      <c r="C4" s="1">
        <v>0.1</v>
      </c>
      <c r="D4" s="5">
        <v>124086.85</v>
      </c>
      <c r="E4" s="5">
        <v>106739</v>
      </c>
      <c r="F4" s="10"/>
    </row>
    <row r="5" spans="1:9" ht="43.5" customHeight="1" x14ac:dyDescent="0.25">
      <c r="A5" s="3" t="s">
        <v>17</v>
      </c>
      <c r="B5" s="2">
        <v>7.8</v>
      </c>
      <c r="C5" s="1">
        <v>2</v>
      </c>
      <c r="D5" s="5">
        <v>85109.86</v>
      </c>
      <c r="E5" s="5">
        <v>62772.23</v>
      </c>
    </row>
    <row r="6" spans="1:9" ht="60" x14ac:dyDescent="0.25">
      <c r="A6" s="3" t="s">
        <v>15</v>
      </c>
      <c r="B6" s="2">
        <v>3.8</v>
      </c>
      <c r="C6" s="1">
        <v>0.9</v>
      </c>
      <c r="D6" s="5">
        <v>77850.44</v>
      </c>
      <c r="E6" s="5">
        <v>70165.3</v>
      </c>
    </row>
    <row r="7" spans="1:9" ht="30" x14ac:dyDescent="0.25">
      <c r="A7" s="3" t="s">
        <v>20</v>
      </c>
      <c r="B7" s="2">
        <v>2.9</v>
      </c>
      <c r="C7" s="1">
        <v>1.1000000000000001</v>
      </c>
      <c r="D7" s="5">
        <v>75415.789999999994</v>
      </c>
      <c r="E7" s="5">
        <v>37794.370000000003</v>
      </c>
    </row>
    <row r="8" spans="1:9" x14ac:dyDescent="0.25">
      <c r="A8" s="2" t="s">
        <v>2</v>
      </c>
      <c r="B8" s="2">
        <v>0.1</v>
      </c>
      <c r="C8" s="1">
        <v>4.9000000000000002E-2</v>
      </c>
      <c r="D8" s="5">
        <v>60641.1</v>
      </c>
      <c r="E8" s="5">
        <v>59464.52</v>
      </c>
    </row>
    <row r="9" spans="1:9" x14ac:dyDescent="0.25">
      <c r="A9" s="2" t="s">
        <v>29</v>
      </c>
      <c r="B9" s="2">
        <v>0.03</v>
      </c>
      <c r="C9" s="1">
        <v>5.0000000000000001E-3</v>
      </c>
      <c r="D9" s="5">
        <v>56941.5</v>
      </c>
      <c r="E9" s="5">
        <v>39266.67</v>
      </c>
    </row>
    <row r="10" spans="1:9" ht="60" x14ac:dyDescent="0.25">
      <c r="A10" s="3" t="s">
        <v>18</v>
      </c>
      <c r="B10" s="7">
        <v>5</v>
      </c>
      <c r="C10" s="1">
        <v>1.3</v>
      </c>
      <c r="D10" s="5">
        <v>42183.13</v>
      </c>
      <c r="E10" s="5">
        <v>41208.370000000003</v>
      </c>
    </row>
    <row r="11" spans="1:9" ht="60" x14ac:dyDescent="0.25">
      <c r="A11" s="3" t="s">
        <v>19</v>
      </c>
      <c r="B11" s="8">
        <v>1</v>
      </c>
      <c r="C11" s="1">
        <v>0.2</v>
      </c>
      <c r="D11" s="5">
        <v>39544</v>
      </c>
      <c r="E11" s="5">
        <v>32779.72</v>
      </c>
    </row>
    <row r="12" spans="1:9" x14ac:dyDescent="0.25">
      <c r="A12" s="2" t="s">
        <v>27</v>
      </c>
      <c r="B12" s="6">
        <v>1.5</v>
      </c>
      <c r="C12" s="1">
        <v>0.6</v>
      </c>
      <c r="D12" s="5">
        <v>37033.660000000003</v>
      </c>
      <c r="E12" s="5">
        <v>37051.31</v>
      </c>
    </row>
    <row r="13" spans="1:9" x14ac:dyDescent="0.25">
      <c r="A13" s="2" t="s">
        <v>3</v>
      </c>
      <c r="B13" s="1" t="s">
        <v>31</v>
      </c>
      <c r="C13" s="1" t="s">
        <v>32</v>
      </c>
      <c r="D13" s="2" t="s">
        <v>33</v>
      </c>
      <c r="E13" s="2" t="s">
        <v>34</v>
      </c>
      <c r="H13" s="13">
        <v>63487</v>
      </c>
    </row>
    <row r="14" spans="1:9" ht="76.5" customHeight="1" x14ac:dyDescent="0.25">
      <c r="A14" s="4" t="s">
        <v>21</v>
      </c>
      <c r="B14" s="9">
        <v>8</v>
      </c>
      <c r="C14" s="9">
        <f>(G14/$H$13)*100</f>
        <v>4.1866838880400712</v>
      </c>
      <c r="D14" s="5">
        <v>62076.91</v>
      </c>
      <c r="E14" s="5">
        <v>43619.35</v>
      </c>
      <c r="G14" s="1">
        <v>2658</v>
      </c>
      <c r="I14">
        <f>HG1314</f>
        <v>0</v>
      </c>
    </row>
    <row r="15" spans="1:9" ht="31.5" customHeight="1" x14ac:dyDescent="0.25">
      <c r="A15" s="4" t="s">
        <v>22</v>
      </c>
      <c r="B15" s="1">
        <v>1.6</v>
      </c>
      <c r="C15" s="9">
        <f t="shared" ref="C15:C32" si="0">(G15/$H$13)*100</f>
        <v>0.58594672925165781</v>
      </c>
      <c r="D15" s="5">
        <v>50016.02</v>
      </c>
      <c r="E15" s="5">
        <v>46294.97</v>
      </c>
      <c r="G15" s="1">
        <v>372</v>
      </c>
    </row>
    <row r="16" spans="1:9" x14ac:dyDescent="0.25">
      <c r="A16" s="1" t="s">
        <v>10</v>
      </c>
      <c r="B16" s="1">
        <v>0.1</v>
      </c>
      <c r="C16" s="9">
        <f t="shared" si="0"/>
        <v>0.22524296312630931</v>
      </c>
      <c r="D16" s="5">
        <v>45247.34</v>
      </c>
      <c r="E16" s="5">
        <v>42690.91</v>
      </c>
      <c r="G16" s="1">
        <v>143</v>
      </c>
    </row>
    <row r="17" spans="1:7" x14ac:dyDescent="0.25">
      <c r="A17" s="1" t="s">
        <v>23</v>
      </c>
      <c r="B17" s="1">
        <v>0.4</v>
      </c>
      <c r="C17" s="9">
        <f t="shared" si="0"/>
        <v>0.14806180792918236</v>
      </c>
      <c r="D17" s="5">
        <v>42937.89</v>
      </c>
      <c r="E17" s="5">
        <v>36362.339999999997</v>
      </c>
      <c r="G17" s="1">
        <v>94</v>
      </c>
    </row>
    <row r="18" spans="1:7" x14ac:dyDescent="0.25">
      <c r="A18" s="1" t="s">
        <v>4</v>
      </c>
      <c r="B18" s="1">
        <v>2.2000000000000002</v>
      </c>
      <c r="C18" s="9">
        <f t="shared" si="0"/>
        <v>0.74345929087844764</v>
      </c>
      <c r="D18" s="5">
        <v>40425.06</v>
      </c>
      <c r="E18" s="5">
        <v>43792.959999999999</v>
      </c>
      <c r="G18" s="1">
        <v>472</v>
      </c>
    </row>
    <row r="19" spans="1:7" x14ac:dyDescent="0.25">
      <c r="A19" s="1" t="s">
        <v>11</v>
      </c>
      <c r="B19" s="9">
        <v>3</v>
      </c>
      <c r="C19" s="9">
        <f t="shared" si="0"/>
        <v>3.5345818829051621</v>
      </c>
      <c r="D19" s="5">
        <v>39468.379999999997</v>
      </c>
      <c r="E19" s="5">
        <v>34311.21</v>
      </c>
      <c r="G19" s="1">
        <v>2244</v>
      </c>
    </row>
    <row r="20" spans="1:7" x14ac:dyDescent="0.25">
      <c r="A20" s="1" t="s">
        <v>30</v>
      </c>
      <c r="B20" s="1">
        <v>0.3</v>
      </c>
      <c r="C20" s="9">
        <f t="shared" si="0"/>
        <v>7.0880652732055391E-2</v>
      </c>
      <c r="D20" s="5">
        <v>39223.300000000003</v>
      </c>
      <c r="E20" s="5">
        <v>42780</v>
      </c>
      <c r="G20" s="1">
        <v>45</v>
      </c>
    </row>
    <row r="21" spans="1:7" x14ac:dyDescent="0.25">
      <c r="A21" s="1" t="s">
        <v>6</v>
      </c>
      <c r="B21" s="1">
        <v>10.4</v>
      </c>
      <c r="C21" s="9">
        <f t="shared" si="0"/>
        <v>6.4517145242333083</v>
      </c>
      <c r="D21" s="5">
        <v>36526.410000000003</v>
      </c>
      <c r="E21" s="5">
        <v>23860.080000000002</v>
      </c>
      <c r="G21" s="1">
        <v>4096</v>
      </c>
    </row>
    <row r="22" spans="1:7" x14ac:dyDescent="0.25">
      <c r="A22" s="1" t="s">
        <v>12</v>
      </c>
      <c r="B22" s="1">
        <v>5.5</v>
      </c>
      <c r="C22" s="9">
        <f t="shared" si="0"/>
        <v>11.214894387827428</v>
      </c>
      <c r="D22" s="5">
        <v>33269.839999999997</v>
      </c>
      <c r="E22" s="5">
        <v>27727.15</v>
      </c>
      <c r="G22" s="1">
        <v>7120</v>
      </c>
    </row>
    <row r="23" spans="1:7" x14ac:dyDescent="0.25">
      <c r="A23" s="1" t="s">
        <v>28</v>
      </c>
      <c r="B23" s="1">
        <v>0.2</v>
      </c>
      <c r="C23" s="9">
        <f t="shared" si="0"/>
        <v>0.14963693354545024</v>
      </c>
      <c r="D23" s="5">
        <v>31145.57</v>
      </c>
      <c r="E23" s="5">
        <v>30033.33</v>
      </c>
      <c r="G23" s="1">
        <v>95</v>
      </c>
    </row>
    <row r="24" spans="1:7" ht="45" x14ac:dyDescent="0.25">
      <c r="A24" s="4" t="s">
        <v>26</v>
      </c>
      <c r="B24" s="1">
        <v>7.8</v>
      </c>
      <c r="C24" s="9">
        <f t="shared" si="0"/>
        <v>4.418227353631452</v>
      </c>
      <c r="D24" s="5">
        <v>30180.57</v>
      </c>
      <c r="E24" s="5">
        <v>17385.23</v>
      </c>
      <c r="G24" s="1">
        <v>2805</v>
      </c>
    </row>
    <row r="25" spans="1:7" x14ac:dyDescent="0.25">
      <c r="A25" s="1" t="s">
        <v>9</v>
      </c>
      <c r="B25" s="1">
        <v>3.9</v>
      </c>
      <c r="C25" s="9">
        <f t="shared" si="0"/>
        <v>14.195032053806292</v>
      </c>
      <c r="D25" s="5">
        <v>29228.53</v>
      </c>
      <c r="E25" s="5">
        <v>27642.6</v>
      </c>
      <c r="G25" s="1">
        <v>9012</v>
      </c>
    </row>
    <row r="26" spans="1:7" x14ac:dyDescent="0.25">
      <c r="A26" s="1" t="s">
        <v>7</v>
      </c>
      <c r="B26" s="1">
        <v>13.9</v>
      </c>
      <c r="C26" s="9">
        <f t="shared" si="0"/>
        <v>7.6566856206782496</v>
      </c>
      <c r="D26" s="5">
        <v>27918.7</v>
      </c>
      <c r="E26" s="5">
        <v>26020.9</v>
      </c>
      <c r="G26" s="1">
        <v>4861</v>
      </c>
    </row>
    <row r="27" spans="1:7" ht="60" x14ac:dyDescent="0.25">
      <c r="A27" s="4" t="s">
        <v>25</v>
      </c>
      <c r="B27" s="1">
        <v>1.6</v>
      </c>
      <c r="C27" s="9">
        <f t="shared" si="0"/>
        <v>0.68517964307653534</v>
      </c>
      <c r="D27" s="5">
        <v>27539.599999999999</v>
      </c>
      <c r="E27" s="5">
        <v>25150.54</v>
      </c>
      <c r="G27" s="1">
        <v>435</v>
      </c>
    </row>
    <row r="28" spans="1:7" x14ac:dyDescent="0.25">
      <c r="A28" s="1" t="s">
        <v>13</v>
      </c>
      <c r="B28" s="1">
        <v>6.2</v>
      </c>
      <c r="C28" s="9">
        <f t="shared" si="0"/>
        <v>9.6444941484083344</v>
      </c>
      <c r="D28" s="5">
        <v>26751.96</v>
      </c>
      <c r="E28" s="5">
        <v>27418.92</v>
      </c>
      <c r="G28" s="1">
        <v>6123</v>
      </c>
    </row>
    <row r="29" spans="1:7" x14ac:dyDescent="0.25">
      <c r="A29" s="1" t="s">
        <v>14</v>
      </c>
      <c r="B29" s="1">
        <v>0.2</v>
      </c>
      <c r="C29" s="9">
        <f t="shared" si="0"/>
        <v>7.0880652732055391E-2</v>
      </c>
      <c r="D29" s="5">
        <v>22225.759999999998</v>
      </c>
      <c r="E29" s="5">
        <v>17625.11</v>
      </c>
      <c r="G29" s="1">
        <v>45</v>
      </c>
    </row>
    <row r="30" spans="1:7" ht="45" x14ac:dyDescent="0.25">
      <c r="A30" s="4" t="s">
        <v>24</v>
      </c>
      <c r="B30" s="1">
        <v>1.9</v>
      </c>
      <c r="C30" s="9">
        <f t="shared" si="0"/>
        <v>1.1419660717942255</v>
      </c>
      <c r="D30" s="5">
        <v>18825.5</v>
      </c>
      <c r="E30" s="5">
        <v>18622.88</v>
      </c>
      <c r="G30" s="1">
        <v>725</v>
      </c>
    </row>
    <row r="31" spans="1:7" x14ac:dyDescent="0.25">
      <c r="A31" s="1" t="s">
        <v>8</v>
      </c>
      <c r="B31" s="1">
        <v>0.7</v>
      </c>
      <c r="C31" s="9">
        <f t="shared" si="0"/>
        <v>6.1634665364562826</v>
      </c>
      <c r="D31" s="5">
        <v>17401.75</v>
      </c>
      <c r="E31" s="5">
        <v>19047.900000000001</v>
      </c>
      <c r="G31" s="1">
        <v>3913</v>
      </c>
    </row>
    <row r="32" spans="1:7" x14ac:dyDescent="0.25">
      <c r="A32" s="1" t="s">
        <v>5</v>
      </c>
      <c r="B32" s="9">
        <v>9</v>
      </c>
      <c r="C32" s="9">
        <f t="shared" si="0"/>
        <v>22.42821365003859</v>
      </c>
      <c r="D32" s="5">
        <v>13988.7</v>
      </c>
      <c r="E32" s="5">
        <v>17397.52</v>
      </c>
      <c r="G32" s="1">
        <v>14239</v>
      </c>
    </row>
  </sheetData>
  <sortState xmlns:xlrd2="http://schemas.microsoft.com/office/spreadsheetml/2017/richdata2" ref="A14:B32">
    <sortCondition descending="1" ref="A14:A32"/>
  </sortState>
  <mergeCells count="1">
    <mergeCell ref="A1:E1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Salario 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2019-12-09T15:13:40Z</dcterms:created>
  <dcterms:modified xsi:type="dcterms:W3CDTF">2020-01-09T21:40:08Z</dcterms:modified>
</cp:coreProperties>
</file>