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gapminder\south-africa-cs2016\data\calculation sheets\"/>
    </mc:Choice>
  </mc:AlternateContent>
  <bookViews>
    <workbookView xWindow="0" yWindow="0" windowWidth="28800" windowHeight="12120"/>
  </bookViews>
  <sheets>
    <sheet name="Official" sheetId="2" r:id="rId1"/>
    <sheet name="Expanded" sheetId="1" r:id="rId2"/>
    <sheet name="ddf--datapoints--employed--une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<sst xmlns="http://schemas.openxmlformats.org/spreadsheetml/2006/main" count="87" uniqueCount="27">
  <si>
    <t>Employed</t>
  </si>
  <si>
    <t>Unemployed</t>
  </si>
  <si>
    <t>Not Economically Active</t>
  </si>
  <si>
    <t>Working age population</t>
  </si>
  <si>
    <t>Labour force</t>
  </si>
  <si>
    <t>Unemployment rate</t>
  </si>
  <si>
    <t>Thousand</t>
  </si>
  <si>
    <t>%</t>
  </si>
  <si>
    <t>Less than Matric</t>
  </si>
  <si>
    <t>Matric</t>
  </si>
  <si>
    <t>Other Tertiary</t>
  </si>
  <si>
    <t>Graduates</t>
  </si>
  <si>
    <t>Other</t>
  </si>
  <si>
    <t>Black African</t>
  </si>
  <si>
    <t>Coloured</t>
  </si>
  <si>
    <t>Indian/Asian</t>
  </si>
  <si>
    <t>White</t>
  </si>
  <si>
    <t>Discouraged</t>
  </si>
  <si>
    <t>Other NEA</t>
  </si>
  <si>
    <t>South Africa</t>
  </si>
  <si>
    <t>Labour market indicators by population groups and education status-Expanded definition, Q1:2016</t>
  </si>
  <si>
    <t>Labour market indicators by population groups and education status-Official definition, Q1:2016</t>
  </si>
  <si>
    <t>population_group</t>
  </si>
  <si>
    <t>Indian or Asian</t>
  </si>
  <si>
    <t>employed</t>
  </si>
  <si>
    <t>unemployed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</si>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</sst>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Fill="1"/>
    <xf numFmtId="0" fontId="0" fillId="0" borderId="5" xfId="0" applyBorder="1" applyAlignment="1">
      <alignment horizontal="left" indent="1"/>
    </xf>
    <xf numFmtId="0" fontId="1" fillId="0" borderId="8" xfId="0" applyFont="1" applyFill="1" applyBorder="1" applyAlignment="1">
      <alignment horizontal="left"/>
    </xf>
    <xf numFmtId="0" fontId="0" fillId="0" borderId="11" xfId="0" applyBorder="1" applyAlignment="1">
      <alignment horizontal="left" inden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left" indent="1"/>
    </xf>
    <xf numFmtId="0" fontId="0" fillId="0" borderId="11" xfId="0" applyFill="1" applyBorder="1" applyAlignment="1">
      <alignment horizontal="left" indent="1"/>
    </xf>
    <xf numFmtId="164" fontId="1" fillId="0" borderId="6" xfId="0" applyNumberFormat="1" applyFont="1" applyFill="1" applyBorder="1"/>
    <xf numFmtId="164" fontId="1" fillId="0" borderId="0" xfId="0" applyNumberFormat="1" applyFont="1" applyFill="1" applyBorder="1"/>
    <xf numFmtId="164" fontId="1" fillId="0" borderId="7" xfId="0" applyNumberFormat="1" applyFont="1" applyFill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1" fillId="0" borderId="9" xfId="0" applyNumberFormat="1" applyFont="1" applyFill="1" applyBorder="1"/>
    <xf numFmtId="164" fontId="1" fillId="0" borderId="10" xfId="0" applyNumberFormat="1" applyFon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2" borderId="5" xfId="0" applyFill="1" applyBorder="1" applyAlignment="1">
      <alignment horizontal="left" indent="1"/>
    </xf>
    <xf numFmtId="164" fontId="0" fillId="0" borderId="6" xfId="0" applyNumberFormat="1" applyFill="1" applyBorder="1"/>
    <xf numFmtId="164" fontId="0" fillId="0" borderId="0" xfId="0" applyNumberFormat="1" applyFill="1" applyBorder="1"/>
    <xf numFmtId="164" fontId="0" fillId="2" borderId="6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14" sqref="B14"/>
    </sheetView>
  </sheetViews>
  <sheetFormatPr defaultRowHeight="15" x14ac:dyDescent="0.25"/>
  <cols>
    <col min="1" max="1" width="17.7109375" customWidth="1"/>
    <col min="2" max="2" width="11.140625" customWidth="1"/>
    <col min="3" max="3" width="12.7109375" customWidth="1"/>
    <col min="4" max="4" width="12.28515625" customWidth="1"/>
    <col min="5" max="5" width="11" bestFit="1" customWidth="1"/>
    <col min="6" max="6" width="11.140625" customWidth="1"/>
    <col min="7" max="7" width="11" bestFit="1" customWidth="1"/>
    <col min="8" max="8" width="15.140625" customWidth="1"/>
  </cols>
  <sheetData>
    <row r="1" spans="1:8" s="1" customFormat="1" x14ac:dyDescent="0.25">
      <c r="A1" s="1" t="s">
        <v>21</v>
      </c>
    </row>
    <row r="2" spans="1:8" s="13" customFormat="1" ht="45" x14ac:dyDescent="0.25">
      <c r="A2" s="10"/>
      <c r="B2" s="11" t="s">
        <v>0</v>
      </c>
      <c r="C2" s="12" t="s">
        <v>1</v>
      </c>
      <c r="D2" s="11" t="s">
        <v>17</v>
      </c>
      <c r="E2" s="12" t="s">
        <v>18</v>
      </c>
      <c r="F2" s="11" t="s">
        <v>3</v>
      </c>
      <c r="G2" s="12" t="s">
        <v>4</v>
      </c>
      <c r="H2" s="11" t="s">
        <v>5</v>
      </c>
    </row>
    <row r="3" spans="1:8" s="13" customFormat="1" x14ac:dyDescent="0.25">
      <c r="A3" s="14"/>
      <c r="B3" s="37" t="s">
        <v>6</v>
      </c>
      <c r="C3" s="38"/>
      <c r="D3" s="38"/>
      <c r="E3" s="38"/>
      <c r="F3" s="38"/>
      <c r="G3" s="39"/>
      <c r="H3" s="15" t="s">
        <v>7</v>
      </c>
    </row>
    <row r="4" spans="1:8" s="1" customFormat="1" x14ac:dyDescent="0.25">
      <c r="A4" s="8" t="s">
        <v>19</v>
      </c>
      <c r="B4" s="18">
        <v>15663.442983865812</v>
      </c>
      <c r="C4" s="19">
        <v>5713.5009746288351</v>
      </c>
      <c r="D4" s="18">
        <v>2449.3205545302649</v>
      </c>
      <c r="E4" s="19">
        <v>12604.50028887358</v>
      </c>
      <c r="F4" s="18">
        <v>36430.764801898491</v>
      </c>
      <c r="G4" s="19">
        <f>B4+C4</f>
        <v>21376.943958494649</v>
      </c>
      <c r="H4" s="18">
        <f>C4/G4*100</f>
        <v>26.727398386421068</v>
      </c>
    </row>
    <row r="5" spans="1:8" x14ac:dyDescent="0.25">
      <c r="A5" s="16" t="s">
        <v>8</v>
      </c>
      <c r="B5" s="32">
        <v>7265.8475398625887</v>
      </c>
      <c r="C5" s="33">
        <v>3300.9567345068594</v>
      </c>
      <c r="D5" s="32">
        <v>1733.3732197198765</v>
      </c>
      <c r="E5" s="33">
        <v>9474.6071643968953</v>
      </c>
      <c r="F5" s="32">
        <v>21774.78465848622</v>
      </c>
      <c r="G5" s="33">
        <f t="shared" ref="G5:G33" si="0">B5+C5</f>
        <v>10566.804274369448</v>
      </c>
      <c r="H5" s="32">
        <f t="shared" ref="H5:H33" si="1">C5/G5*100</f>
        <v>31.2389313627543</v>
      </c>
    </row>
    <row r="6" spans="1:8" x14ac:dyDescent="0.25">
      <c r="A6" s="16" t="s">
        <v>9</v>
      </c>
      <c r="B6" s="32">
        <v>5054.7992629601649</v>
      </c>
      <c r="C6" s="33">
        <v>1927.0522065356936</v>
      </c>
      <c r="D6" s="32">
        <v>607.12230766992673</v>
      </c>
      <c r="E6" s="33">
        <v>2527.4741232843407</v>
      </c>
      <c r="F6" s="32">
        <v>10116.447900450126</v>
      </c>
      <c r="G6" s="33">
        <f t="shared" si="0"/>
        <v>6981.8514694958585</v>
      </c>
      <c r="H6" s="32">
        <f t="shared" si="1"/>
        <v>27.600876571996757</v>
      </c>
    </row>
    <row r="7" spans="1:8" x14ac:dyDescent="0.25">
      <c r="A7" s="16" t="s">
        <v>10</v>
      </c>
      <c r="B7" s="32">
        <v>1789.1814037143276</v>
      </c>
      <c r="C7" s="33">
        <v>353.64958305381981</v>
      </c>
      <c r="D7" s="32">
        <v>77.729632131739919</v>
      </c>
      <c r="E7" s="33">
        <v>320.18436876818976</v>
      </c>
      <c r="F7" s="32">
        <v>2540.7449876680771</v>
      </c>
      <c r="G7" s="33">
        <f t="shared" si="0"/>
        <v>2142.8309867681473</v>
      </c>
      <c r="H7" s="32">
        <f t="shared" si="1"/>
        <v>16.503848658040919</v>
      </c>
    </row>
    <row r="8" spans="1:8" x14ac:dyDescent="0.25">
      <c r="A8" s="16" t="s">
        <v>11</v>
      </c>
      <c r="B8" s="32">
        <v>1383.313241943451</v>
      </c>
      <c r="C8" s="33">
        <v>89.602340137576647</v>
      </c>
      <c r="D8" s="32">
        <v>10.521190952790032</v>
      </c>
      <c r="E8" s="33">
        <v>165.435525103007</v>
      </c>
      <c r="F8" s="32">
        <v>1648.8722981368246</v>
      </c>
      <c r="G8" s="33">
        <f t="shared" si="0"/>
        <v>1472.9155820810277</v>
      </c>
      <c r="H8" s="32">
        <f t="shared" si="1"/>
        <v>6.0833316741059145</v>
      </c>
    </row>
    <row r="9" spans="1:8" x14ac:dyDescent="0.25">
      <c r="A9" s="16" t="s">
        <v>12</v>
      </c>
      <c r="B9" s="32">
        <v>170.30153538528083</v>
      </c>
      <c r="C9" s="33">
        <v>42.240110394885363</v>
      </c>
      <c r="D9" s="32">
        <v>20.574204055931443</v>
      </c>
      <c r="E9" s="33">
        <v>116.79910732114753</v>
      </c>
      <c r="F9" s="32">
        <v>349.91495715724517</v>
      </c>
      <c r="G9" s="33">
        <f t="shared" si="0"/>
        <v>212.54164578016619</v>
      </c>
      <c r="H9" s="32">
        <f t="shared" si="1"/>
        <v>19.873804138401518</v>
      </c>
    </row>
    <row r="10" spans="1:8" s="1" customFormat="1" x14ac:dyDescent="0.25">
      <c r="A10" s="8" t="s">
        <v>13</v>
      </c>
      <c r="B10" s="25">
        <v>11561.91123249512</v>
      </c>
      <c r="C10" s="24">
        <v>4980.9337528704536</v>
      </c>
      <c r="D10" s="25">
        <v>2325.3738027874733</v>
      </c>
      <c r="E10" s="24">
        <v>10164.563518963512</v>
      </c>
      <c r="F10" s="25">
        <v>29032.782307116562</v>
      </c>
      <c r="G10" s="19">
        <f t="shared" si="0"/>
        <v>16542.844985365573</v>
      </c>
      <c r="H10" s="18">
        <f t="shared" si="1"/>
        <v>30.109293517993891</v>
      </c>
    </row>
    <row r="11" spans="1:8" x14ac:dyDescent="0.25">
      <c r="A11" s="16" t="s">
        <v>8</v>
      </c>
      <c r="B11" s="32">
        <v>6117.3886890063559</v>
      </c>
      <c r="C11" s="33">
        <v>2891.9767910139944</v>
      </c>
      <c r="D11" s="32">
        <v>1654.4415784446376</v>
      </c>
      <c r="E11" s="33">
        <v>8058.7497265537968</v>
      </c>
      <c r="F11" s="32">
        <v>18722.556785018787</v>
      </c>
      <c r="G11" s="33">
        <f t="shared" si="0"/>
        <v>9009.3654800203512</v>
      </c>
      <c r="H11" s="32">
        <f t="shared" si="1"/>
        <v>32.099672251363273</v>
      </c>
    </row>
    <row r="12" spans="1:8" x14ac:dyDescent="0.25">
      <c r="A12" s="16" t="s">
        <v>9</v>
      </c>
      <c r="B12" s="32">
        <v>3480.1558782859365</v>
      </c>
      <c r="C12" s="33">
        <v>1679.0848582260262</v>
      </c>
      <c r="D12" s="32">
        <v>566.23125226333423</v>
      </c>
      <c r="E12" s="33">
        <v>1770.2946906632912</v>
      </c>
      <c r="F12" s="32">
        <v>7495.7666794385877</v>
      </c>
      <c r="G12" s="33">
        <f t="shared" si="0"/>
        <v>5159.2407365119625</v>
      </c>
      <c r="H12" s="32">
        <f t="shared" si="1"/>
        <v>32.545193061900321</v>
      </c>
    </row>
    <row r="13" spans="1:8" x14ac:dyDescent="0.25">
      <c r="A13" s="16" t="s">
        <v>10</v>
      </c>
      <c r="B13" s="32">
        <v>1173.3391712615032</v>
      </c>
      <c r="C13" s="33">
        <v>311.25748642390602</v>
      </c>
      <c r="D13" s="32">
        <v>76.232584038114908</v>
      </c>
      <c r="E13" s="33">
        <v>192.08273441888309</v>
      </c>
      <c r="F13" s="32">
        <v>1752.9119761424074</v>
      </c>
      <c r="G13" s="33">
        <f t="shared" si="0"/>
        <v>1484.5966576854094</v>
      </c>
      <c r="H13" s="32">
        <f t="shared" si="1"/>
        <v>20.96579463604467</v>
      </c>
    </row>
    <row r="14" spans="1:8" x14ac:dyDescent="0.25">
      <c r="A14" s="31" t="s">
        <v>11</v>
      </c>
      <c r="B14" s="32">
        <v>648.687993463216</v>
      </c>
      <c r="C14" s="26">
        <v>70.533067109841568</v>
      </c>
      <c r="D14" s="32">
        <v>9.07971682990879</v>
      </c>
      <c r="E14" s="33">
        <v>59.723472149305579</v>
      </c>
      <c r="F14" s="32">
        <v>788.02424955227195</v>
      </c>
      <c r="G14" s="33">
        <f t="shared" si="0"/>
        <v>719.22106057305757</v>
      </c>
      <c r="H14" s="34">
        <f t="shared" si="1"/>
        <v>9.8068689831805766</v>
      </c>
    </row>
    <row r="15" spans="1:8" x14ac:dyDescent="0.25">
      <c r="A15" s="16" t="s">
        <v>12</v>
      </c>
      <c r="B15" s="32">
        <v>142.33950047810805</v>
      </c>
      <c r="C15" s="33">
        <v>28.081550096685959</v>
      </c>
      <c r="D15" s="32">
        <v>19.388671211477888</v>
      </c>
      <c r="E15" s="33">
        <v>83.712895178235087</v>
      </c>
      <c r="F15" s="32">
        <v>273.52261696450699</v>
      </c>
      <c r="G15" s="33">
        <f t="shared" si="0"/>
        <v>170.42105057479401</v>
      </c>
      <c r="H15" s="32">
        <f t="shared" si="1"/>
        <v>16.477747321691101</v>
      </c>
    </row>
    <row r="16" spans="1:8" s="1" customFormat="1" x14ac:dyDescent="0.25">
      <c r="A16" s="8" t="s">
        <v>14</v>
      </c>
      <c r="B16" s="25">
        <v>1654.0958931347016</v>
      </c>
      <c r="C16" s="24">
        <v>511.2076935769071</v>
      </c>
      <c r="D16" s="25">
        <v>78.105897055821899</v>
      </c>
      <c r="E16" s="24">
        <v>1112.8632982460988</v>
      </c>
      <c r="F16" s="25">
        <v>3356.2727820135292</v>
      </c>
      <c r="G16" s="19">
        <f t="shared" si="0"/>
        <v>2165.3035867116087</v>
      </c>
      <c r="H16" s="18">
        <f t="shared" si="1"/>
        <v>23.609054024302669</v>
      </c>
    </row>
    <row r="17" spans="1:8" x14ac:dyDescent="0.25">
      <c r="A17" s="16" t="s">
        <v>8</v>
      </c>
      <c r="B17" s="32">
        <v>867.64965716096992</v>
      </c>
      <c r="C17" s="33">
        <v>339.55880509585575</v>
      </c>
      <c r="D17" s="32">
        <v>56.465424907993153</v>
      </c>
      <c r="E17" s="33">
        <v>875.16781534398547</v>
      </c>
      <c r="F17" s="32">
        <v>2138.8417025088042</v>
      </c>
      <c r="G17" s="33">
        <f t="shared" si="0"/>
        <v>1207.2084622568257</v>
      </c>
      <c r="H17" s="32">
        <f t="shared" si="1"/>
        <v>28.127603120099469</v>
      </c>
    </row>
    <row r="18" spans="1:8" x14ac:dyDescent="0.25">
      <c r="A18" s="16" t="s">
        <v>9</v>
      </c>
      <c r="B18" s="32">
        <v>529.44638501563463</v>
      </c>
      <c r="C18" s="33">
        <v>144.92663440361463</v>
      </c>
      <c r="D18" s="32">
        <v>19.93090928289444</v>
      </c>
      <c r="E18" s="33">
        <v>182.38272139617874</v>
      </c>
      <c r="F18" s="32">
        <v>876.68665009832239</v>
      </c>
      <c r="G18" s="33">
        <f t="shared" si="0"/>
        <v>674.3730194192492</v>
      </c>
      <c r="H18" s="32">
        <f t="shared" si="1"/>
        <v>21.490574241600193</v>
      </c>
    </row>
    <row r="19" spans="1:8" x14ac:dyDescent="0.25">
      <c r="A19" s="16" t="s">
        <v>10</v>
      </c>
      <c r="B19" s="32">
        <v>142.99017539374276</v>
      </c>
      <c r="C19" s="33">
        <v>14.360411311905587</v>
      </c>
      <c r="D19" s="32">
        <v>0.52403002048075364</v>
      </c>
      <c r="E19" s="33">
        <v>22.321681034849366</v>
      </c>
      <c r="F19" s="32">
        <v>180.19629776097847</v>
      </c>
      <c r="G19" s="33">
        <f t="shared" si="0"/>
        <v>157.35058670564834</v>
      </c>
      <c r="H19" s="32">
        <f t="shared" si="1"/>
        <v>9.1263792608344296</v>
      </c>
    </row>
    <row r="20" spans="1:8" x14ac:dyDescent="0.25">
      <c r="A20" s="31" t="s">
        <v>11</v>
      </c>
      <c r="B20" s="32">
        <v>96.958928784418489</v>
      </c>
      <c r="C20" s="26">
        <v>0.92942789964986172</v>
      </c>
      <c r="D20" s="32"/>
      <c r="E20" s="33">
        <v>9.461831344199485</v>
      </c>
      <c r="F20" s="32">
        <v>107.35018802826784</v>
      </c>
      <c r="G20" s="33">
        <f t="shared" si="0"/>
        <v>97.888356684068356</v>
      </c>
      <c r="H20" s="34">
        <f t="shared" si="1"/>
        <v>0.94947747733631038</v>
      </c>
    </row>
    <row r="21" spans="1:8" x14ac:dyDescent="0.25">
      <c r="A21" s="16" t="s">
        <v>12</v>
      </c>
      <c r="B21" s="32">
        <v>17.050746779935874</v>
      </c>
      <c r="C21" s="33">
        <v>11.432414865881293</v>
      </c>
      <c r="D21" s="32">
        <v>1.185532844453556</v>
      </c>
      <c r="E21" s="33">
        <v>23.529249126885656</v>
      </c>
      <c r="F21" s="32">
        <v>53.197943617156383</v>
      </c>
      <c r="G21" s="33">
        <f t="shared" si="0"/>
        <v>28.483161645817169</v>
      </c>
      <c r="H21" s="32">
        <f t="shared" si="1"/>
        <v>40.137450357657798</v>
      </c>
    </row>
    <row r="22" spans="1:8" s="1" customFormat="1" x14ac:dyDescent="0.25">
      <c r="A22" s="8" t="s">
        <v>15</v>
      </c>
      <c r="B22" s="25">
        <v>502.45952899851062</v>
      </c>
      <c r="C22" s="24">
        <v>71.570980006652448</v>
      </c>
      <c r="D22" s="25">
        <v>24.52381834097325</v>
      </c>
      <c r="E22" s="24">
        <v>383.98552820199194</v>
      </c>
      <c r="F22" s="25">
        <v>982.53985554812823</v>
      </c>
      <c r="G22" s="19">
        <f t="shared" si="0"/>
        <v>574.03050900516303</v>
      </c>
      <c r="H22" s="18">
        <f t="shared" si="1"/>
        <v>12.468149146060235</v>
      </c>
    </row>
    <row r="23" spans="1:8" x14ac:dyDescent="0.25">
      <c r="A23" s="16" t="s">
        <v>8</v>
      </c>
      <c r="B23" s="32">
        <v>84.390407552357473</v>
      </c>
      <c r="C23" s="33">
        <v>18.156907425260425</v>
      </c>
      <c r="D23" s="32">
        <v>13.097790121971315</v>
      </c>
      <c r="E23" s="33">
        <v>181.37998062527353</v>
      </c>
      <c r="F23" s="32">
        <v>297.02508572486272</v>
      </c>
      <c r="G23" s="33">
        <f t="shared" si="0"/>
        <v>102.5473149776179</v>
      </c>
      <c r="H23" s="32">
        <f t="shared" si="1"/>
        <v>17.705882820260456</v>
      </c>
    </row>
    <row r="24" spans="1:8" x14ac:dyDescent="0.25">
      <c r="A24" s="16" t="s">
        <v>9</v>
      </c>
      <c r="B24" s="32">
        <v>256.59698967548309</v>
      </c>
      <c r="C24" s="33">
        <v>42.708306144016277</v>
      </c>
      <c r="D24" s="32">
        <v>10.913104641207234</v>
      </c>
      <c r="E24" s="33">
        <v>158.9105193594277</v>
      </c>
      <c r="F24" s="32">
        <v>469.12891982013423</v>
      </c>
      <c r="G24" s="33">
        <f t="shared" si="0"/>
        <v>299.30529581949935</v>
      </c>
      <c r="H24" s="32">
        <f t="shared" si="1"/>
        <v>14.269144829890406</v>
      </c>
    </row>
    <row r="25" spans="1:8" x14ac:dyDescent="0.25">
      <c r="A25" s="16" t="s">
        <v>10</v>
      </c>
      <c r="B25" s="32">
        <v>69.832019534843297</v>
      </c>
      <c r="C25" s="33">
        <v>4.4853023794422624</v>
      </c>
      <c r="D25" s="32"/>
      <c r="E25" s="33">
        <v>14.717404727298938</v>
      </c>
      <c r="F25" s="32">
        <v>89.034726641584498</v>
      </c>
      <c r="G25" s="33">
        <f t="shared" si="0"/>
        <v>74.317321914285557</v>
      </c>
      <c r="H25" s="32">
        <f t="shared" si="1"/>
        <v>6.0353390890691934</v>
      </c>
    </row>
    <row r="26" spans="1:8" x14ac:dyDescent="0.25">
      <c r="A26" s="31" t="s">
        <v>11</v>
      </c>
      <c r="B26" s="32">
        <v>91.640112235826734</v>
      </c>
      <c r="C26" s="26">
        <v>6.2204640579334871</v>
      </c>
      <c r="D26" s="32">
        <v>0.51292357779470221</v>
      </c>
      <c r="E26" s="33">
        <v>26.853053885140206</v>
      </c>
      <c r="F26" s="32">
        <v>125.22655375669513</v>
      </c>
      <c r="G26" s="33">
        <f t="shared" si="0"/>
        <v>97.860576293760218</v>
      </c>
      <c r="H26" s="34">
        <f t="shared" si="1"/>
        <v>6.3564555753899814</v>
      </c>
    </row>
    <row r="27" spans="1:8" x14ac:dyDescent="0.25">
      <c r="A27" s="16" t="s">
        <v>12</v>
      </c>
      <c r="B27" s="32"/>
      <c r="C27" s="33"/>
      <c r="D27" s="32"/>
      <c r="E27" s="33">
        <v>2.1245696048516249</v>
      </c>
      <c r="F27" s="32">
        <v>2.1245696048516249</v>
      </c>
      <c r="G27" s="33">
        <f t="shared" si="0"/>
        <v>0</v>
      </c>
      <c r="H27" s="32"/>
    </row>
    <row r="28" spans="1:8" s="1" customFormat="1" x14ac:dyDescent="0.25">
      <c r="A28" s="8" t="s">
        <v>16</v>
      </c>
      <c r="B28" s="25">
        <v>1944.9763292374803</v>
      </c>
      <c r="C28" s="24">
        <v>149.78854817482079</v>
      </c>
      <c r="D28" s="25">
        <v>21.317036345996186</v>
      </c>
      <c r="E28" s="24">
        <v>943.08794346197794</v>
      </c>
      <c r="F28" s="25">
        <v>3059.1698572202749</v>
      </c>
      <c r="G28" s="19">
        <f t="shared" si="0"/>
        <v>2094.7648774123008</v>
      </c>
      <c r="H28" s="18">
        <f t="shared" si="1"/>
        <v>7.1506138846407037</v>
      </c>
    </row>
    <row r="29" spans="1:8" x14ac:dyDescent="0.25">
      <c r="A29" s="16" t="s">
        <v>8</v>
      </c>
      <c r="B29" s="32">
        <v>196.41878614290536</v>
      </c>
      <c r="C29" s="33">
        <v>51.264230971748361</v>
      </c>
      <c r="D29" s="32">
        <v>9.3684262452745735</v>
      </c>
      <c r="E29" s="33">
        <v>359.30964187383995</v>
      </c>
      <c r="F29" s="32">
        <v>616.36108523376822</v>
      </c>
      <c r="G29" s="33">
        <f t="shared" si="0"/>
        <v>247.68301711465372</v>
      </c>
      <c r="H29" s="32">
        <f t="shared" si="1"/>
        <v>20.697515545855083</v>
      </c>
    </row>
    <row r="30" spans="1:8" x14ac:dyDescent="0.25">
      <c r="A30" s="16" t="s">
        <v>9</v>
      </c>
      <c r="B30" s="32">
        <v>788.60000998311034</v>
      </c>
      <c r="C30" s="33">
        <v>60.332407762036723</v>
      </c>
      <c r="D30" s="32">
        <v>10.04704148249083</v>
      </c>
      <c r="E30" s="33">
        <v>415.88619186544281</v>
      </c>
      <c r="F30" s="32">
        <v>1274.8656510930807</v>
      </c>
      <c r="G30" s="33">
        <f t="shared" si="0"/>
        <v>848.93241774514706</v>
      </c>
      <c r="H30" s="32">
        <f t="shared" si="1"/>
        <v>7.1068563882017708</v>
      </c>
    </row>
    <row r="31" spans="1:8" x14ac:dyDescent="0.25">
      <c r="A31" s="16" t="s">
        <v>10</v>
      </c>
      <c r="B31" s="32">
        <v>403.02003752423815</v>
      </c>
      <c r="C31" s="33">
        <v>23.546382938565863</v>
      </c>
      <c r="D31" s="32">
        <v>0.97301807314424649</v>
      </c>
      <c r="E31" s="33">
        <v>91.062548587158304</v>
      </c>
      <c r="F31" s="32">
        <v>518.6019871231066</v>
      </c>
      <c r="G31" s="33">
        <f t="shared" si="0"/>
        <v>426.56642046280399</v>
      </c>
      <c r="H31" s="32">
        <f t="shared" si="1"/>
        <v>5.5199804318912804</v>
      </c>
    </row>
    <row r="32" spans="1:8" x14ac:dyDescent="0.25">
      <c r="A32" s="31" t="s">
        <v>11</v>
      </c>
      <c r="B32" s="32">
        <v>546.02620745998956</v>
      </c>
      <c r="C32" s="26">
        <v>11.919381070151726</v>
      </c>
      <c r="D32" s="32">
        <v>0.92855054508653867</v>
      </c>
      <c r="E32" s="33">
        <v>69.397167724361736</v>
      </c>
      <c r="F32" s="32">
        <v>628.27130679958964</v>
      </c>
      <c r="G32" s="33">
        <f t="shared" si="0"/>
        <v>557.94558853014132</v>
      </c>
      <c r="H32" s="34">
        <f t="shared" si="1"/>
        <v>2.1362981113538848</v>
      </c>
    </row>
    <row r="33" spans="1:8" x14ac:dyDescent="0.25">
      <c r="A33" s="17" t="s">
        <v>12</v>
      </c>
      <c r="B33" s="35">
        <v>10.911288127236888</v>
      </c>
      <c r="C33" s="36">
        <v>2.7261454323181198</v>
      </c>
      <c r="D33" s="35"/>
      <c r="E33" s="36">
        <v>7.4323934111751777</v>
      </c>
      <c r="F33" s="35">
        <v>21.069826970730187</v>
      </c>
      <c r="G33" s="36">
        <f t="shared" si="0"/>
        <v>13.637433559555008</v>
      </c>
      <c r="H33" s="35">
        <f t="shared" si="1"/>
        <v>19.990164721338331</v>
      </c>
    </row>
  </sheetData>
  <mergeCells count="1">
    <mergeCell ref="B3:G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30" zoomScaleNormal="130" workbookViewId="0">
      <selection activeCell="A20" sqref="A20:G20"/>
    </sheetView>
  </sheetViews>
  <sheetFormatPr defaultRowHeight="15" x14ac:dyDescent="0.25"/>
  <cols>
    <col min="1" max="1" width="21.42578125" customWidth="1"/>
    <col min="2" max="2" width="11.5703125" customWidth="1"/>
    <col min="3" max="3" width="12.28515625" customWidth="1"/>
    <col min="4" max="4" width="14" customWidth="1"/>
    <col min="5" max="5" width="12.5703125" customWidth="1"/>
    <col min="6" max="6" width="11.85546875" bestFit="1" customWidth="1"/>
    <col min="7" max="7" width="12.42578125" customWidth="1"/>
  </cols>
  <sheetData>
    <row r="1" spans="1:7" x14ac:dyDescent="0.25">
      <c r="A1" s="1" t="s">
        <v>20</v>
      </c>
    </row>
    <row r="2" spans="1:7" ht="45" x14ac:dyDescent="0.25">
      <c r="A2" s="43"/>
      <c r="B2" s="2" t="s">
        <v>0</v>
      </c>
      <c r="C2" s="3" t="s">
        <v>1</v>
      </c>
      <c r="D2" s="2" t="s">
        <v>2</v>
      </c>
      <c r="E2" s="3" t="s">
        <v>3</v>
      </c>
      <c r="F2" s="2" t="s">
        <v>4</v>
      </c>
      <c r="G2" s="4" t="s">
        <v>5</v>
      </c>
    </row>
    <row r="3" spans="1:7" x14ac:dyDescent="0.25">
      <c r="A3" s="44"/>
      <c r="B3" s="40" t="s">
        <v>6</v>
      </c>
      <c r="C3" s="41"/>
      <c r="D3" s="41"/>
      <c r="E3" s="41"/>
      <c r="F3" s="42"/>
      <c r="G3" s="5" t="s">
        <v>7</v>
      </c>
    </row>
    <row r="4" spans="1:7" s="6" customFormat="1" x14ac:dyDescent="0.25">
      <c r="A4" s="8" t="s">
        <v>19</v>
      </c>
      <c r="B4" s="18">
        <v>15663.442983865812</v>
      </c>
      <c r="C4" s="19">
        <v>8927.2583034158069</v>
      </c>
      <c r="D4" s="18">
        <v>11840.063514616873</v>
      </c>
      <c r="E4" s="19">
        <v>36430.764801898498</v>
      </c>
      <c r="F4" s="18">
        <f>B4+C4</f>
        <v>24590.701287281619</v>
      </c>
      <c r="G4" s="20">
        <f>C4/F4*100</f>
        <v>36.30339045284979</v>
      </c>
    </row>
    <row r="5" spans="1:7" x14ac:dyDescent="0.25">
      <c r="A5" s="7" t="s">
        <v>8</v>
      </c>
      <c r="B5" s="21">
        <v>7265.8475398625887</v>
      </c>
      <c r="C5" s="22">
        <v>5574.6667393323914</v>
      </c>
      <c r="D5" s="21">
        <v>8934.2703792912434</v>
      </c>
      <c r="E5" s="22">
        <v>21774.784658486224</v>
      </c>
      <c r="F5" s="21">
        <f t="shared" ref="F5:F33" si="0">B5+C5</f>
        <v>12840.51427919498</v>
      </c>
      <c r="G5" s="23">
        <f t="shared" ref="G5:G33" si="1">C5/F5*100</f>
        <v>43.414668743952269</v>
      </c>
    </row>
    <row r="6" spans="1:7" x14ac:dyDescent="0.25">
      <c r="A6" s="7" t="s">
        <v>9</v>
      </c>
      <c r="B6" s="21">
        <v>5054.7992629601649</v>
      </c>
      <c r="C6" s="22">
        <v>2725.718248720319</v>
      </c>
      <c r="D6" s="21">
        <v>2335.9303887696415</v>
      </c>
      <c r="E6" s="22">
        <v>10116.447900450126</v>
      </c>
      <c r="F6" s="21">
        <f t="shared" si="0"/>
        <v>7780.5175116804839</v>
      </c>
      <c r="G6" s="23">
        <f t="shared" si="1"/>
        <v>35.032608623119742</v>
      </c>
    </row>
    <row r="7" spans="1:7" x14ac:dyDescent="0.25">
      <c r="A7" s="7" t="s">
        <v>10</v>
      </c>
      <c r="B7" s="21">
        <v>1789.1814037143276</v>
      </c>
      <c r="C7" s="22">
        <v>453.2438048958889</v>
      </c>
      <c r="D7" s="21">
        <v>298.3197790578605</v>
      </c>
      <c r="E7" s="22">
        <v>2540.7449876680771</v>
      </c>
      <c r="F7" s="21">
        <f t="shared" si="0"/>
        <v>2242.4252086102165</v>
      </c>
      <c r="G7" s="23">
        <f t="shared" si="1"/>
        <v>20.21221502307294</v>
      </c>
    </row>
    <row r="8" spans="1:7" x14ac:dyDescent="0.25">
      <c r="A8" s="7" t="s">
        <v>11</v>
      </c>
      <c r="B8" s="21">
        <v>1383.313241943451</v>
      </c>
      <c r="C8" s="22">
        <v>103.6704190449892</v>
      </c>
      <c r="D8" s="21">
        <v>161.88863714838448</v>
      </c>
      <c r="E8" s="22">
        <v>1648.8722981368246</v>
      </c>
      <c r="F8" s="21">
        <f t="shared" si="0"/>
        <v>1486.9836609884401</v>
      </c>
      <c r="G8" s="23">
        <f t="shared" si="1"/>
        <v>6.9718599985205314</v>
      </c>
    </row>
    <row r="9" spans="1:7" x14ac:dyDescent="0.25">
      <c r="A9" s="7" t="s">
        <v>12</v>
      </c>
      <c r="B9" s="21">
        <v>170.30153538528083</v>
      </c>
      <c r="C9" s="22">
        <v>69.959091422219316</v>
      </c>
      <c r="D9" s="21">
        <v>109.65433034974502</v>
      </c>
      <c r="E9" s="22">
        <v>349.91495715724517</v>
      </c>
      <c r="F9" s="21">
        <f t="shared" si="0"/>
        <v>240.26062680750016</v>
      </c>
      <c r="G9" s="23">
        <f t="shared" si="1"/>
        <v>29.118000877551786</v>
      </c>
    </row>
    <row r="10" spans="1:7" s="6" customFormat="1" x14ac:dyDescent="0.25">
      <c r="A10" s="8" t="s">
        <v>13</v>
      </c>
      <c r="B10" s="18">
        <v>11561.91123249512</v>
      </c>
      <c r="C10" s="24">
        <v>7998.3926169040633</v>
      </c>
      <c r="D10" s="25">
        <v>9472.4784577173759</v>
      </c>
      <c r="E10" s="24">
        <v>29032.782307116562</v>
      </c>
      <c r="F10" s="18">
        <f t="shared" si="0"/>
        <v>19560.303849399184</v>
      </c>
      <c r="G10" s="20">
        <f t="shared" si="1"/>
        <v>40.890942587017854</v>
      </c>
    </row>
    <row r="11" spans="1:7" x14ac:dyDescent="0.25">
      <c r="A11" s="7" t="s">
        <v>8</v>
      </c>
      <c r="B11" s="21">
        <v>6117.3886890063559</v>
      </c>
      <c r="C11" s="22">
        <v>5033.5705525590229</v>
      </c>
      <c r="D11" s="21">
        <v>7571.5975434534066</v>
      </c>
      <c r="E11" s="22">
        <v>18722.556785018787</v>
      </c>
      <c r="F11" s="21">
        <f t="shared" si="0"/>
        <v>11150.959241565379</v>
      </c>
      <c r="G11" s="23">
        <f t="shared" si="1"/>
        <v>45.140247072164954</v>
      </c>
    </row>
    <row r="12" spans="1:7" x14ac:dyDescent="0.25">
      <c r="A12" s="7" t="s">
        <v>9</v>
      </c>
      <c r="B12" s="21">
        <v>3480.1558782859365</v>
      </c>
      <c r="C12" s="22">
        <v>2421.9943882875973</v>
      </c>
      <c r="D12" s="21">
        <v>1593.6164128650544</v>
      </c>
      <c r="E12" s="22">
        <v>7495.7666794385877</v>
      </c>
      <c r="F12" s="21">
        <f t="shared" si="0"/>
        <v>5902.1502665735334</v>
      </c>
      <c r="G12" s="23">
        <f t="shared" si="1"/>
        <v>41.0357967672293</v>
      </c>
    </row>
    <row r="13" spans="1:7" x14ac:dyDescent="0.25">
      <c r="A13" s="7" t="s">
        <v>10</v>
      </c>
      <c r="B13" s="21">
        <v>1173.3391712615032</v>
      </c>
      <c r="C13" s="22">
        <v>405.50812139279037</v>
      </c>
      <c r="D13" s="21">
        <v>174.06468348811364</v>
      </c>
      <c r="E13" s="22">
        <v>1752.9119761424072</v>
      </c>
      <c r="F13" s="21">
        <f t="shared" si="0"/>
        <v>1578.8472926542936</v>
      </c>
      <c r="G13" s="23">
        <f t="shared" si="1"/>
        <v>25.683808895226761</v>
      </c>
    </row>
    <row r="14" spans="1:7" x14ac:dyDescent="0.25">
      <c r="A14" s="31" t="s">
        <v>11</v>
      </c>
      <c r="B14" s="21">
        <v>648.687993463216</v>
      </c>
      <c r="C14" s="26">
        <v>82.704556385086676</v>
      </c>
      <c r="D14" s="21">
        <v>56.631699703969261</v>
      </c>
      <c r="E14" s="22">
        <v>788.02424955227195</v>
      </c>
      <c r="F14" s="21">
        <f t="shared" si="0"/>
        <v>731.39254984830268</v>
      </c>
      <c r="G14" s="27">
        <f t="shared" si="1"/>
        <v>11.3078204586908</v>
      </c>
    </row>
    <row r="15" spans="1:7" x14ac:dyDescent="0.25">
      <c r="A15" s="7" t="s">
        <v>12</v>
      </c>
      <c r="B15" s="21">
        <v>142.33950047810805</v>
      </c>
      <c r="C15" s="22">
        <v>54.61499827956635</v>
      </c>
      <c r="D15" s="21">
        <v>76.56811820683258</v>
      </c>
      <c r="E15" s="22">
        <v>273.52261696450699</v>
      </c>
      <c r="F15" s="21">
        <f t="shared" si="0"/>
        <v>196.9544987576744</v>
      </c>
      <c r="G15" s="23">
        <f t="shared" si="1"/>
        <v>27.729754143246378</v>
      </c>
    </row>
    <row r="16" spans="1:7" s="6" customFormat="1" x14ac:dyDescent="0.25">
      <c r="A16" s="8" t="s">
        <v>14</v>
      </c>
      <c r="B16" s="18">
        <v>1654.0958931347016</v>
      </c>
      <c r="C16" s="24">
        <v>632.88205739679108</v>
      </c>
      <c r="D16" s="25">
        <v>1069.2948314820369</v>
      </c>
      <c r="E16" s="24">
        <v>3356.2727820135296</v>
      </c>
      <c r="F16" s="18">
        <f t="shared" si="0"/>
        <v>2286.9779505314928</v>
      </c>
      <c r="G16" s="20">
        <f t="shared" si="1"/>
        <v>27.673290739410479</v>
      </c>
    </row>
    <row r="17" spans="1:7" x14ac:dyDescent="0.25">
      <c r="A17" s="7" t="s">
        <v>8</v>
      </c>
      <c r="B17" s="21">
        <v>867.64965716096992</v>
      </c>
      <c r="C17" s="22">
        <v>433.65331409335073</v>
      </c>
      <c r="D17" s="21">
        <v>837.53873125448376</v>
      </c>
      <c r="E17" s="22">
        <v>2138.8417025088047</v>
      </c>
      <c r="F17" s="21">
        <f t="shared" si="0"/>
        <v>1301.3029712543207</v>
      </c>
      <c r="G17" s="23">
        <f t="shared" si="1"/>
        <v>33.324546525499287</v>
      </c>
    </row>
    <row r="18" spans="1:7" x14ac:dyDescent="0.25">
      <c r="A18" s="7" t="s">
        <v>9</v>
      </c>
      <c r="B18" s="21">
        <v>529.44638501563463</v>
      </c>
      <c r="C18" s="22">
        <v>170.79692636106924</v>
      </c>
      <c r="D18" s="21">
        <v>176.44333872161855</v>
      </c>
      <c r="E18" s="22">
        <v>876.68665009832239</v>
      </c>
      <c r="F18" s="21">
        <f t="shared" si="0"/>
        <v>700.2433113767039</v>
      </c>
      <c r="G18" s="23">
        <f t="shared" si="1"/>
        <v>24.391082868792598</v>
      </c>
    </row>
    <row r="19" spans="1:7" x14ac:dyDescent="0.25">
      <c r="A19" s="7" t="s">
        <v>10</v>
      </c>
      <c r="B19" s="21">
        <v>142.99017539374276</v>
      </c>
      <c r="C19" s="22">
        <v>14.88444133238634</v>
      </c>
      <c r="D19" s="21">
        <v>22.321681034849366</v>
      </c>
      <c r="E19" s="22">
        <v>180.19629776097847</v>
      </c>
      <c r="F19" s="21">
        <f t="shared" si="0"/>
        <v>157.87461672612909</v>
      </c>
      <c r="G19" s="23">
        <f t="shared" si="1"/>
        <v>9.4280142311964745</v>
      </c>
    </row>
    <row r="20" spans="1:7" x14ac:dyDescent="0.25">
      <c r="A20" s="31" t="s">
        <v>11</v>
      </c>
      <c r="B20" s="21">
        <v>96.958928784418489</v>
      </c>
      <c r="C20" s="26">
        <v>0.92942789964986172</v>
      </c>
      <c r="D20" s="21">
        <v>9.461831344199485</v>
      </c>
      <c r="E20" s="22">
        <v>107.35018802826784</v>
      </c>
      <c r="F20" s="21">
        <f t="shared" si="0"/>
        <v>97.888356684068356</v>
      </c>
      <c r="G20" s="27">
        <f t="shared" si="1"/>
        <v>0.94947747733631038</v>
      </c>
    </row>
    <row r="21" spans="1:7" x14ac:dyDescent="0.25">
      <c r="A21" s="7" t="s">
        <v>12</v>
      </c>
      <c r="B21" s="21">
        <v>17.050746779935874</v>
      </c>
      <c r="C21" s="22">
        <v>12.61794771033485</v>
      </c>
      <c r="D21" s="21">
        <v>23.529249126885656</v>
      </c>
      <c r="E21" s="22">
        <v>53.197943617156383</v>
      </c>
      <c r="F21" s="21">
        <f t="shared" si="0"/>
        <v>29.668694490270724</v>
      </c>
      <c r="G21" s="23">
        <f t="shared" si="1"/>
        <v>42.529500967670359</v>
      </c>
    </row>
    <row r="22" spans="1:7" s="6" customFormat="1" x14ac:dyDescent="0.25">
      <c r="A22" s="8" t="s">
        <v>15</v>
      </c>
      <c r="B22" s="18">
        <v>502.45952899851062</v>
      </c>
      <c r="C22" s="24">
        <v>101.9471788726667</v>
      </c>
      <c r="D22" s="25">
        <v>378.13314767695101</v>
      </c>
      <c r="E22" s="24">
        <v>982.53985554812834</v>
      </c>
      <c r="F22" s="18">
        <f t="shared" si="0"/>
        <v>604.40670787117733</v>
      </c>
      <c r="G22" s="20">
        <f t="shared" si="1"/>
        <v>16.867314267861438</v>
      </c>
    </row>
    <row r="23" spans="1:7" x14ac:dyDescent="0.25">
      <c r="A23" s="7" t="s">
        <v>8</v>
      </c>
      <c r="B23" s="21">
        <v>84.390407552357473</v>
      </c>
      <c r="C23" s="22">
        <v>34.95359442431856</v>
      </c>
      <c r="D23" s="21">
        <v>177.68108374818672</v>
      </c>
      <c r="E23" s="22">
        <v>297.02508572486272</v>
      </c>
      <c r="F23" s="21">
        <f t="shared" si="0"/>
        <v>119.34400197667603</v>
      </c>
      <c r="G23" s="23">
        <f t="shared" si="1"/>
        <v>29.288103168477381</v>
      </c>
    </row>
    <row r="24" spans="1:7" x14ac:dyDescent="0.25">
      <c r="A24" s="7" t="s">
        <v>9</v>
      </c>
      <c r="B24" s="21">
        <v>256.59698967548309</v>
      </c>
      <c r="C24" s="22">
        <v>54.875212225041572</v>
      </c>
      <c r="D24" s="21">
        <v>157.65671791960963</v>
      </c>
      <c r="E24" s="22">
        <v>469.12891982013434</v>
      </c>
      <c r="F24" s="21">
        <f t="shared" si="0"/>
        <v>311.47220190052468</v>
      </c>
      <c r="G24" s="23">
        <f t="shared" si="1"/>
        <v>17.618012744060913</v>
      </c>
    </row>
    <row r="25" spans="1:7" x14ac:dyDescent="0.25">
      <c r="A25" s="7" t="s">
        <v>10</v>
      </c>
      <c r="B25" s="21">
        <v>69.832019534843297</v>
      </c>
      <c r="C25" s="22">
        <v>5.3849845875783737</v>
      </c>
      <c r="D25" s="21">
        <v>13.817722519162826</v>
      </c>
      <c r="E25" s="22">
        <v>89.034726641584498</v>
      </c>
      <c r="F25" s="21">
        <f t="shared" si="0"/>
        <v>75.21700412242167</v>
      </c>
      <c r="G25" s="23">
        <f t="shared" si="1"/>
        <v>7.1592649167652063</v>
      </c>
    </row>
    <row r="26" spans="1:7" x14ac:dyDescent="0.25">
      <c r="A26" s="31" t="s">
        <v>11</v>
      </c>
      <c r="B26" s="21">
        <v>91.640112235826734</v>
      </c>
      <c r="C26" s="26">
        <v>6.7333876357281897</v>
      </c>
      <c r="D26" s="21">
        <v>26.853053885140206</v>
      </c>
      <c r="E26" s="22">
        <v>125.22655375669513</v>
      </c>
      <c r="F26" s="21">
        <f t="shared" si="0"/>
        <v>98.373499871554927</v>
      </c>
      <c r="G26" s="27">
        <f t="shared" si="1"/>
        <v>6.8447169659714158</v>
      </c>
    </row>
    <row r="27" spans="1:7" x14ac:dyDescent="0.25">
      <c r="A27" s="7" t="s">
        <v>12</v>
      </c>
      <c r="B27" s="21"/>
      <c r="C27" s="22"/>
      <c r="D27" s="21">
        <v>2.1245696048516249</v>
      </c>
      <c r="E27" s="22">
        <v>2.1245696048516249</v>
      </c>
      <c r="F27" s="21">
        <f t="shared" si="0"/>
        <v>0</v>
      </c>
      <c r="G27" s="23"/>
    </row>
    <row r="28" spans="1:7" s="6" customFormat="1" x14ac:dyDescent="0.25">
      <c r="A28" s="8" t="s">
        <v>16</v>
      </c>
      <c r="B28" s="18">
        <v>1944.9763292374803</v>
      </c>
      <c r="C28" s="24">
        <v>194.03645024228615</v>
      </c>
      <c r="D28" s="25">
        <v>920.15707774050873</v>
      </c>
      <c r="E28" s="24">
        <v>3059.1698572202749</v>
      </c>
      <c r="F28" s="18">
        <f t="shared" si="0"/>
        <v>2139.0127794797663</v>
      </c>
      <c r="G28" s="20">
        <f t="shared" si="1"/>
        <v>9.0713086010396893</v>
      </c>
    </row>
    <row r="29" spans="1:7" x14ac:dyDescent="0.25">
      <c r="A29" s="7" t="s">
        <v>8</v>
      </c>
      <c r="B29" s="21">
        <v>196.41878614290536</v>
      </c>
      <c r="C29" s="22">
        <v>72.489278255698764</v>
      </c>
      <c r="D29" s="21">
        <v>347.45302083516412</v>
      </c>
      <c r="E29" s="22">
        <v>616.36108523376822</v>
      </c>
      <c r="F29" s="21">
        <f t="shared" si="0"/>
        <v>268.9080643986041</v>
      </c>
      <c r="G29" s="23">
        <f t="shared" si="1"/>
        <v>26.956900090674651</v>
      </c>
    </row>
    <row r="30" spans="1:7" x14ac:dyDescent="0.25">
      <c r="A30" s="7" t="s">
        <v>9</v>
      </c>
      <c r="B30" s="21">
        <v>788.60000998311034</v>
      </c>
      <c r="C30" s="22">
        <v>78.051721846611102</v>
      </c>
      <c r="D30" s="21">
        <v>408.21391926335929</v>
      </c>
      <c r="E30" s="22">
        <v>1274.8656510930807</v>
      </c>
      <c r="F30" s="21">
        <f t="shared" si="0"/>
        <v>866.65173182972148</v>
      </c>
      <c r="G30" s="23">
        <f t="shared" si="1"/>
        <v>9.0061231034321167</v>
      </c>
    </row>
    <row r="31" spans="1:7" x14ac:dyDescent="0.25">
      <c r="A31" s="7" t="s">
        <v>10</v>
      </c>
      <c r="B31" s="21">
        <v>403.02003752423815</v>
      </c>
      <c r="C31" s="22">
        <v>27.466257583133732</v>
      </c>
      <c r="D31" s="21">
        <v>88.11569201573468</v>
      </c>
      <c r="E31" s="22">
        <v>518.60198712310648</v>
      </c>
      <c r="F31" s="21">
        <f t="shared" si="0"/>
        <v>430.48629510737186</v>
      </c>
      <c r="G31" s="23">
        <f t="shared" si="1"/>
        <v>6.3802861775850737</v>
      </c>
    </row>
    <row r="32" spans="1:7" x14ac:dyDescent="0.25">
      <c r="A32" s="31" t="s">
        <v>11</v>
      </c>
      <c r="B32" s="21">
        <v>546.02620745998956</v>
      </c>
      <c r="C32" s="26">
        <v>13.303047124524468</v>
      </c>
      <c r="D32" s="21">
        <v>68.942052215075535</v>
      </c>
      <c r="E32" s="22">
        <v>628.27130679958964</v>
      </c>
      <c r="F32" s="21">
        <f t="shared" si="0"/>
        <v>559.32925458451405</v>
      </c>
      <c r="G32" s="27">
        <f t="shared" si="1"/>
        <v>2.3783928724426113</v>
      </c>
    </row>
    <row r="33" spans="1:7" x14ac:dyDescent="0.25">
      <c r="A33" s="9" t="s">
        <v>12</v>
      </c>
      <c r="B33" s="28">
        <v>10.911288127236888</v>
      </c>
      <c r="C33" s="29">
        <v>2.7261454323181198</v>
      </c>
      <c r="D33" s="28">
        <v>7.4323934111751777</v>
      </c>
      <c r="E33" s="29">
        <v>21.069826970730187</v>
      </c>
      <c r="F33" s="28">
        <f t="shared" si="0"/>
        <v>13.637433559555008</v>
      </c>
      <c r="G33" s="30">
        <f t="shared" si="1"/>
        <v>19.990164721338331</v>
      </c>
    </row>
  </sheetData>
  <mergeCells count="2">
    <mergeCell ref="B3:F3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2" width="12" bestFit="1" customWidth="1"/>
    <col min="3" max="3" width="12.28515625" bestFit="1" customWidth="1"/>
    <col min="4" max="4" width="19.5703125" bestFit="1" customWidth="1"/>
    <col min="5" max="5" width="15.5703125" customWidth="1"/>
  </cols>
  <sheetData>
    <row r="1" spans="1:4" x14ac:dyDescent="0.25">
      <c r="A1" t="s">
        <v>22</v>
      </c>
      <c r="B1" t="s">
        <v>24</v>
      </c>
      <c r="C1" t="s">
        <v>25</v>
      </c>
      <c r="D1" t="s">
        <v>26</v>
      </c>
    </row>
    <row r="2" spans="1:4" x14ac:dyDescent="0.25">
      <c r="A2" t="s">
        <v>13</v>
      </c>
      <c r="B2">
        <v>648687.993463216</v>
      </c>
      <c r="C2">
        <v>70533.067109841606</v>
      </c>
      <c r="D2">
        <v>9.8068689831805766</v>
      </c>
    </row>
    <row r="3" spans="1:4" x14ac:dyDescent="0.25">
      <c r="A3" t="s">
        <v>14</v>
      </c>
      <c r="B3">
        <v>96958.928784418502</v>
      </c>
      <c r="C3">
        <v>929.42789964986196</v>
      </c>
      <c r="D3">
        <v>0.94947747733631038</v>
      </c>
    </row>
    <row r="4" spans="1:4" x14ac:dyDescent="0.25">
      <c r="A4" t="s">
        <v>23</v>
      </c>
      <c r="B4">
        <v>91640.112235826702</v>
      </c>
      <c r="C4">
        <v>6220.46405793349</v>
      </c>
      <c r="D4">
        <v>6.3564555753899814</v>
      </c>
    </row>
    <row r="5" spans="1:4" x14ac:dyDescent="0.25">
      <c r="A5" t="s">
        <v>16</v>
      </c>
      <c r="B5">
        <v>546026.20745999005</v>
      </c>
      <c r="C5">
        <v>11919.3810701517</v>
      </c>
      <c r="D5">
        <v>2.1362981113538848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Official</vt:lpstr>
      <vt:lpstr>Expanded</vt:lpstr>
      <vt:lpstr>ddf--datapoints--employed--unem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Manamela</dc:creator>
  <cp:lastModifiedBy>Jasper Heeffer</cp:lastModifiedBy>
  <dcterms:created xsi:type="dcterms:W3CDTF">2016-06-28T08:22:52Z</dcterms:created>
  <dcterms:modified xsi:type="dcterms:W3CDTF">2016-06-30T06:25:19Z</dcterms:modified>
</cp:coreProperties>
</file>