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nicangie\Documents\Ang\Projects_and_Samples\SOSTPRO\Surbers\"/>
    </mc:Choice>
  </mc:AlternateContent>
  <bookViews>
    <workbookView xWindow="0" yWindow="0" windowWidth="23985" windowHeight="13260" firstSheet="5" activeTab="5"/>
  </bookViews>
  <sheets>
    <sheet name="ClaireSheet2" sheetId="2" r:id="rId1"/>
    <sheet name="AN_Vials" sheetId="4" r:id="rId2"/>
    <sheet name="TaxaNames" sheetId="3" r:id="rId3"/>
    <sheet name="README" sheetId="9" r:id="rId4"/>
    <sheet name="Merging" sheetId="10" r:id="rId5"/>
    <sheet name="For_R" sheetId="11" r:id="rId6"/>
    <sheet name="SortedAbund" sheetId="13"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89" i="13" l="1"/>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AM89" i="13"/>
  <c r="AN89" i="13"/>
  <c r="AO89" i="13"/>
  <c r="AP89" i="13"/>
  <c r="AQ89" i="13"/>
  <c r="AR89" i="13"/>
  <c r="AS89" i="13"/>
  <c r="AT89" i="13"/>
  <c r="AU89" i="13"/>
  <c r="AV89" i="13"/>
  <c r="AW89" i="13"/>
  <c r="AX89" i="13"/>
  <c r="AY89" i="13"/>
  <c r="AZ89" i="13"/>
  <c r="BA89" i="13"/>
  <c r="BB89" i="13"/>
  <c r="BC89" i="13"/>
  <c r="BD89" i="13"/>
  <c r="BE89" i="13"/>
  <c r="BF89" i="13"/>
  <c r="BG89" i="13"/>
  <c r="BH89" i="13"/>
  <c r="BI89" i="13"/>
  <c r="BJ89" i="13"/>
  <c r="BK89" i="13"/>
  <c r="BL89" i="13"/>
  <c r="BM89" i="13"/>
  <c r="BN89" i="13"/>
  <c r="BO89" i="13"/>
  <c r="BP89" i="13"/>
  <c r="BQ89" i="13"/>
  <c r="BR89" i="13"/>
  <c r="BS89" i="13"/>
  <c r="BT89" i="13"/>
  <c r="BU89" i="13"/>
  <c r="BV89" i="13"/>
  <c r="BW89" i="13"/>
  <c r="BX89" i="13"/>
  <c r="BY89" i="13"/>
  <c r="BZ89" i="13"/>
  <c r="CA89" i="13"/>
  <c r="CB89" i="13"/>
  <c r="CC89" i="13"/>
  <c r="CD89" i="13"/>
  <c r="CE89" i="13"/>
  <c r="CF89" i="13"/>
  <c r="CG89" i="13"/>
  <c r="CH89" i="13"/>
  <c r="CI89" i="13"/>
  <c r="CJ89" i="13"/>
  <c r="CK89" i="13"/>
  <c r="CL89" i="13"/>
  <c r="CM89" i="13"/>
  <c r="CN89" i="13"/>
  <c r="CO89" i="13"/>
  <c r="CP89" i="13"/>
  <c r="CQ89" i="13"/>
  <c r="CR89" i="13"/>
  <c r="CS89" i="13"/>
  <c r="CT89" i="13"/>
  <c r="CU89" i="13"/>
  <c r="CV89" i="13"/>
  <c r="CW89" i="13"/>
  <c r="CX89" i="13"/>
  <c r="CY89" i="13"/>
  <c r="CZ89" i="13"/>
  <c r="DA89" i="13"/>
  <c r="DB89" i="13"/>
  <c r="DC89" i="13"/>
  <c r="DD89" i="13"/>
  <c r="DE89" i="13"/>
  <c r="DF89" i="13"/>
  <c r="DG89" i="13"/>
  <c r="DH89" i="13"/>
  <c r="DI89" i="13"/>
  <c r="DJ89" i="13"/>
  <c r="DK89" i="13"/>
  <c r="DL89" i="13"/>
  <c r="DM89" i="13"/>
  <c r="DN89" i="13"/>
  <c r="DO89" i="13"/>
  <c r="DP89" i="13"/>
  <c r="DQ89" i="13"/>
  <c r="DR89" i="13"/>
  <c r="DS89" i="13"/>
  <c r="DT89" i="13"/>
  <c r="DU89" i="13"/>
  <c r="DV89" i="13"/>
  <c r="DW89" i="13"/>
  <c r="DX89" i="13"/>
  <c r="DY89" i="13"/>
  <c r="DZ89" i="13"/>
  <c r="EA89" i="13"/>
  <c r="EB89" i="13"/>
  <c r="EC89" i="13"/>
  <c r="ED89" i="13"/>
  <c r="EE89" i="13"/>
  <c r="EF89" i="13"/>
  <c r="EG89" i="13"/>
  <c r="EH89" i="13"/>
  <c r="EI89" i="13"/>
  <c r="EJ89" i="13"/>
  <c r="EK89" i="13"/>
  <c r="EL89" i="13"/>
  <c r="H89" i="13"/>
  <c r="DY45" i="13"/>
  <c r="X43" i="13"/>
  <c r="X42" i="13"/>
  <c r="CK41" i="13"/>
  <c r="CX39" i="13"/>
  <c r="CO29" i="13"/>
  <c r="CK28" i="13"/>
  <c r="CK25" i="13"/>
  <c r="DX21" i="13"/>
  <c r="DX20" i="13"/>
  <c r="CK17" i="13"/>
  <c r="DY45" i="11" l="1"/>
  <c r="DX20" i="11"/>
  <c r="DX21" i="11"/>
  <c r="CX39" i="11"/>
  <c r="CO29" i="11"/>
  <c r="CK17" i="11"/>
  <c r="CK25" i="11"/>
  <c r="CK28" i="11"/>
  <c r="CK41" i="11"/>
  <c r="X42" i="11"/>
  <c r="X43" i="11"/>
  <c r="H47" i="10"/>
  <c r="I47" i="10"/>
  <c r="J47" i="10"/>
  <c r="K47" i="10"/>
  <c r="L47" i="10"/>
  <c r="M47" i="10"/>
  <c r="N47" i="10"/>
  <c r="O47" i="10"/>
  <c r="P47" i="10"/>
  <c r="Q47" i="10"/>
  <c r="R47" i="10"/>
  <c r="S47" i="10"/>
  <c r="T47" i="10"/>
  <c r="U47" i="10"/>
  <c r="V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CK47" i="10"/>
  <c r="CL47" i="10"/>
  <c r="CM47" i="10"/>
  <c r="CO47" i="10"/>
  <c r="CP47" i="10"/>
  <c r="CQ47" i="10"/>
  <c r="CR47" i="10"/>
  <c r="CS47" i="10"/>
  <c r="CT47" i="10"/>
  <c r="CU47" i="10"/>
  <c r="CV47" i="10"/>
  <c r="CX47" i="10"/>
  <c r="CY47" i="10"/>
  <c r="CZ47" i="10"/>
  <c r="DA47" i="10"/>
  <c r="DB47" i="10"/>
  <c r="DC47" i="10"/>
  <c r="DD47" i="10"/>
  <c r="DE47" i="10"/>
  <c r="DF47" i="10"/>
  <c r="DG47" i="10"/>
  <c r="DH47" i="10"/>
  <c r="DI47" i="10"/>
  <c r="DJ47" i="10"/>
  <c r="DK47" i="10"/>
  <c r="DL47" i="10"/>
  <c r="DM47" i="10"/>
  <c r="DN47" i="10"/>
  <c r="DO47" i="10"/>
  <c r="DP47" i="10"/>
  <c r="DQ47" i="10"/>
  <c r="DR47" i="10"/>
  <c r="DS47" i="10"/>
  <c r="DT47" i="10"/>
  <c r="DU47" i="10"/>
  <c r="DV47" i="10"/>
  <c r="DY47" i="10"/>
  <c r="DZ47" i="10"/>
  <c r="EA47" i="10"/>
  <c r="EB47" i="10"/>
  <c r="EC47" i="10"/>
  <c r="ED47" i="10"/>
  <c r="EE47" i="10"/>
  <c r="EF47" i="10"/>
  <c r="EG47" i="10"/>
  <c r="EH47" i="10"/>
  <c r="EI47" i="10"/>
  <c r="EJ47" i="10"/>
  <c r="EK47" i="10"/>
  <c r="H91" i="10"/>
  <c r="I91" i="10"/>
  <c r="J91" i="10"/>
  <c r="K91" i="10"/>
  <c r="L91" i="10"/>
  <c r="M91" i="10"/>
  <c r="N91" i="10"/>
  <c r="O91" i="10"/>
  <c r="P91" i="10"/>
  <c r="Q91" i="10"/>
  <c r="R91" i="10"/>
  <c r="S91" i="10"/>
  <c r="T91" i="10"/>
  <c r="U91" i="10"/>
  <c r="V91" i="10"/>
  <c r="W91" i="10"/>
  <c r="X91" i="10"/>
  <c r="Y91" i="10"/>
  <c r="Z91" i="10"/>
  <c r="AA91" i="10"/>
  <c r="AB91" i="10"/>
  <c r="AC91" i="10"/>
  <c r="AD91" i="10"/>
  <c r="AE91" i="10"/>
  <c r="AF91" i="10"/>
  <c r="AG91" i="10"/>
  <c r="AH91" i="10"/>
  <c r="AI91" i="10"/>
  <c r="AJ91" i="10"/>
  <c r="AK91" i="10"/>
  <c r="AL91" i="10"/>
  <c r="AM91" i="10"/>
  <c r="AN91" i="10"/>
  <c r="AO91" i="10"/>
  <c r="AP91" i="10"/>
  <c r="AQ91" i="10"/>
  <c r="AR91" i="10"/>
  <c r="AS91" i="10"/>
  <c r="AT91"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CJ91" i="10"/>
  <c r="CK91" i="10"/>
  <c r="CL91" i="10"/>
  <c r="CM91" i="10"/>
  <c r="CN91" i="10"/>
  <c r="CO91" i="10"/>
  <c r="CP91" i="10"/>
  <c r="CQ91" i="10"/>
  <c r="CR91" i="10"/>
  <c r="CS91" i="10"/>
  <c r="CT91" i="10"/>
  <c r="CU91" i="10"/>
  <c r="CV91" i="10"/>
  <c r="CW91" i="10"/>
  <c r="CX91" i="10"/>
  <c r="CY91" i="10"/>
  <c r="CZ91" i="10"/>
  <c r="DA91" i="10"/>
  <c r="DB91" i="10"/>
  <c r="DC91" i="10"/>
  <c r="DD91" i="10"/>
  <c r="DE91" i="10"/>
  <c r="DF91" i="10"/>
  <c r="DG91" i="10"/>
  <c r="DH91" i="10"/>
  <c r="DI91" i="10"/>
  <c r="DJ91" i="10"/>
  <c r="DK91" i="10"/>
  <c r="DL91" i="10"/>
  <c r="DM91" i="10"/>
  <c r="DN91" i="10"/>
  <c r="DO91" i="10"/>
  <c r="DP91" i="10"/>
  <c r="DQ91" i="10"/>
  <c r="DR91" i="10"/>
  <c r="DS91" i="10"/>
  <c r="DT91" i="10"/>
  <c r="DU91" i="10"/>
  <c r="DV91" i="10"/>
  <c r="DW91" i="10"/>
  <c r="DX91" i="10"/>
  <c r="DY91" i="10"/>
  <c r="DZ91" i="10"/>
  <c r="EA91" i="10"/>
  <c r="EB91" i="10"/>
  <c r="EC91" i="10"/>
  <c r="ED91" i="10"/>
  <c r="EE91" i="10"/>
  <c r="EF91" i="10"/>
  <c r="EG91" i="10"/>
  <c r="EH91" i="10"/>
  <c r="EI91" i="10"/>
  <c r="EJ91" i="10"/>
  <c r="EK91" i="10"/>
  <c r="W41" i="10"/>
  <c r="W42" i="10"/>
  <c r="CJ16" i="10"/>
  <c r="CJ24" i="10"/>
  <c r="CJ27" i="10"/>
  <c r="CJ40" i="10"/>
  <c r="CN28" i="10"/>
  <c r="CN47" i="10" s="1"/>
  <c r="CW38" i="10"/>
  <c r="CW47" i="10" s="1"/>
  <c r="DW19" i="10"/>
  <c r="DW20" i="10"/>
  <c r="DX44" i="10"/>
  <c r="DX47" i="10" s="1"/>
  <c r="G91" i="10"/>
  <c r="G47" i="10"/>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CA46" i="2"/>
  <c r="CB46" i="2"/>
  <c r="CC46" i="2"/>
  <c r="CD46" i="2"/>
  <c r="CE46" i="2"/>
  <c r="CF46" i="2"/>
  <c r="CG46" i="2"/>
  <c r="CH46" i="2"/>
  <c r="CI46" i="2"/>
  <c r="CJ46" i="2"/>
  <c r="CK46" i="2"/>
  <c r="CL46" i="2"/>
  <c r="CM46" i="2"/>
  <c r="CN46" i="2"/>
  <c r="CO46" i="2"/>
  <c r="CP46" i="2"/>
  <c r="CQ46" i="2"/>
  <c r="CR46" i="2"/>
  <c r="CS46" i="2"/>
  <c r="CT46" i="2"/>
  <c r="CU46" i="2"/>
  <c r="CV46" i="2"/>
  <c r="CW46" i="2"/>
  <c r="CX46" i="2"/>
  <c r="CY46" i="2"/>
  <c r="CZ46" i="2"/>
  <c r="DA46" i="2"/>
  <c r="DB46" i="2"/>
  <c r="DC46" i="2"/>
  <c r="DD46" i="2"/>
  <c r="DE46" i="2"/>
  <c r="DF46" i="2"/>
  <c r="DG46" i="2"/>
  <c r="E46" i="2"/>
  <c r="G47" i="4"/>
  <c r="H47" i="4"/>
  <c r="I47" i="4"/>
  <c r="J47" i="4"/>
  <c r="K47" i="4"/>
  <c r="L47" i="4"/>
  <c r="M47" i="4"/>
  <c r="N47" i="4"/>
  <c r="O47" i="4"/>
  <c r="P47" i="4"/>
  <c r="Q47" i="4"/>
  <c r="R47" i="4"/>
  <c r="S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BO47" i="4"/>
  <c r="BP47" i="4"/>
  <c r="BQ47" i="4"/>
  <c r="BR47" i="4"/>
  <c r="BS47" i="4"/>
  <c r="BT47" i="4"/>
  <c r="BU47" i="4"/>
  <c r="BV47" i="4"/>
  <c r="BW47" i="4"/>
  <c r="BX47" i="4"/>
  <c r="BY47" i="4"/>
  <c r="BZ47" i="4"/>
  <c r="CA47" i="4"/>
  <c r="CB47" i="4"/>
  <c r="CC47" i="4"/>
  <c r="CD47" i="4"/>
  <c r="CE47" i="4"/>
  <c r="CF47" i="4"/>
  <c r="CG47" i="4"/>
  <c r="CH47" i="4"/>
  <c r="CI47" i="4"/>
  <c r="CJ47" i="4"/>
  <c r="CK47" i="4"/>
  <c r="CM47" i="4"/>
  <c r="CN47" i="4"/>
  <c r="CO47" i="4"/>
  <c r="CQ47" i="4"/>
  <c r="CR47" i="4"/>
  <c r="CS47" i="4"/>
  <c r="CT47" i="4"/>
  <c r="CU47" i="4"/>
  <c r="CV47" i="4"/>
  <c r="CW47" i="4"/>
  <c r="CY47" i="4"/>
  <c r="CZ47" i="4"/>
  <c r="DA47" i="4"/>
  <c r="DB47" i="4"/>
  <c r="DC47" i="4"/>
  <c r="DD47" i="4"/>
  <c r="DE47" i="4"/>
  <c r="DF47" i="4"/>
  <c r="DG47" i="4"/>
  <c r="DH47" i="4"/>
  <c r="DI47" i="4"/>
  <c r="DJ47" i="4"/>
  <c r="DK47" i="4"/>
  <c r="DL47" i="4"/>
  <c r="DM47" i="4"/>
  <c r="DN47" i="4"/>
  <c r="DO47" i="4"/>
  <c r="DP47" i="4"/>
  <c r="DQ47" i="4"/>
  <c r="DS47" i="4"/>
  <c r="DT47" i="4"/>
  <c r="DV47" i="4"/>
  <c r="DW47" i="4"/>
  <c r="DX47" i="4"/>
  <c r="DY47" i="4"/>
  <c r="DZ47" i="4"/>
  <c r="EA47" i="4"/>
  <c r="EB47" i="4"/>
  <c r="EC47" i="4"/>
  <c r="ED47" i="4"/>
  <c r="EE47" i="4"/>
  <c r="EF47" i="4"/>
  <c r="EG47" i="4"/>
  <c r="EH47" i="4"/>
  <c r="EI47" i="4"/>
  <c r="EJ47" i="4"/>
  <c r="EK47" i="4"/>
  <c r="EL47" i="4"/>
  <c r="EM47" i="4"/>
  <c r="F47" i="4"/>
  <c r="DU44" i="4"/>
  <c r="DU47" i="4" s="1"/>
  <c r="T42" i="4"/>
  <c r="T41" i="4"/>
  <c r="T47" i="4" s="1"/>
  <c r="CL40" i="4"/>
  <c r="CX38" i="4"/>
  <c r="CX47" i="4" s="1"/>
  <c r="CP28" i="4"/>
  <c r="CP47" i="4" s="1"/>
  <c r="CL27" i="4"/>
  <c r="CL24" i="4"/>
  <c r="DR20" i="4"/>
  <c r="DR19" i="4"/>
  <c r="DR47" i="4" s="1"/>
  <c r="CL16" i="4"/>
  <c r="CL47" i="4" s="1"/>
  <c r="DW47" i="10" l="1"/>
  <c r="CJ47" i="10"/>
  <c r="W47" i="10"/>
</calcChain>
</file>

<file path=xl/sharedStrings.xml><?xml version="1.0" encoding="utf-8"?>
<sst xmlns="http://schemas.openxmlformats.org/spreadsheetml/2006/main" count="5322" uniqueCount="661">
  <si>
    <t>jh</t>
  </si>
  <si>
    <t xml:space="preserve">Order </t>
  </si>
  <si>
    <t>Diptera (Larvae)</t>
  </si>
  <si>
    <t>Ephemoptera (Larvae)</t>
  </si>
  <si>
    <t>Plecoptera (Larvae)</t>
  </si>
  <si>
    <t>Coleoptera (Larvae)</t>
  </si>
  <si>
    <t>Coleoptera (Adult)</t>
  </si>
  <si>
    <t>Trichopetera (Larvae)</t>
  </si>
  <si>
    <t>Odonata (Larvae)</t>
  </si>
  <si>
    <t>Thysanoptera</t>
  </si>
  <si>
    <t>Collembola (Larvae)</t>
  </si>
  <si>
    <t>Megaloptera (Larvae)</t>
  </si>
  <si>
    <t>Oligocetes</t>
  </si>
  <si>
    <t>Cyclopodia</t>
  </si>
  <si>
    <t>Hempitera</t>
  </si>
  <si>
    <t>Hemiptera</t>
  </si>
  <si>
    <t>Trombidiformes</t>
  </si>
  <si>
    <t>Tricladida</t>
  </si>
  <si>
    <t>Nematoda</t>
  </si>
  <si>
    <t>Ostracoda</t>
  </si>
  <si>
    <t>Lepidoptera</t>
  </si>
  <si>
    <t>Turbellaria</t>
  </si>
  <si>
    <t>Hydracarina</t>
  </si>
  <si>
    <t>Arachneida</t>
  </si>
  <si>
    <t>Notes</t>
  </si>
  <si>
    <t>Family</t>
  </si>
  <si>
    <t>Chironomidae</t>
  </si>
  <si>
    <t>Empididae</t>
  </si>
  <si>
    <t>Ceratopogonidae</t>
  </si>
  <si>
    <t>Culucidae</t>
  </si>
  <si>
    <t>Tipulidae</t>
  </si>
  <si>
    <t>Simulidae</t>
  </si>
  <si>
    <t>Dixidae</t>
  </si>
  <si>
    <t>Horny diptera brown head, pale body, 12 segments, 1mm</t>
  </si>
  <si>
    <t>Unknown</t>
  </si>
  <si>
    <t>Leptophlebidae</t>
  </si>
  <si>
    <t>Baetidae</t>
  </si>
  <si>
    <t>Amaletidae</t>
  </si>
  <si>
    <t>Heptagenidae</t>
  </si>
  <si>
    <t>Ephemerellidae</t>
  </si>
  <si>
    <t>Nemouridae</t>
  </si>
  <si>
    <t>Chloroperlidae</t>
  </si>
  <si>
    <t>Peltoperlidae</t>
  </si>
  <si>
    <t>Leuctridae</t>
  </si>
  <si>
    <t>Perlolidae</t>
  </si>
  <si>
    <t>Capniidae</t>
  </si>
  <si>
    <t>Perlidae</t>
  </si>
  <si>
    <t>Coleoptera_Unknown</t>
  </si>
  <si>
    <t>Elmidae</t>
  </si>
  <si>
    <t>Chrysomelidae</t>
  </si>
  <si>
    <t>Hydrophilidae</t>
  </si>
  <si>
    <t>Hydrochiidae</t>
  </si>
  <si>
    <t>Dysticidae</t>
  </si>
  <si>
    <t>Tenebrionidae</t>
  </si>
  <si>
    <t>Staphylinidae</t>
  </si>
  <si>
    <t>Brachycentridae</t>
  </si>
  <si>
    <t>Limnephilidae</t>
  </si>
  <si>
    <t>Lepidostomatidae</t>
  </si>
  <si>
    <t>Polycentropodidae</t>
  </si>
  <si>
    <t>Philopotamidae</t>
  </si>
  <si>
    <t>Rhyacophilidae</t>
  </si>
  <si>
    <t>Psychomyiidae</t>
  </si>
  <si>
    <t>Apataniidae</t>
  </si>
  <si>
    <t>Cordulegastridae</t>
  </si>
  <si>
    <t>Ashnidae</t>
  </si>
  <si>
    <t>Thysanptera_ Unknown</t>
  </si>
  <si>
    <t>Collembola_Unknown</t>
  </si>
  <si>
    <t>Collembola</t>
  </si>
  <si>
    <t>Megaloptera_Unknown</t>
  </si>
  <si>
    <t>Corydalidae</t>
  </si>
  <si>
    <t>Sialidae</t>
  </si>
  <si>
    <t>Oligochaeta_Unknown</t>
  </si>
  <si>
    <t>Cyclopidae</t>
  </si>
  <si>
    <t>Gerridae</t>
  </si>
  <si>
    <t>Saldidae</t>
  </si>
  <si>
    <t>Hebridae</t>
  </si>
  <si>
    <t>Hemiptera_Unknown</t>
  </si>
  <si>
    <t>Trombidiforme_Unknown</t>
  </si>
  <si>
    <t>Planariidae</t>
  </si>
  <si>
    <t>Nematoda_Unknown</t>
  </si>
  <si>
    <t>Ostracoda_Unknown</t>
  </si>
  <si>
    <t>Lepidoptera_Unknown</t>
  </si>
  <si>
    <t>Noctuidae</t>
  </si>
  <si>
    <t>Turbellaria_Unknown</t>
  </si>
  <si>
    <t>Mite</t>
  </si>
  <si>
    <t>Spider</t>
  </si>
  <si>
    <t>Code --&gt;</t>
  </si>
  <si>
    <t>Site Name --&gt;</t>
  </si>
  <si>
    <t>Date --&gt;</t>
  </si>
  <si>
    <t>Genus/Subfamily</t>
  </si>
  <si>
    <t>Chironomidae_Unknown</t>
  </si>
  <si>
    <t>Chironomidae_Corynoneura</t>
  </si>
  <si>
    <t>Chironomidae_Tanypodinae</t>
  </si>
  <si>
    <t>Chironomidae_Tanytarsini</t>
  </si>
  <si>
    <t>r</t>
  </si>
  <si>
    <t>Chironomidae_Podonominae</t>
  </si>
  <si>
    <t>Chironomidae_Orthocladinae1</t>
  </si>
  <si>
    <t>Chironomidae_Orthocladinae2</t>
  </si>
  <si>
    <t>Chironomidae_Brillia</t>
  </si>
  <si>
    <t>Empididae_Chelifera</t>
  </si>
  <si>
    <t>Empididae_Oreogeton</t>
  </si>
  <si>
    <t>Ceratopogonidae_Unknown</t>
  </si>
  <si>
    <t>Culucidae_Unknown</t>
  </si>
  <si>
    <t>Tipulidae_Dicronata</t>
  </si>
  <si>
    <t>Tipulidae_Molophilus</t>
  </si>
  <si>
    <t>Tipulidae_Hexatoma</t>
  </si>
  <si>
    <t>Tipulidae_Pedicia</t>
  </si>
  <si>
    <t>Simulidae_Simulium</t>
  </si>
  <si>
    <t>Simulidae_Twinnia</t>
  </si>
  <si>
    <t>Dixidae_Unknown</t>
  </si>
  <si>
    <t>Horny diptera brown head, pale body, 12 segments, 1mm_??</t>
  </si>
  <si>
    <t>Unknown_Unknown</t>
  </si>
  <si>
    <t>Leptophlebidae_Paraleptophlebia</t>
  </si>
  <si>
    <t>Leptophlebidae_Unknown #1</t>
  </si>
  <si>
    <t>Baetidae_Baetis</t>
  </si>
  <si>
    <t>Baetidae_Heterocleon</t>
  </si>
  <si>
    <t>Baetidae_Procleon</t>
  </si>
  <si>
    <t>Baetidae_Unknown #1</t>
  </si>
  <si>
    <t>Baetidae_Fallcleon</t>
  </si>
  <si>
    <t>Amaletidae_Amaletus</t>
  </si>
  <si>
    <t>Heptagenidae_Cinygmula</t>
  </si>
  <si>
    <t>Heptagenidae_Cinygma</t>
  </si>
  <si>
    <t>Heptagenidae_Epeorus</t>
  </si>
  <si>
    <t>Heptagenidae_Irondes</t>
  </si>
  <si>
    <t>Ephemerellidae_Ephemerella</t>
  </si>
  <si>
    <t>Ephemerellidae_Serratella</t>
  </si>
  <si>
    <t>Ephemerellidae_Drunella</t>
  </si>
  <si>
    <t>Ephemerellidae_Unknown</t>
  </si>
  <si>
    <t>Nemouridae_Zapada</t>
  </si>
  <si>
    <t>Nemouridae_Malenka</t>
  </si>
  <si>
    <t>Nemouridae_Nemoura</t>
  </si>
  <si>
    <t>Chloroperlidae_Sweltza</t>
  </si>
  <si>
    <t>Chloroperlidae_Suwallia</t>
  </si>
  <si>
    <t xml:space="preserve">Chloroperlidae_Unknown </t>
  </si>
  <si>
    <t>Peltoperlidae_Yoraperla</t>
  </si>
  <si>
    <t>Leuctridae_Despaxia</t>
  </si>
  <si>
    <t>Leuctridae_Unknown</t>
  </si>
  <si>
    <t>Perlolidae_Unknown #1</t>
  </si>
  <si>
    <t>Perlolidae_Unknown #2</t>
  </si>
  <si>
    <t>Perlolidae_Osobenus</t>
  </si>
  <si>
    <t>Capniidae_Capnia</t>
  </si>
  <si>
    <t>Perlidae_Unknown</t>
  </si>
  <si>
    <t>Unknown_Coleopt_larva</t>
  </si>
  <si>
    <t>Elmidae_Heterlimnius</t>
  </si>
  <si>
    <t>Elmidae_Lara</t>
  </si>
  <si>
    <t>Elmidae_Rhizelmis</t>
  </si>
  <si>
    <t>Chrysomelidae_Unknown</t>
  </si>
  <si>
    <t>Hydrophilidae_Helophorus</t>
  </si>
  <si>
    <t>Hydrophilidae_Hydrobius</t>
  </si>
  <si>
    <t>Hydrophilidae_Unknown</t>
  </si>
  <si>
    <t>Hydrochiidae_Hydrochus</t>
  </si>
  <si>
    <t>Dysticidae_Unknown</t>
  </si>
  <si>
    <t>Dysticidae_Hydaticus</t>
  </si>
  <si>
    <t>Tenebrionidae_Unknown</t>
  </si>
  <si>
    <t>Unknown_Unknown #1</t>
  </si>
  <si>
    <t>Staphylinidae_Unknown</t>
  </si>
  <si>
    <t>Brachycentridae_Brachycentrus</t>
  </si>
  <si>
    <t>Brachycentridae_Micrasema</t>
  </si>
  <si>
    <t>Limnephilidae_Psychoglypha</t>
  </si>
  <si>
    <t>Limnephilidae_Clostoeca</t>
  </si>
  <si>
    <t>Limnephilidae_Philocasca</t>
  </si>
  <si>
    <t>Limnephilidae_Homophylax</t>
  </si>
  <si>
    <t>Lepidostomatidae_Lepidostoma</t>
  </si>
  <si>
    <t>Limnephilidae_Unknown</t>
  </si>
  <si>
    <t>Polycentropodidae_Polycentropus</t>
  </si>
  <si>
    <t>Philopotamidae_Wormaldia</t>
  </si>
  <si>
    <t>Rhyacophilidae_Rhyacophila</t>
  </si>
  <si>
    <t>Psychomyiidae_Psychomyia</t>
  </si>
  <si>
    <t>Psychomyiidae_Tinodes</t>
  </si>
  <si>
    <t>Apataniidae_Apatania</t>
  </si>
  <si>
    <t>Cordulegastridae_Unknown</t>
  </si>
  <si>
    <t>Ashnidae_Unknown</t>
  </si>
  <si>
    <t>_Redbum</t>
  </si>
  <si>
    <t>_Bivalve</t>
  </si>
  <si>
    <t>_A</t>
  </si>
  <si>
    <t>_B</t>
  </si>
  <si>
    <t>_C</t>
  </si>
  <si>
    <t>Corydalidae_Dysmicohermes</t>
  </si>
  <si>
    <t>Sialidae_Sialis</t>
  </si>
  <si>
    <t>Cyclopidae_Cyclops</t>
  </si>
  <si>
    <t>Gerridae_Unknown</t>
  </si>
  <si>
    <t>Saldidae_Unknown</t>
  </si>
  <si>
    <t>Hebridae_Unknown</t>
  </si>
  <si>
    <t>Planariidae_Planaria</t>
  </si>
  <si>
    <t>Noctuidae_Unknown</t>
  </si>
  <si>
    <t>Mite_Unknown</t>
  </si>
  <si>
    <t>Spider_Unknown</t>
  </si>
  <si>
    <t>Claires column order</t>
  </si>
  <si>
    <t>R1_I</t>
  </si>
  <si>
    <t>Interior R1 - 1</t>
  </si>
  <si>
    <t>Interior R1 - 2</t>
  </si>
  <si>
    <t>Interior R1 - 4</t>
  </si>
  <si>
    <t>Interior R1 - 7</t>
  </si>
  <si>
    <t>Interior R1 - 8</t>
  </si>
  <si>
    <t>R2_I</t>
  </si>
  <si>
    <t xml:space="preserve">Interior R2 - 5 </t>
  </si>
  <si>
    <t>Interior R2 - 7</t>
  </si>
  <si>
    <t>R3_1</t>
  </si>
  <si>
    <t>Interior R3 - 4</t>
  </si>
  <si>
    <t>Interior R3 - 6</t>
  </si>
  <si>
    <t>Interior R3 - 8</t>
  </si>
  <si>
    <t>B5_I</t>
  </si>
  <si>
    <t>Interior 23 - 2</t>
  </si>
  <si>
    <t>Interior 23 - 4</t>
  </si>
  <si>
    <t>B6_I</t>
  </si>
  <si>
    <t>Interior 20 - 1</t>
  </si>
  <si>
    <t>Interior 20 - 3</t>
  </si>
  <si>
    <t>Interior 20 - 4</t>
  </si>
  <si>
    <t>Interior 20 - 6</t>
  </si>
  <si>
    <t>C1_I</t>
  </si>
  <si>
    <t>Interior 9 - 4</t>
  </si>
  <si>
    <t>26/6/2018</t>
  </si>
  <si>
    <t>Interior 9 - 7</t>
  </si>
  <si>
    <t>B1_I</t>
  </si>
  <si>
    <t>Interior 11 - 2</t>
  </si>
  <si>
    <t>Interior 11 - 4</t>
  </si>
  <si>
    <t>Interior 11 - 8</t>
  </si>
  <si>
    <t>B2_I</t>
  </si>
  <si>
    <t>Interior 15 - 3</t>
  </si>
  <si>
    <t>27/06/2018</t>
  </si>
  <si>
    <t>Interior 15 - 4</t>
  </si>
  <si>
    <t>Interior 15 - 6</t>
  </si>
  <si>
    <t>C3_I</t>
  </si>
  <si>
    <t>Interior 21 - 1</t>
  </si>
  <si>
    <t>28/6/2018</t>
  </si>
  <si>
    <t>Interior 21 - 2</t>
  </si>
  <si>
    <t>Interior 21 - 3</t>
  </si>
  <si>
    <t>Interior 21 - 4</t>
  </si>
  <si>
    <t>B3_I</t>
  </si>
  <si>
    <t>Interior 22 - 1</t>
  </si>
  <si>
    <t>27/6/2018</t>
  </si>
  <si>
    <t>Interior 22 - 2</t>
  </si>
  <si>
    <t>Interior 22 - 3</t>
  </si>
  <si>
    <t>Interior 22 - 5</t>
  </si>
  <si>
    <t>Interior 22 - 7</t>
  </si>
  <si>
    <t>Interior 22 - 8</t>
  </si>
  <si>
    <t>C2_I</t>
  </si>
  <si>
    <t>Interior 25 - 3</t>
  </si>
  <si>
    <t>Interior 25 - 5</t>
  </si>
  <si>
    <t>(Tons of Trichoptera pupae that I can't identify) :( - MB</t>
  </si>
  <si>
    <t>Interior 25 - 7</t>
  </si>
  <si>
    <t>B4_I</t>
  </si>
  <si>
    <t>Interior 29 - 3</t>
  </si>
  <si>
    <t>29/6/2018</t>
  </si>
  <si>
    <t>Interior 29 - 5</t>
  </si>
  <si>
    <t>Total</t>
  </si>
  <si>
    <t>AN#</t>
  </si>
  <si>
    <t xml:space="preserve">Code </t>
  </si>
  <si>
    <t>Site Name</t>
  </si>
  <si>
    <t>Date</t>
  </si>
  <si>
    <t>Order</t>
  </si>
  <si>
    <t>Ephemeroptera</t>
  </si>
  <si>
    <t>Ameletidae</t>
  </si>
  <si>
    <t>Heptageniidae</t>
  </si>
  <si>
    <t>Leptophlebiidae</t>
  </si>
  <si>
    <t>Composite</t>
  </si>
  <si>
    <t>Perlidae (gills)</t>
  </si>
  <si>
    <t>Pteronarcyidae</t>
  </si>
  <si>
    <t>PLECOPTERA juv</t>
  </si>
  <si>
    <t>PLECOPTERA dammaged</t>
  </si>
  <si>
    <t>Plecoptera adult</t>
  </si>
  <si>
    <t>Glossomatidae</t>
  </si>
  <si>
    <t>Hydropsychidae</t>
  </si>
  <si>
    <t>Apateniidae</t>
  </si>
  <si>
    <t>Ueonidae</t>
  </si>
  <si>
    <t>Goeridae</t>
  </si>
  <si>
    <t>Hydroptilidae</t>
  </si>
  <si>
    <t>Trichop. pupae</t>
  </si>
  <si>
    <t>Trichop.dam/juv</t>
  </si>
  <si>
    <t>Ptylodactylidae</t>
  </si>
  <si>
    <t>COLEOPTERA adult</t>
  </si>
  <si>
    <t>Simuliidae</t>
  </si>
  <si>
    <t>Diptera</t>
  </si>
  <si>
    <t>Culicid larva</t>
  </si>
  <si>
    <t>Homoptera</t>
  </si>
  <si>
    <t>Copepoda</t>
  </si>
  <si>
    <t>Naididae</t>
  </si>
  <si>
    <t>Tubificidae</t>
  </si>
  <si>
    <t>Lumbricidae</t>
  </si>
  <si>
    <t>Lumbriculidae</t>
  </si>
  <si>
    <t>Enchytraeidae</t>
  </si>
  <si>
    <t>Acari</t>
  </si>
  <si>
    <t>Gasteropoda</t>
  </si>
  <si>
    <t>Sphaeriidae</t>
  </si>
  <si>
    <t>Genus_Subfamily</t>
  </si>
  <si>
    <t>Ameletus</t>
  </si>
  <si>
    <t>Baetis_2tails</t>
  </si>
  <si>
    <t>Baetis_3tails</t>
  </si>
  <si>
    <t>Procloeon</t>
  </si>
  <si>
    <t>Baet_juv</t>
  </si>
  <si>
    <t>Drunella_doddsi</t>
  </si>
  <si>
    <t>Drunella_spinifera</t>
  </si>
  <si>
    <t>Serratella</t>
  </si>
  <si>
    <t>New_Drunella</t>
  </si>
  <si>
    <t>Ephemerell_juv</t>
  </si>
  <si>
    <t>Ironodes</t>
  </si>
  <si>
    <t>Cinygmula</t>
  </si>
  <si>
    <t>Cinygma</t>
  </si>
  <si>
    <t>Epeorus</t>
  </si>
  <si>
    <t>Hepta_juv</t>
  </si>
  <si>
    <t>Paraleptophlebia gregalis</t>
  </si>
  <si>
    <t>Paraleptophlebia temporalis</t>
  </si>
  <si>
    <t>P.juv/P.dam</t>
  </si>
  <si>
    <t>Ephem.juv.dam</t>
  </si>
  <si>
    <t>Visoka cataractae</t>
  </si>
  <si>
    <t>Zapada cinctipes</t>
  </si>
  <si>
    <t>Zapada frigida</t>
  </si>
  <si>
    <t>Zapada haysi</t>
  </si>
  <si>
    <t>Zapada spp.</t>
  </si>
  <si>
    <t xml:space="preserve">Malenka </t>
  </si>
  <si>
    <t>Soyedina</t>
  </si>
  <si>
    <t>N.juv/dam</t>
  </si>
  <si>
    <t>Moselia</t>
  </si>
  <si>
    <t>Despaxia</t>
  </si>
  <si>
    <t>L.juv</t>
  </si>
  <si>
    <t>Capnia</t>
  </si>
  <si>
    <t>C.juv</t>
  </si>
  <si>
    <t>Juv. Chlorop</t>
  </si>
  <si>
    <t>Kathroperla</t>
  </si>
  <si>
    <t>Sweltza</t>
  </si>
  <si>
    <t>Other chloroperlids</t>
  </si>
  <si>
    <t>Perlodidae (no gills)</t>
  </si>
  <si>
    <t>P.juv.</t>
  </si>
  <si>
    <t>Juv Chlorop/Perlodid/Perlid</t>
  </si>
  <si>
    <t>Doroneuria</t>
  </si>
  <si>
    <t>Calineuria</t>
  </si>
  <si>
    <t>P.juv</t>
  </si>
  <si>
    <t>Pteronarcys</t>
  </si>
  <si>
    <t>Yoraperla</t>
  </si>
  <si>
    <t>Damaged stonefly</t>
  </si>
  <si>
    <t>Glossosoma</t>
  </si>
  <si>
    <t>Parapsyche</t>
  </si>
  <si>
    <t>Hydropsyche</t>
  </si>
  <si>
    <t>Rhyacophila</t>
  </si>
  <si>
    <t>Wormaldia</t>
  </si>
  <si>
    <t>Lep.cascadense</t>
  </si>
  <si>
    <t>Lep.unicolor</t>
  </si>
  <si>
    <t>Lep. roafi</t>
  </si>
  <si>
    <t>David Lepidostoma</t>
  </si>
  <si>
    <t>Lepid.juv</t>
  </si>
  <si>
    <t>Micrasema</t>
  </si>
  <si>
    <t>Apatania</t>
  </si>
  <si>
    <t>Allomyia</t>
  </si>
  <si>
    <t>Neophylax</t>
  </si>
  <si>
    <t>Polycentropus</t>
  </si>
  <si>
    <t>Cryptochia</t>
  </si>
  <si>
    <t>Ecclysomyia</t>
  </si>
  <si>
    <t>Psychoglypha</t>
  </si>
  <si>
    <t>Discosmoecus</t>
  </si>
  <si>
    <t>Chyranda</t>
  </si>
  <si>
    <t>Other Limnephilidae</t>
  </si>
  <si>
    <t>Goeracea</t>
  </si>
  <si>
    <t>Agraylea</t>
  </si>
  <si>
    <t>Lara</t>
  </si>
  <si>
    <t>Heterlimnius</t>
  </si>
  <si>
    <t>E.juv? ("L+H looks F")</t>
  </si>
  <si>
    <t>Unknown Beetle larva</t>
  </si>
  <si>
    <t>Dytiscid larva</t>
  </si>
  <si>
    <t>Hydroptilidae larva</t>
  </si>
  <si>
    <t>Araeopidius</t>
  </si>
  <si>
    <t>Dryopidae "posthelicus"</t>
  </si>
  <si>
    <t>Beetle adult</t>
  </si>
  <si>
    <t>Chironomini</t>
  </si>
  <si>
    <t>Tanytarsini</t>
  </si>
  <si>
    <t>Tanypodinae</t>
  </si>
  <si>
    <t>Brillia</t>
  </si>
  <si>
    <t>Corynoneura</t>
  </si>
  <si>
    <t>Other Orthocladiinae</t>
  </si>
  <si>
    <t>Long Hair Ortho</t>
  </si>
  <si>
    <t>Podominae</t>
  </si>
  <si>
    <t>Chiro. pupae</t>
  </si>
  <si>
    <t>Chioron adult</t>
  </si>
  <si>
    <t>Bezzia</t>
  </si>
  <si>
    <t>Ceratopog maybe not Bezzia</t>
  </si>
  <si>
    <t>Dixa</t>
  </si>
  <si>
    <t>Simuliidae larvae</t>
  </si>
  <si>
    <t>Prosimulium</t>
  </si>
  <si>
    <t>Simul.pupae</t>
  </si>
  <si>
    <t>Dicranota</t>
  </si>
  <si>
    <t>Hexatoma</t>
  </si>
  <si>
    <t>Molophilus</t>
  </si>
  <si>
    <t>T. juv.dam</t>
  </si>
  <si>
    <t>Chelifera</t>
  </si>
  <si>
    <t>Oreogeton</t>
  </si>
  <si>
    <t>Unknown fly larva</t>
  </si>
  <si>
    <t>Fly adult</t>
  </si>
  <si>
    <t>Diptera pupa</t>
  </si>
  <si>
    <t>Cordulegaster dorsalis</t>
  </si>
  <si>
    <t>Sminthuridae</t>
  </si>
  <si>
    <t>WhiteLargePoduridae</t>
  </si>
  <si>
    <t>Unknown Collembola</t>
  </si>
  <si>
    <t>Thrip</t>
  </si>
  <si>
    <t>Cyclopoida</t>
  </si>
  <si>
    <t>Calanoida</t>
  </si>
  <si>
    <t xml:space="preserve">Copepoda </t>
  </si>
  <si>
    <t>Harpacticoida</t>
  </si>
  <si>
    <t>Polycelis</t>
  </si>
  <si>
    <t>Aquat?</t>
  </si>
  <si>
    <t>Other Hydracarina</t>
  </si>
  <si>
    <t>Non Oribatid</t>
  </si>
  <si>
    <t>Oribatea</t>
  </si>
  <si>
    <t>Flat snail</t>
  </si>
  <si>
    <t>Taller snail</t>
  </si>
  <si>
    <t>Caterpillar</t>
  </si>
  <si>
    <t>AN Colum order</t>
  </si>
  <si>
    <t>21_I</t>
  </si>
  <si>
    <t>Interior 21 - 5</t>
  </si>
  <si>
    <t>Interior 29-8</t>
  </si>
  <si>
    <t>Check if 3Procloeon are not Ameletus. 1 Other Chloro could be Kathro or Paraperla. Limneph. Could be Ecclisomyia. Young tipul  likely Dicranota</t>
  </si>
  <si>
    <t>Interior R2-1</t>
  </si>
  <si>
    <t>04/07/2018</t>
  </si>
  <si>
    <t>Interior R2-4</t>
  </si>
  <si>
    <t>04/07/2019</t>
  </si>
  <si>
    <t xml:space="preserve">Couldn't see young Swelta hairs, could as well be Suwallia </t>
  </si>
  <si>
    <t>Interior B5-6</t>
  </si>
  <si>
    <t>04/07/2020</t>
  </si>
  <si>
    <t>Tipulid ID tentative, looks Molophilus</t>
  </si>
  <si>
    <t>Interior B5-8</t>
  </si>
  <si>
    <t>04/07/2021</t>
  </si>
  <si>
    <t>Interior 9-3</t>
  </si>
  <si>
    <t>Check Trichopt pupa!! Apataniidae or Limne (Heterophylax? Phyllocasca?). Ceratopog look non Bezzia</t>
  </si>
  <si>
    <t>Interior 9-5</t>
  </si>
  <si>
    <t>Same caddis pupae as sample ANS7.</t>
  </si>
  <si>
    <t>Interior 29-6</t>
  </si>
  <si>
    <t>Check if Apatanyia is Allomyia</t>
  </si>
  <si>
    <t>Interior B5-1</t>
  </si>
  <si>
    <t>Interior 9-6</t>
  </si>
  <si>
    <t>Caddis pupae same as ANS7</t>
  </si>
  <si>
    <t>Interior 9-2</t>
  </si>
  <si>
    <t>Interior R2-6</t>
  </si>
  <si>
    <t>R3_I</t>
  </si>
  <si>
    <t>Interior R3-7</t>
  </si>
  <si>
    <t>Tiny Hepta all 3tails.Adult stonefly likely Chloroperlid (to key!) Caddis: 2 tiny could be Glossosoma. Check if Apataniidae is Allomyia and ask John.Culicid Aedes or Culex</t>
  </si>
  <si>
    <t>Interior 29-7</t>
  </si>
  <si>
    <t>Epeorus looks different from coast sp. Collembola is white large poduridae</t>
  </si>
  <si>
    <t>Interior R3-2</t>
  </si>
  <si>
    <t>Unsure about "Chironominae", counted as "Tanytarsini w/eyes pushed back of head". Other Orthoclads=21 +1diff.</t>
  </si>
  <si>
    <t>Interior 15-1</t>
  </si>
  <si>
    <t>Interior B5-7</t>
  </si>
  <si>
    <t>Vial was dried out. Hard to ID.Unknown juv Trichopt was 4.5mm</t>
  </si>
  <si>
    <t>Interior B5-5</t>
  </si>
  <si>
    <t>Almost empty</t>
  </si>
  <si>
    <t>Interior R3-5</t>
  </si>
  <si>
    <t>Tanypodinae includes 1 larger, rounded head version.Of Tanytarsini, 19 were "eyes back".Of Naididae 3 regular+2"pointy tip"</t>
  </si>
  <si>
    <t>Interior 29-1</t>
  </si>
  <si>
    <t>Bugs in bad shape. Discosmoecus plant  mat. case</t>
  </si>
  <si>
    <t>Interior B5-3</t>
  </si>
  <si>
    <t>04/06/2018</t>
  </si>
  <si>
    <t>Chyranda spp likely C.centralis</t>
  </si>
  <si>
    <t>Interior 25-4</t>
  </si>
  <si>
    <t>Of Tanytarsini, 3 are "back eyes". Perlodid cerci not available. Lots of plant debries in sample</t>
  </si>
  <si>
    <t>Interior B6-7</t>
  </si>
  <si>
    <t>05/07/2018</t>
  </si>
  <si>
    <t>Young Limne. gills not available but likely Discomoecinae. Culicid could be Wyeomyia</t>
  </si>
  <si>
    <t>Interior 11-5</t>
  </si>
  <si>
    <t xml:space="preserve">Lepidostoma larva had 4ostracods attached to abd.                                                                                                                      </t>
  </si>
  <si>
    <t>Interior 11-7</t>
  </si>
  <si>
    <t>Juv tiny Hepta had 3tails.3/20 Sweltza were "hairy type"</t>
  </si>
  <si>
    <t>Interior 11-3</t>
  </si>
  <si>
    <t>Sweltza were "hairy type".1 eating prey. 4 /19 "Other Chlorop" were "back eyes". 2Lepid. could also be Glossosoma, too small to tell.Dark head Other Orthocl.</t>
  </si>
  <si>
    <t>Interior 15-7</t>
  </si>
  <si>
    <t>Caddis pupae= Limnep., likely Chyranda. Dixidae= Dixa sp</t>
  </si>
  <si>
    <t>Interior 25-6</t>
  </si>
  <si>
    <t>Unsure about perlid vs chlorop.</t>
  </si>
  <si>
    <t>Interior 25-8</t>
  </si>
  <si>
    <t>Interior R2-2</t>
  </si>
  <si>
    <t>Interior 25-2</t>
  </si>
  <si>
    <t>Juv.Trichopt. too youjg to ID. Mite prostigmatid. Snail pupiliform</t>
  </si>
  <si>
    <t>Interior 25-1</t>
  </si>
  <si>
    <t>1 of Tnypod is Jumbo</t>
  </si>
  <si>
    <t>Interior 15-8</t>
  </si>
  <si>
    <t>1Tanypod is jumbo. Hemiptera could be Hebridae? Not sure</t>
  </si>
  <si>
    <t>Interior R2-8</t>
  </si>
  <si>
    <t>Key Trichopt pupae</t>
  </si>
  <si>
    <t>Interior 9-1</t>
  </si>
  <si>
    <t>5/Tanytarsini are "back eyes". 1/2 fly larva is likely Tabanid. 2mmDragonfly larva could be Cordullidae or Libellulidae.4 large empty Trichopt.cases+3 Apatanid-like empty cases. Snail conical bulimoid shell</t>
  </si>
  <si>
    <t>Interior 11-6</t>
  </si>
  <si>
    <t>Tiny Juv.Hepta had 3tails. 3"other Chlorop" could key Plumiperla but no gap abd.sterna. Dixida keyed Meringodixa, unsure. Empty Limnep.cases, may be Allomyia</t>
  </si>
  <si>
    <t>Interior R3-1</t>
  </si>
  <si>
    <t xml:space="preserve">    </t>
  </si>
  <si>
    <t>The tiny juv.Hepta are 3tailed. Tiny Unknown Trichopt. Apatanidae or Limnep.Tiny Elmidae could be not Heterlimnius but other Elmid. 1 Cladoceran not entered</t>
  </si>
  <si>
    <t>Interior R3-3</t>
  </si>
  <si>
    <t>Tiny juv.Hepta 3tailed.</t>
  </si>
  <si>
    <t>Interior 9-8</t>
  </si>
  <si>
    <t>Colept.likely Dysticid; nematod coming out of Tanytarsini!, 2Trichopt pupa, key ends in4options:Apat, Goer, Limne or Uenoidae.</t>
  </si>
  <si>
    <t>Interior 15-5</t>
  </si>
  <si>
    <t>Unsure about tiny 1Glossosoma and 1Lepidost.Discosmoecus atripes confirmed by John.</t>
  </si>
  <si>
    <t>Interior 15-2</t>
  </si>
  <si>
    <t>Dipt larvae Brachycera.Flyadult Nematocera. 1 Nematode comiung out of Chiron.larva</t>
  </si>
  <si>
    <t>AN Names</t>
  </si>
  <si>
    <t>Ephemereliidae</t>
  </si>
  <si>
    <t xml:space="preserve"> </t>
  </si>
  <si>
    <t xml:space="preserve">Heptageniidae </t>
  </si>
  <si>
    <t>Baetis 2 tails</t>
  </si>
  <si>
    <t>Baetis 3 tails</t>
  </si>
  <si>
    <t>B.juv</t>
  </si>
  <si>
    <t>Drunella doddsi</t>
  </si>
  <si>
    <t>Drunella spinifera</t>
  </si>
  <si>
    <t>New Drunella</t>
  </si>
  <si>
    <t>Ephemerell.juv/dam</t>
  </si>
  <si>
    <t>H.juv/ H.dam</t>
  </si>
  <si>
    <t>Malenka spp</t>
  </si>
  <si>
    <t>Column order</t>
  </si>
  <si>
    <t>Mariellas names</t>
  </si>
  <si>
    <t>Code</t>
  </si>
  <si>
    <t>Chironomidae_Chironimini</t>
  </si>
  <si>
    <t>Chironomidae_Orthocladinae</t>
  </si>
  <si>
    <t>Elmidae_Rhizelmus</t>
  </si>
  <si>
    <t>CHECK 1. All columns copied</t>
  </si>
  <si>
    <t>How I did it:</t>
  </si>
  <si>
    <t>Sheet headers</t>
  </si>
  <si>
    <t>Merging Sheet</t>
  </si>
  <si>
    <t>Claire Sheet2</t>
  </si>
  <si>
    <t>I manually copied-transposed here headers from both the source (Claire's sheet2) and destiny (Merging), sorted by column order number to compare columns in both sheets, checking wich numbers are missing in 'Merging'. Then highlighted in red columns from source that are ok to be missing if  I deleted  them because of having zero individuals or being combined.</t>
  </si>
  <si>
    <t>ClaireColumn#</t>
  </si>
  <si>
    <t>Baetidae_Procoleon</t>
  </si>
  <si>
    <t>Baetidae_Uk1</t>
  </si>
  <si>
    <t>I combined this one individual with MB's other 'Unknown Coleopt larva ('Unknown_Unknown #1', col65), which happens to be from same site, now together in a composite column for her 2 unknown beetle larvae.</t>
  </si>
  <si>
    <t>Now added</t>
  </si>
  <si>
    <t>CHECK 2. I merged columns correctly</t>
  </si>
  <si>
    <t>AN</t>
  </si>
  <si>
    <t>Baetidae_2tails</t>
  </si>
  <si>
    <t>Baetidae_3tails</t>
  </si>
  <si>
    <t>Baetis</t>
  </si>
  <si>
    <t>Heterocleon</t>
  </si>
  <si>
    <t>Fallcleon</t>
  </si>
  <si>
    <t>Baetidae_juv</t>
  </si>
  <si>
    <t>Drunella_sp</t>
  </si>
  <si>
    <t>Ephemerellidae_juv</t>
  </si>
  <si>
    <t>Heptageniidae_juv</t>
  </si>
  <si>
    <t>Paraleptophlebia.gregalis</t>
  </si>
  <si>
    <t>Paraleptophlebia.temporalis</t>
  </si>
  <si>
    <t>Paraleptophlebia</t>
  </si>
  <si>
    <t>Paraleptophlebidae_juv</t>
  </si>
  <si>
    <t>Ephemeroptera_juv</t>
  </si>
  <si>
    <t>Visoka.cataractae</t>
  </si>
  <si>
    <t>Zapada.cinctipes</t>
  </si>
  <si>
    <t>Zapada.frigida</t>
  </si>
  <si>
    <t>Zapada.juv</t>
  </si>
  <si>
    <t>Malenka</t>
  </si>
  <si>
    <t>Nemouridae_juv</t>
  </si>
  <si>
    <t>Leuctridae_juv</t>
  </si>
  <si>
    <t>Capnidae_juv</t>
  </si>
  <si>
    <t>Suwallia</t>
  </si>
  <si>
    <t>Chloroperlidae_Other</t>
  </si>
  <si>
    <t>Chloroperlidae_juv</t>
  </si>
  <si>
    <t>Perlodidae_nogills</t>
  </si>
  <si>
    <t>Perlodidae_juv</t>
  </si>
  <si>
    <t>Perlodidae_Unknown1</t>
  </si>
  <si>
    <t>Perlodidae_Unknown2</t>
  </si>
  <si>
    <t>Chlorop_Perlodid_Perlid_juv</t>
  </si>
  <si>
    <t>Perlidae_juv</t>
  </si>
  <si>
    <t>Plecoptera_juv</t>
  </si>
  <si>
    <t>Plecoptera_adult</t>
  </si>
  <si>
    <t>Lepidostoma_roafi</t>
  </si>
  <si>
    <t>Lepidostoma_David</t>
  </si>
  <si>
    <t>Lepidostoma_juv</t>
  </si>
  <si>
    <t>Brachycentrus</t>
  </si>
  <si>
    <t>Clostoeca</t>
  </si>
  <si>
    <t>Philocasca</t>
  </si>
  <si>
    <t>Homophylax</t>
  </si>
  <si>
    <t>Limnephilidae_juv</t>
  </si>
  <si>
    <t>Tinodes</t>
  </si>
  <si>
    <t>Trichoptera_pupae</t>
  </si>
  <si>
    <t>Rhizelmis</t>
  </si>
  <si>
    <t>Dytiscid_unknown</t>
  </si>
  <si>
    <t>Dyticidae_Hydaticus</t>
  </si>
  <si>
    <t>Hydrophilidae_unknown</t>
  </si>
  <si>
    <t>Hydroptilidae_unknown</t>
  </si>
  <si>
    <t>Crysomelidae_unknown</t>
  </si>
  <si>
    <t>Coleoptera_unknown</t>
  </si>
  <si>
    <t>Adult_unknown</t>
  </si>
  <si>
    <t>Other_Orthocladiinae</t>
  </si>
  <si>
    <t>Orthocladinae2</t>
  </si>
  <si>
    <t>LongHairOrthoclad</t>
  </si>
  <si>
    <t>Chironomid_unknown</t>
  </si>
  <si>
    <t>ChiroN_ pupae</t>
  </si>
  <si>
    <t>Chioron_adult</t>
  </si>
  <si>
    <t>Ceratopog_maybenoBezzia</t>
  </si>
  <si>
    <t>Simuliidae_larvae</t>
  </si>
  <si>
    <t>Simulium</t>
  </si>
  <si>
    <t>Twinnia</t>
  </si>
  <si>
    <t>Tipulidae_juv.dam</t>
  </si>
  <si>
    <t>Horny_Diptera_larva</t>
  </si>
  <si>
    <t>Unknown_Diptera_larva</t>
  </si>
  <si>
    <t>Diptera_adult</t>
  </si>
  <si>
    <t>Culicid_larva</t>
  </si>
  <si>
    <t>Diptera_pupae</t>
  </si>
  <si>
    <t>Collembola_A</t>
  </si>
  <si>
    <t>Collembola_B</t>
  </si>
  <si>
    <t>Collembola_C</t>
  </si>
  <si>
    <t>Ostracoda_unknown</t>
  </si>
  <si>
    <t>Turbellaria_unknown</t>
  </si>
  <si>
    <t>Nematoda_unknown</t>
  </si>
  <si>
    <t>Other_Hydracarina</t>
  </si>
  <si>
    <t>Non_Oribatid</t>
  </si>
  <si>
    <t>Caterpillar_unknown</t>
  </si>
  <si>
    <t>MB</t>
  </si>
  <si>
    <t>Adding Site type column</t>
  </si>
  <si>
    <t>Treatment (taken from Sostpro_Summer2019_ToDo Claire)</t>
  </si>
  <si>
    <t>By order Site name</t>
  </si>
  <si>
    <t>Type</t>
  </si>
  <si>
    <t>By order inMerging sheet</t>
  </si>
  <si>
    <t xml:space="preserve">21_I </t>
  </si>
  <si>
    <t>Clearcut</t>
  </si>
  <si>
    <t>21_I= old site name. Relabel to C3_I</t>
  </si>
  <si>
    <t>Buffer</t>
  </si>
  <si>
    <t>Reference</t>
  </si>
  <si>
    <t>26/06/2018</t>
  </si>
  <si>
    <t>26/06/2019</t>
  </si>
  <si>
    <t>26/06/2020</t>
  </si>
  <si>
    <t>03/07/2018</t>
  </si>
  <si>
    <t>Sheet content</t>
  </si>
  <si>
    <t>ClaireSheet2= copied from Sheet 2 of  'IntensiveSampling_BC2018_Invertebrates_raw.xlsx'.</t>
  </si>
  <si>
    <t>AN_vials= where I entered raw data from samples I processed.</t>
  </si>
  <si>
    <t>Taxa_names= notes on taxa and how I checked I merged properly</t>
  </si>
  <si>
    <t>Merging= combining MariellaB and AngieN columns</t>
  </si>
  <si>
    <t>Clean for R= Mariella's date format fixed, totals removed. Sheet to save as .csv</t>
  </si>
  <si>
    <t xml:space="preserve">How I merged </t>
  </si>
  <si>
    <t xml:space="preserve">I copied my columns from 'AN vials' into a new 'Merging' sheet. </t>
  </si>
  <si>
    <t>May 19 Started manually copying  columns from'Claire's Sheet 2' (107+notes), to mine (138+notes)  following the order in my sheet</t>
  </si>
  <si>
    <t>Blue column names are Mariella's that didn't exist in mine (rows to fill with zeroes). Orange names are columns labeled 'Unknown_unknown' in Claire's Sheet 2, whose identity  I had to check in Claire's original 'raw' file.. If they were all zeoes I didn't copy them. If I could guess by looking at position or name in raw spreadsheet I merged and relabelled them to the family I believe they're in. Example: "Unknown" to "Thysanoptera_unknown"</t>
  </si>
  <si>
    <t>If a column is empty (zero occurences) for both, I deleted it</t>
  </si>
  <si>
    <t>Baetidae is a good example of issues merging columns counted with different names:  I had 4 Baetidae columns (2 tails, 3tails, Procloeon and Juvenile/Dam), compare that with Mariella's five columns: Baetis, Heterocleon, Procloeon, Unknown#1 and Fallcleon. I left 2 empty columns in Mariella's part to fit with zeroes at the end for my 2 and 3 tails. I added 3 empty columns in my section to fill with zeroes in Baetis, Heterocl and Fallcloeon and I pooled her Unknown#1 (changed to Uk1) with my Juv/Dam and her Procloeon with mine.</t>
  </si>
  <si>
    <t>Naming convention: Genus.sp. For Juveniles/Damaged/Unknown entered as Familyname_juv</t>
  </si>
  <si>
    <t>How I checked</t>
  </si>
  <si>
    <r>
      <rPr>
        <sz val="11"/>
        <color theme="1"/>
        <rFont val="Calibri"/>
        <family val="2"/>
        <scheme val="minor"/>
      </rPr>
      <t>1</t>
    </r>
    <r>
      <rPr>
        <b/>
        <sz val="11"/>
        <color theme="1"/>
        <rFont val="Calibri"/>
        <scheme val="minor"/>
      </rPr>
      <t>-</t>
    </r>
    <r>
      <rPr>
        <sz val="11"/>
        <color theme="1"/>
        <rFont val="Calibri"/>
        <family val="2"/>
        <scheme val="minor"/>
      </rPr>
      <t>Checked I had included all of Mariella's columns</t>
    </r>
  </si>
  <si>
    <t xml:space="preserve">2-Checked columns were merged correctly. By compring her column sp names with mine </t>
  </si>
  <si>
    <t>Tech</t>
  </si>
  <si>
    <t>Plecoptera</t>
  </si>
  <si>
    <t>Trichoptera</t>
  </si>
  <si>
    <t>Coleoptera</t>
  </si>
  <si>
    <t>Coleoptera_adult</t>
  </si>
  <si>
    <t>Odonata</t>
  </si>
  <si>
    <t>Crustacea</t>
  </si>
  <si>
    <t>Oligochaeta</t>
  </si>
  <si>
    <t>Acarina</t>
  </si>
  <si>
    <t>Aranea</t>
  </si>
  <si>
    <t>Lecutridae</t>
  </si>
  <si>
    <t>Perlodidae</t>
  </si>
  <si>
    <t>Plecoptera_unknown</t>
  </si>
  <si>
    <t>Composite_pupae</t>
  </si>
  <si>
    <t>Crysomelidae</t>
  </si>
  <si>
    <t>Coleopt_larva</t>
  </si>
  <si>
    <t>Staphylinidae_adult</t>
  </si>
  <si>
    <t>Culicidae</t>
  </si>
  <si>
    <t>Zapada_juv</t>
  </si>
  <si>
    <t>Spider_unknown</t>
  </si>
  <si>
    <t>ANColum#</t>
  </si>
  <si>
    <t>Subtotal AN</t>
  </si>
  <si>
    <t>65 AND 53</t>
  </si>
  <si>
    <t>Subtotal MB</t>
  </si>
  <si>
    <t>Vial</t>
  </si>
  <si>
    <t>Site_Name</t>
  </si>
  <si>
    <r>
      <rPr>
        <sz val="12"/>
        <color theme="1"/>
        <rFont val="Calibri"/>
        <family val="2"/>
        <scheme val="minor"/>
      </rPr>
      <t>C3</t>
    </r>
    <r>
      <rPr>
        <sz val="12"/>
        <color theme="1"/>
        <rFont val="Calibri"/>
        <family val="2"/>
        <scheme val="minor"/>
      </rPr>
      <t>_I</t>
    </r>
  </si>
  <si>
    <t>Interior 21 - 6</t>
  </si>
  <si>
    <t>Total  Abund</t>
  </si>
  <si>
    <t>Hemiptera_unknown</t>
  </si>
  <si>
    <t>Tenebrionidae_unknown</t>
  </si>
  <si>
    <t>Sphaeriidae_unknown</t>
  </si>
  <si>
    <t>Trichop.dam.juv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</si>
</sst>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9">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rgb="FF000000"/>
      <name val="Calibri"/>
      <family val="2"/>
      <scheme val="minor"/>
    </font>
    <font>
      <sz val="11"/>
      <name val="Calibri"/>
      <family val="2"/>
      <scheme val="minor"/>
    </font>
    <font>
      <b/>
      <sz val="12"/>
      <color rgb="FF0070C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1"/>
      <name val="Calibri"/>
      <scheme val="minor"/>
    </font>
    <font>
      <sz val="11"/>
      <color rgb="FF0000FF"/>
      <name val="Calibri"/>
      <scheme val="minor"/>
    </font>
    <font>
      <sz val="11"/>
      <color theme="9" tint="-0.499984740745262"/>
      <name val="Calibri"/>
      <scheme val="minor"/>
    </font>
    <font>
      <b/>
      <sz val="12"/>
      <color theme="0" tint="-0.499984740745262"/>
      <name val="Calibri"/>
      <scheme val="minor"/>
    </font>
    <font>
      <b/>
      <sz val="11"/>
      <color theme="0" tint="-4.9989318521683403E-2"/>
      <name val="Calibri"/>
      <scheme val="minor"/>
    </font>
    <font>
      <b/>
      <sz val="12"/>
      <color theme="3" tint="-0.249977111117893"/>
      <name val="Calibri"/>
      <scheme val="minor"/>
    </font>
    <font>
      <b/>
      <sz val="11"/>
      <color theme="3" tint="-0.249977111117893"/>
      <name val="Calibri"/>
      <scheme val="minor"/>
    </font>
    <font>
      <sz val="11"/>
      <color theme="5" tint="-0.249977111117893"/>
      <name val="Calibri"/>
      <scheme val="minor"/>
    </font>
    <font>
      <sz val="11"/>
      <color rgb="FF3366FF"/>
      <name val="Calibri"/>
      <scheme val="minor"/>
    </font>
    <font>
      <sz val="11"/>
      <color theme="5"/>
      <name val="Calibri"/>
      <scheme val="minor"/>
    </font>
    <font>
      <sz val="11"/>
      <color rgb="FFED7D31"/>
      <name val="Calibri"/>
      <scheme val="minor"/>
    </font>
    <font>
      <sz val="11"/>
      <color rgb="FFFF0000"/>
      <name val="Calibri"/>
      <scheme val="minor"/>
    </font>
    <font>
      <b/>
      <sz val="11"/>
      <color theme="0"/>
      <name val="Calibri"/>
      <scheme val="minor"/>
    </font>
    <font>
      <b/>
      <sz val="11"/>
      <color rgb="FF000090"/>
      <name val="Calibri"/>
      <scheme val="minor"/>
    </font>
    <font>
      <sz val="14"/>
      <color rgb="FF000000"/>
      <name val="Times Roman"/>
    </font>
    <font>
      <b/>
      <sz val="12"/>
      <color rgb="FF000000"/>
      <name val="Calibri"/>
      <family val="2"/>
      <scheme val="minor"/>
    </font>
    <font>
      <sz val="12"/>
      <color rgb="FFFF0000"/>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000000"/>
      </patternFill>
    </fill>
    <fill>
      <patternFill patternType="solid">
        <fgColor rgb="FFBFBFBF"/>
        <b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6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4">
    <xf numFmtId="0" fontId="0" fillId="0" borderId="0" xfId="0"/>
    <xf numFmtId="0" fontId="0" fillId="0" borderId="1" xfId="0" applyBorder="1" applyAlignment="1">
      <alignment horizontal="right"/>
    </xf>
    <xf numFmtId="0" fontId="2" fillId="2" borderId="1" xfId="0" applyFont="1" applyFill="1" applyBorder="1" applyAlignment="1">
      <alignment horizontal="center"/>
    </xf>
    <xf numFmtId="0" fontId="0" fillId="0" borderId="1" xfId="0" applyFont="1" applyBorder="1"/>
    <xf numFmtId="0" fontId="3" fillId="0" borderId="1" xfId="0" applyFont="1" applyBorder="1"/>
    <xf numFmtId="0" fontId="4" fillId="2" borderId="1" xfId="0" applyFont="1" applyFill="1" applyBorder="1" applyAlignment="1">
      <alignment horizontal="center"/>
    </xf>
    <xf numFmtId="0" fontId="0" fillId="0" borderId="1" xfId="0" applyBorder="1"/>
    <xf numFmtId="0" fontId="2" fillId="2" borderId="2" xfId="0" applyFont="1" applyFill="1" applyBorder="1"/>
    <xf numFmtId="0" fontId="0" fillId="0" borderId="2" xfId="0" applyFont="1" applyBorder="1"/>
    <xf numFmtId="0" fontId="0" fillId="0" borderId="2" xfId="0" applyBorder="1"/>
    <xf numFmtId="0" fontId="0" fillId="0" borderId="3" xfId="0" applyBorder="1"/>
    <xf numFmtId="0" fontId="2" fillId="2" borderId="1" xfId="0" applyFont="1" applyFill="1" applyBorder="1"/>
    <xf numFmtId="0" fontId="0" fillId="0" borderId="4" xfId="0" applyBorder="1"/>
    <xf numFmtId="0" fontId="0" fillId="0" borderId="1" xfId="0" applyFont="1" applyBorder="1" applyAlignment="1">
      <alignment horizontal="right"/>
    </xf>
    <xf numFmtId="14" fontId="0" fillId="2" borderId="1" xfId="0" applyNumberFormat="1" applyFill="1" applyBorder="1" applyAlignment="1">
      <alignment horizontal="right"/>
    </xf>
    <xf numFmtId="0" fontId="0" fillId="2" borderId="1" xfId="0" applyFill="1" applyBorder="1"/>
    <xf numFmtId="0" fontId="4" fillId="2" borderId="1" xfId="0" applyNumberFormat="1" applyFont="1" applyFill="1" applyBorder="1" applyAlignment="1">
      <alignment horizontal="center"/>
    </xf>
    <xf numFmtId="14" fontId="0" fillId="2" borderId="1" xfId="0" applyNumberFormat="1" applyFill="1" applyBorder="1"/>
    <xf numFmtId="0" fontId="0" fillId="2" borderId="1" xfId="0" applyFill="1" applyBorder="1" applyAlignment="1">
      <alignment horizontal="right"/>
    </xf>
    <xf numFmtId="164" fontId="5" fillId="2" borderId="1" xfId="0" applyNumberFormat="1" applyFont="1" applyFill="1" applyBorder="1" applyAlignment="1">
      <alignment horizontal="right" wrapText="1"/>
    </xf>
    <xf numFmtId="0" fontId="3" fillId="2" borderId="1" xfId="0" applyFont="1" applyFill="1" applyBorder="1" applyAlignment="1">
      <alignment horizontal="right"/>
    </xf>
    <xf numFmtId="0" fontId="3" fillId="2" borderId="1" xfId="0" applyFont="1" applyFill="1" applyBorder="1"/>
    <xf numFmtId="0" fontId="0" fillId="0" borderId="0" xfId="0" applyFill="1" applyBorder="1"/>
    <xf numFmtId="0" fontId="2" fillId="0" borderId="0" xfId="0" applyFont="1" applyFill="1" applyBorder="1" applyAlignment="1">
      <alignment horizontal="center"/>
    </xf>
    <xf numFmtId="14" fontId="0" fillId="0" borderId="0" xfId="0" applyNumberFormat="1" applyFill="1" applyBorder="1" applyAlignment="1">
      <alignment horizontal="right"/>
    </xf>
    <xf numFmtId="14" fontId="0" fillId="0" borderId="0" xfId="0" applyNumberFormat="1" applyFill="1" applyBorder="1"/>
    <xf numFmtId="16" fontId="0" fillId="0" borderId="0" xfId="0" applyNumberFormat="1" applyFill="1" applyBorder="1"/>
    <xf numFmtId="0" fontId="0" fillId="0" borderId="0" xfId="0" applyFill="1"/>
    <xf numFmtId="14" fontId="0" fillId="0" borderId="0" xfId="0" applyNumberFormat="1" applyFill="1"/>
    <xf numFmtId="16" fontId="0" fillId="0" borderId="0" xfId="0" applyNumberFormat="1" applyFill="1"/>
    <xf numFmtId="0" fontId="6" fillId="0" borderId="0" xfId="0" applyFont="1" applyFill="1"/>
    <xf numFmtId="0" fontId="7" fillId="0" borderId="0" xfId="0" applyFont="1" applyAlignment="1">
      <alignment horizontal="center"/>
    </xf>
    <xf numFmtId="0" fontId="7" fillId="0" borderId="0" xfId="0" applyFont="1" applyFill="1" applyAlignment="1">
      <alignment horizontal="center"/>
    </xf>
    <xf numFmtId="14" fontId="6" fillId="0" borderId="0" xfId="0" applyNumberFormat="1" applyFont="1" applyFill="1"/>
    <xf numFmtId="0" fontId="0" fillId="0" borderId="0" xfId="0" applyBorder="1" applyAlignment="1">
      <alignment horizontal="right"/>
    </xf>
    <xf numFmtId="0" fontId="0" fillId="0" borderId="0" xfId="0" applyFont="1" applyBorder="1" applyAlignment="1">
      <alignment horizontal="right"/>
    </xf>
    <xf numFmtId="0" fontId="0" fillId="0" borderId="0" xfId="0" applyFont="1" applyFill="1" applyBorder="1" applyAlignment="1">
      <alignment horizontal="right"/>
    </xf>
    <xf numFmtId="0" fontId="0" fillId="0" borderId="0" xfId="0" applyBorder="1" applyAlignment="1">
      <alignment horizontal="left"/>
    </xf>
    <xf numFmtId="0" fontId="0" fillId="0" borderId="0" xfId="0" applyFont="1" applyBorder="1" applyAlignment="1">
      <alignment horizontal="left"/>
    </xf>
    <xf numFmtId="0" fontId="0" fillId="0" borderId="0" xfId="0" applyBorder="1"/>
    <xf numFmtId="14" fontId="0" fillId="0" borderId="0" xfId="0" applyNumberFormat="1" applyFont="1" applyFill="1" applyBorder="1" applyAlignment="1">
      <alignment horizontal="left"/>
    </xf>
    <xf numFmtId="0" fontId="0" fillId="0" borderId="5" xfId="0" applyFill="1" applyBorder="1"/>
    <xf numFmtId="0" fontId="10" fillId="0" borderId="0" xfId="0" applyFont="1"/>
    <xf numFmtId="0" fontId="10" fillId="0" borderId="1" xfId="0" applyFont="1" applyBorder="1"/>
    <xf numFmtId="0" fontId="10" fillId="0" borderId="2" xfId="0" applyFont="1" applyBorder="1"/>
    <xf numFmtId="0" fontId="10" fillId="0" borderId="8" xfId="0" applyFont="1" applyBorder="1"/>
    <xf numFmtId="0" fontId="3" fillId="0" borderId="8" xfId="0" applyFont="1" applyBorder="1"/>
    <xf numFmtId="0" fontId="0" fillId="3" borderId="0" xfId="0" applyFill="1"/>
    <xf numFmtId="0" fontId="11" fillId="0" borderId="0" xfId="0" applyFont="1"/>
    <xf numFmtId="0" fontId="12" fillId="5" borderId="0" xfId="0" applyFont="1" applyFill="1"/>
    <xf numFmtId="0" fontId="12" fillId="0" borderId="0" xfId="0" applyFont="1"/>
    <xf numFmtId="0" fontId="13" fillId="0" borderId="0" xfId="0" applyFont="1" applyFill="1"/>
    <xf numFmtId="0" fontId="0" fillId="6" borderId="0" xfId="0" applyFill="1" applyAlignment="1">
      <alignment horizontal="left"/>
    </xf>
    <xf numFmtId="0" fontId="0" fillId="6" borderId="0" xfId="0" applyFill="1" applyBorder="1" applyAlignment="1">
      <alignment horizontal="left"/>
    </xf>
    <xf numFmtId="0" fontId="13" fillId="6" borderId="0" xfId="0" applyFont="1" applyFill="1" applyBorder="1" applyAlignment="1">
      <alignment horizontal="left"/>
    </xf>
    <xf numFmtId="0" fontId="13" fillId="6" borderId="0" xfId="0" applyFont="1" applyFill="1" applyAlignment="1">
      <alignment horizontal="left"/>
    </xf>
    <xf numFmtId="0" fontId="15" fillId="3" borderId="0" xfId="0" applyFont="1" applyFill="1"/>
    <xf numFmtId="0" fontId="16" fillId="4" borderId="6" xfId="0" applyFont="1" applyFill="1" applyBorder="1" applyAlignment="1">
      <alignment horizontal="center"/>
    </xf>
    <xf numFmtId="0" fontId="17" fillId="4" borderId="0" xfId="0" applyFont="1" applyFill="1"/>
    <xf numFmtId="0" fontId="10" fillId="0" borderId="7" xfId="0" applyFont="1" applyBorder="1"/>
    <xf numFmtId="0" fontId="3" fillId="0" borderId="7" xfId="0" applyFont="1" applyBorder="1"/>
    <xf numFmtId="0" fontId="0" fillId="0" borderId="0" xfId="0" applyFont="1" applyFill="1" applyBorder="1" applyAlignment="1">
      <alignment horizontal="left"/>
    </xf>
    <xf numFmtId="0" fontId="6" fillId="0" borderId="0" xfId="0" applyFont="1" applyFill="1" applyBorder="1" applyAlignment="1">
      <alignment horizontal="left"/>
    </xf>
    <xf numFmtId="0" fontId="6" fillId="0" borderId="0" xfId="0" applyFont="1"/>
    <xf numFmtId="0" fontId="6" fillId="6" borderId="0" xfId="0" applyFont="1" applyFill="1" applyAlignment="1">
      <alignment horizontal="left"/>
    </xf>
    <xf numFmtId="0" fontId="6" fillId="0" borderId="1" xfId="0" applyFont="1" applyBorder="1"/>
    <xf numFmtId="0" fontId="18" fillId="0" borderId="1" xfId="0" applyFont="1" applyFill="1" applyBorder="1"/>
    <xf numFmtId="0" fontId="18" fillId="0" borderId="0" xfId="0" applyFont="1" applyFill="1"/>
    <xf numFmtId="0" fontId="12" fillId="0" borderId="1" xfId="0" applyFont="1" applyFill="1" applyBorder="1"/>
    <xf numFmtId="0" fontId="12" fillId="0" borderId="0" xfId="0" applyFont="1" applyFill="1"/>
    <xf numFmtId="0" fontId="14" fillId="2" borderId="1" xfId="0" applyFont="1" applyFill="1" applyBorder="1" applyAlignment="1">
      <alignment horizontal="left"/>
    </xf>
    <xf numFmtId="0" fontId="19" fillId="0" borderId="0" xfId="0" applyFont="1"/>
    <xf numFmtId="0" fontId="10" fillId="0" borderId="0" xfId="0" applyFont="1" applyBorder="1"/>
    <xf numFmtId="0" fontId="19" fillId="0" borderId="0" xfId="0" applyFont="1" applyBorder="1"/>
    <xf numFmtId="0" fontId="19" fillId="0" borderId="0" xfId="0" applyFont="1" applyFill="1" applyBorder="1"/>
    <xf numFmtId="0" fontId="20" fillId="0" borderId="1" xfId="0" applyFont="1" applyBorder="1"/>
    <xf numFmtId="0" fontId="20" fillId="0" borderId="0" xfId="0" applyFont="1"/>
    <xf numFmtId="0" fontId="21" fillId="0" borderId="1" xfId="0" applyFont="1" applyBorder="1"/>
    <xf numFmtId="0" fontId="10" fillId="0" borderId="0" xfId="0" applyFont="1" applyAlignment="1">
      <alignment horizontal="right"/>
    </xf>
    <xf numFmtId="0" fontId="12" fillId="7" borderId="0" xfId="0" applyFont="1" applyFill="1"/>
    <xf numFmtId="0" fontId="20" fillId="0" borderId="0" xfId="0" applyFont="1" applyBorder="1"/>
    <xf numFmtId="0" fontId="6" fillId="0" borderId="0" xfId="0" applyFont="1" applyBorder="1"/>
    <xf numFmtId="0" fontId="22" fillId="0" borderId="0" xfId="0" applyFont="1"/>
    <xf numFmtId="0" fontId="23" fillId="3" borderId="0" xfId="0" applyFont="1" applyFill="1"/>
    <xf numFmtId="0" fontId="6" fillId="0" borderId="0" xfId="0" applyFont="1" applyAlignment="1">
      <alignment horizontal="center"/>
    </xf>
    <xf numFmtId="0" fontId="6" fillId="6" borderId="1" xfId="0" applyFont="1" applyFill="1" applyBorder="1" applyAlignment="1">
      <alignment horizontal="left"/>
    </xf>
    <xf numFmtId="0" fontId="4" fillId="6" borderId="1" xfId="0" applyFont="1" applyFill="1" applyBorder="1" applyAlignment="1">
      <alignment horizontal="left"/>
    </xf>
    <xf numFmtId="0" fontId="6" fillId="6" borderId="0" xfId="0" applyFont="1" applyFill="1"/>
    <xf numFmtId="0" fontId="24" fillId="0" borderId="0" xfId="0" applyFont="1" applyFill="1"/>
    <xf numFmtId="0" fontId="24" fillId="0" borderId="0" xfId="0" applyFont="1"/>
    <xf numFmtId="0" fontId="25" fillId="0" borderId="0" xfId="0" applyFont="1"/>
    <xf numFmtId="0" fontId="0" fillId="0" borderId="0" xfId="0" applyFont="1"/>
    <xf numFmtId="0" fontId="12" fillId="0" borderId="0" xfId="0" applyFont="1" applyBorder="1"/>
    <xf numFmtId="0" fontId="12" fillId="0" borderId="0" xfId="0" applyFont="1" applyFill="1" applyBorder="1"/>
    <xf numFmtId="0" fontId="12" fillId="5" borderId="0" xfId="0" applyFont="1" applyFill="1" applyBorder="1"/>
    <xf numFmtId="0" fontId="6" fillId="6" borderId="0" xfId="0" applyFont="1" applyFill="1" applyBorder="1" applyAlignment="1">
      <alignment horizontal="left"/>
    </xf>
    <xf numFmtId="0" fontId="4" fillId="6" borderId="0" xfId="0" applyFont="1" applyFill="1" applyBorder="1" applyAlignment="1">
      <alignment horizontal="left"/>
    </xf>
    <xf numFmtId="0" fontId="7" fillId="0" borderId="0" xfId="0" applyFont="1" applyBorder="1" applyAlignment="1">
      <alignment horizontal="center"/>
    </xf>
    <xf numFmtId="0" fontId="7" fillId="0" borderId="0" xfId="0" applyFont="1" applyFill="1" applyBorder="1" applyAlignment="1">
      <alignment horizontal="center"/>
    </xf>
    <xf numFmtId="0" fontId="6" fillId="0" borderId="0" xfId="0" applyFont="1" applyFill="1" applyBorder="1"/>
    <xf numFmtId="0" fontId="13" fillId="0" borderId="0" xfId="0" applyFont="1" applyFill="1" applyBorder="1"/>
    <xf numFmtId="14" fontId="6" fillId="0" borderId="0" xfId="0" applyNumberFormat="1" applyFont="1" applyFill="1" applyBorder="1"/>
    <xf numFmtId="0" fontId="2" fillId="2" borderId="0" xfId="0" applyFont="1" applyFill="1" applyBorder="1" applyAlignment="1">
      <alignment horizontal="center"/>
    </xf>
    <xf numFmtId="14" fontId="0" fillId="2" borderId="0" xfId="0" applyNumberFormat="1" applyFill="1" applyBorder="1" applyAlignment="1">
      <alignment horizontal="right"/>
    </xf>
    <xf numFmtId="0" fontId="0" fillId="2" borderId="0" xfId="0" applyFill="1" applyBorder="1"/>
    <xf numFmtId="0" fontId="0" fillId="0" borderId="0" xfId="0" applyFont="1" applyBorder="1"/>
    <xf numFmtId="0" fontId="4" fillId="2" borderId="0" xfId="0" applyNumberFormat="1" applyFont="1" applyFill="1" applyBorder="1" applyAlignment="1">
      <alignment horizontal="center"/>
    </xf>
    <xf numFmtId="0" fontId="3" fillId="0" borderId="0" xfId="0" applyFont="1" applyBorder="1"/>
    <xf numFmtId="0" fontId="4" fillId="2" borderId="0" xfId="0" applyFont="1" applyFill="1" applyBorder="1" applyAlignment="1">
      <alignment horizontal="center"/>
    </xf>
    <xf numFmtId="0" fontId="0" fillId="2" borderId="0" xfId="0" applyFill="1" applyBorder="1" applyAlignment="1">
      <alignment horizontal="right"/>
    </xf>
    <xf numFmtId="0" fontId="3" fillId="2" borderId="0" xfId="0" applyFont="1" applyFill="1" applyBorder="1" applyAlignment="1">
      <alignment horizontal="right"/>
    </xf>
    <xf numFmtId="0" fontId="5" fillId="0" borderId="0" xfId="0" applyFont="1" applyAlignment="1">
      <alignment horizontal="left"/>
    </xf>
    <xf numFmtId="14" fontId="10" fillId="0" borderId="0" xfId="0" applyNumberFormat="1" applyFont="1" applyAlignment="1">
      <alignment horizontal="left"/>
    </xf>
    <xf numFmtId="14" fontId="10" fillId="0" borderId="0" xfId="0" applyNumberFormat="1" applyFont="1"/>
    <xf numFmtId="16" fontId="10" fillId="0" borderId="0" xfId="0" applyNumberFormat="1" applyFont="1"/>
    <xf numFmtId="14" fontId="6" fillId="0" borderId="0" xfId="0" applyNumberFormat="1" applyFont="1"/>
    <xf numFmtId="0" fontId="26" fillId="8" borderId="0" xfId="0" applyFont="1" applyFill="1" applyAlignment="1">
      <alignment horizontal="center"/>
    </xf>
    <xf numFmtId="14" fontId="10" fillId="8" borderId="0" xfId="0" applyNumberFormat="1" applyFont="1" applyFill="1" applyAlignment="1">
      <alignment horizontal="right"/>
    </xf>
    <xf numFmtId="0" fontId="4" fillId="8" borderId="0" xfId="0" applyFont="1" applyFill="1" applyAlignment="1">
      <alignment horizontal="center"/>
    </xf>
    <xf numFmtId="0" fontId="10" fillId="8" borderId="0" xfId="0" applyFont="1" applyFill="1" applyAlignment="1">
      <alignment horizontal="right"/>
    </xf>
    <xf numFmtId="0" fontId="3" fillId="8" borderId="0" xfId="0" applyFont="1" applyFill="1" applyAlignment="1">
      <alignment horizontal="right"/>
    </xf>
    <xf numFmtId="0" fontId="27" fillId="0" borderId="0" xfId="0" applyFont="1" applyAlignment="1">
      <alignment horizontal="left"/>
    </xf>
    <xf numFmtId="0" fontId="0" fillId="6" borderId="0" xfId="0" applyFont="1" applyFill="1" applyBorder="1" applyAlignment="1">
      <alignment horizontal="right"/>
    </xf>
    <xf numFmtId="14" fontId="0" fillId="6" borderId="0" xfId="0" applyNumberFormat="1" applyFont="1" applyFill="1" applyBorder="1" applyAlignment="1">
      <alignment horizontal="left"/>
    </xf>
    <xf numFmtId="0" fontId="0" fillId="6" borderId="0" xfId="0" applyFill="1" applyBorder="1"/>
    <xf numFmtId="14" fontId="0" fillId="6" borderId="0" xfId="0" applyNumberFormat="1" applyFill="1" applyBorder="1"/>
    <xf numFmtId="0" fontId="6" fillId="6" borderId="0" xfId="0" applyFont="1" applyFill="1" applyBorder="1"/>
    <xf numFmtId="14" fontId="6" fillId="6" borderId="0" xfId="0" applyNumberFormat="1" applyFont="1" applyFill="1" applyBorder="1"/>
    <xf numFmtId="0" fontId="2" fillId="6" borderId="0" xfId="0" applyFont="1" applyFill="1" applyBorder="1"/>
    <xf numFmtId="164" fontId="5" fillId="6" borderId="0" xfId="0" applyNumberFormat="1" applyFont="1" applyFill="1" applyBorder="1" applyAlignment="1">
      <alignment horizontal="right" wrapText="1"/>
    </xf>
    <xf numFmtId="0" fontId="3" fillId="6" borderId="0" xfId="0" applyFont="1" applyFill="1" applyBorder="1"/>
    <xf numFmtId="0" fontId="1" fillId="0" borderId="0" xfId="0" applyFont="1" applyFill="1" applyBorder="1" applyAlignment="1">
      <alignment horizontal="left"/>
    </xf>
    <xf numFmtId="0" fontId="28" fillId="0" borderId="0" xfId="0" applyFont="1" applyBorder="1"/>
    <xf numFmtId="0" fontId="28" fillId="6" borderId="0" xfId="0" applyFont="1" applyFill="1" applyBorder="1"/>
  </cellXfs>
  <cellStyles count="367">
    <cellStyle name="Followed Hyperlink" xfId="270" builtinId="9" hidden="1"/>
    <cellStyle name="Followed Hyperlink" xfId="254" builtinId="9" hidden="1"/>
    <cellStyle name="Followed Hyperlink" xfId="238" builtinId="9" hidden="1"/>
    <cellStyle name="Followed Hyperlink" xfId="222" builtinId="9" hidden="1"/>
    <cellStyle name="Followed Hyperlink" xfId="206" builtinId="9" hidden="1"/>
    <cellStyle name="Followed Hyperlink" xfId="190" builtinId="9" hidden="1"/>
    <cellStyle name="Followed Hyperlink" xfId="174" builtinId="9" hidden="1"/>
    <cellStyle name="Followed Hyperlink" xfId="158" builtinId="9" hidden="1"/>
    <cellStyle name="Followed Hyperlink" xfId="142" builtinId="9" hidden="1"/>
    <cellStyle name="Followed Hyperlink" xfId="126" builtinId="9" hidden="1"/>
    <cellStyle name="Followed Hyperlink" xfId="110" builtinId="9" hidden="1"/>
    <cellStyle name="Followed Hyperlink" xfId="94" builtinId="9" hidden="1"/>
    <cellStyle name="Followed Hyperlink" xfId="78" builtinId="9" hidden="1"/>
    <cellStyle name="Followed Hyperlink" xfId="24" builtinId="9" hidden="1"/>
    <cellStyle name="Followed Hyperlink" xfId="34" builtinId="9" hidden="1"/>
    <cellStyle name="Followed Hyperlink" xfId="44" builtinId="9" hidden="1"/>
    <cellStyle name="Followed Hyperlink" xfId="56" builtinId="9" hidden="1"/>
    <cellStyle name="Followed Hyperlink" xfId="62" builtinId="9" hidden="1"/>
    <cellStyle name="Followed Hyperlink" xfId="30" builtinId="9" hidden="1"/>
    <cellStyle name="Followed Hyperlink" xfId="16" builtinId="9" hidden="1"/>
    <cellStyle name="Followed Hyperlink" xfId="6" builtinId="9" hidden="1"/>
    <cellStyle name="Followed Hyperlink" xfId="2" builtinId="9" hidden="1"/>
    <cellStyle name="Followed Hyperlink" xfId="14" builtinId="9" hidden="1"/>
    <cellStyle name="Followed Hyperlink" xfId="12" builtinId="9" hidden="1"/>
    <cellStyle name="Followed Hyperlink" xfId="38" builtinId="9" hidden="1"/>
    <cellStyle name="Followed Hyperlink" xfId="64" builtinId="9" hidden="1"/>
    <cellStyle name="Followed Hyperlink" xfId="52" builtinId="9" hidden="1"/>
    <cellStyle name="Followed Hyperlink" xfId="42" builtinId="9" hidden="1"/>
    <cellStyle name="Followed Hyperlink" xfId="32" builtinId="9" hidden="1"/>
    <cellStyle name="Followed Hyperlink" xfId="66" builtinId="9" hidden="1"/>
    <cellStyle name="Followed Hyperlink" xfId="82" builtinId="9" hidden="1"/>
    <cellStyle name="Followed Hyperlink" xfId="98" builtinId="9" hidden="1"/>
    <cellStyle name="Followed Hyperlink" xfId="114" builtinId="9" hidden="1"/>
    <cellStyle name="Followed Hyperlink" xfId="130" builtinId="9" hidden="1"/>
    <cellStyle name="Followed Hyperlink" xfId="146" builtinId="9" hidden="1"/>
    <cellStyle name="Followed Hyperlink" xfId="162" builtinId="9" hidden="1"/>
    <cellStyle name="Followed Hyperlink" xfId="178" builtinId="9" hidden="1"/>
    <cellStyle name="Followed Hyperlink" xfId="194" builtinId="9" hidden="1"/>
    <cellStyle name="Followed Hyperlink" xfId="210" builtinId="9" hidden="1"/>
    <cellStyle name="Followed Hyperlink" xfId="226" builtinId="9" hidden="1"/>
    <cellStyle name="Followed Hyperlink" xfId="242" builtinId="9" hidden="1"/>
    <cellStyle name="Followed Hyperlink" xfId="258" builtinId="9" hidden="1"/>
    <cellStyle name="Followed Hyperlink" xfId="274" builtinId="9" hidden="1"/>
    <cellStyle name="Followed Hyperlink" xfId="290" builtinId="9" hidden="1"/>
    <cellStyle name="Followed Hyperlink" xfId="306" builtinId="9" hidden="1"/>
    <cellStyle name="Followed Hyperlink" xfId="322" builtinId="9" hidden="1"/>
    <cellStyle name="Followed Hyperlink" xfId="338" builtinId="9" hidden="1"/>
    <cellStyle name="Followed Hyperlink" xfId="354" builtinId="9" hidden="1"/>
    <cellStyle name="Followed Hyperlink" xfId="364" builtinId="9" hidden="1"/>
    <cellStyle name="Followed Hyperlink" xfId="348" builtinId="9" hidden="1"/>
    <cellStyle name="Followed Hyperlink" xfId="332" builtinId="9" hidden="1"/>
    <cellStyle name="Followed Hyperlink" xfId="316" builtinId="9" hidden="1"/>
    <cellStyle name="Followed Hyperlink" xfId="300" builtinId="9" hidden="1"/>
    <cellStyle name="Followed Hyperlink" xfId="284" builtinId="9" hidden="1"/>
    <cellStyle name="Followed Hyperlink" xfId="268" builtinId="9" hidden="1"/>
    <cellStyle name="Followed Hyperlink" xfId="252" builtinId="9" hidden="1"/>
    <cellStyle name="Followed Hyperlink" xfId="236" builtinId="9" hidden="1"/>
    <cellStyle name="Followed Hyperlink" xfId="220" builtinId="9" hidden="1"/>
    <cellStyle name="Followed Hyperlink" xfId="204" builtinId="9" hidden="1"/>
    <cellStyle name="Followed Hyperlink" xfId="112" builtinId="9" hidden="1"/>
    <cellStyle name="Followed Hyperlink" xfId="120" builtinId="9" hidden="1"/>
    <cellStyle name="Followed Hyperlink" xfId="132" builtinId="9" hidden="1"/>
    <cellStyle name="Followed Hyperlink" xfId="144" builtinId="9" hidden="1"/>
    <cellStyle name="Followed Hyperlink" xfId="152" builtinId="9" hidden="1"/>
    <cellStyle name="Followed Hyperlink" xfId="164" builtinId="9" hidden="1"/>
    <cellStyle name="Followed Hyperlink" xfId="176" builtinId="9" hidden="1"/>
    <cellStyle name="Followed Hyperlink" xfId="184" builtinId="9" hidden="1"/>
    <cellStyle name="Followed Hyperlink" xfId="188" builtinId="9" hidden="1"/>
    <cellStyle name="Followed Hyperlink" xfId="156"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72" builtinId="9" hidden="1"/>
    <cellStyle name="Followed Hyperlink" xfId="192" builtinId="9" hidden="1"/>
    <cellStyle name="Followed Hyperlink" xfId="180" builtinId="9" hidden="1"/>
    <cellStyle name="Followed Hyperlink" xfId="168" builtinId="9" hidden="1"/>
    <cellStyle name="Followed Hyperlink" xfId="160" builtinId="9" hidden="1"/>
    <cellStyle name="Followed Hyperlink" xfId="148" builtinId="9" hidden="1"/>
    <cellStyle name="Followed Hyperlink" xfId="136" builtinId="9" hidden="1"/>
    <cellStyle name="Followed Hyperlink" xfId="128" builtinId="9" hidden="1"/>
    <cellStyle name="Followed Hyperlink" xfId="116" builtinId="9" hidden="1"/>
    <cellStyle name="Followed Hyperlink" xfId="196" builtinId="9" hidden="1"/>
    <cellStyle name="Followed Hyperlink" xfId="212" builtinId="9" hidden="1"/>
    <cellStyle name="Followed Hyperlink" xfId="228" builtinId="9" hidden="1"/>
    <cellStyle name="Followed Hyperlink" xfId="244" builtinId="9" hidden="1"/>
    <cellStyle name="Followed Hyperlink" xfId="260" builtinId="9" hidden="1"/>
    <cellStyle name="Followed Hyperlink" xfId="276" builtinId="9" hidden="1"/>
    <cellStyle name="Followed Hyperlink" xfId="292" builtinId="9" hidden="1"/>
    <cellStyle name="Followed Hyperlink" xfId="308" builtinId="9" hidden="1"/>
    <cellStyle name="Followed Hyperlink" xfId="324" builtinId="9" hidden="1"/>
    <cellStyle name="Followed Hyperlink" xfId="340" builtinId="9" hidden="1"/>
    <cellStyle name="Followed Hyperlink" xfId="356" builtinId="9" hidden="1"/>
    <cellStyle name="Followed Hyperlink" xfId="362" builtinId="9" hidden="1"/>
    <cellStyle name="Followed Hyperlink" xfId="346" builtinId="9" hidden="1"/>
    <cellStyle name="Followed Hyperlink" xfId="330" builtinId="9" hidden="1"/>
    <cellStyle name="Followed Hyperlink" xfId="314" builtinId="9" hidden="1"/>
    <cellStyle name="Followed Hyperlink" xfId="298" builtinId="9" hidden="1"/>
    <cellStyle name="Followed Hyperlink" xfId="282" builtinId="9" hidden="1"/>
    <cellStyle name="Followed Hyperlink" xfId="266" builtinId="9" hidden="1"/>
    <cellStyle name="Followed Hyperlink" xfId="250" builtinId="9" hidden="1"/>
    <cellStyle name="Followed Hyperlink" xfId="234" builtinId="9" hidden="1"/>
    <cellStyle name="Followed Hyperlink" xfId="218" builtinId="9" hidden="1"/>
    <cellStyle name="Followed Hyperlink" xfId="202" builtinId="9" hidden="1"/>
    <cellStyle name="Followed Hyperlink" xfId="186" builtinId="9" hidden="1"/>
    <cellStyle name="Followed Hyperlink" xfId="170" builtinId="9" hidden="1"/>
    <cellStyle name="Followed Hyperlink" xfId="154" builtinId="9" hidden="1"/>
    <cellStyle name="Followed Hyperlink" xfId="138" builtinId="9" hidden="1"/>
    <cellStyle name="Followed Hyperlink" xfId="122" builtinId="9" hidden="1"/>
    <cellStyle name="Followed Hyperlink" xfId="10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48" builtinId="9" hidden="1"/>
    <cellStyle name="Followed Hyperlink" xfId="58" builtinId="9" hidden="1"/>
    <cellStyle name="Followed Hyperlink" xfId="54" builtinId="9" hidden="1"/>
    <cellStyle name="Followed Hyperlink" xfId="22" builtinId="9" hidden="1"/>
    <cellStyle name="Followed Hyperlink" xfId="18" builtinId="9" hidden="1"/>
    <cellStyle name="Followed Hyperlink" xfId="8"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40" builtinId="9" hidden="1"/>
    <cellStyle name="Followed Hyperlink" xfId="28" builtinId="9" hidden="1"/>
    <cellStyle name="Followed Hyperlink" xfId="70" builtinId="9" hidden="1"/>
    <cellStyle name="Followed Hyperlink" xfId="86" builtinId="9" hidden="1"/>
    <cellStyle name="Followed Hyperlink" xfId="102" builtinId="9" hidden="1"/>
    <cellStyle name="Followed Hyperlink" xfId="118" builtinId="9" hidden="1"/>
    <cellStyle name="Followed Hyperlink" xfId="134" builtinId="9" hidden="1"/>
    <cellStyle name="Followed Hyperlink" xfId="150" builtinId="9" hidden="1"/>
    <cellStyle name="Followed Hyperlink" xfId="166" builtinId="9" hidden="1"/>
    <cellStyle name="Followed Hyperlink" xfId="182" builtinId="9" hidden="1"/>
    <cellStyle name="Followed Hyperlink" xfId="198" builtinId="9" hidden="1"/>
    <cellStyle name="Followed Hyperlink" xfId="214" builtinId="9" hidden="1"/>
    <cellStyle name="Followed Hyperlink" xfId="230" builtinId="9" hidden="1"/>
    <cellStyle name="Followed Hyperlink" xfId="246" builtinId="9" hidden="1"/>
    <cellStyle name="Followed Hyperlink" xfId="262" builtinId="9" hidden="1"/>
    <cellStyle name="Followed Hyperlink" xfId="278" builtinId="9" hidden="1"/>
    <cellStyle name="Followed Hyperlink" xfId="288" builtinId="9" hidden="1"/>
    <cellStyle name="Followed Hyperlink" xfId="296" builtinId="9" hidden="1"/>
    <cellStyle name="Followed Hyperlink" xfId="304" builtinId="9" hidden="1"/>
    <cellStyle name="Followed Hyperlink" xfId="320" builtinId="9" hidden="1"/>
    <cellStyle name="Followed Hyperlink" xfId="328" builtinId="9" hidden="1"/>
    <cellStyle name="Followed Hyperlink" xfId="336" builtinId="9" hidden="1"/>
    <cellStyle name="Followed Hyperlink" xfId="352" builtinId="9" hidden="1"/>
    <cellStyle name="Followed Hyperlink" xfId="360" builtinId="9" hidden="1"/>
    <cellStyle name="Followed Hyperlink" xfId="366" builtinId="9" hidden="1"/>
    <cellStyle name="Followed Hyperlink" xfId="350" builtinId="9" hidden="1"/>
    <cellStyle name="Followed Hyperlink" xfId="342" builtinId="9" hidden="1"/>
    <cellStyle name="Followed Hyperlink" xfId="334" builtinId="9" hidden="1"/>
    <cellStyle name="Followed Hyperlink" xfId="318" builtinId="9" hidden="1"/>
    <cellStyle name="Followed Hyperlink" xfId="310" builtinId="9" hidden="1"/>
    <cellStyle name="Followed Hyperlink" xfId="302" builtinId="9" hidden="1"/>
    <cellStyle name="Followed Hyperlink" xfId="286" builtinId="9" hidden="1"/>
    <cellStyle name="Followed Hyperlink" xfId="294" builtinId="9" hidden="1"/>
    <cellStyle name="Followed Hyperlink" xfId="326" builtinId="9" hidden="1"/>
    <cellStyle name="Followed Hyperlink" xfId="358" builtinId="9" hidden="1"/>
    <cellStyle name="Followed Hyperlink" xfId="344" builtinId="9" hidden="1"/>
    <cellStyle name="Followed Hyperlink" xfId="312" builtinId="9" hidden="1"/>
    <cellStyle name="Followed Hyperlink" xfId="280" builtinId="9" hidden="1"/>
    <cellStyle name="Followed Hyperlink" xfId="232" builtinId="9" hidden="1"/>
    <cellStyle name="Followed Hyperlink" xfId="240" builtinId="9" hidden="1"/>
    <cellStyle name="Followed Hyperlink" xfId="256" builtinId="9" hidden="1"/>
    <cellStyle name="Followed Hyperlink" xfId="264" builtinId="9" hidden="1"/>
    <cellStyle name="Followed Hyperlink" xfId="272" builtinId="9" hidden="1"/>
    <cellStyle name="Followed Hyperlink" xfId="248" builtinId="9" hidden="1"/>
    <cellStyle name="Followed Hyperlink" xfId="216" builtinId="9" hidden="1"/>
    <cellStyle name="Followed Hyperlink" xfId="224" builtinId="9" hidden="1"/>
    <cellStyle name="Followed Hyperlink" xfId="208" builtinId="9" hidden="1"/>
    <cellStyle name="Followed Hyperlink" xfId="200" builtinId="9" hidden="1"/>
    <cellStyle name="Hyperlink" xfId="21" builtinId="8" hidden="1"/>
    <cellStyle name="Hyperlink" xfId="25" builtinId="8" hidden="1"/>
    <cellStyle name="Hyperlink" xfId="2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3" builtinId="8" hidden="1"/>
    <cellStyle name="Hyperlink" xfId="57" builtinId="8" hidden="1"/>
    <cellStyle name="Hyperlink" xfId="49" builtinId="8" hidden="1"/>
    <cellStyle name="Hyperlink" xfId="41" builtinId="8" hidden="1"/>
    <cellStyle name="Hyperlink" xfId="99" builtinId="8" hidden="1"/>
    <cellStyle name="Hyperlink" xfId="143" builtinId="8" hidden="1"/>
    <cellStyle name="Hyperlink" xfId="135" builtinId="8" hidden="1"/>
    <cellStyle name="Hyperlink" xfId="117" builtinId="8" hidden="1"/>
    <cellStyle name="Hyperlink" xfId="107" builtinId="8" hidden="1"/>
    <cellStyle name="Hyperlink" xfId="97" builtinId="8" hidden="1"/>
    <cellStyle name="Hyperlink" xfId="79" builtinId="8" hidden="1"/>
    <cellStyle name="Hyperlink" xfId="71" builtinId="8" hidden="1"/>
    <cellStyle name="Hyperlink" xfId="147" builtinId="8" hidden="1"/>
    <cellStyle name="Hyperlink" xfId="211" builtinId="8" hidden="1"/>
    <cellStyle name="Hyperlink" xfId="243" builtinId="8" hidden="1"/>
    <cellStyle name="Hyperlink" xfId="275" builtinId="8" hidden="1"/>
    <cellStyle name="Hyperlink" xfId="339" builtinId="8" hidden="1"/>
    <cellStyle name="Hyperlink" xfId="365" builtinId="8" hidden="1"/>
    <cellStyle name="Hyperlink" xfId="353" builtinId="8" hidden="1"/>
    <cellStyle name="Hyperlink" xfId="231" builtinId="8" hidden="1"/>
    <cellStyle name="Hyperlink" xfId="233" builtinId="8" hidden="1"/>
    <cellStyle name="Hyperlink" xfId="239" builtinId="8" hidden="1"/>
    <cellStyle name="Hyperlink" xfId="245" builtinId="8" hidden="1"/>
    <cellStyle name="Hyperlink" xfId="247" builtinId="8" hidden="1"/>
    <cellStyle name="Hyperlink" xfId="249" builtinId="8" hidden="1"/>
    <cellStyle name="Hyperlink" xfId="255" builtinId="8" hidden="1"/>
    <cellStyle name="Hyperlink" xfId="261" builtinId="8" hidden="1"/>
    <cellStyle name="Hyperlink" xfId="263" builtinId="8" hidden="1"/>
    <cellStyle name="Hyperlink" xfId="269" builtinId="8" hidden="1"/>
    <cellStyle name="Hyperlink" xfId="271" builtinId="8" hidden="1"/>
    <cellStyle name="Hyperlink" xfId="273" builtinId="8" hidden="1"/>
    <cellStyle name="Hyperlink" xfId="281" builtinId="8" hidden="1"/>
    <cellStyle name="Hyperlink" xfId="285" builtinId="8" hidden="1"/>
    <cellStyle name="Hyperlink" xfId="287" builtinId="8" hidden="1"/>
    <cellStyle name="Hyperlink" xfId="293" builtinId="8" hidden="1"/>
    <cellStyle name="Hyperlink" xfId="295" builtinId="8" hidden="1"/>
    <cellStyle name="Hyperlink" xfId="297" builtinId="8" hidden="1"/>
    <cellStyle name="Hyperlink" xfId="305" builtinId="8" hidden="1"/>
    <cellStyle name="Hyperlink" xfId="309" builtinId="8" hidden="1"/>
    <cellStyle name="Hyperlink" xfId="311" builtinId="8" hidden="1"/>
    <cellStyle name="Hyperlink" xfId="317" builtinId="8" hidden="1"/>
    <cellStyle name="Hyperlink" xfId="319" builtinId="8" hidden="1"/>
    <cellStyle name="Hyperlink" xfId="325" builtinId="8" hidden="1"/>
    <cellStyle name="Hyperlink" xfId="329" builtinId="8" hidden="1"/>
    <cellStyle name="Hyperlink" xfId="333" builtinId="8" hidden="1"/>
    <cellStyle name="Hyperlink" xfId="335" builtinId="8" hidden="1"/>
    <cellStyle name="Hyperlink" xfId="341" builtinId="8" hidden="1"/>
    <cellStyle name="Hyperlink" xfId="321" builtinId="8" hidden="1"/>
    <cellStyle name="Hyperlink" xfId="301" builtinId="8" hidden="1"/>
    <cellStyle name="Hyperlink" xfId="257" builtinId="8" hidden="1"/>
    <cellStyle name="Hyperlink" xfId="237" builtinId="8" hidden="1"/>
    <cellStyle name="Hyperlink" xfId="185" builtinId="8" hidden="1"/>
    <cellStyle name="Hyperlink" xfId="191" builtinId="8" hidden="1"/>
    <cellStyle name="Hyperlink" xfId="197" builtinId="8" hidden="1"/>
    <cellStyle name="Hyperlink" xfId="199" builtinId="8" hidden="1"/>
    <cellStyle name="Hyperlink" xfId="205" builtinId="8" hidden="1"/>
    <cellStyle name="Hyperlink" xfId="207" builtinId="8" hidden="1"/>
    <cellStyle name="Hyperlink" xfId="209" builtinId="8" hidden="1"/>
    <cellStyle name="Hyperlink" xfId="215" builtinId="8" hidden="1"/>
    <cellStyle name="Hyperlink" xfId="217" builtinId="8" hidden="1"/>
    <cellStyle name="Hyperlink" xfId="221" builtinId="8" hidden="1"/>
    <cellStyle name="Hyperlink" xfId="225" builtinId="8" hidden="1"/>
    <cellStyle name="Hyperlink" xfId="229" builtinId="8" hidden="1"/>
    <cellStyle name="Hyperlink" xfId="193" builtinId="8" hidden="1"/>
    <cellStyle name="Hyperlink" xfId="169" builtinId="8" hidden="1"/>
    <cellStyle name="Hyperlink" xfId="173" builtinId="8" hidden="1"/>
    <cellStyle name="Hyperlink" xfId="175" builtinId="8" hidden="1"/>
    <cellStyle name="Hyperlink" xfId="181" builtinId="8" hidden="1"/>
    <cellStyle name="Hyperlink" xfId="183" builtinId="8" hidden="1"/>
    <cellStyle name="Hyperlink" xfId="157" builtinId="8" hidden="1"/>
    <cellStyle name="Hyperlink" xfId="161" builtinId="8" hidden="1"/>
    <cellStyle name="Hyperlink" xfId="165" builtinId="8" hidden="1"/>
    <cellStyle name="Hyperlink" xfId="151" builtinId="8" hidden="1"/>
    <cellStyle name="Hyperlink" xfId="149" builtinId="8" hidden="1"/>
    <cellStyle name="Hyperlink" xfId="153" builtinId="8" hidden="1"/>
    <cellStyle name="Hyperlink" xfId="159" builtinId="8" hidden="1"/>
    <cellStyle name="Hyperlink" xfId="177" builtinId="8" hidden="1"/>
    <cellStyle name="Hyperlink" xfId="167" builtinId="8" hidden="1"/>
    <cellStyle name="Hyperlink" xfId="223" builtinId="8" hidden="1"/>
    <cellStyle name="Hyperlink" xfId="213" builtinId="8" hidden="1"/>
    <cellStyle name="Hyperlink" xfId="201" builtinId="8" hidden="1"/>
    <cellStyle name="Hyperlink" xfId="189" builtinId="8" hidden="1"/>
    <cellStyle name="Hyperlink" xfId="279" builtinId="8" hidden="1"/>
    <cellStyle name="Hyperlink" xfId="337" builtinId="8" hidden="1"/>
    <cellStyle name="Hyperlink" xfId="327" builtinId="8" hidden="1"/>
    <cellStyle name="Hyperlink" xfId="313" builtinId="8" hidden="1"/>
    <cellStyle name="Hyperlink" xfId="303" builtinId="8" hidden="1"/>
    <cellStyle name="Hyperlink" xfId="289" builtinId="8" hidden="1"/>
    <cellStyle name="Hyperlink" xfId="277" builtinId="8" hidden="1"/>
    <cellStyle name="Hyperlink" xfId="265" builtinId="8" hidden="1"/>
    <cellStyle name="Hyperlink" xfId="253" builtinId="8" hidden="1"/>
    <cellStyle name="Hyperlink" xfId="241" builtinId="8" hidden="1"/>
    <cellStyle name="Hyperlink" xfId="343" builtinId="8" hidden="1"/>
    <cellStyle name="Hyperlink" xfId="307" builtinId="8" hidden="1"/>
    <cellStyle name="Hyperlink" xfId="179" builtinId="8" hidden="1"/>
    <cellStyle name="Hyperlink" xfId="89" builtinId="8" hidden="1"/>
    <cellStyle name="Hyperlink" xfId="125" builtinId="8" hidden="1"/>
    <cellStyle name="Hyperlink" xfId="31" builtinId="8" hidden="1"/>
    <cellStyle name="Hyperlink" xfId="15" builtinId="8" hidden="1"/>
    <cellStyle name="Hyperlink" xfId="1" builtinId="8" hidden="1"/>
    <cellStyle name="Hyperlink" xfId="7" builtinId="8" hidden="1"/>
    <cellStyle name="Hyperlink" xfId="19" builtinId="8" hidden="1"/>
    <cellStyle name="Hyperlink" xfId="75" builtinId="8" hidden="1"/>
    <cellStyle name="Hyperlink" xfId="77"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101" builtinId="8" hidden="1"/>
    <cellStyle name="Hyperlink" xfId="103" builtinId="8" hidden="1"/>
    <cellStyle name="Hyperlink" xfId="109" builtinId="8" hidden="1"/>
    <cellStyle name="Hyperlink" xfId="111" builtinId="8" hidden="1"/>
    <cellStyle name="Hyperlink" xfId="113" builtinId="8" hidden="1"/>
    <cellStyle name="Hyperlink" xfId="119" builtinId="8" hidden="1"/>
    <cellStyle name="Hyperlink" xfId="121" builtinId="8" hidden="1"/>
    <cellStyle name="Hyperlink" xfId="123" builtinId="8" hidden="1"/>
    <cellStyle name="Hyperlink" xfId="127" builtinId="8" hidden="1"/>
    <cellStyle name="Hyperlink" xfId="133" builtinId="8" hidden="1"/>
    <cellStyle name="Hyperlink" xfId="137" builtinId="8" hidden="1"/>
    <cellStyle name="Hyperlink" xfId="139" builtinId="8" hidden="1"/>
    <cellStyle name="Hyperlink" xfId="141" builtinId="8" hidden="1"/>
    <cellStyle name="Hyperlink" xfId="145" builtinId="8" hidden="1"/>
    <cellStyle name="Hyperlink" xfId="131" builtinId="8" hidden="1"/>
    <cellStyle name="Hyperlink" xfId="115" builtinId="8" hidden="1"/>
    <cellStyle name="Hyperlink" xfId="67" builtinId="8" hidden="1"/>
    <cellStyle name="Hyperlink" xfId="29" builtinId="8" hidden="1"/>
    <cellStyle name="Hyperlink" xfId="33" builtinId="8" hidden="1"/>
    <cellStyle name="Hyperlink" xfId="37" builtinId="8" hidden="1"/>
    <cellStyle name="Hyperlink" xfId="39" builtinId="8" hidden="1"/>
    <cellStyle name="Hyperlink" xfId="43" builtinId="8" hidden="1"/>
    <cellStyle name="Hyperlink" xfId="45"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35" builtinId="8" hidden="1"/>
    <cellStyle name="Hyperlink" xfId="17" builtinId="8" hidden="1"/>
    <cellStyle name="Hyperlink" xfId="47" builtinId="8" hidden="1"/>
    <cellStyle name="Hyperlink" xfId="83" builtinId="8" hidden="1"/>
    <cellStyle name="Hyperlink" xfId="129" builtinId="8" hidden="1"/>
    <cellStyle name="Hyperlink" xfId="105" builtinId="8" hidden="1"/>
    <cellStyle name="Hyperlink" xfId="81" builtinId="8" hidden="1"/>
    <cellStyle name="Hyperlink" xfId="283" builtinId="8" hidden="1"/>
    <cellStyle name="Hyperlink" xfId="267" builtinId="8" hidden="1"/>
    <cellStyle name="Hyperlink" xfId="259" builtinId="8" hidden="1"/>
    <cellStyle name="Hyperlink" xfId="235" builtinId="8" hidden="1"/>
    <cellStyle name="Hyperlink" xfId="227" builtinId="8" hidden="1"/>
    <cellStyle name="Hyperlink" xfId="219" builtinId="8" hidden="1"/>
    <cellStyle name="Hyperlink" xfId="203" builtinId="8" hidden="1"/>
    <cellStyle name="Hyperlink" xfId="195" builtinId="8" hidden="1"/>
    <cellStyle name="Hyperlink" xfId="187" builtinId="8" hidden="1"/>
    <cellStyle name="Hyperlink" xfId="171" builtinId="8" hidden="1"/>
    <cellStyle name="Hyperlink" xfId="163" builtinId="8" hidden="1"/>
    <cellStyle name="Hyperlink" xfId="155" builtinId="8" hidden="1"/>
    <cellStyle name="Hyperlink" xfId="63" builtinId="8" hidden="1"/>
    <cellStyle name="Hyperlink" xfId="65" builtinId="8" hidden="1"/>
    <cellStyle name="Hyperlink" xfId="69" builtinId="8" hidden="1"/>
    <cellStyle name="Hyperlink" xfId="73" builtinId="8" hidden="1"/>
    <cellStyle name="Hyperlink" xfId="251" builtinId="8" hidden="1"/>
    <cellStyle name="Hyperlink" xfId="355" builtinId="8" hidden="1"/>
    <cellStyle name="Hyperlink" xfId="347" builtinId="8" hidden="1"/>
    <cellStyle name="Hyperlink" xfId="331" builtinId="8" hidden="1"/>
    <cellStyle name="Hyperlink" xfId="323" builtinId="8" hidden="1"/>
    <cellStyle name="Hyperlink" xfId="315" builtinId="8" hidden="1"/>
    <cellStyle name="Hyperlink" xfId="299" builtinId="8" hidden="1"/>
    <cellStyle name="Hyperlink" xfId="291" builtinId="8" hidden="1"/>
    <cellStyle name="Hyperlink" xfId="357" builtinId="8" hidden="1"/>
    <cellStyle name="Hyperlink" xfId="359" builtinId="8" hidden="1"/>
    <cellStyle name="Hyperlink" xfId="361" builtinId="8" hidden="1"/>
    <cellStyle name="Hyperlink" xfId="363" builtinId="8" hidden="1"/>
    <cellStyle name="Hyperlink" xfId="349" builtinId="8" hidden="1"/>
    <cellStyle name="Hyperlink" xfId="351" builtinId="8" hidden="1"/>
    <cellStyle name="Hyperlink" xfId="34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46"/>
  <sheetViews>
    <sheetView workbookViewId="0">
      <pane xSplit="11" ySplit="20" topLeftCell="CV21" activePane="bottomRight" state="frozen"/>
      <selection pane="topRight" activeCell="L1" sqref="L1"/>
      <selection pane="bottomLeft" activeCell="A21" sqref="A21"/>
      <selection pane="bottomRight" activeCell="BS3" sqref="BS3"/>
    </sheetView>
  </sheetViews>
  <sheetFormatPr defaultColWidth="8.85546875" defaultRowHeight="15"/>
  <cols>
    <col min="2" max="2" width="23.42578125" customWidth="1"/>
    <col min="3" max="3" width="11" customWidth="1"/>
  </cols>
  <sheetData>
    <row r="1" spans="1:114" ht="2.1" customHeight="1">
      <c r="A1" s="6"/>
      <c r="B1" s="1" t="s">
        <v>0</v>
      </c>
      <c r="C1" s="1"/>
      <c r="D1" s="7" t="s">
        <v>1</v>
      </c>
      <c r="E1" s="8" t="s">
        <v>2</v>
      </c>
      <c r="F1" s="8" t="s">
        <v>2</v>
      </c>
      <c r="G1" s="8" t="s">
        <v>2</v>
      </c>
      <c r="H1" s="8" t="s">
        <v>2</v>
      </c>
      <c r="I1" s="8" t="s">
        <v>2</v>
      </c>
      <c r="J1" s="8" t="s">
        <v>2</v>
      </c>
      <c r="K1" s="8" t="s">
        <v>2</v>
      </c>
      <c r="L1" s="8" t="s">
        <v>2</v>
      </c>
      <c r="M1" s="8" t="s">
        <v>2</v>
      </c>
      <c r="N1" s="8" t="s">
        <v>2</v>
      </c>
      <c r="O1" s="8" t="s">
        <v>2</v>
      </c>
      <c r="P1" s="8" t="s">
        <v>2</v>
      </c>
      <c r="Q1" s="8" t="s">
        <v>2</v>
      </c>
      <c r="R1" s="8" t="s">
        <v>2</v>
      </c>
      <c r="S1" s="8" t="s">
        <v>2</v>
      </c>
      <c r="T1" s="8" t="s">
        <v>2</v>
      </c>
      <c r="U1" s="8" t="s">
        <v>2</v>
      </c>
      <c r="V1" s="8" t="s">
        <v>2</v>
      </c>
      <c r="W1" s="8" t="s">
        <v>2</v>
      </c>
      <c r="X1" s="8" t="s">
        <v>2</v>
      </c>
      <c r="Y1" s="8" t="s">
        <v>2</v>
      </c>
      <c r="Z1" s="9" t="s">
        <v>3</v>
      </c>
      <c r="AA1" s="9" t="s">
        <v>3</v>
      </c>
      <c r="AB1" s="9" t="s">
        <v>3</v>
      </c>
      <c r="AC1" s="9" t="s">
        <v>3</v>
      </c>
      <c r="AD1" s="9" t="s">
        <v>3</v>
      </c>
      <c r="AE1" s="9" t="s">
        <v>3</v>
      </c>
      <c r="AF1" s="9" t="s">
        <v>3</v>
      </c>
      <c r="AG1" s="9" t="s">
        <v>3</v>
      </c>
      <c r="AH1" s="9" t="s">
        <v>3</v>
      </c>
      <c r="AI1" s="9" t="s">
        <v>3</v>
      </c>
      <c r="AJ1" s="9" t="s">
        <v>3</v>
      </c>
      <c r="AK1" s="9" t="s">
        <v>3</v>
      </c>
      <c r="AL1" s="9" t="s">
        <v>3</v>
      </c>
      <c r="AM1" s="9" t="s">
        <v>3</v>
      </c>
      <c r="AN1" s="9" t="s">
        <v>3</v>
      </c>
      <c r="AO1" s="9" t="s">
        <v>3</v>
      </c>
      <c r="AP1" s="9" t="s">
        <v>3</v>
      </c>
      <c r="AQ1" s="9" t="s">
        <v>4</v>
      </c>
      <c r="AR1" s="9" t="s">
        <v>4</v>
      </c>
      <c r="AS1" s="9" t="s">
        <v>4</v>
      </c>
      <c r="AT1" s="9" t="s">
        <v>4</v>
      </c>
      <c r="AU1" s="9" t="s">
        <v>4</v>
      </c>
      <c r="AV1" s="9" t="s">
        <v>4</v>
      </c>
      <c r="AW1" s="9" t="s">
        <v>4</v>
      </c>
      <c r="AX1" s="9" t="s">
        <v>4</v>
      </c>
      <c r="AY1" s="9" t="s">
        <v>4</v>
      </c>
      <c r="AZ1" s="9" t="s">
        <v>4</v>
      </c>
      <c r="BA1" s="9" t="s">
        <v>4</v>
      </c>
      <c r="BB1" s="9" t="s">
        <v>4</v>
      </c>
      <c r="BC1" s="9" t="s">
        <v>4</v>
      </c>
      <c r="BD1" s="9" t="s">
        <v>4</v>
      </c>
      <c r="BE1" s="9" t="s">
        <v>5</v>
      </c>
      <c r="BF1" s="9" t="s">
        <v>5</v>
      </c>
      <c r="BG1" s="9" t="s">
        <v>5</v>
      </c>
      <c r="BH1" s="9" t="s">
        <v>5</v>
      </c>
      <c r="BI1" s="9" t="s">
        <v>5</v>
      </c>
      <c r="BJ1" s="9" t="s">
        <v>5</v>
      </c>
      <c r="BK1" s="9" t="s">
        <v>5</v>
      </c>
      <c r="BL1" s="9" t="s">
        <v>5</v>
      </c>
      <c r="BM1" s="9" t="s">
        <v>5</v>
      </c>
      <c r="BN1" s="9" t="s">
        <v>5</v>
      </c>
      <c r="BO1" s="9" t="s">
        <v>5</v>
      </c>
      <c r="BP1" s="9" t="s">
        <v>5</v>
      </c>
      <c r="BQ1" s="9" t="s">
        <v>5</v>
      </c>
      <c r="BR1" s="9" t="s">
        <v>6</v>
      </c>
      <c r="BS1" s="9" t="s">
        <v>7</v>
      </c>
      <c r="BT1" s="9" t="s">
        <v>7</v>
      </c>
      <c r="BU1" s="9" t="s">
        <v>7</v>
      </c>
      <c r="BV1" s="9" t="s">
        <v>7</v>
      </c>
      <c r="BW1" s="9" t="s">
        <v>7</v>
      </c>
      <c r="BX1" s="9" t="s">
        <v>7</v>
      </c>
      <c r="BY1" s="9" t="s">
        <v>7</v>
      </c>
      <c r="BZ1" s="9" t="s">
        <v>7</v>
      </c>
      <c r="CA1" s="9" t="s">
        <v>7</v>
      </c>
      <c r="CB1" s="9" t="s">
        <v>7</v>
      </c>
      <c r="CC1" s="9" t="s">
        <v>7</v>
      </c>
      <c r="CD1" s="9" t="s">
        <v>7</v>
      </c>
      <c r="CE1" s="9" t="s">
        <v>7</v>
      </c>
      <c r="CF1" s="9" t="s">
        <v>7</v>
      </c>
      <c r="CG1" s="9" t="s">
        <v>8</v>
      </c>
      <c r="CH1" s="9" t="s">
        <v>8</v>
      </c>
      <c r="CI1" s="9" t="s">
        <v>9</v>
      </c>
      <c r="CJ1" s="9" t="s">
        <v>10</v>
      </c>
      <c r="CK1" s="9" t="s">
        <v>10</v>
      </c>
      <c r="CL1" s="9" t="s">
        <v>10</v>
      </c>
      <c r="CM1" s="9" t="s">
        <v>10</v>
      </c>
      <c r="CN1" s="9" t="s">
        <v>10</v>
      </c>
      <c r="CO1" s="9" t="s">
        <v>10</v>
      </c>
      <c r="CP1" s="9" t="s">
        <v>11</v>
      </c>
      <c r="CQ1" s="9" t="s">
        <v>11</v>
      </c>
      <c r="CR1" s="9" t="s">
        <v>11</v>
      </c>
      <c r="CS1" s="9" t="s">
        <v>12</v>
      </c>
      <c r="CT1" s="9" t="s">
        <v>13</v>
      </c>
      <c r="CU1" s="9" t="s">
        <v>14</v>
      </c>
      <c r="CV1" s="9" t="s">
        <v>15</v>
      </c>
      <c r="CW1" s="9" t="s">
        <v>15</v>
      </c>
      <c r="CX1" s="9" t="s">
        <v>15</v>
      </c>
      <c r="CY1" s="9" t="s">
        <v>16</v>
      </c>
      <c r="CZ1" s="9" t="s">
        <v>17</v>
      </c>
      <c r="DA1" s="9" t="s">
        <v>18</v>
      </c>
      <c r="DB1" s="9" t="s">
        <v>19</v>
      </c>
      <c r="DC1" s="9" t="s">
        <v>20</v>
      </c>
      <c r="DD1" s="9" t="s">
        <v>20</v>
      </c>
      <c r="DE1" s="9" t="s">
        <v>21</v>
      </c>
      <c r="DF1" s="9" t="s">
        <v>22</v>
      </c>
      <c r="DG1" s="10" t="s">
        <v>23</v>
      </c>
      <c r="DH1" s="41" t="s">
        <v>24</v>
      </c>
    </row>
    <row r="2" spans="1:114" ht="15.75">
      <c r="A2" s="6"/>
      <c r="B2" s="1"/>
      <c r="C2" s="1"/>
      <c r="D2" s="11" t="s">
        <v>25</v>
      </c>
      <c r="E2" s="3" t="s">
        <v>26</v>
      </c>
      <c r="F2" s="6" t="s">
        <v>26</v>
      </c>
      <c r="G2" s="6" t="s">
        <v>26</v>
      </c>
      <c r="H2" s="6" t="s">
        <v>26</v>
      </c>
      <c r="I2" s="6" t="s">
        <v>26</v>
      </c>
      <c r="J2" s="6" t="s">
        <v>26</v>
      </c>
      <c r="K2" s="6" t="s">
        <v>26</v>
      </c>
      <c r="L2" s="6" t="s">
        <v>26</v>
      </c>
      <c r="M2" s="6" t="s">
        <v>26</v>
      </c>
      <c r="N2" s="6" t="s">
        <v>27</v>
      </c>
      <c r="O2" s="6" t="s">
        <v>27</v>
      </c>
      <c r="P2" s="6" t="s">
        <v>28</v>
      </c>
      <c r="Q2" s="6" t="s">
        <v>29</v>
      </c>
      <c r="R2" s="6" t="s">
        <v>30</v>
      </c>
      <c r="S2" s="6" t="s">
        <v>30</v>
      </c>
      <c r="T2" s="6" t="s">
        <v>30</v>
      </c>
      <c r="U2" s="6" t="s">
        <v>30</v>
      </c>
      <c r="V2" s="6" t="s">
        <v>31</v>
      </c>
      <c r="W2" s="6" t="s">
        <v>31</v>
      </c>
      <c r="X2" s="6" t="s">
        <v>32</v>
      </c>
      <c r="Y2" s="6" t="s">
        <v>33</v>
      </c>
      <c r="Z2" s="6" t="s">
        <v>34</v>
      </c>
      <c r="AA2" s="6" t="s">
        <v>35</v>
      </c>
      <c r="AB2" s="6" t="s">
        <v>35</v>
      </c>
      <c r="AC2" s="6" t="s">
        <v>36</v>
      </c>
      <c r="AD2" s="6" t="s">
        <v>36</v>
      </c>
      <c r="AE2" s="6" t="s">
        <v>36</v>
      </c>
      <c r="AF2" s="6" t="s">
        <v>36</v>
      </c>
      <c r="AG2" s="6" t="s">
        <v>36</v>
      </c>
      <c r="AH2" s="6" t="s">
        <v>37</v>
      </c>
      <c r="AI2" s="6" t="s">
        <v>38</v>
      </c>
      <c r="AJ2" s="6" t="s">
        <v>38</v>
      </c>
      <c r="AK2" s="6" t="s">
        <v>38</v>
      </c>
      <c r="AL2" s="6" t="s">
        <v>38</v>
      </c>
      <c r="AM2" s="6" t="s">
        <v>39</v>
      </c>
      <c r="AN2" s="6" t="s">
        <v>39</v>
      </c>
      <c r="AO2" s="6" t="s">
        <v>39</v>
      </c>
      <c r="AP2" s="6" t="s">
        <v>39</v>
      </c>
      <c r="AQ2" s="6" t="s">
        <v>40</v>
      </c>
      <c r="AR2" s="6" t="s">
        <v>40</v>
      </c>
      <c r="AS2" s="6" t="s">
        <v>40</v>
      </c>
      <c r="AT2" s="6" t="s">
        <v>41</v>
      </c>
      <c r="AU2" s="6" t="s">
        <v>41</v>
      </c>
      <c r="AV2" s="6" t="s">
        <v>41</v>
      </c>
      <c r="AW2" s="6" t="s">
        <v>42</v>
      </c>
      <c r="AX2" s="6" t="s">
        <v>43</v>
      </c>
      <c r="AY2" s="6" t="s">
        <v>43</v>
      </c>
      <c r="AZ2" s="6" t="s">
        <v>44</v>
      </c>
      <c r="BA2" s="6" t="s">
        <v>44</v>
      </c>
      <c r="BB2" s="6" t="s">
        <v>44</v>
      </c>
      <c r="BC2" s="6" t="s">
        <v>45</v>
      </c>
      <c r="BD2" s="6" t="s">
        <v>46</v>
      </c>
      <c r="BE2" s="66" t="s">
        <v>47</v>
      </c>
      <c r="BF2" s="6" t="s">
        <v>48</v>
      </c>
      <c r="BG2" s="6" t="s">
        <v>48</v>
      </c>
      <c r="BH2" s="6" t="s">
        <v>48</v>
      </c>
      <c r="BI2" s="6" t="s">
        <v>49</v>
      </c>
      <c r="BJ2" s="6" t="s">
        <v>50</v>
      </c>
      <c r="BK2" s="6" t="s">
        <v>50</v>
      </c>
      <c r="BL2" s="6" t="s">
        <v>50</v>
      </c>
      <c r="BM2" s="6" t="s">
        <v>51</v>
      </c>
      <c r="BN2" s="6" t="s">
        <v>52</v>
      </c>
      <c r="BO2" s="6" t="s">
        <v>52</v>
      </c>
      <c r="BP2" s="6" t="s">
        <v>53</v>
      </c>
      <c r="BQ2" s="6" t="s">
        <v>34</v>
      </c>
      <c r="BR2" s="6" t="s">
        <v>54</v>
      </c>
      <c r="BS2" s="6" t="s">
        <v>55</v>
      </c>
      <c r="BT2" s="6" t="s">
        <v>55</v>
      </c>
      <c r="BU2" s="6" t="s">
        <v>56</v>
      </c>
      <c r="BV2" s="6" t="s">
        <v>56</v>
      </c>
      <c r="BW2" s="6" t="s">
        <v>56</v>
      </c>
      <c r="BX2" s="6" t="s">
        <v>56</v>
      </c>
      <c r="BY2" s="6" t="s">
        <v>57</v>
      </c>
      <c r="BZ2" s="6" t="s">
        <v>56</v>
      </c>
      <c r="CA2" s="6" t="s">
        <v>58</v>
      </c>
      <c r="CB2" s="6" t="s">
        <v>59</v>
      </c>
      <c r="CC2" s="6" t="s">
        <v>60</v>
      </c>
      <c r="CD2" s="6" t="s">
        <v>61</v>
      </c>
      <c r="CE2" s="6" t="s">
        <v>61</v>
      </c>
      <c r="CF2" s="6" t="s">
        <v>62</v>
      </c>
      <c r="CG2" s="6" t="s">
        <v>63</v>
      </c>
      <c r="CH2" s="6" t="s">
        <v>64</v>
      </c>
      <c r="CI2" s="75" t="s">
        <v>65</v>
      </c>
      <c r="CJ2" s="6" t="s">
        <v>66</v>
      </c>
      <c r="CK2" s="6" t="s">
        <v>67</v>
      </c>
      <c r="CL2" s="6" t="s">
        <v>67</v>
      </c>
      <c r="CM2" s="6" t="s">
        <v>67</v>
      </c>
      <c r="CN2" s="6" t="s">
        <v>67</v>
      </c>
      <c r="CO2" s="6" t="s">
        <v>67</v>
      </c>
      <c r="CP2" s="75" t="s">
        <v>68</v>
      </c>
      <c r="CQ2" s="6" t="s">
        <v>69</v>
      </c>
      <c r="CR2" s="6" t="s">
        <v>70</v>
      </c>
      <c r="CS2" s="77" t="s">
        <v>71</v>
      </c>
      <c r="CT2" s="6" t="s">
        <v>72</v>
      </c>
      <c r="CU2" s="6" t="s">
        <v>73</v>
      </c>
      <c r="CV2" s="6" t="s">
        <v>74</v>
      </c>
      <c r="CW2" s="6" t="s">
        <v>75</v>
      </c>
      <c r="CX2" s="75" t="s">
        <v>76</v>
      </c>
      <c r="CY2" s="75" t="s">
        <v>77</v>
      </c>
      <c r="CZ2" s="6" t="s">
        <v>78</v>
      </c>
      <c r="DA2" s="6" t="s">
        <v>79</v>
      </c>
      <c r="DB2" s="6" t="s">
        <v>80</v>
      </c>
      <c r="DC2" s="6" t="s">
        <v>81</v>
      </c>
      <c r="DD2" s="6" t="s">
        <v>82</v>
      </c>
      <c r="DE2" s="75" t="s">
        <v>83</v>
      </c>
      <c r="DF2" s="6" t="s">
        <v>84</v>
      </c>
      <c r="DG2" s="12" t="s">
        <v>85</v>
      </c>
    </row>
    <row r="3" spans="1:114" ht="18.75">
      <c r="A3" s="1" t="s">
        <v>86</v>
      </c>
      <c r="B3" s="13" t="s">
        <v>87</v>
      </c>
      <c r="C3" s="13" t="s">
        <v>88</v>
      </c>
      <c r="D3" s="11" t="s">
        <v>89</v>
      </c>
      <c r="E3" t="s">
        <v>90</v>
      </c>
      <c r="F3" t="s">
        <v>91</v>
      </c>
      <c r="G3" t="s">
        <v>92</v>
      </c>
      <c r="H3" t="s">
        <v>93</v>
      </c>
      <c r="I3" s="90" t="s">
        <v>94</v>
      </c>
      <c r="J3" t="s">
        <v>95</v>
      </c>
      <c r="K3" t="s">
        <v>96</v>
      </c>
      <c r="L3" t="s">
        <v>97</v>
      </c>
      <c r="M3" t="s">
        <v>98</v>
      </c>
      <c r="N3" t="s">
        <v>99</v>
      </c>
      <c r="O3" t="s">
        <v>100</v>
      </c>
      <c r="P3" t="s">
        <v>101</v>
      </c>
      <c r="Q3" t="s">
        <v>102</v>
      </c>
      <c r="R3" t="s">
        <v>103</v>
      </c>
      <c r="S3" t="s">
        <v>104</v>
      </c>
      <c r="T3" t="s">
        <v>105</v>
      </c>
      <c r="U3" t="s">
        <v>106</v>
      </c>
      <c r="V3" t="s">
        <v>107</v>
      </c>
      <c r="W3" t="s">
        <v>108</v>
      </c>
      <c r="X3" t="s">
        <v>109</v>
      </c>
      <c r="Y3" t="s">
        <v>110</v>
      </c>
      <c r="Z3" t="s">
        <v>111</v>
      </c>
      <c r="AA3" t="s">
        <v>112</v>
      </c>
      <c r="AB3" t="s">
        <v>113</v>
      </c>
      <c r="AC3" t="s">
        <v>114</v>
      </c>
      <c r="AD3" t="s">
        <v>115</v>
      </c>
      <c r="AE3" t="s">
        <v>116</v>
      </c>
      <c r="AF3" t="s">
        <v>117</v>
      </c>
      <c r="AG3" t="s">
        <v>118</v>
      </c>
      <c r="AH3" t="s">
        <v>119</v>
      </c>
      <c r="AI3" t="s">
        <v>120</v>
      </c>
      <c r="AJ3" t="s">
        <v>121</v>
      </c>
      <c r="AK3" t="s">
        <v>122</v>
      </c>
      <c r="AL3" t="s">
        <v>123</v>
      </c>
      <c r="AM3" t="s">
        <v>124</v>
      </c>
      <c r="AN3" t="s">
        <v>125</v>
      </c>
      <c r="AO3" t="s">
        <v>126</v>
      </c>
      <c r="AP3" t="s">
        <v>127</v>
      </c>
      <c r="AQ3" t="s">
        <v>128</v>
      </c>
      <c r="AR3" t="s">
        <v>129</v>
      </c>
      <c r="AS3" t="s">
        <v>130</v>
      </c>
      <c r="AT3" t="s">
        <v>131</v>
      </c>
      <c r="AU3" t="s">
        <v>132</v>
      </c>
      <c r="AV3" t="s">
        <v>133</v>
      </c>
      <c r="AW3" t="s">
        <v>134</v>
      </c>
      <c r="AX3" t="s">
        <v>135</v>
      </c>
      <c r="AY3" t="s">
        <v>136</v>
      </c>
      <c r="AZ3" t="s">
        <v>137</v>
      </c>
      <c r="BA3" t="s">
        <v>138</v>
      </c>
      <c r="BB3" t="s">
        <v>139</v>
      </c>
      <c r="BC3" t="s">
        <v>140</v>
      </c>
      <c r="BD3" t="s">
        <v>141</v>
      </c>
      <c r="BE3" s="67" t="s">
        <v>142</v>
      </c>
      <c r="BF3" t="s">
        <v>143</v>
      </c>
      <c r="BG3" t="s">
        <v>144</v>
      </c>
      <c r="BH3" s="63" t="s">
        <v>145</v>
      </c>
      <c r="BI3" t="s">
        <v>146</v>
      </c>
      <c r="BJ3" t="s">
        <v>147</v>
      </c>
      <c r="BK3" t="s">
        <v>148</v>
      </c>
      <c r="BL3" t="s">
        <v>149</v>
      </c>
      <c r="BM3" t="s">
        <v>150</v>
      </c>
      <c r="BN3" t="s">
        <v>151</v>
      </c>
      <c r="BO3" t="s">
        <v>152</v>
      </c>
      <c r="BP3" t="s">
        <v>153</v>
      </c>
      <c r="BQ3" t="s">
        <v>154</v>
      </c>
      <c r="BR3" t="s">
        <v>155</v>
      </c>
      <c r="BS3" t="s">
        <v>156</v>
      </c>
      <c r="BT3" t="s">
        <v>157</v>
      </c>
      <c r="BU3" t="s">
        <v>158</v>
      </c>
      <c r="BV3" t="s">
        <v>159</v>
      </c>
      <c r="BW3" t="s">
        <v>160</v>
      </c>
      <c r="BX3" t="s">
        <v>161</v>
      </c>
      <c r="BY3" t="s">
        <v>162</v>
      </c>
      <c r="BZ3" t="s">
        <v>163</v>
      </c>
      <c r="CA3" t="s">
        <v>164</v>
      </c>
      <c r="CB3" t="s">
        <v>165</v>
      </c>
      <c r="CC3" t="s">
        <v>166</v>
      </c>
      <c r="CD3" t="s">
        <v>167</v>
      </c>
      <c r="CE3" t="s">
        <v>168</v>
      </c>
      <c r="CF3" t="s">
        <v>169</v>
      </c>
      <c r="CG3" t="s">
        <v>170</v>
      </c>
      <c r="CH3" t="s">
        <v>171</v>
      </c>
      <c r="CI3" s="76" t="s">
        <v>111</v>
      </c>
      <c r="CJ3" s="76" t="s">
        <v>111</v>
      </c>
      <c r="CK3" t="s">
        <v>172</v>
      </c>
      <c r="CL3" t="s">
        <v>173</v>
      </c>
      <c r="CM3" t="s">
        <v>174</v>
      </c>
      <c r="CN3" t="s">
        <v>175</v>
      </c>
      <c r="CO3" t="s">
        <v>176</v>
      </c>
      <c r="CP3" s="76" t="s">
        <v>111</v>
      </c>
      <c r="CQ3" t="s">
        <v>177</v>
      </c>
      <c r="CR3" t="s">
        <v>178</v>
      </c>
      <c r="CS3" s="42" t="s">
        <v>111</v>
      </c>
      <c r="CT3" t="s">
        <v>179</v>
      </c>
      <c r="CU3" t="s">
        <v>180</v>
      </c>
      <c r="CV3" t="s">
        <v>181</v>
      </c>
      <c r="CW3" t="s">
        <v>182</v>
      </c>
      <c r="CX3" s="76" t="s">
        <v>111</v>
      </c>
      <c r="CY3" s="76" t="s">
        <v>111</v>
      </c>
      <c r="CZ3" t="s">
        <v>183</v>
      </c>
      <c r="DA3" t="s">
        <v>111</v>
      </c>
      <c r="DB3" t="s">
        <v>111</v>
      </c>
      <c r="DC3" t="s">
        <v>111</v>
      </c>
      <c r="DD3" t="s">
        <v>184</v>
      </c>
      <c r="DE3" t="s">
        <v>111</v>
      </c>
      <c r="DF3" t="s">
        <v>185</v>
      </c>
      <c r="DG3" t="s">
        <v>186</v>
      </c>
    </row>
    <row r="4" spans="1:114" ht="15.75">
      <c r="A4" s="1"/>
      <c r="B4" s="13"/>
      <c r="C4" s="13"/>
      <c r="D4" s="11" t="s">
        <v>187</v>
      </c>
      <c r="E4">
        <v>1</v>
      </c>
      <c r="F4">
        <v>2</v>
      </c>
      <c r="G4">
        <v>3</v>
      </c>
      <c r="H4">
        <v>4</v>
      </c>
      <c r="I4">
        <v>5</v>
      </c>
      <c r="J4">
        <v>6</v>
      </c>
      <c r="K4">
        <v>7</v>
      </c>
      <c r="L4">
        <v>8</v>
      </c>
      <c r="M4">
        <v>9</v>
      </c>
      <c r="N4">
        <v>10</v>
      </c>
      <c r="O4">
        <v>11</v>
      </c>
      <c r="P4">
        <v>12</v>
      </c>
      <c r="Q4">
        <v>13</v>
      </c>
      <c r="R4">
        <v>14</v>
      </c>
      <c r="S4">
        <v>15</v>
      </c>
      <c r="T4">
        <v>16</v>
      </c>
      <c r="U4">
        <v>17</v>
      </c>
      <c r="V4">
        <v>18</v>
      </c>
      <c r="W4">
        <v>19</v>
      </c>
      <c r="X4">
        <v>20</v>
      </c>
      <c r="Y4">
        <v>21</v>
      </c>
      <c r="Z4">
        <v>22</v>
      </c>
      <c r="AA4">
        <v>23</v>
      </c>
      <c r="AB4">
        <v>24</v>
      </c>
      <c r="AC4">
        <v>25</v>
      </c>
      <c r="AD4">
        <v>26</v>
      </c>
      <c r="AE4">
        <v>27</v>
      </c>
      <c r="AF4">
        <v>28</v>
      </c>
      <c r="AG4">
        <v>29</v>
      </c>
      <c r="AH4">
        <v>30</v>
      </c>
      <c r="AI4">
        <v>31</v>
      </c>
      <c r="AJ4">
        <v>32</v>
      </c>
      <c r="AK4">
        <v>33</v>
      </c>
      <c r="AL4">
        <v>34</v>
      </c>
      <c r="AM4">
        <v>35</v>
      </c>
      <c r="AN4">
        <v>36</v>
      </c>
      <c r="AO4">
        <v>37</v>
      </c>
      <c r="AP4">
        <v>38</v>
      </c>
      <c r="AQ4">
        <v>39</v>
      </c>
      <c r="AR4">
        <v>40</v>
      </c>
      <c r="AS4">
        <v>41</v>
      </c>
      <c r="AT4">
        <v>42</v>
      </c>
      <c r="AU4">
        <v>43</v>
      </c>
      <c r="AV4">
        <v>44</v>
      </c>
      <c r="AW4">
        <v>45</v>
      </c>
      <c r="AX4">
        <v>46</v>
      </c>
      <c r="AY4">
        <v>47</v>
      </c>
      <c r="AZ4">
        <v>48</v>
      </c>
      <c r="BA4">
        <v>49</v>
      </c>
      <c r="BB4">
        <v>50</v>
      </c>
      <c r="BC4">
        <v>51</v>
      </c>
      <c r="BD4">
        <v>52</v>
      </c>
      <c r="BE4">
        <v>53</v>
      </c>
      <c r="BF4">
        <v>54</v>
      </c>
      <c r="BG4">
        <v>55</v>
      </c>
      <c r="BH4">
        <v>56</v>
      </c>
      <c r="BI4">
        <v>57</v>
      </c>
      <c r="BJ4">
        <v>58</v>
      </c>
      <c r="BK4">
        <v>59</v>
      </c>
      <c r="BL4">
        <v>60</v>
      </c>
      <c r="BM4">
        <v>61</v>
      </c>
      <c r="BN4">
        <v>62</v>
      </c>
      <c r="BO4">
        <v>63</v>
      </c>
      <c r="BP4">
        <v>64</v>
      </c>
      <c r="BQ4">
        <v>65</v>
      </c>
      <c r="BR4">
        <v>66</v>
      </c>
      <c r="BS4">
        <v>67</v>
      </c>
      <c r="BT4">
        <v>68</v>
      </c>
      <c r="BU4">
        <v>69</v>
      </c>
      <c r="BV4">
        <v>70</v>
      </c>
      <c r="BW4">
        <v>71</v>
      </c>
      <c r="BX4">
        <v>72</v>
      </c>
      <c r="BY4">
        <v>73</v>
      </c>
      <c r="BZ4">
        <v>74</v>
      </c>
      <c r="CA4">
        <v>75</v>
      </c>
      <c r="CB4">
        <v>76</v>
      </c>
      <c r="CC4">
        <v>77</v>
      </c>
      <c r="CD4">
        <v>78</v>
      </c>
      <c r="CE4">
        <v>79</v>
      </c>
      <c r="CF4">
        <v>80</v>
      </c>
      <c r="CG4">
        <v>81</v>
      </c>
      <c r="CH4">
        <v>82</v>
      </c>
      <c r="CI4">
        <v>83</v>
      </c>
      <c r="CJ4">
        <v>84</v>
      </c>
      <c r="CK4">
        <v>85</v>
      </c>
      <c r="CL4">
        <v>86</v>
      </c>
      <c r="CM4">
        <v>87</v>
      </c>
      <c r="CN4">
        <v>88</v>
      </c>
      <c r="CO4">
        <v>89</v>
      </c>
      <c r="CP4">
        <v>90</v>
      </c>
      <c r="CQ4">
        <v>91</v>
      </c>
      <c r="CR4">
        <v>92</v>
      </c>
      <c r="CS4" s="42">
        <v>93</v>
      </c>
      <c r="CT4">
        <v>94</v>
      </c>
      <c r="CU4">
        <v>95</v>
      </c>
      <c r="CV4">
        <v>96</v>
      </c>
      <c r="CW4">
        <v>97</v>
      </c>
      <c r="CX4">
        <v>98</v>
      </c>
      <c r="CY4">
        <v>99</v>
      </c>
      <c r="CZ4">
        <v>100</v>
      </c>
      <c r="DA4">
        <v>101</v>
      </c>
      <c r="DB4">
        <v>102</v>
      </c>
      <c r="DC4">
        <v>103</v>
      </c>
      <c r="DD4">
        <v>104</v>
      </c>
      <c r="DE4">
        <v>105</v>
      </c>
      <c r="DF4">
        <v>106</v>
      </c>
      <c r="DG4">
        <v>107</v>
      </c>
    </row>
    <row r="5" spans="1:114" ht="15.75">
      <c r="A5" s="2" t="s">
        <v>188</v>
      </c>
      <c r="B5" s="2" t="s">
        <v>189</v>
      </c>
      <c r="C5" s="14">
        <v>43166</v>
      </c>
      <c r="D5" s="15"/>
      <c r="E5" s="3">
        <v>0</v>
      </c>
      <c r="F5" s="3">
        <v>0</v>
      </c>
      <c r="G5" s="3">
        <v>1</v>
      </c>
      <c r="H5" s="3">
        <v>5</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11</v>
      </c>
      <c r="AB5" s="3">
        <v>0</v>
      </c>
      <c r="AC5" s="3">
        <v>0</v>
      </c>
      <c r="AD5" s="3">
        <v>0</v>
      </c>
      <c r="AE5" s="3">
        <v>0</v>
      </c>
      <c r="AF5" s="3">
        <v>0</v>
      </c>
      <c r="AG5" s="3">
        <v>0</v>
      </c>
      <c r="AH5" s="3">
        <v>0</v>
      </c>
      <c r="AI5" s="3">
        <v>1</v>
      </c>
      <c r="AJ5" s="3">
        <v>0</v>
      </c>
      <c r="AK5" s="3">
        <v>0</v>
      </c>
      <c r="AL5" s="3">
        <v>0</v>
      </c>
      <c r="AM5" s="3">
        <v>0</v>
      </c>
      <c r="AN5" s="3">
        <v>0</v>
      </c>
      <c r="AO5" s="3">
        <v>0</v>
      </c>
      <c r="AP5" s="3">
        <v>0</v>
      </c>
      <c r="AQ5" s="3">
        <v>0</v>
      </c>
      <c r="AR5" s="3">
        <v>0</v>
      </c>
      <c r="AS5" s="3">
        <v>0</v>
      </c>
      <c r="AT5" s="3">
        <v>5</v>
      </c>
      <c r="AU5" s="3">
        <v>0</v>
      </c>
      <c r="AV5" s="3">
        <v>0</v>
      </c>
      <c r="AW5" s="3">
        <v>0</v>
      </c>
      <c r="AX5" s="3">
        <v>0</v>
      </c>
      <c r="AY5" s="3">
        <v>0</v>
      </c>
      <c r="AZ5" s="3">
        <v>0</v>
      </c>
      <c r="BA5" s="3">
        <v>0</v>
      </c>
      <c r="BB5" s="3">
        <v>0</v>
      </c>
      <c r="BC5" s="3">
        <v>0</v>
      </c>
      <c r="BD5" s="3">
        <v>0</v>
      </c>
      <c r="BE5" s="3">
        <v>0</v>
      </c>
      <c r="BF5" s="3">
        <v>0</v>
      </c>
      <c r="BG5" s="3">
        <v>0</v>
      </c>
      <c r="BH5" s="3">
        <v>1</v>
      </c>
      <c r="BI5" s="3">
        <v>0</v>
      </c>
      <c r="BJ5" s="3">
        <v>0</v>
      </c>
      <c r="BK5" s="3">
        <v>0</v>
      </c>
      <c r="BL5" s="3">
        <v>0</v>
      </c>
      <c r="BM5" s="3">
        <v>0</v>
      </c>
      <c r="BN5" s="3">
        <v>0</v>
      </c>
      <c r="BO5" s="3">
        <v>0</v>
      </c>
      <c r="BP5" s="3">
        <v>1</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1</v>
      </c>
      <c r="CN5" s="3">
        <v>0</v>
      </c>
      <c r="CO5" s="3">
        <v>0</v>
      </c>
      <c r="CP5" s="3">
        <v>0</v>
      </c>
      <c r="CQ5" s="3">
        <v>0</v>
      </c>
      <c r="CR5" s="3">
        <v>0</v>
      </c>
      <c r="CS5" s="43">
        <v>0</v>
      </c>
      <c r="CT5" s="3">
        <v>0</v>
      </c>
      <c r="CU5" s="3">
        <v>0</v>
      </c>
      <c r="CV5" s="3">
        <v>7</v>
      </c>
      <c r="CW5" s="3">
        <v>0</v>
      </c>
      <c r="CX5" s="3">
        <v>0</v>
      </c>
      <c r="CY5" s="3">
        <v>0</v>
      </c>
      <c r="CZ5" s="3">
        <v>0</v>
      </c>
      <c r="DA5" s="3">
        <v>0</v>
      </c>
      <c r="DB5" s="3">
        <v>48</v>
      </c>
      <c r="DC5" s="3">
        <v>1</v>
      </c>
      <c r="DD5" s="3">
        <v>0</v>
      </c>
      <c r="DE5" s="3">
        <v>0</v>
      </c>
      <c r="DF5" s="3">
        <v>0</v>
      </c>
      <c r="DG5" s="3">
        <v>1</v>
      </c>
    </row>
    <row r="6" spans="1:114" ht="15.75">
      <c r="A6" s="2" t="s">
        <v>188</v>
      </c>
      <c r="B6" s="2" t="s">
        <v>190</v>
      </c>
      <c r="C6" s="14">
        <v>43166</v>
      </c>
      <c r="D6" s="15"/>
      <c r="E6" s="3">
        <v>0</v>
      </c>
      <c r="F6" s="3">
        <v>0</v>
      </c>
      <c r="G6" s="3">
        <v>2</v>
      </c>
      <c r="H6" s="3">
        <v>18</v>
      </c>
      <c r="I6" s="3">
        <v>0</v>
      </c>
      <c r="J6" s="3">
        <v>0</v>
      </c>
      <c r="K6" s="3">
        <v>2</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6</v>
      </c>
      <c r="AI6" s="3">
        <v>0</v>
      </c>
      <c r="AJ6" s="3">
        <v>0</v>
      </c>
      <c r="AK6" s="3">
        <v>3</v>
      </c>
      <c r="AL6" s="3">
        <v>0</v>
      </c>
      <c r="AM6" s="3">
        <v>0</v>
      </c>
      <c r="AN6" s="3">
        <v>0</v>
      </c>
      <c r="AO6" s="3">
        <v>0</v>
      </c>
      <c r="AP6" s="3">
        <v>0</v>
      </c>
      <c r="AQ6" s="3">
        <v>0</v>
      </c>
      <c r="AR6" s="3">
        <v>0</v>
      </c>
      <c r="AS6" s="3">
        <v>0</v>
      </c>
      <c r="AT6" s="3">
        <v>3</v>
      </c>
      <c r="AU6" s="3">
        <v>2</v>
      </c>
      <c r="AV6" s="3">
        <v>0</v>
      </c>
      <c r="AW6" s="3">
        <v>0</v>
      </c>
      <c r="AX6" s="3">
        <v>0</v>
      </c>
      <c r="AY6" s="3">
        <v>0</v>
      </c>
      <c r="AZ6" s="3">
        <v>0</v>
      </c>
      <c r="BA6" s="3">
        <v>0</v>
      </c>
      <c r="BB6" s="3">
        <v>0</v>
      </c>
      <c r="BC6" s="3">
        <v>0</v>
      </c>
      <c r="BD6" s="3">
        <v>0</v>
      </c>
      <c r="BE6" s="3">
        <v>0</v>
      </c>
      <c r="BF6" s="3">
        <v>0</v>
      </c>
      <c r="BG6" s="3">
        <v>0</v>
      </c>
      <c r="BH6" s="3">
        <v>1</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c r="CB6" s="3">
        <v>0</v>
      </c>
      <c r="CC6" s="3">
        <v>0</v>
      </c>
      <c r="CD6" s="3">
        <v>0</v>
      </c>
      <c r="CE6" s="3">
        <v>0</v>
      </c>
      <c r="CF6" s="3">
        <v>0</v>
      </c>
      <c r="CG6" s="3">
        <v>0</v>
      </c>
      <c r="CH6" s="3">
        <v>0</v>
      </c>
      <c r="CI6" s="3">
        <v>0</v>
      </c>
      <c r="CJ6" s="3">
        <v>0</v>
      </c>
      <c r="CK6" s="3">
        <v>0</v>
      </c>
      <c r="CL6" s="3">
        <v>0</v>
      </c>
      <c r="CM6" s="3">
        <v>4</v>
      </c>
      <c r="CN6" s="3">
        <v>1</v>
      </c>
      <c r="CO6" s="3">
        <v>0</v>
      </c>
      <c r="CP6" s="3">
        <v>0</v>
      </c>
      <c r="CQ6" s="3">
        <v>0</v>
      </c>
      <c r="CR6" s="3">
        <v>0</v>
      </c>
      <c r="CS6" s="59">
        <v>1</v>
      </c>
      <c r="CT6" s="3">
        <v>5</v>
      </c>
      <c r="CU6" s="3">
        <v>0</v>
      </c>
      <c r="CV6" s="3">
        <v>0</v>
      </c>
      <c r="CW6" s="3">
        <v>0</v>
      </c>
      <c r="CX6" s="3">
        <v>0</v>
      </c>
      <c r="CY6" s="3">
        <v>0</v>
      </c>
      <c r="CZ6" s="3">
        <v>0</v>
      </c>
      <c r="DA6" s="3">
        <v>2</v>
      </c>
      <c r="DB6" s="3">
        <v>14</v>
      </c>
      <c r="DC6" s="3">
        <v>0</v>
      </c>
      <c r="DD6" s="3">
        <v>0</v>
      </c>
      <c r="DE6" s="3">
        <v>0</v>
      </c>
      <c r="DF6" s="3">
        <v>0</v>
      </c>
      <c r="DG6" s="3">
        <v>0</v>
      </c>
    </row>
    <row r="7" spans="1:114" ht="15.75">
      <c r="A7" s="2" t="s">
        <v>188</v>
      </c>
      <c r="B7" s="2" t="s">
        <v>191</v>
      </c>
      <c r="C7" s="14">
        <v>43166</v>
      </c>
      <c r="D7" s="15"/>
      <c r="E7" s="3">
        <v>0</v>
      </c>
      <c r="F7" s="3">
        <v>1</v>
      </c>
      <c r="G7" s="3">
        <v>1</v>
      </c>
      <c r="H7" s="3">
        <v>3</v>
      </c>
      <c r="I7" s="3">
        <v>0</v>
      </c>
      <c r="J7" s="3">
        <v>0</v>
      </c>
      <c r="K7" s="3">
        <v>17</v>
      </c>
      <c r="L7" s="3">
        <v>0</v>
      </c>
      <c r="M7" s="3">
        <v>0</v>
      </c>
      <c r="N7" s="3">
        <v>0</v>
      </c>
      <c r="O7" s="3">
        <v>0</v>
      </c>
      <c r="P7" s="3">
        <v>0</v>
      </c>
      <c r="Q7" s="3">
        <v>0</v>
      </c>
      <c r="R7" s="3">
        <v>0</v>
      </c>
      <c r="S7" s="3">
        <v>0</v>
      </c>
      <c r="T7" s="3">
        <v>0</v>
      </c>
      <c r="U7" s="3">
        <v>0</v>
      </c>
      <c r="V7" s="3">
        <v>4</v>
      </c>
      <c r="W7" s="3">
        <v>0</v>
      </c>
      <c r="X7" s="3">
        <v>0</v>
      </c>
      <c r="Y7" s="3">
        <v>0</v>
      </c>
      <c r="Z7" s="3">
        <v>0</v>
      </c>
      <c r="AA7" s="3">
        <v>0</v>
      </c>
      <c r="AB7" s="3">
        <v>77</v>
      </c>
      <c r="AC7" s="3">
        <v>0</v>
      </c>
      <c r="AD7" s="3">
        <v>0</v>
      </c>
      <c r="AE7" s="3">
        <v>0</v>
      </c>
      <c r="AF7" s="3">
        <v>0</v>
      </c>
      <c r="AG7" s="3">
        <v>0</v>
      </c>
      <c r="AH7" s="3">
        <v>30</v>
      </c>
      <c r="AI7" s="3">
        <v>0</v>
      </c>
      <c r="AJ7" s="3">
        <v>0</v>
      </c>
      <c r="AK7" s="3">
        <v>0</v>
      </c>
      <c r="AL7" s="3">
        <v>0</v>
      </c>
      <c r="AM7" s="3">
        <v>0</v>
      </c>
      <c r="AN7" s="3">
        <v>0</v>
      </c>
      <c r="AO7" s="3">
        <v>0</v>
      </c>
      <c r="AP7" s="3">
        <v>0</v>
      </c>
      <c r="AQ7" s="3">
        <v>1</v>
      </c>
      <c r="AR7" s="3">
        <v>0</v>
      </c>
      <c r="AS7" s="3">
        <v>0</v>
      </c>
      <c r="AT7" s="3">
        <v>15</v>
      </c>
      <c r="AU7" s="3">
        <v>0</v>
      </c>
      <c r="AV7" s="3">
        <v>0</v>
      </c>
      <c r="AW7" s="3">
        <v>0</v>
      </c>
      <c r="AX7" s="3">
        <v>0</v>
      </c>
      <c r="AY7" s="3">
        <v>1</v>
      </c>
      <c r="AZ7" s="3">
        <v>0</v>
      </c>
      <c r="BA7" s="3">
        <v>0</v>
      </c>
      <c r="BB7" s="3">
        <v>0</v>
      </c>
      <c r="BC7" s="3">
        <v>0</v>
      </c>
      <c r="BD7" s="3">
        <v>0</v>
      </c>
      <c r="BE7" s="3">
        <v>0</v>
      </c>
      <c r="BF7" s="3">
        <v>0</v>
      </c>
      <c r="BG7" s="3">
        <v>0</v>
      </c>
      <c r="BH7" s="3">
        <v>4</v>
      </c>
      <c r="BI7" s="3">
        <v>0</v>
      </c>
      <c r="BJ7" s="3">
        <v>0</v>
      </c>
      <c r="BK7" s="3">
        <v>0</v>
      </c>
      <c r="BL7" s="3">
        <v>0</v>
      </c>
      <c r="BM7" s="3">
        <v>0</v>
      </c>
      <c r="BN7" s="3">
        <v>0</v>
      </c>
      <c r="BO7" s="3">
        <v>0</v>
      </c>
      <c r="BP7" s="3">
        <v>0</v>
      </c>
      <c r="BQ7" s="3">
        <v>0</v>
      </c>
      <c r="BR7" s="3">
        <v>0</v>
      </c>
      <c r="BS7" s="3">
        <v>0</v>
      </c>
      <c r="BT7" s="3">
        <v>0</v>
      </c>
      <c r="BU7" s="3">
        <v>0</v>
      </c>
      <c r="BV7" s="3">
        <v>0</v>
      </c>
      <c r="BW7" s="3">
        <v>0</v>
      </c>
      <c r="BX7" s="3">
        <v>1</v>
      </c>
      <c r="BY7" s="3">
        <v>0</v>
      </c>
      <c r="BZ7" s="3">
        <v>0</v>
      </c>
      <c r="CA7" s="3">
        <v>0</v>
      </c>
      <c r="CB7" s="3">
        <v>0</v>
      </c>
      <c r="CC7" s="3">
        <v>0</v>
      </c>
      <c r="CD7" s="3">
        <v>0</v>
      </c>
      <c r="CE7" s="3">
        <v>0</v>
      </c>
      <c r="CF7" s="3">
        <v>0</v>
      </c>
      <c r="CG7" s="3">
        <v>0</v>
      </c>
      <c r="CH7" s="3">
        <v>0</v>
      </c>
      <c r="CI7" s="3">
        <v>0</v>
      </c>
      <c r="CJ7" s="3">
        <v>0</v>
      </c>
      <c r="CK7" s="3">
        <v>0</v>
      </c>
      <c r="CL7" s="3">
        <v>0</v>
      </c>
      <c r="CM7" s="3">
        <v>0</v>
      </c>
      <c r="CN7" s="3">
        <v>0</v>
      </c>
      <c r="CO7" s="3">
        <v>0</v>
      </c>
      <c r="CP7" s="3">
        <v>0</v>
      </c>
      <c r="CQ7" s="3">
        <v>0</v>
      </c>
      <c r="CR7" s="3">
        <v>0</v>
      </c>
      <c r="CS7" s="59">
        <v>2</v>
      </c>
      <c r="CT7" s="3">
        <v>10</v>
      </c>
      <c r="CU7" s="3">
        <v>0</v>
      </c>
      <c r="CV7" s="3">
        <v>0</v>
      </c>
      <c r="CW7" s="3">
        <v>0</v>
      </c>
      <c r="CX7" s="3">
        <v>1</v>
      </c>
      <c r="CY7" s="3">
        <v>0</v>
      </c>
      <c r="CZ7" s="3">
        <v>0</v>
      </c>
      <c r="DA7" s="3">
        <v>0</v>
      </c>
      <c r="DB7" s="3">
        <v>80</v>
      </c>
      <c r="DC7" s="3">
        <v>0</v>
      </c>
      <c r="DD7" s="3">
        <v>0</v>
      </c>
      <c r="DE7" s="3">
        <v>0</v>
      </c>
      <c r="DF7" s="3">
        <v>0</v>
      </c>
      <c r="DG7" s="3">
        <v>0</v>
      </c>
    </row>
    <row r="8" spans="1:114" ht="15.75">
      <c r="A8" s="2" t="s">
        <v>188</v>
      </c>
      <c r="B8" s="2" t="s">
        <v>192</v>
      </c>
      <c r="C8" s="14">
        <v>43166</v>
      </c>
      <c r="D8" s="11"/>
      <c r="E8" s="3">
        <v>0</v>
      </c>
      <c r="F8" s="3">
        <v>0</v>
      </c>
      <c r="G8" s="3">
        <v>0</v>
      </c>
      <c r="H8" s="3">
        <v>0</v>
      </c>
      <c r="I8" s="3">
        <v>0</v>
      </c>
      <c r="J8" s="3">
        <v>0</v>
      </c>
      <c r="K8" s="3">
        <v>4</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2</v>
      </c>
      <c r="AI8" s="3">
        <v>2</v>
      </c>
      <c r="AJ8" s="3">
        <v>0</v>
      </c>
      <c r="AK8" s="3">
        <v>0</v>
      </c>
      <c r="AL8" s="3">
        <v>0</v>
      </c>
      <c r="AM8" s="3">
        <v>0</v>
      </c>
      <c r="AN8" s="3">
        <v>0</v>
      </c>
      <c r="AO8" s="3">
        <v>0</v>
      </c>
      <c r="AP8" s="3">
        <v>0</v>
      </c>
      <c r="AQ8" s="3">
        <v>0</v>
      </c>
      <c r="AR8" s="3">
        <v>0</v>
      </c>
      <c r="AS8" s="3">
        <v>0</v>
      </c>
      <c r="AT8" s="3">
        <v>1</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1</v>
      </c>
      <c r="BX8" s="3">
        <v>0</v>
      </c>
      <c r="BY8" s="3">
        <v>0</v>
      </c>
      <c r="BZ8" s="3">
        <v>0</v>
      </c>
      <c r="CA8" s="3">
        <v>0</v>
      </c>
      <c r="CB8" s="3">
        <v>0</v>
      </c>
      <c r="CC8" s="3">
        <v>0</v>
      </c>
      <c r="CD8" s="3">
        <v>0</v>
      </c>
      <c r="CE8" s="3">
        <v>0</v>
      </c>
      <c r="CF8" s="3">
        <v>0</v>
      </c>
      <c r="CG8" s="3">
        <v>0</v>
      </c>
      <c r="CH8" s="3">
        <v>0</v>
      </c>
      <c r="CI8" s="3">
        <v>0</v>
      </c>
      <c r="CJ8" s="3">
        <v>0</v>
      </c>
      <c r="CK8" s="3">
        <v>0</v>
      </c>
      <c r="CL8" s="3">
        <v>0</v>
      </c>
      <c r="CM8" s="3">
        <v>3</v>
      </c>
      <c r="CN8" s="3">
        <v>1</v>
      </c>
      <c r="CO8" s="3">
        <v>0</v>
      </c>
      <c r="CP8" s="3">
        <v>0</v>
      </c>
      <c r="CQ8" s="3">
        <v>0</v>
      </c>
      <c r="CR8" s="3">
        <v>0</v>
      </c>
      <c r="CS8" s="59">
        <v>0</v>
      </c>
      <c r="CT8" s="3">
        <v>0</v>
      </c>
      <c r="CU8" s="3">
        <v>0</v>
      </c>
      <c r="CV8" s="3">
        <v>0</v>
      </c>
      <c r="CW8" s="3">
        <v>0</v>
      </c>
      <c r="CX8" s="3">
        <v>0</v>
      </c>
      <c r="CY8" s="3">
        <v>0</v>
      </c>
      <c r="CZ8" s="3">
        <v>0</v>
      </c>
      <c r="DA8" s="3">
        <v>0</v>
      </c>
      <c r="DB8" s="3">
        <v>0</v>
      </c>
      <c r="DC8" s="3">
        <v>1</v>
      </c>
      <c r="DD8" s="3">
        <v>0</v>
      </c>
      <c r="DE8" s="3">
        <v>0</v>
      </c>
      <c r="DF8" s="3">
        <v>0</v>
      </c>
      <c r="DG8" s="3">
        <v>0</v>
      </c>
      <c r="DJ8" t="s">
        <v>94</v>
      </c>
    </row>
    <row r="9" spans="1:114" ht="15.75">
      <c r="A9" s="2" t="s">
        <v>188</v>
      </c>
      <c r="B9" s="2" t="s">
        <v>193</v>
      </c>
      <c r="C9" s="14">
        <v>43166</v>
      </c>
      <c r="D9" s="11"/>
      <c r="E9" s="3">
        <v>0</v>
      </c>
      <c r="F9" s="3">
        <v>0</v>
      </c>
      <c r="G9" s="3">
        <v>0</v>
      </c>
      <c r="H9" s="3">
        <v>4</v>
      </c>
      <c r="I9" s="3">
        <v>0</v>
      </c>
      <c r="J9" s="3">
        <v>0</v>
      </c>
      <c r="K9" s="3">
        <v>10</v>
      </c>
      <c r="L9" s="3">
        <v>0</v>
      </c>
      <c r="M9" s="3">
        <v>0</v>
      </c>
      <c r="N9" s="3">
        <v>0</v>
      </c>
      <c r="O9" s="3">
        <v>0</v>
      </c>
      <c r="P9" s="3">
        <v>0</v>
      </c>
      <c r="Q9" s="3">
        <v>0</v>
      </c>
      <c r="R9" s="3">
        <v>0</v>
      </c>
      <c r="S9" s="3">
        <v>0</v>
      </c>
      <c r="T9" s="3">
        <v>0</v>
      </c>
      <c r="U9" s="3">
        <v>0</v>
      </c>
      <c r="V9" s="3">
        <v>2</v>
      </c>
      <c r="W9" s="3">
        <v>0</v>
      </c>
      <c r="X9" s="3">
        <v>0</v>
      </c>
      <c r="Y9" s="3">
        <v>0</v>
      </c>
      <c r="Z9" s="3">
        <v>0</v>
      </c>
      <c r="AA9" s="3">
        <v>0</v>
      </c>
      <c r="AB9" s="3">
        <v>46</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6</v>
      </c>
      <c r="AU9" s="3">
        <v>0</v>
      </c>
      <c r="AV9" s="3">
        <v>0</v>
      </c>
      <c r="AW9" s="3">
        <v>0</v>
      </c>
      <c r="AX9" s="3">
        <v>0</v>
      </c>
      <c r="AY9" s="3">
        <v>0</v>
      </c>
      <c r="AZ9" s="3">
        <v>2</v>
      </c>
      <c r="BA9" s="3">
        <v>0</v>
      </c>
      <c r="BB9" s="3">
        <v>0</v>
      </c>
      <c r="BC9" s="3">
        <v>0</v>
      </c>
      <c r="BD9" s="3">
        <v>0</v>
      </c>
      <c r="BE9" s="3">
        <v>0</v>
      </c>
      <c r="BF9" s="3">
        <v>0</v>
      </c>
      <c r="BG9" s="3">
        <v>0</v>
      </c>
      <c r="BH9" s="3">
        <v>0</v>
      </c>
      <c r="BI9" s="3">
        <v>0</v>
      </c>
      <c r="BJ9" s="3">
        <v>0</v>
      </c>
      <c r="BK9" s="3">
        <v>1</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8</v>
      </c>
      <c r="CN9" s="3">
        <v>2</v>
      </c>
      <c r="CO9" s="3">
        <v>0</v>
      </c>
      <c r="CP9" s="3">
        <v>0</v>
      </c>
      <c r="CQ9" s="3">
        <v>0</v>
      </c>
      <c r="CR9" s="3">
        <v>0</v>
      </c>
      <c r="CS9" s="59">
        <v>4</v>
      </c>
      <c r="CT9" s="3">
        <v>3</v>
      </c>
      <c r="CU9" s="3">
        <v>0</v>
      </c>
      <c r="CV9" s="3">
        <v>0</v>
      </c>
      <c r="CW9" s="3">
        <v>0</v>
      </c>
      <c r="CX9" s="3">
        <v>6</v>
      </c>
      <c r="CY9" s="3">
        <v>0</v>
      </c>
      <c r="CZ9" s="3">
        <v>0</v>
      </c>
      <c r="DA9" s="3">
        <v>0</v>
      </c>
      <c r="DB9" s="3">
        <v>34</v>
      </c>
      <c r="DC9" s="3">
        <v>1</v>
      </c>
      <c r="DD9" s="3">
        <v>0</v>
      </c>
      <c r="DE9" s="3">
        <v>0</v>
      </c>
      <c r="DF9" s="3">
        <v>2</v>
      </c>
      <c r="DG9" s="3">
        <v>0</v>
      </c>
    </row>
    <row r="10" spans="1:114" ht="15.75">
      <c r="A10" s="2" t="s">
        <v>194</v>
      </c>
      <c r="B10" s="16" t="s">
        <v>195</v>
      </c>
      <c r="C10" s="14">
        <v>43197</v>
      </c>
      <c r="D10" s="17"/>
      <c r="E10" s="3">
        <v>1</v>
      </c>
      <c r="F10" s="3">
        <v>0</v>
      </c>
      <c r="G10" s="3">
        <v>1</v>
      </c>
      <c r="H10" s="3">
        <v>0</v>
      </c>
      <c r="I10" s="3">
        <v>0</v>
      </c>
      <c r="J10" s="3">
        <v>0</v>
      </c>
      <c r="K10" s="3">
        <v>0</v>
      </c>
      <c r="L10" s="4">
        <v>0</v>
      </c>
      <c r="M10" s="3">
        <v>0</v>
      </c>
      <c r="N10" s="3">
        <v>0</v>
      </c>
      <c r="O10" s="4">
        <v>0</v>
      </c>
      <c r="P10" s="3">
        <v>0</v>
      </c>
      <c r="Q10" s="3">
        <v>0</v>
      </c>
      <c r="R10" s="3">
        <v>1</v>
      </c>
      <c r="S10" s="3">
        <v>0</v>
      </c>
      <c r="T10" s="3">
        <v>0</v>
      </c>
      <c r="U10" s="3">
        <v>0</v>
      </c>
      <c r="V10" s="3">
        <v>0</v>
      </c>
      <c r="W10" s="4">
        <v>0</v>
      </c>
      <c r="X10" s="3">
        <v>0</v>
      </c>
      <c r="Y10" s="3">
        <v>0</v>
      </c>
      <c r="Z10" s="3">
        <v>1</v>
      </c>
      <c r="AA10" s="3">
        <v>4</v>
      </c>
      <c r="AB10" s="4">
        <v>0</v>
      </c>
      <c r="AC10" s="3">
        <v>0</v>
      </c>
      <c r="AD10" s="4">
        <v>0</v>
      </c>
      <c r="AE10" s="3">
        <v>0</v>
      </c>
      <c r="AF10" s="3">
        <v>0</v>
      </c>
      <c r="AG10" s="4">
        <v>0</v>
      </c>
      <c r="AH10" s="3">
        <v>0</v>
      </c>
      <c r="AI10" s="3">
        <v>0</v>
      </c>
      <c r="AJ10" s="3">
        <v>0</v>
      </c>
      <c r="AK10" s="3">
        <v>0</v>
      </c>
      <c r="AL10" s="4">
        <v>0</v>
      </c>
      <c r="AM10" s="3">
        <v>0</v>
      </c>
      <c r="AN10" s="3">
        <v>0</v>
      </c>
      <c r="AO10" s="4">
        <v>2</v>
      </c>
      <c r="AP10" s="4">
        <v>0</v>
      </c>
      <c r="AQ10" s="3">
        <v>0</v>
      </c>
      <c r="AR10" s="3">
        <v>0</v>
      </c>
      <c r="AS10" s="3">
        <v>0</v>
      </c>
      <c r="AT10" s="3">
        <v>0</v>
      </c>
      <c r="AU10" s="4">
        <v>0</v>
      </c>
      <c r="AV10" s="4">
        <v>0</v>
      </c>
      <c r="AW10" s="3">
        <v>0</v>
      </c>
      <c r="AX10" s="3">
        <v>0</v>
      </c>
      <c r="AY10" s="4">
        <v>0</v>
      </c>
      <c r="AZ10" s="4">
        <v>0</v>
      </c>
      <c r="BA10" s="3">
        <v>0</v>
      </c>
      <c r="BB10" s="4">
        <v>0</v>
      </c>
      <c r="BC10" s="3">
        <v>0</v>
      </c>
      <c r="BD10" s="4">
        <v>0</v>
      </c>
      <c r="BE10" s="4">
        <v>0</v>
      </c>
      <c r="BF10" s="3">
        <v>0</v>
      </c>
      <c r="BG10" s="3">
        <v>0</v>
      </c>
      <c r="BH10" s="3">
        <v>0</v>
      </c>
      <c r="BI10" s="4">
        <v>0</v>
      </c>
      <c r="BJ10" s="4">
        <v>0</v>
      </c>
      <c r="BK10" s="4">
        <v>0</v>
      </c>
      <c r="BL10" s="4">
        <v>0</v>
      </c>
      <c r="BM10" s="3">
        <v>0</v>
      </c>
      <c r="BN10" s="3">
        <v>0</v>
      </c>
      <c r="BO10" s="4">
        <v>0</v>
      </c>
      <c r="BP10" s="4">
        <v>0</v>
      </c>
      <c r="BQ10" s="4">
        <v>0</v>
      </c>
      <c r="BR10" s="4">
        <v>0</v>
      </c>
      <c r="BS10" s="3">
        <v>0</v>
      </c>
      <c r="BT10" s="3">
        <v>0</v>
      </c>
      <c r="BU10" s="3">
        <v>0</v>
      </c>
      <c r="BV10" s="4">
        <v>0</v>
      </c>
      <c r="BW10" s="4">
        <v>0</v>
      </c>
      <c r="BX10" s="4">
        <v>0</v>
      </c>
      <c r="BY10" s="3">
        <v>0</v>
      </c>
      <c r="BZ10" s="3">
        <v>0</v>
      </c>
      <c r="CA10" s="3">
        <v>0</v>
      </c>
      <c r="CB10" s="3">
        <v>0</v>
      </c>
      <c r="CC10" s="3">
        <v>0</v>
      </c>
      <c r="CD10" s="3">
        <v>0</v>
      </c>
      <c r="CE10" s="3">
        <v>0</v>
      </c>
      <c r="CF10" s="3">
        <v>0</v>
      </c>
      <c r="CG10" s="3">
        <v>0</v>
      </c>
      <c r="CH10" s="3">
        <v>0</v>
      </c>
      <c r="CI10" s="4">
        <v>0</v>
      </c>
      <c r="CJ10" s="3">
        <v>0</v>
      </c>
      <c r="CK10" s="3">
        <v>0</v>
      </c>
      <c r="CL10" s="3">
        <v>0</v>
      </c>
      <c r="CM10" s="3">
        <v>0</v>
      </c>
      <c r="CN10" s="3">
        <v>0</v>
      </c>
      <c r="CO10" s="3">
        <v>0</v>
      </c>
      <c r="CP10" s="3">
        <v>0</v>
      </c>
      <c r="CQ10" s="3">
        <v>0</v>
      </c>
      <c r="CR10" s="3">
        <v>0</v>
      </c>
      <c r="CS10" s="59">
        <v>0</v>
      </c>
      <c r="CT10" s="3">
        <v>0</v>
      </c>
      <c r="CU10" s="3">
        <v>0</v>
      </c>
      <c r="CV10" s="3">
        <v>0</v>
      </c>
      <c r="CW10" s="4">
        <v>0</v>
      </c>
      <c r="CX10" s="3">
        <v>0</v>
      </c>
      <c r="CY10" s="3">
        <v>0</v>
      </c>
      <c r="CZ10" s="3">
        <v>0</v>
      </c>
      <c r="DA10" s="3">
        <v>0</v>
      </c>
      <c r="DB10" s="3">
        <v>0</v>
      </c>
      <c r="DC10" s="3">
        <v>0</v>
      </c>
      <c r="DD10" s="4">
        <v>0</v>
      </c>
      <c r="DE10" s="3">
        <v>0</v>
      </c>
      <c r="DF10" s="3">
        <v>1</v>
      </c>
      <c r="DG10" s="3">
        <v>0</v>
      </c>
    </row>
    <row r="11" spans="1:114" ht="15.75">
      <c r="A11" s="2" t="s">
        <v>194</v>
      </c>
      <c r="B11" s="16" t="s">
        <v>196</v>
      </c>
      <c r="C11" s="14">
        <v>43197</v>
      </c>
      <c r="D11" s="17"/>
      <c r="E11" s="3">
        <v>0</v>
      </c>
      <c r="F11" s="3">
        <v>1</v>
      </c>
      <c r="G11" s="3">
        <v>2</v>
      </c>
      <c r="H11" s="3">
        <v>4</v>
      </c>
      <c r="I11" s="3">
        <v>0</v>
      </c>
      <c r="J11" s="3">
        <v>0</v>
      </c>
      <c r="K11" s="3">
        <v>10</v>
      </c>
      <c r="L11" s="3">
        <v>2</v>
      </c>
      <c r="M11" s="3">
        <v>0</v>
      </c>
      <c r="N11" s="3">
        <v>0</v>
      </c>
      <c r="O11" s="3">
        <v>1</v>
      </c>
      <c r="P11" s="3">
        <v>0</v>
      </c>
      <c r="Q11" s="3">
        <v>0</v>
      </c>
      <c r="R11" s="3">
        <v>3</v>
      </c>
      <c r="S11" s="3">
        <v>0</v>
      </c>
      <c r="T11" s="3">
        <v>0</v>
      </c>
      <c r="U11" s="3">
        <v>0</v>
      </c>
      <c r="V11" s="3">
        <v>0</v>
      </c>
      <c r="W11" s="3">
        <v>0</v>
      </c>
      <c r="X11" s="3">
        <v>0</v>
      </c>
      <c r="Y11" s="3">
        <v>0</v>
      </c>
      <c r="Z11" s="3">
        <v>0</v>
      </c>
      <c r="AA11" s="3">
        <v>11</v>
      </c>
      <c r="AB11" s="3">
        <v>0</v>
      </c>
      <c r="AC11" s="3">
        <v>0</v>
      </c>
      <c r="AD11" s="3">
        <v>0</v>
      </c>
      <c r="AE11" s="3">
        <v>0</v>
      </c>
      <c r="AF11" s="3">
        <v>0</v>
      </c>
      <c r="AG11" s="3">
        <v>0</v>
      </c>
      <c r="AH11" s="3">
        <v>2</v>
      </c>
      <c r="AI11" s="3">
        <v>7</v>
      </c>
      <c r="AJ11" s="3">
        <v>0</v>
      </c>
      <c r="AK11" s="3">
        <v>0</v>
      </c>
      <c r="AL11" s="3">
        <v>0</v>
      </c>
      <c r="AM11" s="3">
        <v>0</v>
      </c>
      <c r="AN11" s="3">
        <v>0</v>
      </c>
      <c r="AO11" s="3">
        <v>0</v>
      </c>
      <c r="AP11" s="3">
        <v>0</v>
      </c>
      <c r="AQ11" s="3">
        <v>2</v>
      </c>
      <c r="AR11" s="3">
        <v>3</v>
      </c>
      <c r="AS11" s="3">
        <v>0</v>
      </c>
      <c r="AT11" s="3">
        <v>21</v>
      </c>
      <c r="AU11" s="3">
        <v>1</v>
      </c>
      <c r="AV11" s="3">
        <v>0</v>
      </c>
      <c r="AW11" s="3">
        <v>0</v>
      </c>
      <c r="AX11" s="3">
        <v>3</v>
      </c>
      <c r="AY11" s="3">
        <v>0</v>
      </c>
      <c r="AZ11" s="3">
        <v>3</v>
      </c>
      <c r="BA11" s="3">
        <v>0</v>
      </c>
      <c r="BB11" s="3">
        <v>0</v>
      </c>
      <c r="BC11" s="3">
        <v>0</v>
      </c>
      <c r="BD11" s="3">
        <v>0</v>
      </c>
      <c r="BE11" s="3">
        <v>0</v>
      </c>
      <c r="BF11" s="3">
        <v>0</v>
      </c>
      <c r="BG11" s="3">
        <v>0</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c r="BZ11" s="3">
        <v>0</v>
      </c>
      <c r="CA11" s="3">
        <v>0</v>
      </c>
      <c r="CB11" s="3">
        <v>0</v>
      </c>
      <c r="CC11" s="3">
        <v>0</v>
      </c>
      <c r="CD11" s="3">
        <v>0</v>
      </c>
      <c r="CE11" s="3">
        <v>0</v>
      </c>
      <c r="CF11" s="3">
        <v>0</v>
      </c>
      <c r="CG11" s="3">
        <v>0</v>
      </c>
      <c r="CH11" s="3">
        <v>0</v>
      </c>
      <c r="CI11" s="3">
        <v>0</v>
      </c>
      <c r="CJ11" s="3">
        <v>0</v>
      </c>
      <c r="CK11" s="3">
        <v>0</v>
      </c>
      <c r="CL11" s="3">
        <v>0</v>
      </c>
      <c r="CM11" s="3">
        <v>0</v>
      </c>
      <c r="CN11" s="3">
        <v>0</v>
      </c>
      <c r="CO11" s="3">
        <v>0</v>
      </c>
      <c r="CP11" s="3">
        <v>0</v>
      </c>
      <c r="CQ11" s="3">
        <v>0</v>
      </c>
      <c r="CR11" s="3">
        <v>0</v>
      </c>
      <c r="CS11" s="59">
        <v>3</v>
      </c>
      <c r="CT11" s="3">
        <v>0</v>
      </c>
      <c r="CU11" s="3">
        <v>0</v>
      </c>
      <c r="CV11" s="3">
        <v>0</v>
      </c>
      <c r="CW11" s="3">
        <v>0</v>
      </c>
      <c r="CX11" s="3">
        <v>0</v>
      </c>
      <c r="CY11" s="3">
        <v>0</v>
      </c>
      <c r="CZ11" s="3">
        <v>0</v>
      </c>
      <c r="DA11" s="3">
        <v>0</v>
      </c>
      <c r="DB11" s="3">
        <v>20</v>
      </c>
      <c r="DC11" s="3">
        <v>0</v>
      </c>
      <c r="DD11" s="3">
        <v>0</v>
      </c>
      <c r="DE11" s="3">
        <v>5</v>
      </c>
      <c r="DF11" s="3">
        <v>0</v>
      </c>
      <c r="DG11" s="3">
        <v>0</v>
      </c>
    </row>
    <row r="12" spans="1:114" ht="15.75">
      <c r="A12" s="2" t="s">
        <v>197</v>
      </c>
      <c r="B12" s="2" t="s">
        <v>198</v>
      </c>
      <c r="C12" s="14">
        <v>43197</v>
      </c>
      <c r="D12" s="17"/>
      <c r="E12" s="3">
        <v>0</v>
      </c>
      <c r="F12" s="3">
        <v>8</v>
      </c>
      <c r="G12" s="3">
        <v>5</v>
      </c>
      <c r="H12" s="3">
        <v>81</v>
      </c>
      <c r="I12" s="3">
        <v>0</v>
      </c>
      <c r="J12" s="3">
        <v>0</v>
      </c>
      <c r="K12" s="3">
        <v>56</v>
      </c>
      <c r="L12" s="3">
        <v>0</v>
      </c>
      <c r="M12" s="3">
        <v>0</v>
      </c>
      <c r="N12" s="3">
        <v>0</v>
      </c>
      <c r="O12" s="3">
        <v>0</v>
      </c>
      <c r="P12" s="3">
        <v>0</v>
      </c>
      <c r="Q12" s="3">
        <v>0</v>
      </c>
      <c r="R12" s="3">
        <v>0</v>
      </c>
      <c r="S12" s="3">
        <v>0</v>
      </c>
      <c r="T12" s="3">
        <v>0</v>
      </c>
      <c r="U12" s="3">
        <v>0</v>
      </c>
      <c r="V12" s="3">
        <v>0</v>
      </c>
      <c r="W12" s="3">
        <v>0</v>
      </c>
      <c r="X12" s="3">
        <v>0</v>
      </c>
      <c r="Y12" s="3">
        <v>0</v>
      </c>
      <c r="Z12" s="3">
        <v>0</v>
      </c>
      <c r="AA12" s="3">
        <v>0</v>
      </c>
      <c r="AB12" s="3">
        <v>9</v>
      </c>
      <c r="AC12" s="3">
        <v>0</v>
      </c>
      <c r="AD12" s="3">
        <v>0</v>
      </c>
      <c r="AE12" s="3">
        <v>0</v>
      </c>
      <c r="AF12" s="3">
        <v>0</v>
      </c>
      <c r="AG12" s="3">
        <v>0</v>
      </c>
      <c r="AH12" s="3">
        <v>8</v>
      </c>
      <c r="AI12" s="3">
        <v>35</v>
      </c>
      <c r="AJ12" s="3">
        <v>0</v>
      </c>
      <c r="AK12" s="3">
        <v>0</v>
      </c>
      <c r="AL12" s="3">
        <v>0</v>
      </c>
      <c r="AM12" s="3">
        <v>0</v>
      </c>
      <c r="AN12" s="3">
        <v>0</v>
      </c>
      <c r="AO12" s="3">
        <v>11</v>
      </c>
      <c r="AP12" s="3">
        <v>0</v>
      </c>
      <c r="AQ12" s="3">
        <v>0</v>
      </c>
      <c r="AR12" s="3">
        <v>3</v>
      </c>
      <c r="AS12" s="3">
        <v>0</v>
      </c>
      <c r="AT12" s="3">
        <v>41</v>
      </c>
      <c r="AU12" s="3">
        <v>9</v>
      </c>
      <c r="AV12" s="3">
        <v>2</v>
      </c>
      <c r="AW12" s="3">
        <v>0</v>
      </c>
      <c r="AX12" s="3">
        <v>0</v>
      </c>
      <c r="AY12" s="3">
        <v>0</v>
      </c>
      <c r="AZ12" s="3">
        <v>0</v>
      </c>
      <c r="BA12" s="3">
        <v>0</v>
      </c>
      <c r="BB12" s="3">
        <v>0</v>
      </c>
      <c r="BC12" s="3">
        <v>0</v>
      </c>
      <c r="BD12" s="3">
        <v>0</v>
      </c>
      <c r="BE12" s="3">
        <v>0</v>
      </c>
      <c r="BF12" s="3">
        <v>0</v>
      </c>
      <c r="BG12" s="3">
        <v>0</v>
      </c>
      <c r="BH12" s="3">
        <v>17</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3">
        <v>0</v>
      </c>
      <c r="CP12" s="3">
        <v>0</v>
      </c>
      <c r="CQ12" s="3">
        <v>0</v>
      </c>
      <c r="CR12" s="3">
        <v>0</v>
      </c>
      <c r="CS12" s="59">
        <v>2</v>
      </c>
      <c r="CT12" s="3">
        <v>6</v>
      </c>
      <c r="CU12" s="3">
        <v>0</v>
      </c>
      <c r="CV12" s="3">
        <v>0</v>
      </c>
      <c r="CW12" s="3">
        <v>0</v>
      </c>
      <c r="CX12" s="3">
        <v>0</v>
      </c>
      <c r="CY12" s="3">
        <v>0</v>
      </c>
      <c r="CZ12" s="3">
        <v>0</v>
      </c>
      <c r="DA12" s="3">
        <v>0</v>
      </c>
      <c r="DB12" s="3">
        <v>10</v>
      </c>
      <c r="DC12" s="3">
        <v>0</v>
      </c>
      <c r="DD12" s="3">
        <v>0</v>
      </c>
      <c r="DE12" s="3">
        <v>21</v>
      </c>
      <c r="DF12" s="3">
        <v>0</v>
      </c>
      <c r="DG12" s="3">
        <v>0</v>
      </c>
    </row>
    <row r="13" spans="1:114" ht="15.75">
      <c r="A13" s="2" t="s">
        <v>197</v>
      </c>
      <c r="B13" s="2" t="s">
        <v>199</v>
      </c>
      <c r="C13" s="14">
        <v>43197</v>
      </c>
      <c r="D13" s="15"/>
      <c r="E13" s="3">
        <v>0</v>
      </c>
      <c r="F13" s="3">
        <v>1</v>
      </c>
      <c r="G13" s="3">
        <v>1</v>
      </c>
      <c r="H13" s="3">
        <v>2</v>
      </c>
      <c r="I13" s="3">
        <v>0</v>
      </c>
      <c r="J13" s="3">
        <v>0</v>
      </c>
      <c r="K13" s="3">
        <v>7</v>
      </c>
      <c r="L13" s="3">
        <v>0</v>
      </c>
      <c r="M13" s="3">
        <v>0</v>
      </c>
      <c r="N13" s="3">
        <v>0</v>
      </c>
      <c r="O13" s="3">
        <v>0</v>
      </c>
      <c r="P13" s="3">
        <v>0</v>
      </c>
      <c r="Q13" s="3">
        <v>0</v>
      </c>
      <c r="R13" s="3">
        <v>0</v>
      </c>
      <c r="S13" s="3">
        <v>0</v>
      </c>
      <c r="T13" s="3">
        <v>0</v>
      </c>
      <c r="U13" s="3">
        <v>0</v>
      </c>
      <c r="V13" s="3">
        <v>0</v>
      </c>
      <c r="W13" s="3">
        <v>0</v>
      </c>
      <c r="X13" s="3">
        <v>0</v>
      </c>
      <c r="Y13" s="3">
        <v>0</v>
      </c>
      <c r="Z13" s="3">
        <v>0</v>
      </c>
      <c r="AA13" s="3">
        <v>14</v>
      </c>
      <c r="AB13" s="3">
        <v>25</v>
      </c>
      <c r="AC13" s="3">
        <v>0</v>
      </c>
      <c r="AD13" s="3">
        <v>0</v>
      </c>
      <c r="AE13" s="3">
        <v>0</v>
      </c>
      <c r="AF13" s="3">
        <v>0</v>
      </c>
      <c r="AG13" s="3">
        <v>0</v>
      </c>
      <c r="AH13" s="3">
        <v>0</v>
      </c>
      <c r="AI13" s="3">
        <v>11</v>
      </c>
      <c r="AJ13" s="3">
        <v>0</v>
      </c>
      <c r="AK13" s="3">
        <v>0</v>
      </c>
      <c r="AL13" s="3">
        <v>0</v>
      </c>
      <c r="AM13" s="3">
        <v>0</v>
      </c>
      <c r="AN13" s="3">
        <v>0</v>
      </c>
      <c r="AO13" s="3">
        <v>1</v>
      </c>
      <c r="AP13" s="3">
        <v>0</v>
      </c>
      <c r="AQ13" s="3">
        <v>1</v>
      </c>
      <c r="AR13" s="3">
        <v>0</v>
      </c>
      <c r="AS13" s="3">
        <v>0</v>
      </c>
      <c r="AT13" s="3">
        <v>9</v>
      </c>
      <c r="AU13" s="3">
        <v>0</v>
      </c>
      <c r="AV13" s="3">
        <v>0</v>
      </c>
      <c r="AW13" s="3">
        <v>0</v>
      </c>
      <c r="AX13" s="3">
        <v>0</v>
      </c>
      <c r="AY13" s="3">
        <v>0</v>
      </c>
      <c r="AZ13" s="3">
        <v>0</v>
      </c>
      <c r="BA13" s="3">
        <v>0</v>
      </c>
      <c r="BB13" s="3">
        <v>0</v>
      </c>
      <c r="BC13" s="3">
        <v>0</v>
      </c>
      <c r="BD13" s="3">
        <v>0</v>
      </c>
      <c r="BE13" s="3">
        <v>0</v>
      </c>
      <c r="BF13" s="3">
        <v>0</v>
      </c>
      <c r="BG13" s="3">
        <v>0</v>
      </c>
      <c r="BH13" s="3">
        <v>1</v>
      </c>
      <c r="BI13" s="3">
        <v>0</v>
      </c>
      <c r="BJ13" s="3">
        <v>0</v>
      </c>
      <c r="BK13" s="3">
        <v>0</v>
      </c>
      <c r="BL13" s="3">
        <v>0</v>
      </c>
      <c r="BM13" s="3">
        <v>0</v>
      </c>
      <c r="BN13" s="3">
        <v>0</v>
      </c>
      <c r="BO13" s="3">
        <v>0</v>
      </c>
      <c r="BP13" s="3">
        <v>0</v>
      </c>
      <c r="BQ13" s="3">
        <v>0</v>
      </c>
      <c r="BR13" s="3">
        <v>0</v>
      </c>
      <c r="BS13" s="3">
        <v>0</v>
      </c>
      <c r="BT13" s="3">
        <v>0</v>
      </c>
      <c r="BU13" s="3">
        <v>0</v>
      </c>
      <c r="BV13" s="3">
        <v>0</v>
      </c>
      <c r="BW13" s="3">
        <v>0</v>
      </c>
      <c r="BX13" s="3">
        <v>0</v>
      </c>
      <c r="BY13" s="3">
        <v>0</v>
      </c>
      <c r="BZ13" s="3">
        <v>0</v>
      </c>
      <c r="CA13" s="3">
        <v>0</v>
      </c>
      <c r="CB13" s="3">
        <v>0</v>
      </c>
      <c r="CC13" s="3">
        <v>1</v>
      </c>
      <c r="CD13" s="3">
        <v>0</v>
      </c>
      <c r="CE13" s="3">
        <v>0</v>
      </c>
      <c r="CF13" s="3">
        <v>0</v>
      </c>
      <c r="CG13" s="3">
        <v>0</v>
      </c>
      <c r="CH13" s="3">
        <v>0</v>
      </c>
      <c r="CI13" s="3">
        <v>0</v>
      </c>
      <c r="CJ13" s="3">
        <v>0</v>
      </c>
      <c r="CK13" s="3">
        <v>0</v>
      </c>
      <c r="CL13" s="3">
        <v>0</v>
      </c>
      <c r="CM13" s="3">
        <v>0</v>
      </c>
      <c r="CN13" s="3">
        <v>0</v>
      </c>
      <c r="CO13" s="3">
        <v>0</v>
      </c>
      <c r="CP13" s="3">
        <v>0</v>
      </c>
      <c r="CQ13" s="3">
        <v>0</v>
      </c>
      <c r="CR13" s="3">
        <v>0</v>
      </c>
      <c r="CS13" s="59">
        <v>0</v>
      </c>
      <c r="CT13" s="3">
        <v>0</v>
      </c>
      <c r="CU13" s="3">
        <v>0</v>
      </c>
      <c r="CV13" s="3">
        <v>0</v>
      </c>
      <c r="CW13" s="3">
        <v>0</v>
      </c>
      <c r="CX13" s="3">
        <v>0</v>
      </c>
      <c r="CY13" s="3">
        <v>0</v>
      </c>
      <c r="CZ13" s="3">
        <v>0</v>
      </c>
      <c r="DA13" s="3">
        <v>0</v>
      </c>
      <c r="DB13" s="3">
        <v>0</v>
      </c>
      <c r="DC13" s="3">
        <v>0</v>
      </c>
      <c r="DD13" s="3">
        <v>0</v>
      </c>
      <c r="DE13" s="3">
        <v>11</v>
      </c>
      <c r="DF13" s="3">
        <v>0</v>
      </c>
      <c r="DG13" s="3">
        <v>0</v>
      </c>
    </row>
    <row r="14" spans="1:114" ht="15.75">
      <c r="A14" s="2" t="s">
        <v>197</v>
      </c>
      <c r="B14" s="2" t="s">
        <v>200</v>
      </c>
      <c r="C14" s="14">
        <v>43197</v>
      </c>
      <c r="D14" s="15"/>
      <c r="E14" s="3">
        <v>0</v>
      </c>
      <c r="F14" s="3">
        <v>0</v>
      </c>
      <c r="G14" s="3">
        <v>3</v>
      </c>
      <c r="H14" s="3">
        <v>639</v>
      </c>
      <c r="I14" s="3">
        <v>0</v>
      </c>
      <c r="J14" s="3">
        <v>0</v>
      </c>
      <c r="K14" s="3">
        <v>50</v>
      </c>
      <c r="L14" s="3">
        <v>0</v>
      </c>
      <c r="M14" s="3">
        <v>0</v>
      </c>
      <c r="N14" s="3">
        <v>0</v>
      </c>
      <c r="O14" s="3">
        <v>1</v>
      </c>
      <c r="P14" s="3">
        <v>0</v>
      </c>
      <c r="Q14" s="3">
        <v>0</v>
      </c>
      <c r="R14" s="3">
        <v>0</v>
      </c>
      <c r="S14" s="3">
        <v>0</v>
      </c>
      <c r="T14" s="3">
        <v>0</v>
      </c>
      <c r="U14" s="3">
        <v>0</v>
      </c>
      <c r="V14" s="3">
        <v>0</v>
      </c>
      <c r="W14" s="3">
        <v>0</v>
      </c>
      <c r="X14" s="3">
        <v>0</v>
      </c>
      <c r="Y14" s="3">
        <v>0</v>
      </c>
      <c r="Z14" s="3">
        <v>0</v>
      </c>
      <c r="AA14" s="3">
        <v>0</v>
      </c>
      <c r="AB14" s="3">
        <v>5</v>
      </c>
      <c r="AC14" s="3">
        <v>0</v>
      </c>
      <c r="AD14" s="3">
        <v>0</v>
      </c>
      <c r="AE14" s="3">
        <v>0</v>
      </c>
      <c r="AF14" s="3">
        <v>0</v>
      </c>
      <c r="AG14" s="3">
        <v>0</v>
      </c>
      <c r="AH14" s="3">
        <v>4</v>
      </c>
      <c r="AI14" s="3">
        <v>0</v>
      </c>
      <c r="AJ14" s="3">
        <v>0</v>
      </c>
      <c r="AK14" s="3">
        <v>8</v>
      </c>
      <c r="AL14" s="3">
        <v>0</v>
      </c>
      <c r="AM14" s="3">
        <v>0</v>
      </c>
      <c r="AN14" s="3">
        <v>0</v>
      </c>
      <c r="AO14" s="3">
        <v>0</v>
      </c>
      <c r="AP14" s="3">
        <v>0</v>
      </c>
      <c r="AQ14" s="3">
        <v>0</v>
      </c>
      <c r="AR14" s="3">
        <v>0</v>
      </c>
      <c r="AS14" s="3">
        <v>0</v>
      </c>
      <c r="AT14" s="3">
        <v>16</v>
      </c>
      <c r="AU14" s="3">
        <v>4</v>
      </c>
      <c r="AV14" s="3">
        <v>0</v>
      </c>
      <c r="AW14" s="3">
        <v>0</v>
      </c>
      <c r="AX14" s="3">
        <v>0</v>
      </c>
      <c r="AY14" s="3">
        <v>0</v>
      </c>
      <c r="AZ14" s="3">
        <v>0</v>
      </c>
      <c r="BA14" s="3">
        <v>0</v>
      </c>
      <c r="BB14" s="3">
        <v>0</v>
      </c>
      <c r="BC14" s="3">
        <v>0</v>
      </c>
      <c r="BD14" s="3">
        <v>0</v>
      </c>
      <c r="BE14" s="3">
        <v>0</v>
      </c>
      <c r="BF14" s="3">
        <v>0</v>
      </c>
      <c r="BG14" s="3">
        <v>0</v>
      </c>
      <c r="BH14" s="3">
        <v>8</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0</v>
      </c>
      <c r="CJ14" s="3">
        <v>0</v>
      </c>
      <c r="CK14" s="3">
        <v>0</v>
      </c>
      <c r="CL14" s="3">
        <v>0</v>
      </c>
      <c r="CM14" s="3">
        <v>2</v>
      </c>
      <c r="CN14" s="3">
        <v>0</v>
      </c>
      <c r="CO14" s="3">
        <v>0</v>
      </c>
      <c r="CP14" s="3">
        <v>0</v>
      </c>
      <c r="CQ14" s="3">
        <v>0</v>
      </c>
      <c r="CR14" s="3">
        <v>0</v>
      </c>
      <c r="CS14" s="59">
        <v>2</v>
      </c>
      <c r="CT14" s="3">
        <v>13</v>
      </c>
      <c r="CU14" s="3">
        <v>0</v>
      </c>
      <c r="CV14" s="3">
        <v>0</v>
      </c>
      <c r="CW14" s="3">
        <v>0</v>
      </c>
      <c r="CX14" s="3">
        <v>0</v>
      </c>
      <c r="CY14" s="3">
        <v>0</v>
      </c>
      <c r="CZ14" s="3">
        <v>0</v>
      </c>
      <c r="DA14" s="3">
        <v>2</v>
      </c>
      <c r="DB14" s="3">
        <v>20</v>
      </c>
      <c r="DC14" s="3">
        <v>0</v>
      </c>
      <c r="DD14" s="3">
        <v>0</v>
      </c>
      <c r="DE14" s="3">
        <v>1</v>
      </c>
      <c r="DF14" s="3">
        <v>2</v>
      </c>
      <c r="DG14" s="3">
        <v>0</v>
      </c>
    </row>
    <row r="15" spans="1:114" ht="15.75">
      <c r="A15" s="2" t="s">
        <v>201</v>
      </c>
      <c r="B15" s="2" t="s">
        <v>202</v>
      </c>
      <c r="C15" s="14">
        <v>43227</v>
      </c>
      <c r="D15" s="15"/>
      <c r="E15" s="3">
        <v>0</v>
      </c>
      <c r="F15" s="3">
        <v>0</v>
      </c>
      <c r="G15" s="3">
        <v>0</v>
      </c>
      <c r="H15" s="3">
        <v>0</v>
      </c>
      <c r="I15" s="3">
        <v>0</v>
      </c>
      <c r="J15" s="3">
        <v>0</v>
      </c>
      <c r="K15" s="3">
        <v>6</v>
      </c>
      <c r="L15" s="3">
        <v>13</v>
      </c>
      <c r="M15" s="3">
        <v>0</v>
      </c>
      <c r="N15" s="3">
        <v>0</v>
      </c>
      <c r="O15" s="3">
        <v>1</v>
      </c>
      <c r="P15" s="3">
        <v>0</v>
      </c>
      <c r="Q15" s="3">
        <v>0</v>
      </c>
      <c r="R15" s="3">
        <v>1</v>
      </c>
      <c r="S15" s="3">
        <v>1</v>
      </c>
      <c r="T15" s="3">
        <v>0</v>
      </c>
      <c r="U15" s="3">
        <v>0</v>
      </c>
      <c r="V15" s="3">
        <v>1</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1</v>
      </c>
      <c r="BN15" s="3">
        <v>0</v>
      </c>
      <c r="BO15" s="3">
        <v>0</v>
      </c>
      <c r="BP15" s="3">
        <v>0</v>
      </c>
      <c r="BQ15" s="3">
        <v>0</v>
      </c>
      <c r="BR15" s="3">
        <v>0</v>
      </c>
      <c r="BS15" s="3">
        <v>0</v>
      </c>
      <c r="BT15" s="3">
        <v>0</v>
      </c>
      <c r="BU15" s="3">
        <v>0</v>
      </c>
      <c r="BV15" s="3">
        <v>0</v>
      </c>
      <c r="BW15" s="3">
        <v>0</v>
      </c>
      <c r="BX15" s="3">
        <v>0</v>
      </c>
      <c r="BY15" s="3">
        <v>0</v>
      </c>
      <c r="BZ15" s="3">
        <v>0</v>
      </c>
      <c r="CA15" s="3">
        <v>0</v>
      </c>
      <c r="CB15" s="3">
        <v>0</v>
      </c>
      <c r="CC15" s="3">
        <v>0</v>
      </c>
      <c r="CD15" s="3">
        <v>0</v>
      </c>
      <c r="CE15" s="3">
        <v>0</v>
      </c>
      <c r="CF15" s="3">
        <v>0</v>
      </c>
      <c r="CG15" s="3">
        <v>0</v>
      </c>
      <c r="CH15" s="3">
        <v>0</v>
      </c>
      <c r="CI15" s="3">
        <v>0</v>
      </c>
      <c r="CJ15" s="3">
        <v>0</v>
      </c>
      <c r="CK15" s="3">
        <v>0</v>
      </c>
      <c r="CL15" s="3">
        <v>0</v>
      </c>
      <c r="CM15" s="3">
        <v>1</v>
      </c>
      <c r="CN15" s="3">
        <v>0</v>
      </c>
      <c r="CO15" s="3">
        <v>0</v>
      </c>
      <c r="CP15" s="3">
        <v>0</v>
      </c>
      <c r="CQ15" s="3">
        <v>0</v>
      </c>
      <c r="CR15" s="3">
        <v>0</v>
      </c>
      <c r="CS15" s="59">
        <v>1</v>
      </c>
      <c r="CT15" s="3">
        <v>0</v>
      </c>
      <c r="CU15" s="3">
        <v>0</v>
      </c>
      <c r="CV15" s="3">
        <v>0</v>
      </c>
      <c r="CW15" s="3">
        <v>0</v>
      </c>
      <c r="CX15" s="3">
        <v>1</v>
      </c>
      <c r="CY15" s="3">
        <v>0</v>
      </c>
      <c r="CZ15" s="3">
        <v>0</v>
      </c>
      <c r="DA15" s="3">
        <v>2</v>
      </c>
      <c r="DB15" s="3">
        <v>1</v>
      </c>
      <c r="DC15" s="3">
        <v>0</v>
      </c>
      <c r="DD15" s="3">
        <v>0</v>
      </c>
      <c r="DE15" s="3">
        <v>0</v>
      </c>
      <c r="DF15" s="3">
        <v>0</v>
      </c>
      <c r="DG15" s="3">
        <v>0</v>
      </c>
    </row>
    <row r="16" spans="1:114" ht="15.75">
      <c r="A16" s="2" t="s">
        <v>201</v>
      </c>
      <c r="B16" s="2" t="s">
        <v>203</v>
      </c>
      <c r="C16" s="14">
        <v>43227</v>
      </c>
      <c r="D16" s="15"/>
      <c r="E16" s="3">
        <v>0</v>
      </c>
      <c r="F16" s="3">
        <v>0</v>
      </c>
      <c r="G16" s="3">
        <v>0</v>
      </c>
      <c r="H16" s="3">
        <v>0</v>
      </c>
      <c r="I16" s="3">
        <v>0</v>
      </c>
      <c r="J16" s="3">
        <v>0</v>
      </c>
      <c r="K16" s="3">
        <v>3</v>
      </c>
      <c r="L16" s="3">
        <v>1</v>
      </c>
      <c r="M16" s="3">
        <v>0</v>
      </c>
      <c r="N16" s="3">
        <v>0</v>
      </c>
      <c r="O16" s="3">
        <v>0</v>
      </c>
      <c r="P16" s="3">
        <v>0</v>
      </c>
      <c r="Q16" s="3">
        <v>0</v>
      </c>
      <c r="R16" s="3">
        <v>0</v>
      </c>
      <c r="S16" s="3">
        <v>0</v>
      </c>
      <c r="T16" s="3">
        <v>0</v>
      </c>
      <c r="U16" s="3">
        <v>0</v>
      </c>
      <c r="V16" s="3">
        <v>1</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1</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1</v>
      </c>
      <c r="BI16" s="3">
        <v>0</v>
      </c>
      <c r="BJ16" s="3">
        <v>0</v>
      </c>
      <c r="BK16" s="3">
        <v>0</v>
      </c>
      <c r="BL16" s="3">
        <v>0</v>
      </c>
      <c r="BM16" s="3">
        <v>0</v>
      </c>
      <c r="BN16" s="3">
        <v>0</v>
      </c>
      <c r="BO16" s="3">
        <v>0</v>
      </c>
      <c r="BP16" s="3">
        <v>0</v>
      </c>
      <c r="BQ16" s="3">
        <v>0</v>
      </c>
      <c r="BR16" s="3">
        <v>1</v>
      </c>
      <c r="BS16" s="3">
        <v>0</v>
      </c>
      <c r="BT16" s="3">
        <v>0</v>
      </c>
      <c r="BU16" s="3">
        <v>0</v>
      </c>
      <c r="BV16" s="3">
        <v>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3">
        <v>0</v>
      </c>
      <c r="CO16" s="3">
        <v>0</v>
      </c>
      <c r="CP16" s="3">
        <v>0</v>
      </c>
      <c r="CQ16" s="3">
        <v>0</v>
      </c>
      <c r="CR16" s="3">
        <v>0</v>
      </c>
      <c r="CS16" s="59">
        <v>8</v>
      </c>
      <c r="CT16" s="3">
        <v>0</v>
      </c>
      <c r="CU16" s="3">
        <v>0</v>
      </c>
      <c r="CV16" s="3">
        <v>0</v>
      </c>
      <c r="CW16" s="3">
        <v>0</v>
      </c>
      <c r="CX16" s="3">
        <v>2</v>
      </c>
      <c r="CY16" s="3">
        <v>0</v>
      </c>
      <c r="CZ16" s="3">
        <v>0</v>
      </c>
      <c r="DA16" s="3">
        <v>0</v>
      </c>
      <c r="DB16" s="3">
        <v>0</v>
      </c>
      <c r="DC16" s="3">
        <v>0</v>
      </c>
      <c r="DD16" s="3">
        <v>0</v>
      </c>
      <c r="DE16" s="3">
        <v>0</v>
      </c>
      <c r="DF16" s="3">
        <v>0</v>
      </c>
      <c r="DG16" s="3">
        <v>0</v>
      </c>
    </row>
    <row r="17" spans="1:111" ht="15.75">
      <c r="A17" s="2" t="s">
        <v>204</v>
      </c>
      <c r="B17" s="2" t="s">
        <v>205</v>
      </c>
      <c r="C17" s="14">
        <v>43197</v>
      </c>
      <c r="D17" s="15"/>
      <c r="E17" s="3">
        <v>0</v>
      </c>
      <c r="F17" s="3">
        <v>0</v>
      </c>
      <c r="G17" s="3">
        <v>0</v>
      </c>
      <c r="H17" s="3">
        <v>0</v>
      </c>
      <c r="I17" s="3">
        <v>0</v>
      </c>
      <c r="J17" s="3">
        <v>0</v>
      </c>
      <c r="K17" s="3">
        <v>1</v>
      </c>
      <c r="L17" s="3">
        <v>0</v>
      </c>
      <c r="M17" s="3">
        <v>0</v>
      </c>
      <c r="N17" s="3">
        <v>0</v>
      </c>
      <c r="O17" s="3">
        <v>0</v>
      </c>
      <c r="P17" s="3">
        <v>0</v>
      </c>
      <c r="Q17" s="3">
        <v>0</v>
      </c>
      <c r="R17" s="3">
        <v>0</v>
      </c>
      <c r="S17" s="3">
        <v>0</v>
      </c>
      <c r="T17" s="3">
        <v>0</v>
      </c>
      <c r="U17" s="3">
        <v>0</v>
      </c>
      <c r="V17" s="3">
        <v>2</v>
      </c>
      <c r="W17" s="3">
        <v>5</v>
      </c>
      <c r="X17" s="3">
        <v>0</v>
      </c>
      <c r="Y17" s="3">
        <v>0</v>
      </c>
      <c r="Z17" s="3">
        <v>0</v>
      </c>
      <c r="AA17" s="3">
        <v>0</v>
      </c>
      <c r="AB17" s="3">
        <v>0</v>
      </c>
      <c r="AC17" s="3">
        <v>0</v>
      </c>
      <c r="AD17" s="3">
        <v>0</v>
      </c>
      <c r="AE17" s="3">
        <v>0</v>
      </c>
      <c r="AF17" s="3">
        <v>0</v>
      </c>
      <c r="AG17" s="3">
        <v>0</v>
      </c>
      <c r="AH17" s="3">
        <v>1</v>
      </c>
      <c r="AI17" s="3">
        <v>0</v>
      </c>
      <c r="AJ17" s="3">
        <v>0</v>
      </c>
      <c r="AK17" s="3">
        <v>0</v>
      </c>
      <c r="AL17" s="3">
        <v>0</v>
      </c>
      <c r="AM17" s="3">
        <v>0</v>
      </c>
      <c r="AN17" s="3">
        <v>0</v>
      </c>
      <c r="AO17" s="3">
        <v>0</v>
      </c>
      <c r="AP17" s="3">
        <v>0</v>
      </c>
      <c r="AQ17" s="3">
        <v>0</v>
      </c>
      <c r="AR17" s="3">
        <v>1</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6</v>
      </c>
      <c r="CN17" s="3">
        <v>0</v>
      </c>
      <c r="CO17" s="3">
        <v>0</v>
      </c>
      <c r="CP17" s="3">
        <v>0</v>
      </c>
      <c r="CQ17" s="3">
        <v>0</v>
      </c>
      <c r="CR17" s="3">
        <v>0</v>
      </c>
      <c r="CS17" s="59">
        <v>0</v>
      </c>
      <c r="CT17" s="3">
        <v>0</v>
      </c>
      <c r="CU17" s="3">
        <v>0</v>
      </c>
      <c r="CV17" s="3">
        <v>0</v>
      </c>
      <c r="CW17" s="3">
        <v>0</v>
      </c>
      <c r="CX17" s="3">
        <v>0</v>
      </c>
      <c r="CY17" s="3">
        <v>0</v>
      </c>
      <c r="CZ17" s="3">
        <v>0</v>
      </c>
      <c r="DA17" s="3">
        <v>0</v>
      </c>
      <c r="DB17" s="3">
        <v>0</v>
      </c>
      <c r="DC17" s="3">
        <v>0</v>
      </c>
      <c r="DD17" s="3">
        <v>0</v>
      </c>
      <c r="DE17" s="3">
        <v>0</v>
      </c>
      <c r="DF17" s="3">
        <v>0</v>
      </c>
      <c r="DG17" s="3">
        <v>0</v>
      </c>
    </row>
    <row r="18" spans="1:111" ht="15.75">
      <c r="A18" s="2" t="s">
        <v>204</v>
      </c>
      <c r="B18" s="2" t="s">
        <v>206</v>
      </c>
      <c r="C18" s="14">
        <v>43197</v>
      </c>
      <c r="D18" s="15"/>
      <c r="E18" s="3">
        <v>0</v>
      </c>
      <c r="F18" s="3">
        <v>0</v>
      </c>
      <c r="G18" s="3">
        <v>0</v>
      </c>
      <c r="H18" s="3">
        <v>0</v>
      </c>
      <c r="I18" s="3">
        <v>0</v>
      </c>
      <c r="J18" s="3">
        <v>0</v>
      </c>
      <c r="K18" s="3">
        <v>5</v>
      </c>
      <c r="L18" s="3">
        <v>1</v>
      </c>
      <c r="M18" s="3">
        <v>0</v>
      </c>
      <c r="N18" s="3">
        <v>0</v>
      </c>
      <c r="O18" s="3">
        <v>0</v>
      </c>
      <c r="P18" s="3">
        <v>1</v>
      </c>
      <c r="Q18" s="3">
        <v>0</v>
      </c>
      <c r="R18" s="3">
        <v>0</v>
      </c>
      <c r="S18" s="3">
        <v>0</v>
      </c>
      <c r="T18" s="3">
        <v>0</v>
      </c>
      <c r="U18" s="3">
        <v>0</v>
      </c>
      <c r="V18" s="3">
        <v>8</v>
      </c>
      <c r="W18" s="3">
        <v>9</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1</v>
      </c>
      <c r="BJ18" s="3">
        <v>0</v>
      </c>
      <c r="BK18" s="3">
        <v>0</v>
      </c>
      <c r="BL18" s="3">
        <v>1</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1</v>
      </c>
      <c r="CN18" s="3">
        <v>0</v>
      </c>
      <c r="CO18" s="3">
        <v>0</v>
      </c>
      <c r="CP18" s="3">
        <v>0</v>
      </c>
      <c r="CQ18" s="3">
        <v>0</v>
      </c>
      <c r="CR18" s="3">
        <v>0</v>
      </c>
      <c r="CS18" s="59">
        <v>1</v>
      </c>
      <c r="CT18" s="3">
        <v>1</v>
      </c>
      <c r="CU18" s="3">
        <v>0</v>
      </c>
      <c r="CV18" s="3">
        <v>0</v>
      </c>
      <c r="CW18" s="3">
        <v>0</v>
      </c>
      <c r="CX18" s="3">
        <v>1</v>
      </c>
      <c r="CY18" s="3">
        <v>0</v>
      </c>
      <c r="CZ18" s="3">
        <v>0</v>
      </c>
      <c r="DA18" s="3">
        <v>0</v>
      </c>
      <c r="DB18" s="3">
        <v>0</v>
      </c>
      <c r="DC18" s="3">
        <v>0</v>
      </c>
      <c r="DD18" s="3">
        <v>0</v>
      </c>
      <c r="DE18" s="3">
        <v>0</v>
      </c>
      <c r="DF18" s="3">
        <v>0</v>
      </c>
      <c r="DG18" s="3">
        <v>0</v>
      </c>
    </row>
    <row r="19" spans="1:111" ht="15.75">
      <c r="A19" s="2" t="s">
        <v>204</v>
      </c>
      <c r="B19" s="2" t="s">
        <v>207</v>
      </c>
      <c r="C19" s="14">
        <v>43197</v>
      </c>
      <c r="D19" s="15"/>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2</v>
      </c>
      <c r="X19" s="3">
        <v>0</v>
      </c>
      <c r="Y19" s="3">
        <v>0</v>
      </c>
      <c r="Z19" s="3">
        <v>0</v>
      </c>
      <c r="AA19" s="3">
        <v>0</v>
      </c>
      <c r="AB19" s="3">
        <v>0</v>
      </c>
      <c r="AC19" s="3">
        <v>0</v>
      </c>
      <c r="AD19" s="3">
        <v>0</v>
      </c>
      <c r="AE19" s="3">
        <v>0</v>
      </c>
      <c r="AF19" s="3">
        <v>0</v>
      </c>
      <c r="AG19" s="3">
        <v>0</v>
      </c>
      <c r="AH19" s="3">
        <v>2</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59">
        <v>0</v>
      </c>
      <c r="CT19" s="3">
        <v>0</v>
      </c>
      <c r="CU19" s="3">
        <v>0</v>
      </c>
      <c r="CV19" s="3">
        <v>0</v>
      </c>
      <c r="CW19" s="3">
        <v>0</v>
      </c>
      <c r="CX19" s="3">
        <v>0</v>
      </c>
      <c r="CY19" s="3">
        <v>0</v>
      </c>
      <c r="CZ19" s="3">
        <v>0</v>
      </c>
      <c r="DA19" s="3">
        <v>0</v>
      </c>
      <c r="DB19" s="3">
        <v>0</v>
      </c>
      <c r="DC19" s="3">
        <v>0</v>
      </c>
      <c r="DD19" s="3">
        <v>0</v>
      </c>
      <c r="DE19" s="3">
        <v>0</v>
      </c>
      <c r="DF19" s="3">
        <v>0</v>
      </c>
      <c r="DG19" s="3">
        <v>0</v>
      </c>
    </row>
    <row r="20" spans="1:111" ht="15.75">
      <c r="A20" s="2" t="s">
        <v>204</v>
      </c>
      <c r="B20" s="2" t="s">
        <v>208</v>
      </c>
      <c r="C20" s="14">
        <v>43197</v>
      </c>
      <c r="D20" s="15"/>
      <c r="E20" s="3">
        <v>0</v>
      </c>
      <c r="F20" s="3">
        <v>0</v>
      </c>
      <c r="G20" s="3">
        <v>0</v>
      </c>
      <c r="H20" s="3">
        <v>0</v>
      </c>
      <c r="I20" s="3">
        <v>0</v>
      </c>
      <c r="J20" s="3">
        <v>0</v>
      </c>
      <c r="K20" s="3">
        <v>4</v>
      </c>
      <c r="L20" s="3">
        <v>0</v>
      </c>
      <c r="M20" s="3">
        <v>0</v>
      </c>
      <c r="N20" s="3">
        <v>0</v>
      </c>
      <c r="O20" s="3">
        <v>0</v>
      </c>
      <c r="P20" s="3">
        <v>0</v>
      </c>
      <c r="Q20" s="3">
        <v>0</v>
      </c>
      <c r="R20" s="3">
        <v>0</v>
      </c>
      <c r="S20" s="3">
        <v>0</v>
      </c>
      <c r="T20" s="3">
        <v>0</v>
      </c>
      <c r="U20" s="3">
        <v>0</v>
      </c>
      <c r="V20" s="3">
        <v>2</v>
      </c>
      <c r="W20" s="3">
        <v>6</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1</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59">
        <v>0</v>
      </c>
      <c r="CT20" s="3">
        <v>0</v>
      </c>
      <c r="CU20" s="3">
        <v>0</v>
      </c>
      <c r="CV20" s="3">
        <v>0</v>
      </c>
      <c r="CW20" s="3">
        <v>0</v>
      </c>
      <c r="CX20" s="3">
        <v>1</v>
      </c>
      <c r="CY20" s="3">
        <v>0</v>
      </c>
      <c r="CZ20" s="3">
        <v>0</v>
      </c>
      <c r="DA20" s="3">
        <v>1</v>
      </c>
      <c r="DB20" s="3">
        <v>0</v>
      </c>
      <c r="DC20" s="3">
        <v>0</v>
      </c>
      <c r="DD20" s="3">
        <v>0</v>
      </c>
      <c r="DE20" s="3">
        <v>0</v>
      </c>
      <c r="DF20" s="3">
        <v>0</v>
      </c>
      <c r="DG20" s="3">
        <v>0</v>
      </c>
    </row>
    <row r="21" spans="1:111" ht="15.75">
      <c r="A21" s="2" t="s">
        <v>209</v>
      </c>
      <c r="B21" s="5" t="s">
        <v>210</v>
      </c>
      <c r="C21" s="18" t="s">
        <v>211</v>
      </c>
      <c r="D21" s="15"/>
      <c r="E21" s="3">
        <v>0</v>
      </c>
      <c r="F21" s="3">
        <v>0</v>
      </c>
      <c r="G21" s="3">
        <v>2</v>
      </c>
      <c r="H21" s="3">
        <v>79</v>
      </c>
      <c r="I21" s="3">
        <v>0</v>
      </c>
      <c r="J21" s="3">
        <v>0</v>
      </c>
      <c r="K21" s="3">
        <v>20</v>
      </c>
      <c r="L21" s="3">
        <v>0</v>
      </c>
      <c r="M21" s="3">
        <v>0</v>
      </c>
      <c r="N21" s="3">
        <v>0</v>
      </c>
      <c r="O21" s="3">
        <v>0</v>
      </c>
      <c r="P21" s="3">
        <v>3</v>
      </c>
      <c r="Q21" s="3">
        <v>0</v>
      </c>
      <c r="R21" s="3">
        <v>0</v>
      </c>
      <c r="S21" s="3">
        <v>0</v>
      </c>
      <c r="T21" s="3">
        <v>0</v>
      </c>
      <c r="U21" s="3">
        <v>0</v>
      </c>
      <c r="V21" s="3">
        <v>1</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4</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59">
        <v>34</v>
      </c>
      <c r="CT21" s="3">
        <v>40</v>
      </c>
      <c r="CU21" s="3">
        <v>0</v>
      </c>
      <c r="CV21" s="3">
        <v>0</v>
      </c>
      <c r="CW21" s="3">
        <v>0</v>
      </c>
      <c r="CX21" s="3">
        <v>0</v>
      </c>
      <c r="CY21" s="3">
        <v>0</v>
      </c>
      <c r="CZ21" s="3">
        <v>0</v>
      </c>
      <c r="DA21" s="3">
        <v>9</v>
      </c>
      <c r="DB21" s="3">
        <v>0</v>
      </c>
      <c r="DC21" s="3">
        <v>0</v>
      </c>
      <c r="DD21" s="3">
        <v>0</v>
      </c>
      <c r="DE21" s="3">
        <v>0</v>
      </c>
      <c r="DF21" s="3">
        <v>0</v>
      </c>
      <c r="DG21" s="3">
        <v>1</v>
      </c>
    </row>
    <row r="22" spans="1:111" ht="15.75">
      <c r="A22" s="2" t="s">
        <v>209</v>
      </c>
      <c r="B22" s="5" t="s">
        <v>212</v>
      </c>
      <c r="C22" s="18" t="s">
        <v>211</v>
      </c>
      <c r="D22" s="15"/>
      <c r="E22" s="3">
        <v>0</v>
      </c>
      <c r="F22" s="3">
        <v>0</v>
      </c>
      <c r="G22" s="3">
        <v>0</v>
      </c>
      <c r="H22" s="3">
        <v>53</v>
      </c>
      <c r="I22" s="3">
        <v>0</v>
      </c>
      <c r="J22" s="3">
        <v>0</v>
      </c>
      <c r="K22" s="3">
        <v>3</v>
      </c>
      <c r="L22" s="3">
        <v>0</v>
      </c>
      <c r="M22" s="3">
        <v>0</v>
      </c>
      <c r="N22" s="3">
        <v>0</v>
      </c>
      <c r="O22" s="3">
        <v>0</v>
      </c>
      <c r="P22" s="3">
        <v>4</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1</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59">
        <v>25</v>
      </c>
      <c r="CT22" s="3">
        <v>85</v>
      </c>
      <c r="CU22" s="3">
        <v>0</v>
      </c>
      <c r="CV22" s="3">
        <v>0</v>
      </c>
      <c r="CW22" s="3">
        <v>0</v>
      </c>
      <c r="CX22" s="3">
        <v>0</v>
      </c>
      <c r="CY22" s="3">
        <v>0</v>
      </c>
      <c r="CZ22" s="3">
        <v>0</v>
      </c>
      <c r="DA22" s="3">
        <v>7</v>
      </c>
      <c r="DB22" s="3">
        <v>2</v>
      </c>
      <c r="DC22" s="3">
        <v>0</v>
      </c>
      <c r="DD22" s="3">
        <v>0</v>
      </c>
      <c r="DE22" s="3">
        <v>0</v>
      </c>
      <c r="DF22" s="3">
        <v>0</v>
      </c>
      <c r="DG22" s="3">
        <v>0</v>
      </c>
    </row>
    <row r="23" spans="1:111" ht="15.75">
      <c r="A23" s="2" t="s">
        <v>213</v>
      </c>
      <c r="B23" s="2" t="s">
        <v>214</v>
      </c>
      <c r="C23" s="14">
        <v>43277</v>
      </c>
      <c r="D23" s="15"/>
      <c r="E23" s="3">
        <v>0</v>
      </c>
      <c r="F23" s="3">
        <v>4</v>
      </c>
      <c r="G23" s="3">
        <v>4</v>
      </c>
      <c r="H23" s="3">
        <v>23</v>
      </c>
      <c r="I23" s="3">
        <v>0</v>
      </c>
      <c r="J23" s="3">
        <v>0</v>
      </c>
      <c r="K23" s="3">
        <v>13</v>
      </c>
      <c r="L23" s="3">
        <v>0</v>
      </c>
      <c r="M23" s="3">
        <v>0</v>
      </c>
      <c r="N23" s="3">
        <v>0</v>
      </c>
      <c r="O23" s="3">
        <v>0</v>
      </c>
      <c r="P23" s="3">
        <v>7</v>
      </c>
      <c r="Q23" s="3">
        <v>0</v>
      </c>
      <c r="R23" s="3">
        <v>2</v>
      </c>
      <c r="S23" s="3">
        <v>0</v>
      </c>
      <c r="T23" s="3">
        <v>0</v>
      </c>
      <c r="U23" s="3">
        <v>0</v>
      </c>
      <c r="V23" s="3">
        <v>0</v>
      </c>
      <c r="W23" s="3">
        <v>0</v>
      </c>
      <c r="X23" s="3">
        <v>0</v>
      </c>
      <c r="Y23" s="3">
        <v>0</v>
      </c>
      <c r="Z23" s="3">
        <v>0</v>
      </c>
      <c r="AA23" s="3">
        <v>0</v>
      </c>
      <c r="AB23" s="3">
        <v>50</v>
      </c>
      <c r="AC23" s="3">
        <v>0</v>
      </c>
      <c r="AD23" s="3">
        <v>0</v>
      </c>
      <c r="AE23" s="3">
        <v>0</v>
      </c>
      <c r="AF23" s="3">
        <v>0</v>
      </c>
      <c r="AG23" s="3">
        <v>0</v>
      </c>
      <c r="AH23" s="3">
        <v>34</v>
      </c>
      <c r="AI23" s="3">
        <v>1</v>
      </c>
      <c r="AJ23" s="3">
        <v>0</v>
      </c>
      <c r="AK23" s="3">
        <v>0</v>
      </c>
      <c r="AL23" s="3">
        <v>0</v>
      </c>
      <c r="AM23" s="3">
        <v>0</v>
      </c>
      <c r="AN23" s="3">
        <v>0</v>
      </c>
      <c r="AO23" s="3">
        <v>0</v>
      </c>
      <c r="AP23" s="3">
        <v>0</v>
      </c>
      <c r="AQ23" s="3">
        <v>0</v>
      </c>
      <c r="AR23" s="3">
        <v>0</v>
      </c>
      <c r="AS23" s="3">
        <v>0</v>
      </c>
      <c r="AT23" s="3">
        <v>0</v>
      </c>
      <c r="AU23" s="3">
        <v>32</v>
      </c>
      <c r="AV23" s="3">
        <v>0</v>
      </c>
      <c r="AW23" s="3">
        <v>0</v>
      </c>
      <c r="AX23" s="3">
        <v>0</v>
      </c>
      <c r="AY23" s="3">
        <v>0</v>
      </c>
      <c r="AZ23" s="3">
        <v>4</v>
      </c>
      <c r="BA23" s="3">
        <v>2</v>
      </c>
      <c r="BB23" s="3">
        <v>0</v>
      </c>
      <c r="BC23" s="3">
        <v>0</v>
      </c>
      <c r="BD23" s="3">
        <v>0</v>
      </c>
      <c r="BE23" s="3">
        <v>0</v>
      </c>
      <c r="BF23" s="3">
        <v>0</v>
      </c>
      <c r="BG23" s="3">
        <v>0</v>
      </c>
      <c r="BH23" s="3">
        <v>6</v>
      </c>
      <c r="BI23" s="3">
        <v>0</v>
      </c>
      <c r="BJ23" s="3">
        <v>0</v>
      </c>
      <c r="BK23" s="3">
        <v>0</v>
      </c>
      <c r="BL23" s="3">
        <v>0</v>
      </c>
      <c r="BM23" s="3">
        <v>0</v>
      </c>
      <c r="BN23" s="3">
        <v>0</v>
      </c>
      <c r="BO23" s="3">
        <v>0</v>
      </c>
      <c r="BP23" s="3">
        <v>0</v>
      </c>
      <c r="BQ23" s="3">
        <v>0</v>
      </c>
      <c r="BR23" s="3">
        <v>0</v>
      </c>
      <c r="BS23" s="3">
        <v>0</v>
      </c>
      <c r="BT23" s="3">
        <v>0</v>
      </c>
      <c r="BU23" s="3">
        <v>0</v>
      </c>
      <c r="BV23" s="3">
        <v>0</v>
      </c>
      <c r="BW23" s="3">
        <v>2</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R23" s="3">
        <v>0</v>
      </c>
      <c r="CS23" s="59">
        <v>18</v>
      </c>
      <c r="CT23" s="3">
        <v>7</v>
      </c>
      <c r="CU23" s="3">
        <v>0</v>
      </c>
      <c r="CV23" s="3">
        <v>0</v>
      </c>
      <c r="CW23" s="3">
        <v>0</v>
      </c>
      <c r="CX23" s="3">
        <v>0</v>
      </c>
      <c r="CY23" s="3">
        <v>0</v>
      </c>
      <c r="CZ23" s="3">
        <v>0</v>
      </c>
      <c r="DA23" s="3">
        <v>9</v>
      </c>
      <c r="DB23" s="3">
        <v>3</v>
      </c>
      <c r="DC23" s="3">
        <v>0</v>
      </c>
      <c r="DD23" s="3">
        <v>0</v>
      </c>
      <c r="DE23" s="3">
        <v>2</v>
      </c>
      <c r="DF23" s="3">
        <v>0</v>
      </c>
      <c r="DG23" s="3">
        <v>1</v>
      </c>
    </row>
    <row r="24" spans="1:111" ht="15.75">
      <c r="A24" s="2" t="s">
        <v>213</v>
      </c>
      <c r="B24" s="2" t="s">
        <v>215</v>
      </c>
      <c r="C24" s="14">
        <v>43277</v>
      </c>
      <c r="D24" s="15"/>
      <c r="E24" s="3">
        <v>0</v>
      </c>
      <c r="F24" s="3">
        <v>3</v>
      </c>
      <c r="G24" s="3">
        <v>25</v>
      </c>
      <c r="H24" s="3">
        <v>177</v>
      </c>
      <c r="I24" s="3">
        <v>0</v>
      </c>
      <c r="J24" s="3">
        <v>0</v>
      </c>
      <c r="K24" s="3">
        <v>23</v>
      </c>
      <c r="L24" s="3">
        <v>0</v>
      </c>
      <c r="M24" s="3">
        <v>0</v>
      </c>
      <c r="N24" s="3">
        <v>0</v>
      </c>
      <c r="O24" s="3">
        <v>0</v>
      </c>
      <c r="P24" s="3">
        <v>1</v>
      </c>
      <c r="Q24" s="3">
        <v>0</v>
      </c>
      <c r="R24" s="3">
        <v>0</v>
      </c>
      <c r="S24" s="3">
        <v>0</v>
      </c>
      <c r="T24" s="3">
        <v>0</v>
      </c>
      <c r="U24" s="3">
        <v>0</v>
      </c>
      <c r="V24" s="3">
        <v>0</v>
      </c>
      <c r="W24" s="3">
        <v>0</v>
      </c>
      <c r="X24" s="3">
        <v>0</v>
      </c>
      <c r="Y24" s="3">
        <v>0</v>
      </c>
      <c r="Z24" s="3">
        <v>0</v>
      </c>
      <c r="AA24" s="3">
        <v>2</v>
      </c>
      <c r="AB24" s="3">
        <v>0</v>
      </c>
      <c r="AC24" s="3">
        <v>0</v>
      </c>
      <c r="AD24" s="3">
        <v>0</v>
      </c>
      <c r="AE24" s="3">
        <v>0</v>
      </c>
      <c r="AF24" s="3">
        <v>0</v>
      </c>
      <c r="AG24" s="3">
        <v>1</v>
      </c>
      <c r="AH24" s="3">
        <v>30</v>
      </c>
      <c r="AI24" s="3">
        <v>0</v>
      </c>
      <c r="AJ24" s="3">
        <v>0</v>
      </c>
      <c r="AK24" s="3">
        <v>0</v>
      </c>
      <c r="AL24" s="3">
        <v>0</v>
      </c>
      <c r="AM24" s="3">
        <v>0</v>
      </c>
      <c r="AN24" s="3">
        <v>0</v>
      </c>
      <c r="AO24" s="3">
        <v>0</v>
      </c>
      <c r="AP24" s="3">
        <v>0</v>
      </c>
      <c r="AQ24" s="3">
        <v>0</v>
      </c>
      <c r="AR24" s="3">
        <v>0</v>
      </c>
      <c r="AS24" s="3">
        <v>0</v>
      </c>
      <c r="AT24" s="3">
        <v>21</v>
      </c>
      <c r="AU24" s="3">
        <v>1</v>
      </c>
      <c r="AV24" s="3">
        <v>0</v>
      </c>
      <c r="AW24" s="3">
        <v>0</v>
      </c>
      <c r="AX24" s="3">
        <v>0</v>
      </c>
      <c r="AY24" s="3">
        <v>0</v>
      </c>
      <c r="AZ24" s="3">
        <v>0</v>
      </c>
      <c r="BA24" s="3">
        <v>2</v>
      </c>
      <c r="BB24" s="3">
        <v>0</v>
      </c>
      <c r="BC24" s="3">
        <v>0</v>
      </c>
      <c r="BD24" s="3">
        <v>0</v>
      </c>
      <c r="BE24" s="3">
        <v>0</v>
      </c>
      <c r="BF24" s="3">
        <v>0</v>
      </c>
      <c r="BG24" s="3">
        <v>0</v>
      </c>
      <c r="BH24" s="3">
        <v>2</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2</v>
      </c>
      <c r="BZ24" s="3">
        <v>0</v>
      </c>
      <c r="CA24" s="3">
        <v>0</v>
      </c>
      <c r="CB24" s="3">
        <v>0</v>
      </c>
      <c r="CC24" s="3">
        <v>0</v>
      </c>
      <c r="CD24" s="3">
        <v>0</v>
      </c>
      <c r="CE24" s="3">
        <v>0</v>
      </c>
      <c r="CF24" s="3">
        <v>0</v>
      </c>
      <c r="CG24" s="3">
        <v>0</v>
      </c>
      <c r="CH24" s="3">
        <v>0</v>
      </c>
      <c r="CI24" s="3">
        <v>0</v>
      </c>
      <c r="CJ24" s="3">
        <v>0</v>
      </c>
      <c r="CK24" s="3">
        <v>0</v>
      </c>
      <c r="CL24" s="3">
        <v>0</v>
      </c>
      <c r="CM24" s="3">
        <v>3</v>
      </c>
      <c r="CN24" s="3">
        <v>0</v>
      </c>
      <c r="CO24" s="3">
        <v>0</v>
      </c>
      <c r="CP24" s="3">
        <v>0</v>
      </c>
      <c r="CQ24" s="3">
        <v>0</v>
      </c>
      <c r="CR24" s="3">
        <v>0</v>
      </c>
      <c r="CS24" s="59">
        <v>1</v>
      </c>
      <c r="CT24" s="3">
        <v>27</v>
      </c>
      <c r="CU24" s="3">
        <v>0</v>
      </c>
      <c r="CV24" s="3">
        <v>0</v>
      </c>
      <c r="CW24" s="3">
        <v>0</v>
      </c>
      <c r="CX24" s="3">
        <v>0</v>
      </c>
      <c r="CY24" s="3">
        <v>0</v>
      </c>
      <c r="CZ24" s="3">
        <v>0</v>
      </c>
      <c r="DA24" s="3">
        <v>0</v>
      </c>
      <c r="DB24" s="3">
        <v>9</v>
      </c>
      <c r="DC24" s="3">
        <v>1</v>
      </c>
      <c r="DD24" s="3">
        <v>0</v>
      </c>
      <c r="DE24" s="3">
        <v>0</v>
      </c>
      <c r="DF24" s="3">
        <v>1</v>
      </c>
      <c r="DG24" s="3">
        <v>0</v>
      </c>
    </row>
    <row r="25" spans="1:111" ht="15.75">
      <c r="A25" s="2" t="s">
        <v>213</v>
      </c>
      <c r="B25" s="2" t="s">
        <v>216</v>
      </c>
      <c r="C25" s="14">
        <v>43277</v>
      </c>
      <c r="D25" s="15"/>
      <c r="E25" s="3">
        <v>0</v>
      </c>
      <c r="F25" s="3">
        <v>10</v>
      </c>
      <c r="G25" s="3">
        <v>6</v>
      </c>
      <c r="H25" s="3">
        <v>64</v>
      </c>
      <c r="I25" s="3">
        <v>0</v>
      </c>
      <c r="J25" s="3">
        <v>0</v>
      </c>
      <c r="K25" s="3">
        <v>9</v>
      </c>
      <c r="L25" s="3">
        <v>0</v>
      </c>
      <c r="M25" s="3">
        <v>0</v>
      </c>
      <c r="N25" s="3">
        <v>0</v>
      </c>
      <c r="O25" s="3">
        <v>0</v>
      </c>
      <c r="P25" s="3">
        <v>5</v>
      </c>
      <c r="Q25" s="3">
        <v>0</v>
      </c>
      <c r="R25" s="3">
        <v>0</v>
      </c>
      <c r="S25" s="3">
        <v>0</v>
      </c>
      <c r="T25" s="3">
        <v>0</v>
      </c>
      <c r="U25" s="3">
        <v>0</v>
      </c>
      <c r="V25" s="3">
        <v>0</v>
      </c>
      <c r="W25" s="3">
        <v>0</v>
      </c>
      <c r="X25" s="3">
        <v>0</v>
      </c>
      <c r="Y25" s="3">
        <v>0</v>
      </c>
      <c r="Z25" s="3">
        <v>0</v>
      </c>
      <c r="AA25" s="3">
        <v>4</v>
      </c>
      <c r="AB25" s="3">
        <v>1</v>
      </c>
      <c r="AC25" s="3">
        <v>0</v>
      </c>
      <c r="AD25" s="3">
        <v>0</v>
      </c>
      <c r="AE25" s="3">
        <v>0</v>
      </c>
      <c r="AF25" s="3">
        <v>0</v>
      </c>
      <c r="AG25" s="3">
        <v>0</v>
      </c>
      <c r="AH25" s="3">
        <v>29</v>
      </c>
      <c r="AI25" s="3">
        <v>0</v>
      </c>
      <c r="AJ25" s="3">
        <v>0</v>
      </c>
      <c r="AK25" s="3">
        <v>0</v>
      </c>
      <c r="AL25" s="3">
        <v>0</v>
      </c>
      <c r="AM25" s="3">
        <v>0</v>
      </c>
      <c r="AN25" s="3">
        <v>0</v>
      </c>
      <c r="AO25" s="3">
        <v>0</v>
      </c>
      <c r="AP25" s="3">
        <v>0</v>
      </c>
      <c r="AQ25" s="3">
        <v>0</v>
      </c>
      <c r="AR25" s="3">
        <v>0</v>
      </c>
      <c r="AS25" s="3">
        <v>0</v>
      </c>
      <c r="AT25" s="3">
        <v>15</v>
      </c>
      <c r="AU25" s="3">
        <v>5</v>
      </c>
      <c r="AV25" s="3">
        <v>30</v>
      </c>
      <c r="AW25" s="3">
        <v>0</v>
      </c>
      <c r="AX25" s="3">
        <v>0</v>
      </c>
      <c r="AY25" s="3">
        <v>0</v>
      </c>
      <c r="AZ25" s="3">
        <v>0</v>
      </c>
      <c r="BA25" s="3">
        <v>0</v>
      </c>
      <c r="BB25" s="3">
        <v>0</v>
      </c>
      <c r="BC25" s="3">
        <v>0</v>
      </c>
      <c r="BD25" s="3">
        <v>0</v>
      </c>
      <c r="BE25" s="3">
        <v>0</v>
      </c>
      <c r="BF25" s="3">
        <v>0</v>
      </c>
      <c r="BG25" s="3">
        <v>0</v>
      </c>
      <c r="BH25" s="3">
        <v>3</v>
      </c>
      <c r="BI25" s="3">
        <v>0</v>
      </c>
      <c r="BJ25" s="3">
        <v>0</v>
      </c>
      <c r="BK25" s="3">
        <v>0</v>
      </c>
      <c r="BL25" s="3">
        <v>0</v>
      </c>
      <c r="BM25" s="3">
        <v>0</v>
      </c>
      <c r="BN25" s="3">
        <v>0</v>
      </c>
      <c r="BO25" s="3">
        <v>0</v>
      </c>
      <c r="BP25" s="3">
        <v>0</v>
      </c>
      <c r="BQ25" s="3">
        <v>0</v>
      </c>
      <c r="BR25" s="3">
        <v>0</v>
      </c>
      <c r="BS25" s="3">
        <v>1</v>
      </c>
      <c r="BT25" s="3">
        <v>0</v>
      </c>
      <c r="BU25" s="3">
        <v>0</v>
      </c>
      <c r="BV25" s="3">
        <v>0</v>
      </c>
      <c r="BW25" s="3">
        <v>0</v>
      </c>
      <c r="BX25" s="3">
        <v>0</v>
      </c>
      <c r="BY25" s="3">
        <v>0</v>
      </c>
      <c r="BZ25" s="3">
        <v>0</v>
      </c>
      <c r="CA25" s="3">
        <v>0</v>
      </c>
      <c r="CB25" s="3">
        <v>0</v>
      </c>
      <c r="CC25" s="3">
        <v>0</v>
      </c>
      <c r="CD25" s="3">
        <v>0</v>
      </c>
      <c r="CE25" s="3">
        <v>0</v>
      </c>
      <c r="CF25" s="3">
        <v>0</v>
      </c>
      <c r="CG25" s="3">
        <v>0</v>
      </c>
      <c r="CH25" s="3">
        <v>0</v>
      </c>
      <c r="CI25" s="3">
        <v>2</v>
      </c>
      <c r="CJ25" s="3">
        <v>0</v>
      </c>
      <c r="CK25" s="3">
        <v>0</v>
      </c>
      <c r="CL25" s="3">
        <v>0</v>
      </c>
      <c r="CM25" s="3">
        <v>0</v>
      </c>
      <c r="CN25" s="3">
        <v>0</v>
      </c>
      <c r="CO25" s="3">
        <v>0</v>
      </c>
      <c r="CP25" s="3">
        <v>0</v>
      </c>
      <c r="CQ25" s="3">
        <v>0</v>
      </c>
      <c r="CR25" s="3">
        <v>0</v>
      </c>
      <c r="CS25" s="59">
        <v>18</v>
      </c>
      <c r="CT25" s="3">
        <v>12</v>
      </c>
      <c r="CU25" s="3">
        <v>0</v>
      </c>
      <c r="CV25" s="3">
        <v>0</v>
      </c>
      <c r="CW25" s="3">
        <v>0</v>
      </c>
      <c r="CX25" s="3">
        <v>2</v>
      </c>
      <c r="CY25" s="3">
        <v>0</v>
      </c>
      <c r="CZ25" s="3">
        <v>0</v>
      </c>
      <c r="DA25" s="3">
        <v>30</v>
      </c>
      <c r="DB25" s="3">
        <v>24</v>
      </c>
      <c r="DC25" s="3">
        <v>0</v>
      </c>
      <c r="DD25" s="3">
        <v>0</v>
      </c>
      <c r="DE25" s="3">
        <v>0</v>
      </c>
      <c r="DF25" s="3">
        <v>0</v>
      </c>
      <c r="DG25" s="3">
        <v>0</v>
      </c>
    </row>
    <row r="26" spans="1:111" ht="15.75">
      <c r="A26" s="2" t="s">
        <v>217</v>
      </c>
      <c r="B26" s="2" t="s">
        <v>218</v>
      </c>
      <c r="C26" s="18" t="s">
        <v>219</v>
      </c>
      <c r="D26" s="19"/>
      <c r="E26" s="3">
        <v>0</v>
      </c>
      <c r="F26" s="3">
        <v>2</v>
      </c>
      <c r="G26" s="3">
        <v>9</v>
      </c>
      <c r="H26" s="3">
        <v>4</v>
      </c>
      <c r="I26" s="3">
        <v>0</v>
      </c>
      <c r="J26" s="3">
        <v>0</v>
      </c>
      <c r="K26" s="3">
        <v>56</v>
      </c>
      <c r="L26" s="3">
        <v>0</v>
      </c>
      <c r="M26" s="3">
        <v>0</v>
      </c>
      <c r="N26" s="3">
        <v>0</v>
      </c>
      <c r="O26" s="3">
        <v>1</v>
      </c>
      <c r="P26" s="3">
        <v>1</v>
      </c>
      <c r="Q26" s="3">
        <v>0</v>
      </c>
      <c r="R26" s="3">
        <v>1</v>
      </c>
      <c r="S26" s="3">
        <v>0</v>
      </c>
      <c r="T26" s="3">
        <v>0</v>
      </c>
      <c r="U26" s="3">
        <v>0</v>
      </c>
      <c r="V26" s="3">
        <v>6</v>
      </c>
      <c r="W26" s="3">
        <v>0</v>
      </c>
      <c r="X26" s="3">
        <v>0</v>
      </c>
      <c r="Y26" s="3">
        <v>0</v>
      </c>
      <c r="Z26" s="3">
        <v>0</v>
      </c>
      <c r="AA26" s="3">
        <v>4</v>
      </c>
      <c r="AB26" s="3">
        <v>49</v>
      </c>
      <c r="AC26" s="3">
        <v>7</v>
      </c>
      <c r="AD26" s="3">
        <v>0</v>
      </c>
      <c r="AE26" s="3">
        <v>0</v>
      </c>
      <c r="AF26" s="3">
        <v>0</v>
      </c>
      <c r="AG26" s="3">
        <v>0</v>
      </c>
      <c r="AH26" s="3">
        <v>0</v>
      </c>
      <c r="AI26" s="3">
        <v>4</v>
      </c>
      <c r="AJ26" s="3">
        <v>0</v>
      </c>
      <c r="AK26" s="3">
        <v>0</v>
      </c>
      <c r="AL26" s="3">
        <v>0</v>
      </c>
      <c r="AM26" s="3">
        <v>0</v>
      </c>
      <c r="AN26" s="3">
        <v>0</v>
      </c>
      <c r="AO26" s="3">
        <v>0</v>
      </c>
      <c r="AP26" s="3">
        <v>0</v>
      </c>
      <c r="AQ26" s="3">
        <v>0</v>
      </c>
      <c r="AR26" s="3">
        <v>0</v>
      </c>
      <c r="AS26" s="3">
        <v>0</v>
      </c>
      <c r="AT26" s="3">
        <v>46</v>
      </c>
      <c r="AU26" s="3">
        <v>0</v>
      </c>
      <c r="AV26" s="3">
        <v>0</v>
      </c>
      <c r="AW26" s="3">
        <v>0</v>
      </c>
      <c r="AX26" s="3">
        <v>0</v>
      </c>
      <c r="AY26" s="3">
        <v>0</v>
      </c>
      <c r="AZ26" s="3">
        <v>0</v>
      </c>
      <c r="BA26" s="3">
        <v>0</v>
      </c>
      <c r="BB26" s="3">
        <v>0</v>
      </c>
      <c r="BC26" s="3">
        <v>0</v>
      </c>
      <c r="BD26" s="3">
        <v>0</v>
      </c>
      <c r="BE26" s="3">
        <v>0</v>
      </c>
      <c r="BF26" s="3">
        <v>0</v>
      </c>
      <c r="BG26" s="3">
        <v>0</v>
      </c>
      <c r="BH26" s="3">
        <v>1</v>
      </c>
      <c r="BI26" s="3">
        <v>0</v>
      </c>
      <c r="BJ26" s="3">
        <v>0</v>
      </c>
      <c r="BK26" s="3">
        <v>0</v>
      </c>
      <c r="BL26" s="3">
        <v>0</v>
      </c>
      <c r="BM26" s="3">
        <v>0</v>
      </c>
      <c r="BN26" s="3">
        <v>0</v>
      </c>
      <c r="BO26" s="3">
        <v>0</v>
      </c>
      <c r="BP26" s="3">
        <v>0</v>
      </c>
      <c r="BQ26" s="3">
        <v>0</v>
      </c>
      <c r="BR26" s="3">
        <v>0</v>
      </c>
      <c r="BS26" s="3">
        <v>0</v>
      </c>
      <c r="BT26" s="3">
        <v>0</v>
      </c>
      <c r="BU26" s="3">
        <v>0</v>
      </c>
      <c r="BV26" s="3">
        <v>1</v>
      </c>
      <c r="BW26" s="3">
        <v>1</v>
      </c>
      <c r="BX26" s="3">
        <v>0</v>
      </c>
      <c r="BY26" s="3">
        <v>0</v>
      </c>
      <c r="BZ26" s="3">
        <v>0</v>
      </c>
      <c r="CA26" s="3">
        <v>0</v>
      </c>
      <c r="CB26" s="3">
        <v>0</v>
      </c>
      <c r="CC26" s="3">
        <v>0</v>
      </c>
      <c r="CD26" s="3">
        <v>0</v>
      </c>
      <c r="CE26" s="3">
        <v>0</v>
      </c>
      <c r="CF26" s="3">
        <v>0</v>
      </c>
      <c r="CG26" s="3">
        <v>0</v>
      </c>
      <c r="CH26" s="3">
        <v>0</v>
      </c>
      <c r="CI26" s="3">
        <v>2</v>
      </c>
      <c r="CJ26" s="3">
        <v>0</v>
      </c>
      <c r="CK26" s="3">
        <v>0</v>
      </c>
      <c r="CL26" s="3">
        <v>0</v>
      </c>
      <c r="CM26" s="3">
        <v>0</v>
      </c>
      <c r="CN26" s="3">
        <v>0</v>
      </c>
      <c r="CO26" s="3">
        <v>0</v>
      </c>
      <c r="CP26" s="3">
        <v>0</v>
      </c>
      <c r="CQ26" s="3">
        <v>0</v>
      </c>
      <c r="CR26" s="3">
        <v>0</v>
      </c>
      <c r="CS26" s="59">
        <v>6</v>
      </c>
      <c r="CT26" s="3">
        <v>4</v>
      </c>
      <c r="CU26" s="3">
        <v>0</v>
      </c>
      <c r="CV26" s="3">
        <v>0</v>
      </c>
      <c r="CW26" s="3">
        <v>0</v>
      </c>
      <c r="CX26" s="3">
        <v>1</v>
      </c>
      <c r="CY26" s="3">
        <v>0</v>
      </c>
      <c r="CZ26" s="3">
        <v>0</v>
      </c>
      <c r="DA26" s="3">
        <v>3</v>
      </c>
      <c r="DB26" s="3">
        <v>1</v>
      </c>
      <c r="DC26" s="3">
        <v>0</v>
      </c>
      <c r="DD26" s="3">
        <v>0</v>
      </c>
      <c r="DE26" s="3">
        <v>0</v>
      </c>
      <c r="DF26" s="3">
        <v>0</v>
      </c>
      <c r="DG26" s="3">
        <v>0</v>
      </c>
    </row>
    <row r="27" spans="1:111" ht="15.75">
      <c r="A27" s="2" t="s">
        <v>217</v>
      </c>
      <c r="B27" s="2" t="s">
        <v>220</v>
      </c>
      <c r="C27" s="18" t="s">
        <v>219</v>
      </c>
      <c r="D27" s="19"/>
      <c r="E27" s="3">
        <v>0</v>
      </c>
      <c r="F27" s="3">
        <v>4</v>
      </c>
      <c r="G27" s="3">
        <v>2</v>
      </c>
      <c r="H27" s="3">
        <v>14</v>
      </c>
      <c r="I27" s="3">
        <v>0</v>
      </c>
      <c r="J27" s="3">
        <v>0</v>
      </c>
      <c r="K27" s="3">
        <v>32</v>
      </c>
      <c r="L27" s="3">
        <v>0</v>
      </c>
      <c r="M27" s="3">
        <v>0</v>
      </c>
      <c r="N27" s="3">
        <v>0</v>
      </c>
      <c r="O27" s="3">
        <v>0</v>
      </c>
      <c r="P27" s="3">
        <v>0</v>
      </c>
      <c r="Q27" s="3">
        <v>0</v>
      </c>
      <c r="R27" s="3">
        <v>6</v>
      </c>
      <c r="S27" s="3">
        <v>0</v>
      </c>
      <c r="T27" s="3">
        <v>0</v>
      </c>
      <c r="U27" s="3">
        <v>0</v>
      </c>
      <c r="V27" s="3">
        <v>40</v>
      </c>
      <c r="W27" s="3">
        <v>0</v>
      </c>
      <c r="X27" s="3">
        <v>0</v>
      </c>
      <c r="Y27" s="3">
        <v>0</v>
      </c>
      <c r="Z27" s="3">
        <v>0</v>
      </c>
      <c r="AA27" s="3">
        <v>4</v>
      </c>
      <c r="AB27" s="3">
        <v>85</v>
      </c>
      <c r="AC27" s="3">
        <v>0</v>
      </c>
      <c r="AD27" s="3">
        <v>0</v>
      </c>
      <c r="AE27" s="3">
        <v>0</v>
      </c>
      <c r="AF27" s="3">
        <v>0</v>
      </c>
      <c r="AG27" s="3">
        <v>0</v>
      </c>
      <c r="AH27" s="3">
        <v>13</v>
      </c>
      <c r="AI27" s="3">
        <v>9</v>
      </c>
      <c r="AJ27" s="3">
        <v>0</v>
      </c>
      <c r="AK27" s="3">
        <v>0</v>
      </c>
      <c r="AL27" s="3">
        <v>0</v>
      </c>
      <c r="AM27" s="3">
        <v>0</v>
      </c>
      <c r="AN27" s="3">
        <v>0</v>
      </c>
      <c r="AO27" s="3">
        <v>0</v>
      </c>
      <c r="AP27" s="3">
        <v>0</v>
      </c>
      <c r="AQ27" s="3">
        <v>0</v>
      </c>
      <c r="AR27" s="3">
        <v>1</v>
      </c>
      <c r="AS27" s="3">
        <v>0</v>
      </c>
      <c r="AT27" s="3">
        <v>47</v>
      </c>
      <c r="AU27" s="3">
        <v>0</v>
      </c>
      <c r="AV27" s="3">
        <v>3</v>
      </c>
      <c r="AW27" s="3">
        <v>0</v>
      </c>
      <c r="AX27" s="3">
        <v>0</v>
      </c>
      <c r="AY27" s="3">
        <v>0</v>
      </c>
      <c r="AZ27" s="3">
        <v>33</v>
      </c>
      <c r="BA27" s="3">
        <v>0</v>
      </c>
      <c r="BB27" s="3">
        <v>0</v>
      </c>
      <c r="BC27" s="3">
        <v>0</v>
      </c>
      <c r="BD27" s="3">
        <v>0</v>
      </c>
      <c r="BE27" s="3">
        <v>0</v>
      </c>
      <c r="BF27" s="3">
        <v>0</v>
      </c>
      <c r="BG27" s="3">
        <v>0</v>
      </c>
      <c r="BH27" s="3">
        <v>1</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1</v>
      </c>
      <c r="CN27" s="3">
        <v>0</v>
      </c>
      <c r="CO27" s="3">
        <v>0</v>
      </c>
      <c r="CP27" s="3">
        <v>0</v>
      </c>
      <c r="CQ27" s="3">
        <v>0</v>
      </c>
      <c r="CR27" s="3">
        <v>0</v>
      </c>
      <c r="CS27" s="59">
        <v>6</v>
      </c>
      <c r="CT27" s="3">
        <v>1</v>
      </c>
      <c r="CU27" s="3">
        <v>0</v>
      </c>
      <c r="CV27" s="3">
        <v>0</v>
      </c>
      <c r="CW27" s="3">
        <v>0</v>
      </c>
      <c r="CX27" s="3">
        <v>0</v>
      </c>
      <c r="CY27" s="3">
        <v>0</v>
      </c>
      <c r="CZ27" s="3">
        <v>0</v>
      </c>
      <c r="DA27" s="3">
        <v>1</v>
      </c>
      <c r="DB27" s="3">
        <v>0</v>
      </c>
      <c r="DC27" s="3">
        <v>0</v>
      </c>
      <c r="DD27" s="3">
        <v>0</v>
      </c>
      <c r="DE27" s="3">
        <v>34</v>
      </c>
      <c r="DF27" s="3">
        <v>0</v>
      </c>
      <c r="DG27" s="3">
        <v>0</v>
      </c>
    </row>
    <row r="28" spans="1:111" ht="15.75">
      <c r="A28" s="2" t="s">
        <v>217</v>
      </c>
      <c r="B28" s="2" t="s">
        <v>221</v>
      </c>
      <c r="C28" s="18" t="s">
        <v>219</v>
      </c>
      <c r="D28" s="19"/>
      <c r="E28" s="3">
        <v>0</v>
      </c>
      <c r="F28" s="3">
        <v>1</v>
      </c>
      <c r="G28" s="3">
        <v>6</v>
      </c>
      <c r="H28" s="3">
        <v>20</v>
      </c>
      <c r="I28" s="3">
        <v>0</v>
      </c>
      <c r="J28" s="3">
        <v>0</v>
      </c>
      <c r="K28" s="3">
        <v>25</v>
      </c>
      <c r="L28" s="3">
        <v>0</v>
      </c>
      <c r="M28" s="3">
        <v>0</v>
      </c>
      <c r="N28" s="3">
        <v>0</v>
      </c>
      <c r="O28" s="3">
        <v>2</v>
      </c>
      <c r="P28" s="3">
        <v>1</v>
      </c>
      <c r="Q28" s="3">
        <v>0</v>
      </c>
      <c r="R28" s="3">
        <v>0</v>
      </c>
      <c r="S28" s="3">
        <v>0</v>
      </c>
      <c r="T28" s="3">
        <v>0</v>
      </c>
      <c r="U28" s="3">
        <v>0</v>
      </c>
      <c r="V28" s="3">
        <v>2</v>
      </c>
      <c r="W28" s="3">
        <v>0</v>
      </c>
      <c r="X28" s="3">
        <v>0</v>
      </c>
      <c r="Y28" s="3">
        <v>0</v>
      </c>
      <c r="Z28" s="3">
        <v>0</v>
      </c>
      <c r="AA28" s="3">
        <v>2</v>
      </c>
      <c r="AB28" s="3">
        <v>45</v>
      </c>
      <c r="AC28" s="3">
        <v>0</v>
      </c>
      <c r="AD28" s="3">
        <v>0</v>
      </c>
      <c r="AE28" s="3">
        <v>0</v>
      </c>
      <c r="AF28" s="3">
        <v>0</v>
      </c>
      <c r="AG28" s="3">
        <v>0</v>
      </c>
      <c r="AH28" s="3">
        <v>11</v>
      </c>
      <c r="AI28" s="3">
        <v>0</v>
      </c>
      <c r="AJ28" s="3">
        <v>0</v>
      </c>
      <c r="AK28" s="3">
        <v>1</v>
      </c>
      <c r="AL28" s="3">
        <v>1</v>
      </c>
      <c r="AM28" s="3">
        <v>0</v>
      </c>
      <c r="AN28" s="3">
        <v>0</v>
      </c>
      <c r="AO28" s="3">
        <v>0</v>
      </c>
      <c r="AP28" s="3">
        <v>0</v>
      </c>
      <c r="AQ28" s="3">
        <v>0</v>
      </c>
      <c r="AR28" s="3">
        <v>0</v>
      </c>
      <c r="AS28" s="3">
        <v>0</v>
      </c>
      <c r="AT28" s="3">
        <v>35</v>
      </c>
      <c r="AU28" s="3">
        <v>1</v>
      </c>
      <c r="AV28" s="3">
        <v>14</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3</v>
      </c>
      <c r="BW28" s="3">
        <v>4</v>
      </c>
      <c r="BX28" s="3">
        <v>0</v>
      </c>
      <c r="BY28" s="3">
        <v>0</v>
      </c>
      <c r="BZ28" s="3">
        <v>0</v>
      </c>
      <c r="CA28" s="3">
        <v>0</v>
      </c>
      <c r="CB28" s="3">
        <v>0</v>
      </c>
      <c r="CC28" s="3">
        <v>0</v>
      </c>
      <c r="CD28" s="3">
        <v>0</v>
      </c>
      <c r="CE28" s="3">
        <v>0</v>
      </c>
      <c r="CF28" s="3">
        <v>0</v>
      </c>
      <c r="CG28" s="3">
        <v>0</v>
      </c>
      <c r="CH28" s="3">
        <v>0</v>
      </c>
      <c r="CI28" s="3">
        <v>3</v>
      </c>
      <c r="CJ28" s="3">
        <v>0</v>
      </c>
      <c r="CK28" s="3">
        <v>0</v>
      </c>
      <c r="CL28" s="3">
        <v>0</v>
      </c>
      <c r="CM28" s="3">
        <v>0</v>
      </c>
      <c r="CN28" s="3">
        <v>0</v>
      </c>
      <c r="CO28" s="3">
        <v>0</v>
      </c>
      <c r="CP28" s="3">
        <v>0</v>
      </c>
      <c r="CQ28" s="3">
        <v>0</v>
      </c>
      <c r="CR28" s="3">
        <v>0</v>
      </c>
      <c r="CS28" s="59">
        <v>18</v>
      </c>
      <c r="CT28" s="3">
        <v>4</v>
      </c>
      <c r="CU28" s="3">
        <v>0</v>
      </c>
      <c r="CV28" s="3">
        <v>0</v>
      </c>
      <c r="CW28" s="3">
        <v>0</v>
      </c>
      <c r="CX28" s="3">
        <v>2</v>
      </c>
      <c r="CY28" s="3">
        <v>0</v>
      </c>
      <c r="CZ28" s="3">
        <v>0</v>
      </c>
      <c r="DA28" s="3">
        <v>4</v>
      </c>
      <c r="DB28" s="3">
        <v>2</v>
      </c>
      <c r="DC28" s="3">
        <v>0</v>
      </c>
      <c r="DD28" s="3">
        <v>0</v>
      </c>
      <c r="DE28" s="3">
        <v>12</v>
      </c>
      <c r="DF28" s="3">
        <v>0</v>
      </c>
      <c r="DG28" s="3">
        <v>0</v>
      </c>
    </row>
    <row r="29" spans="1:111" ht="15.75">
      <c r="A29" s="5" t="s">
        <v>222</v>
      </c>
      <c r="B29" s="5" t="s">
        <v>223</v>
      </c>
      <c r="C29" s="20" t="s">
        <v>224</v>
      </c>
      <c r="D29" s="21"/>
      <c r="E29" s="4">
        <v>0</v>
      </c>
      <c r="F29" s="4">
        <v>4</v>
      </c>
      <c r="G29" s="4">
        <v>5</v>
      </c>
      <c r="H29" s="4">
        <v>3</v>
      </c>
      <c r="I29" s="4">
        <v>0</v>
      </c>
      <c r="J29" s="4">
        <v>0</v>
      </c>
      <c r="K29" s="4">
        <v>15</v>
      </c>
      <c r="L29" s="4">
        <v>0</v>
      </c>
      <c r="M29" s="4">
        <v>0</v>
      </c>
      <c r="N29" s="4">
        <v>0</v>
      </c>
      <c r="O29" s="4">
        <v>2</v>
      </c>
      <c r="P29" s="4">
        <v>0</v>
      </c>
      <c r="Q29" s="4">
        <v>0</v>
      </c>
      <c r="R29" s="4">
        <v>6</v>
      </c>
      <c r="S29" s="4">
        <v>0</v>
      </c>
      <c r="T29" s="4">
        <v>0</v>
      </c>
      <c r="U29" s="4">
        <v>0</v>
      </c>
      <c r="V29" s="4">
        <v>0</v>
      </c>
      <c r="W29" s="4">
        <v>0</v>
      </c>
      <c r="X29" s="4">
        <v>0</v>
      </c>
      <c r="Y29" s="4">
        <v>0</v>
      </c>
      <c r="Z29" s="4">
        <v>0</v>
      </c>
      <c r="AA29" s="4">
        <v>0</v>
      </c>
      <c r="AB29" s="4">
        <v>0</v>
      </c>
      <c r="AC29" s="4">
        <v>0</v>
      </c>
      <c r="AD29" s="4">
        <v>0</v>
      </c>
      <c r="AE29" s="4">
        <v>0</v>
      </c>
      <c r="AF29" s="4">
        <v>0</v>
      </c>
      <c r="AG29" s="4">
        <v>0</v>
      </c>
      <c r="AH29" s="4">
        <v>4</v>
      </c>
      <c r="AI29" s="4">
        <v>5</v>
      </c>
      <c r="AJ29" s="4">
        <v>0</v>
      </c>
      <c r="AK29" s="4">
        <v>3</v>
      </c>
      <c r="AL29" s="4">
        <v>0</v>
      </c>
      <c r="AM29" s="4">
        <v>0</v>
      </c>
      <c r="AN29" s="4">
        <v>0</v>
      </c>
      <c r="AO29" s="4">
        <v>0</v>
      </c>
      <c r="AP29" s="4">
        <v>0</v>
      </c>
      <c r="AQ29" s="4">
        <v>0</v>
      </c>
      <c r="AR29" s="4">
        <v>0</v>
      </c>
      <c r="AS29" s="4">
        <v>0</v>
      </c>
      <c r="AT29" s="4">
        <v>2</v>
      </c>
      <c r="AU29" s="4">
        <v>0</v>
      </c>
      <c r="AV29" s="4">
        <v>0</v>
      </c>
      <c r="AW29" s="4">
        <v>0</v>
      </c>
      <c r="AX29" s="4">
        <v>0</v>
      </c>
      <c r="AY29" s="4">
        <v>0</v>
      </c>
      <c r="AZ29" s="4">
        <v>4</v>
      </c>
      <c r="BA29" s="4">
        <v>0</v>
      </c>
      <c r="BB29" s="4">
        <v>0</v>
      </c>
      <c r="BC29" s="4">
        <v>0</v>
      </c>
      <c r="BD29" s="4">
        <v>3</v>
      </c>
      <c r="BE29" s="4">
        <v>1</v>
      </c>
      <c r="BF29" s="4">
        <v>0</v>
      </c>
      <c r="BG29" s="4">
        <v>0</v>
      </c>
      <c r="BH29" s="4">
        <v>0</v>
      </c>
      <c r="BI29" s="4">
        <v>0</v>
      </c>
      <c r="BJ29" s="4">
        <v>0</v>
      </c>
      <c r="BK29" s="4">
        <v>0</v>
      </c>
      <c r="BL29" s="4">
        <v>0</v>
      </c>
      <c r="BM29" s="4">
        <v>0</v>
      </c>
      <c r="BN29" s="4">
        <v>0</v>
      </c>
      <c r="BO29" s="4">
        <v>0</v>
      </c>
      <c r="BP29" s="4">
        <v>0</v>
      </c>
      <c r="BQ29" s="4">
        <v>0</v>
      </c>
      <c r="BR29" s="4">
        <v>1</v>
      </c>
      <c r="BS29" s="4">
        <v>3</v>
      </c>
      <c r="BT29" s="4">
        <v>0</v>
      </c>
      <c r="BU29" s="4">
        <v>0</v>
      </c>
      <c r="BV29" s="4">
        <v>0</v>
      </c>
      <c r="BW29" s="4">
        <v>0</v>
      </c>
      <c r="BX29" s="4">
        <v>0</v>
      </c>
      <c r="BY29" s="4">
        <v>0</v>
      </c>
      <c r="BZ29" s="4">
        <v>1</v>
      </c>
      <c r="CA29" s="4">
        <v>0</v>
      </c>
      <c r="CB29" s="4">
        <v>0</v>
      </c>
      <c r="CC29" s="4">
        <v>0</v>
      </c>
      <c r="CD29" s="4">
        <v>0</v>
      </c>
      <c r="CE29" s="4">
        <v>0</v>
      </c>
      <c r="CF29" s="4">
        <v>0</v>
      </c>
      <c r="CG29" s="4">
        <v>0</v>
      </c>
      <c r="CH29" s="4">
        <v>0</v>
      </c>
      <c r="CI29" s="4">
        <v>2</v>
      </c>
      <c r="CJ29" s="4">
        <v>0</v>
      </c>
      <c r="CK29" s="4">
        <v>0</v>
      </c>
      <c r="CL29" s="4">
        <v>0</v>
      </c>
      <c r="CM29" s="4">
        <v>0</v>
      </c>
      <c r="CN29" s="4">
        <v>0</v>
      </c>
      <c r="CO29" s="4">
        <v>0</v>
      </c>
      <c r="CP29" s="4">
        <v>0</v>
      </c>
      <c r="CQ29" s="4">
        <v>0</v>
      </c>
      <c r="CR29" s="4">
        <v>0</v>
      </c>
      <c r="CS29" s="60">
        <v>0</v>
      </c>
      <c r="CT29" s="4">
        <v>0</v>
      </c>
      <c r="CU29" s="4">
        <v>0</v>
      </c>
      <c r="CV29" s="4">
        <v>0</v>
      </c>
      <c r="CW29" s="4">
        <v>1</v>
      </c>
      <c r="CX29" s="4">
        <v>0</v>
      </c>
      <c r="CY29" s="4">
        <v>0</v>
      </c>
      <c r="CZ29" s="4">
        <v>0</v>
      </c>
      <c r="DA29" s="4">
        <v>0</v>
      </c>
      <c r="DB29" s="4">
        <v>3</v>
      </c>
      <c r="DC29" s="4">
        <v>0</v>
      </c>
      <c r="DD29" s="4">
        <v>0</v>
      </c>
      <c r="DE29" s="4">
        <v>3</v>
      </c>
      <c r="DF29" s="4">
        <v>0</v>
      </c>
      <c r="DG29" s="4">
        <v>0</v>
      </c>
    </row>
    <row r="30" spans="1:111" ht="15.75">
      <c r="A30" s="5" t="s">
        <v>222</v>
      </c>
      <c r="B30" s="5" t="s">
        <v>225</v>
      </c>
      <c r="C30" s="20" t="s">
        <v>224</v>
      </c>
      <c r="D30" s="21"/>
      <c r="E30" s="4">
        <v>0</v>
      </c>
      <c r="F30" s="4">
        <v>3</v>
      </c>
      <c r="G30" s="4">
        <v>6</v>
      </c>
      <c r="H30" s="4">
        <v>85</v>
      </c>
      <c r="I30" s="4">
        <v>0</v>
      </c>
      <c r="J30" s="4">
        <v>0</v>
      </c>
      <c r="K30" s="4">
        <v>22</v>
      </c>
      <c r="L30" s="4">
        <v>1</v>
      </c>
      <c r="M30" s="4">
        <v>0</v>
      </c>
      <c r="N30" s="4">
        <v>0</v>
      </c>
      <c r="O30" s="4">
        <v>3</v>
      </c>
      <c r="P30" s="4">
        <v>0</v>
      </c>
      <c r="Q30" s="4">
        <v>0</v>
      </c>
      <c r="R30" s="4">
        <v>3</v>
      </c>
      <c r="S30" s="4">
        <v>0</v>
      </c>
      <c r="T30" s="4">
        <v>0</v>
      </c>
      <c r="U30" s="4">
        <v>0</v>
      </c>
      <c r="V30" s="4">
        <v>0</v>
      </c>
      <c r="W30" s="4">
        <v>0</v>
      </c>
      <c r="X30" s="4">
        <v>0</v>
      </c>
      <c r="Y30" s="4">
        <v>0</v>
      </c>
      <c r="Z30" s="4">
        <v>0</v>
      </c>
      <c r="AA30" s="4">
        <v>2</v>
      </c>
      <c r="AB30" s="4">
        <v>0</v>
      </c>
      <c r="AC30" s="4">
        <v>0</v>
      </c>
      <c r="AD30" s="4">
        <v>0</v>
      </c>
      <c r="AE30" s="4">
        <v>0</v>
      </c>
      <c r="AF30" s="4">
        <v>0</v>
      </c>
      <c r="AG30" s="4">
        <v>0</v>
      </c>
      <c r="AH30" s="4">
        <v>3</v>
      </c>
      <c r="AI30" s="4">
        <v>0</v>
      </c>
      <c r="AJ30" s="4">
        <v>0</v>
      </c>
      <c r="AK30" s="4">
        <v>0</v>
      </c>
      <c r="AL30" s="4">
        <v>0</v>
      </c>
      <c r="AM30" s="4">
        <v>0</v>
      </c>
      <c r="AN30" s="4">
        <v>0</v>
      </c>
      <c r="AO30" s="4">
        <v>0</v>
      </c>
      <c r="AP30" s="4">
        <v>0</v>
      </c>
      <c r="AQ30" s="4">
        <v>0</v>
      </c>
      <c r="AR30" s="4">
        <v>0</v>
      </c>
      <c r="AS30" s="4">
        <v>0</v>
      </c>
      <c r="AT30" s="4">
        <v>4</v>
      </c>
      <c r="AU30" s="4">
        <v>0</v>
      </c>
      <c r="AV30" s="4">
        <v>0</v>
      </c>
      <c r="AW30" s="4">
        <v>0</v>
      </c>
      <c r="AX30" s="4">
        <v>0</v>
      </c>
      <c r="AY30" s="4">
        <v>0</v>
      </c>
      <c r="AZ30" s="4">
        <v>3</v>
      </c>
      <c r="BA30" s="4">
        <v>0</v>
      </c>
      <c r="BB30" s="4">
        <v>1</v>
      </c>
      <c r="BC30" s="4">
        <v>0</v>
      </c>
      <c r="BD30" s="4">
        <v>0</v>
      </c>
      <c r="BE30" s="4">
        <v>0</v>
      </c>
      <c r="BF30" s="4">
        <v>0</v>
      </c>
      <c r="BG30" s="4">
        <v>0</v>
      </c>
      <c r="BH30" s="4">
        <v>0</v>
      </c>
      <c r="BI30" s="4">
        <v>0</v>
      </c>
      <c r="BJ30" s="4">
        <v>0</v>
      </c>
      <c r="BK30" s="4">
        <v>0</v>
      </c>
      <c r="BL30" s="4">
        <v>0</v>
      </c>
      <c r="BM30" s="4">
        <v>0</v>
      </c>
      <c r="BN30" s="4">
        <v>0</v>
      </c>
      <c r="BO30" s="4">
        <v>0</v>
      </c>
      <c r="BP30" s="4">
        <v>1</v>
      </c>
      <c r="BQ30" s="4">
        <v>1</v>
      </c>
      <c r="BR30" s="4">
        <v>0</v>
      </c>
      <c r="BS30" s="4">
        <v>0</v>
      </c>
      <c r="BT30" s="4">
        <v>0</v>
      </c>
      <c r="BU30" s="4">
        <v>3</v>
      </c>
      <c r="BV30" s="4">
        <v>0</v>
      </c>
      <c r="BW30" s="4">
        <v>0</v>
      </c>
      <c r="BX30" s="4">
        <v>0</v>
      </c>
      <c r="BY30" s="4">
        <v>0</v>
      </c>
      <c r="BZ30" s="4">
        <v>0</v>
      </c>
      <c r="CA30" s="4">
        <v>0</v>
      </c>
      <c r="CB30" s="4">
        <v>0</v>
      </c>
      <c r="CC30" s="4">
        <v>0</v>
      </c>
      <c r="CD30" s="4">
        <v>0</v>
      </c>
      <c r="CE30" s="4">
        <v>0</v>
      </c>
      <c r="CF30" s="4">
        <v>0</v>
      </c>
      <c r="CG30" s="4">
        <v>0</v>
      </c>
      <c r="CH30" s="4">
        <v>0</v>
      </c>
      <c r="CI30" s="4">
        <v>0</v>
      </c>
      <c r="CJ30" s="4">
        <v>0</v>
      </c>
      <c r="CK30" s="4">
        <v>0</v>
      </c>
      <c r="CL30" s="4">
        <v>0</v>
      </c>
      <c r="CM30" s="4">
        <v>3</v>
      </c>
      <c r="CN30" s="4">
        <v>0</v>
      </c>
      <c r="CO30" s="4">
        <v>0</v>
      </c>
      <c r="CP30" s="4">
        <v>0</v>
      </c>
      <c r="CQ30" s="4">
        <v>0</v>
      </c>
      <c r="CR30" s="4">
        <v>0</v>
      </c>
      <c r="CS30" s="60">
        <v>6</v>
      </c>
      <c r="CT30" s="4">
        <v>4</v>
      </c>
      <c r="CU30" s="4">
        <v>0</v>
      </c>
      <c r="CV30" s="4">
        <v>0</v>
      </c>
      <c r="CW30" s="4">
        <v>0</v>
      </c>
      <c r="CX30" s="4">
        <v>0</v>
      </c>
      <c r="CY30" s="4">
        <v>0</v>
      </c>
      <c r="CZ30" s="4">
        <v>0</v>
      </c>
      <c r="DA30" s="4">
        <v>1</v>
      </c>
      <c r="DB30" s="4">
        <v>2</v>
      </c>
      <c r="DC30" s="4">
        <v>0</v>
      </c>
      <c r="DD30" s="4">
        <v>0</v>
      </c>
      <c r="DE30" s="4">
        <v>2</v>
      </c>
      <c r="DF30" s="4">
        <v>1</v>
      </c>
      <c r="DG30" s="4">
        <v>0</v>
      </c>
    </row>
    <row r="31" spans="1:111" ht="15.75">
      <c r="A31" s="5" t="s">
        <v>222</v>
      </c>
      <c r="B31" s="5" t="s">
        <v>226</v>
      </c>
      <c r="C31" s="20" t="s">
        <v>224</v>
      </c>
      <c r="D31" s="21"/>
      <c r="E31" s="4">
        <v>0</v>
      </c>
      <c r="F31" s="4">
        <v>15</v>
      </c>
      <c r="G31" s="4">
        <v>7</v>
      </c>
      <c r="H31" s="4">
        <v>16</v>
      </c>
      <c r="I31" s="4">
        <v>0</v>
      </c>
      <c r="J31" s="4">
        <v>0</v>
      </c>
      <c r="K31" s="4">
        <v>15</v>
      </c>
      <c r="L31" s="4">
        <v>0</v>
      </c>
      <c r="M31" s="4">
        <v>0</v>
      </c>
      <c r="N31" s="4">
        <v>0</v>
      </c>
      <c r="O31" s="4">
        <v>0</v>
      </c>
      <c r="P31" s="4">
        <v>2</v>
      </c>
      <c r="Q31" s="4">
        <v>0</v>
      </c>
      <c r="R31" s="4">
        <v>3</v>
      </c>
      <c r="S31" s="4">
        <v>0</v>
      </c>
      <c r="T31" s="4">
        <v>0</v>
      </c>
      <c r="U31" s="4">
        <v>0</v>
      </c>
      <c r="V31" s="4">
        <v>0</v>
      </c>
      <c r="W31" s="4">
        <v>0</v>
      </c>
      <c r="X31" s="4">
        <v>0</v>
      </c>
      <c r="Y31" s="4">
        <v>0</v>
      </c>
      <c r="Z31" s="4">
        <v>0</v>
      </c>
      <c r="AA31" s="4">
        <v>0</v>
      </c>
      <c r="AB31" s="4">
        <v>0</v>
      </c>
      <c r="AC31" s="4">
        <v>4</v>
      </c>
      <c r="AD31" s="4">
        <v>0</v>
      </c>
      <c r="AE31" s="4">
        <v>0</v>
      </c>
      <c r="AF31" s="4">
        <v>0</v>
      </c>
      <c r="AG31" s="4">
        <v>0</v>
      </c>
      <c r="AH31" s="4">
        <v>3</v>
      </c>
      <c r="AI31" s="4">
        <v>6</v>
      </c>
      <c r="AJ31" s="4">
        <v>0</v>
      </c>
      <c r="AK31" s="4">
        <v>2</v>
      </c>
      <c r="AL31" s="4">
        <v>0</v>
      </c>
      <c r="AM31" s="4">
        <v>0</v>
      </c>
      <c r="AN31" s="4">
        <v>0</v>
      </c>
      <c r="AO31" s="4">
        <v>0</v>
      </c>
      <c r="AP31" s="4">
        <v>0</v>
      </c>
      <c r="AQ31" s="4">
        <v>3</v>
      </c>
      <c r="AR31" s="4">
        <v>0</v>
      </c>
      <c r="AS31" s="4">
        <v>0</v>
      </c>
      <c r="AT31" s="4">
        <v>6</v>
      </c>
      <c r="AU31" s="4">
        <v>0</v>
      </c>
      <c r="AV31" s="4">
        <v>0</v>
      </c>
      <c r="AW31" s="4">
        <v>0</v>
      </c>
      <c r="AX31" s="4">
        <v>0</v>
      </c>
      <c r="AY31" s="4">
        <v>0</v>
      </c>
      <c r="AZ31" s="4">
        <v>0</v>
      </c>
      <c r="BA31" s="4">
        <v>4</v>
      </c>
      <c r="BB31" s="4">
        <v>0</v>
      </c>
      <c r="BC31" s="4">
        <v>0</v>
      </c>
      <c r="BD31" s="4">
        <v>0</v>
      </c>
      <c r="BE31" s="4">
        <v>0</v>
      </c>
      <c r="BF31" s="4">
        <v>0</v>
      </c>
      <c r="BG31" s="4">
        <v>0</v>
      </c>
      <c r="BH31" s="4">
        <v>0</v>
      </c>
      <c r="BI31" s="4">
        <v>0</v>
      </c>
      <c r="BJ31" s="4">
        <v>0</v>
      </c>
      <c r="BK31" s="4">
        <v>0</v>
      </c>
      <c r="BL31" s="4">
        <v>0</v>
      </c>
      <c r="BM31" s="4">
        <v>0</v>
      </c>
      <c r="BN31" s="4">
        <v>0</v>
      </c>
      <c r="BO31" s="4">
        <v>0</v>
      </c>
      <c r="BP31" s="4">
        <v>0</v>
      </c>
      <c r="BQ31" s="4">
        <v>0</v>
      </c>
      <c r="BR31" s="4">
        <v>0</v>
      </c>
      <c r="BS31" s="4">
        <v>0</v>
      </c>
      <c r="BT31" s="4">
        <v>0</v>
      </c>
      <c r="BU31" s="4">
        <v>4</v>
      </c>
      <c r="BV31" s="4">
        <v>0</v>
      </c>
      <c r="BW31" s="4">
        <v>0</v>
      </c>
      <c r="BX31" s="4">
        <v>0</v>
      </c>
      <c r="BY31" s="4">
        <v>0</v>
      </c>
      <c r="BZ31" s="4">
        <v>0</v>
      </c>
      <c r="CA31" s="4">
        <v>0</v>
      </c>
      <c r="CB31" s="4">
        <v>0</v>
      </c>
      <c r="CC31" s="4">
        <v>0</v>
      </c>
      <c r="CD31" s="4">
        <v>0</v>
      </c>
      <c r="CE31" s="4">
        <v>0</v>
      </c>
      <c r="CF31" s="4">
        <v>0</v>
      </c>
      <c r="CG31" s="4">
        <v>0</v>
      </c>
      <c r="CH31" s="4">
        <v>0</v>
      </c>
      <c r="CI31" s="4">
        <v>0</v>
      </c>
      <c r="CJ31" s="4">
        <v>0</v>
      </c>
      <c r="CK31" s="4">
        <v>0</v>
      </c>
      <c r="CL31" s="4">
        <v>0</v>
      </c>
      <c r="CM31" s="4">
        <v>0</v>
      </c>
      <c r="CN31" s="4">
        <v>0</v>
      </c>
      <c r="CO31" s="4">
        <v>0</v>
      </c>
      <c r="CP31" s="4">
        <v>0</v>
      </c>
      <c r="CQ31" s="4">
        <v>0</v>
      </c>
      <c r="CR31" s="4">
        <v>0</v>
      </c>
      <c r="CS31" s="60">
        <v>28</v>
      </c>
      <c r="CT31" s="4">
        <v>5</v>
      </c>
      <c r="CU31" s="4">
        <v>0</v>
      </c>
      <c r="CV31" s="4">
        <v>0</v>
      </c>
      <c r="CW31" s="4">
        <v>0</v>
      </c>
      <c r="CX31" s="4">
        <v>0</v>
      </c>
      <c r="CY31" s="4">
        <v>0</v>
      </c>
      <c r="CZ31" s="4">
        <v>0</v>
      </c>
      <c r="DA31" s="4">
        <v>6</v>
      </c>
      <c r="DB31" s="4">
        <v>2</v>
      </c>
      <c r="DC31" s="4">
        <v>0</v>
      </c>
      <c r="DD31" s="4">
        <v>0</v>
      </c>
      <c r="DE31" s="4">
        <v>1</v>
      </c>
      <c r="DF31" s="4">
        <v>1</v>
      </c>
      <c r="DG31" s="4">
        <v>0</v>
      </c>
    </row>
    <row r="32" spans="1:111" ht="15.75">
      <c r="A32" s="5" t="s">
        <v>222</v>
      </c>
      <c r="B32" s="5" t="s">
        <v>227</v>
      </c>
      <c r="C32" s="20" t="s">
        <v>224</v>
      </c>
      <c r="D32" s="21"/>
      <c r="E32" s="4">
        <v>0</v>
      </c>
      <c r="F32" s="4">
        <v>2</v>
      </c>
      <c r="G32" s="4">
        <v>3</v>
      </c>
      <c r="H32" s="4">
        <v>19</v>
      </c>
      <c r="I32" s="4">
        <v>0</v>
      </c>
      <c r="J32" s="4">
        <v>0</v>
      </c>
      <c r="K32" s="4">
        <v>31</v>
      </c>
      <c r="L32" s="4">
        <v>17</v>
      </c>
      <c r="M32" s="4">
        <v>0</v>
      </c>
      <c r="N32" s="4">
        <v>0</v>
      </c>
      <c r="O32" s="4">
        <v>10</v>
      </c>
      <c r="P32" s="4">
        <v>1</v>
      </c>
      <c r="Q32" s="4">
        <v>0</v>
      </c>
      <c r="R32" s="4">
        <v>1</v>
      </c>
      <c r="S32" s="4">
        <v>0</v>
      </c>
      <c r="T32" s="4">
        <v>0</v>
      </c>
      <c r="U32" s="4">
        <v>0</v>
      </c>
      <c r="V32" s="4">
        <v>4</v>
      </c>
      <c r="W32" s="4">
        <v>0</v>
      </c>
      <c r="X32" s="4">
        <v>0</v>
      </c>
      <c r="Y32" s="4">
        <v>0</v>
      </c>
      <c r="Z32" s="4">
        <v>0</v>
      </c>
      <c r="AA32" s="4">
        <v>4</v>
      </c>
      <c r="AB32" s="4">
        <v>0</v>
      </c>
      <c r="AC32" s="4">
        <v>0</v>
      </c>
      <c r="AD32" s="4">
        <v>0</v>
      </c>
      <c r="AE32" s="4">
        <v>0</v>
      </c>
      <c r="AF32" s="4">
        <v>0</v>
      </c>
      <c r="AG32" s="4">
        <v>0</v>
      </c>
      <c r="AH32" s="4">
        <v>6</v>
      </c>
      <c r="AI32" s="4">
        <v>2</v>
      </c>
      <c r="AJ32" s="4">
        <v>0</v>
      </c>
      <c r="AK32" s="4">
        <v>0</v>
      </c>
      <c r="AL32" s="4">
        <v>0</v>
      </c>
      <c r="AM32" s="4">
        <v>0</v>
      </c>
      <c r="AN32" s="4">
        <v>0</v>
      </c>
      <c r="AO32" s="4">
        <v>0</v>
      </c>
      <c r="AP32" s="4">
        <v>0</v>
      </c>
      <c r="AQ32" s="4">
        <v>8</v>
      </c>
      <c r="AR32" s="4">
        <v>0</v>
      </c>
      <c r="AS32" s="4">
        <v>0</v>
      </c>
      <c r="AT32" s="4">
        <v>2</v>
      </c>
      <c r="AU32" s="4">
        <v>0</v>
      </c>
      <c r="AV32" s="4">
        <v>0</v>
      </c>
      <c r="AW32" s="4">
        <v>0</v>
      </c>
      <c r="AX32" s="4">
        <v>1</v>
      </c>
      <c r="AY32" s="4">
        <v>0</v>
      </c>
      <c r="AZ32" s="4">
        <v>8</v>
      </c>
      <c r="BA32" s="4">
        <v>0</v>
      </c>
      <c r="BB32" s="4">
        <v>0</v>
      </c>
      <c r="BC32" s="4">
        <v>0</v>
      </c>
      <c r="BD32" s="4">
        <v>0</v>
      </c>
      <c r="BE32" s="4">
        <v>0</v>
      </c>
      <c r="BF32" s="4">
        <v>0</v>
      </c>
      <c r="BG32" s="4">
        <v>0</v>
      </c>
      <c r="BH32" s="4">
        <v>0</v>
      </c>
      <c r="BI32" s="4">
        <v>0</v>
      </c>
      <c r="BJ32" s="4">
        <v>0</v>
      </c>
      <c r="BK32" s="4">
        <v>0</v>
      </c>
      <c r="BL32" s="4">
        <v>0</v>
      </c>
      <c r="BM32" s="4">
        <v>0</v>
      </c>
      <c r="BN32" s="4">
        <v>0</v>
      </c>
      <c r="BO32" s="4">
        <v>0</v>
      </c>
      <c r="BP32" s="4">
        <v>0</v>
      </c>
      <c r="BQ32" s="4">
        <v>0</v>
      </c>
      <c r="BR32" s="4">
        <v>0</v>
      </c>
      <c r="BS32" s="4">
        <v>2</v>
      </c>
      <c r="BT32" s="4">
        <v>0</v>
      </c>
      <c r="BU32" s="4">
        <v>0</v>
      </c>
      <c r="BV32" s="4">
        <v>0</v>
      </c>
      <c r="BW32" s="4">
        <v>0</v>
      </c>
      <c r="BX32" s="4">
        <v>0</v>
      </c>
      <c r="BY32" s="4">
        <v>0</v>
      </c>
      <c r="BZ32" s="4">
        <v>1</v>
      </c>
      <c r="CA32" s="4">
        <v>0</v>
      </c>
      <c r="CB32" s="4">
        <v>0</v>
      </c>
      <c r="CC32" s="4">
        <v>0</v>
      </c>
      <c r="CD32" s="4">
        <v>0</v>
      </c>
      <c r="CE32" s="4">
        <v>0</v>
      </c>
      <c r="CF32" s="4">
        <v>0</v>
      </c>
      <c r="CG32" s="4">
        <v>0</v>
      </c>
      <c r="CH32" s="4">
        <v>0</v>
      </c>
      <c r="CI32" s="4">
        <v>0</v>
      </c>
      <c r="CJ32" s="4">
        <v>0</v>
      </c>
      <c r="CK32" s="4">
        <v>0</v>
      </c>
      <c r="CL32" s="4">
        <v>0</v>
      </c>
      <c r="CM32" s="4">
        <v>0</v>
      </c>
      <c r="CN32" s="4">
        <v>0</v>
      </c>
      <c r="CO32" s="4">
        <v>0</v>
      </c>
      <c r="CP32" s="4">
        <v>0</v>
      </c>
      <c r="CQ32" s="4">
        <v>0</v>
      </c>
      <c r="CR32" s="4">
        <v>0</v>
      </c>
      <c r="CS32" s="60">
        <v>14</v>
      </c>
      <c r="CT32" s="4">
        <v>2</v>
      </c>
      <c r="CU32" s="4">
        <v>0</v>
      </c>
      <c r="CV32" s="4">
        <v>0</v>
      </c>
      <c r="CW32" s="4">
        <v>0</v>
      </c>
      <c r="CX32" s="4">
        <v>0</v>
      </c>
      <c r="CY32" s="4">
        <v>0</v>
      </c>
      <c r="CZ32" s="4">
        <v>0</v>
      </c>
      <c r="DA32" s="4">
        <v>0</v>
      </c>
      <c r="DB32" s="4">
        <v>49</v>
      </c>
      <c r="DC32" s="4">
        <v>0</v>
      </c>
      <c r="DD32" s="4">
        <v>1</v>
      </c>
      <c r="DE32" s="4">
        <v>4</v>
      </c>
      <c r="DF32" s="4">
        <v>0</v>
      </c>
      <c r="DG32" s="4">
        <v>0</v>
      </c>
    </row>
    <row r="33" spans="1:112" ht="15.75">
      <c r="A33" s="5" t="s">
        <v>222</v>
      </c>
      <c r="B33" s="5" t="s">
        <v>227</v>
      </c>
      <c r="C33" s="20" t="s">
        <v>224</v>
      </c>
      <c r="D33" s="21"/>
      <c r="E33" s="4">
        <v>0</v>
      </c>
      <c r="F33" s="4">
        <v>11</v>
      </c>
      <c r="G33" s="4">
        <v>0</v>
      </c>
      <c r="H33" s="4">
        <v>1</v>
      </c>
      <c r="I33" s="4">
        <v>0</v>
      </c>
      <c r="J33" s="4">
        <v>0</v>
      </c>
      <c r="K33" s="4">
        <v>23</v>
      </c>
      <c r="L33" s="4">
        <v>12</v>
      </c>
      <c r="M33" s="4">
        <v>0</v>
      </c>
      <c r="N33" s="4">
        <v>0</v>
      </c>
      <c r="O33" s="4">
        <v>1</v>
      </c>
      <c r="P33" s="4">
        <v>0</v>
      </c>
      <c r="Q33" s="4">
        <v>0</v>
      </c>
      <c r="R33" s="4">
        <v>0</v>
      </c>
      <c r="S33" s="4">
        <v>0</v>
      </c>
      <c r="T33" s="4">
        <v>0</v>
      </c>
      <c r="U33" s="4">
        <v>0</v>
      </c>
      <c r="V33" s="4">
        <v>0</v>
      </c>
      <c r="W33" s="4">
        <v>0</v>
      </c>
      <c r="X33" s="4">
        <v>0</v>
      </c>
      <c r="Y33" s="4">
        <v>0</v>
      </c>
      <c r="Z33" s="4">
        <v>0</v>
      </c>
      <c r="AA33" s="4">
        <v>2</v>
      </c>
      <c r="AB33" s="4">
        <v>0</v>
      </c>
      <c r="AC33" s="4">
        <v>10</v>
      </c>
      <c r="AD33" s="4">
        <v>0</v>
      </c>
      <c r="AE33" s="4">
        <v>0</v>
      </c>
      <c r="AF33" s="4">
        <v>1</v>
      </c>
      <c r="AG33" s="4">
        <v>0</v>
      </c>
      <c r="AH33" s="4">
        <v>2</v>
      </c>
      <c r="AI33" s="4">
        <v>0</v>
      </c>
      <c r="AJ33" s="4">
        <v>0</v>
      </c>
      <c r="AK33" s="4">
        <v>10</v>
      </c>
      <c r="AL33" s="4">
        <v>0</v>
      </c>
      <c r="AM33" s="4">
        <v>0</v>
      </c>
      <c r="AN33" s="4">
        <v>0</v>
      </c>
      <c r="AO33" s="4">
        <v>0</v>
      </c>
      <c r="AP33" s="4">
        <v>0</v>
      </c>
      <c r="AQ33" s="4">
        <v>1</v>
      </c>
      <c r="AR33" s="4">
        <v>0</v>
      </c>
      <c r="AS33" s="4">
        <v>0</v>
      </c>
      <c r="AT33" s="4">
        <v>7</v>
      </c>
      <c r="AU33" s="4">
        <v>14</v>
      </c>
      <c r="AV33" s="4">
        <v>0</v>
      </c>
      <c r="AW33" s="4">
        <v>0</v>
      </c>
      <c r="AX33" s="4">
        <v>0</v>
      </c>
      <c r="AY33" s="4">
        <v>0</v>
      </c>
      <c r="AZ33" s="4">
        <v>1</v>
      </c>
      <c r="BA33" s="4">
        <v>0</v>
      </c>
      <c r="BB33" s="4">
        <v>0</v>
      </c>
      <c r="BC33" s="4">
        <v>0</v>
      </c>
      <c r="BD33" s="4">
        <v>0</v>
      </c>
      <c r="BE33" s="4">
        <v>0</v>
      </c>
      <c r="BF33" s="4">
        <v>0</v>
      </c>
      <c r="BG33" s="4">
        <v>0</v>
      </c>
      <c r="BH33" s="4">
        <v>0</v>
      </c>
      <c r="BI33" s="4">
        <v>0</v>
      </c>
      <c r="BJ33" s="4">
        <v>0</v>
      </c>
      <c r="BK33" s="4">
        <v>0</v>
      </c>
      <c r="BL33" s="4">
        <v>0</v>
      </c>
      <c r="BM33" s="4">
        <v>0</v>
      </c>
      <c r="BN33" s="4">
        <v>0</v>
      </c>
      <c r="BO33" s="4">
        <v>0</v>
      </c>
      <c r="BP33" s="4">
        <v>0</v>
      </c>
      <c r="BQ33" s="4">
        <v>0</v>
      </c>
      <c r="BR33" s="4">
        <v>0</v>
      </c>
      <c r="BS33" s="4">
        <v>0</v>
      </c>
      <c r="BT33" s="4">
        <v>0</v>
      </c>
      <c r="BU33" s="4">
        <v>0</v>
      </c>
      <c r="BV33" s="4">
        <v>0</v>
      </c>
      <c r="BW33" s="4">
        <v>0</v>
      </c>
      <c r="BX33" s="4">
        <v>0</v>
      </c>
      <c r="BY33" s="4">
        <v>0</v>
      </c>
      <c r="BZ33" s="4">
        <v>0</v>
      </c>
      <c r="CA33" s="4">
        <v>0</v>
      </c>
      <c r="CB33" s="4">
        <v>0</v>
      </c>
      <c r="CC33" s="4">
        <v>2</v>
      </c>
      <c r="CD33" s="4">
        <v>0</v>
      </c>
      <c r="CE33" s="4">
        <v>0</v>
      </c>
      <c r="CF33" s="4">
        <v>0</v>
      </c>
      <c r="CG33" s="4">
        <v>0</v>
      </c>
      <c r="CH33" s="4">
        <v>0</v>
      </c>
      <c r="CI33" s="4">
        <v>0</v>
      </c>
      <c r="CJ33" s="4">
        <v>0</v>
      </c>
      <c r="CK33" s="4">
        <v>0</v>
      </c>
      <c r="CL33" s="4">
        <v>0</v>
      </c>
      <c r="CM33" s="4">
        <v>0</v>
      </c>
      <c r="CN33" s="4">
        <v>0</v>
      </c>
      <c r="CO33" s="4">
        <v>1</v>
      </c>
      <c r="CP33" s="4">
        <v>0</v>
      </c>
      <c r="CQ33" s="4">
        <v>0</v>
      </c>
      <c r="CR33" s="4">
        <v>0</v>
      </c>
      <c r="CS33" s="60">
        <v>18</v>
      </c>
      <c r="CT33" s="4">
        <v>1</v>
      </c>
      <c r="CU33" s="4">
        <v>0</v>
      </c>
      <c r="CV33" s="4">
        <v>0</v>
      </c>
      <c r="CW33" s="4">
        <v>0</v>
      </c>
      <c r="CX33" s="4">
        <v>0</v>
      </c>
      <c r="CY33" s="4">
        <v>0</v>
      </c>
      <c r="CZ33" s="4">
        <v>0</v>
      </c>
      <c r="DA33" s="4">
        <v>2</v>
      </c>
      <c r="DB33" s="4">
        <v>0</v>
      </c>
      <c r="DC33" s="4">
        <v>0</v>
      </c>
      <c r="DD33" s="4">
        <v>0</v>
      </c>
      <c r="DE33" s="4">
        <v>0</v>
      </c>
      <c r="DF33" s="4">
        <v>0</v>
      </c>
      <c r="DG33" s="4">
        <v>0</v>
      </c>
    </row>
    <row r="34" spans="1:112" ht="15.75">
      <c r="A34" s="2" t="s">
        <v>228</v>
      </c>
      <c r="B34" s="2" t="s">
        <v>229</v>
      </c>
      <c r="C34" s="18" t="s">
        <v>230</v>
      </c>
      <c r="D34" s="15"/>
      <c r="E34" s="3">
        <v>0</v>
      </c>
      <c r="F34" s="3">
        <v>0</v>
      </c>
      <c r="G34" s="3">
        <v>9</v>
      </c>
      <c r="H34" s="3">
        <v>9</v>
      </c>
      <c r="I34" s="3">
        <v>0</v>
      </c>
      <c r="J34" s="3">
        <v>0</v>
      </c>
      <c r="K34" s="3">
        <v>10</v>
      </c>
      <c r="L34" s="3">
        <v>16</v>
      </c>
      <c r="M34" s="3">
        <v>0</v>
      </c>
      <c r="N34" s="3">
        <v>0</v>
      </c>
      <c r="O34" s="3">
        <v>2</v>
      </c>
      <c r="P34" s="3">
        <v>0</v>
      </c>
      <c r="Q34" s="3">
        <v>0</v>
      </c>
      <c r="R34" s="3">
        <v>3</v>
      </c>
      <c r="S34" s="3">
        <v>0</v>
      </c>
      <c r="T34" s="3">
        <v>0</v>
      </c>
      <c r="U34" s="3">
        <v>0</v>
      </c>
      <c r="V34" s="3">
        <v>0</v>
      </c>
      <c r="W34" s="3">
        <v>0</v>
      </c>
      <c r="X34" s="3">
        <v>1</v>
      </c>
      <c r="Y34" s="3">
        <v>0</v>
      </c>
      <c r="Z34" s="3">
        <v>0</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1</v>
      </c>
      <c r="AU34" s="3">
        <v>0</v>
      </c>
      <c r="AV34" s="3">
        <v>0</v>
      </c>
      <c r="AW34" s="3">
        <v>0</v>
      </c>
      <c r="AX34" s="3">
        <v>0</v>
      </c>
      <c r="AY34" s="3">
        <v>0</v>
      </c>
      <c r="AZ34" s="3">
        <v>0</v>
      </c>
      <c r="BA34" s="3">
        <v>0</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0</v>
      </c>
      <c r="CA34" s="3">
        <v>0</v>
      </c>
      <c r="CB34" s="3">
        <v>0</v>
      </c>
      <c r="CC34" s="3">
        <v>0</v>
      </c>
      <c r="CD34" s="3">
        <v>0</v>
      </c>
      <c r="CE34" s="3">
        <v>0</v>
      </c>
      <c r="CF34" s="3">
        <v>0</v>
      </c>
      <c r="CG34" s="3">
        <v>0</v>
      </c>
      <c r="CH34" s="3">
        <v>0</v>
      </c>
      <c r="CI34" s="3">
        <v>0</v>
      </c>
      <c r="CJ34" s="3">
        <v>0</v>
      </c>
      <c r="CK34" s="3">
        <v>0</v>
      </c>
      <c r="CL34" s="3">
        <v>0</v>
      </c>
      <c r="CM34" s="3">
        <v>1</v>
      </c>
      <c r="CN34" s="3">
        <v>0</v>
      </c>
      <c r="CO34" s="3">
        <v>0</v>
      </c>
      <c r="CP34" s="3">
        <v>0</v>
      </c>
      <c r="CQ34" s="3">
        <v>0</v>
      </c>
      <c r="CR34" s="3">
        <v>0</v>
      </c>
      <c r="CS34" s="59">
        <v>1</v>
      </c>
      <c r="CT34" s="3">
        <v>9</v>
      </c>
      <c r="CU34" s="3">
        <v>0</v>
      </c>
      <c r="CV34" s="3">
        <v>0</v>
      </c>
      <c r="CW34" s="3">
        <v>0</v>
      </c>
      <c r="CX34" s="3">
        <v>0</v>
      </c>
      <c r="CY34" s="3">
        <v>0</v>
      </c>
      <c r="CZ34" s="3">
        <v>0</v>
      </c>
      <c r="DA34" s="3">
        <v>2</v>
      </c>
      <c r="DB34" s="3">
        <v>2</v>
      </c>
      <c r="DC34" s="3">
        <v>0</v>
      </c>
      <c r="DD34" s="3">
        <v>0</v>
      </c>
      <c r="DE34" s="3">
        <v>0</v>
      </c>
      <c r="DF34" s="3">
        <v>1</v>
      </c>
      <c r="DG34" s="3">
        <v>0</v>
      </c>
    </row>
    <row r="35" spans="1:112" ht="15.75">
      <c r="A35" s="2" t="s">
        <v>228</v>
      </c>
      <c r="B35" s="2" t="s">
        <v>231</v>
      </c>
      <c r="C35" s="18" t="s">
        <v>230</v>
      </c>
      <c r="D35" s="15"/>
      <c r="E35" s="3">
        <v>0</v>
      </c>
      <c r="F35" s="3">
        <v>0</v>
      </c>
      <c r="G35" s="3">
        <v>0</v>
      </c>
      <c r="H35" s="3">
        <v>0</v>
      </c>
      <c r="I35" s="3">
        <v>0</v>
      </c>
      <c r="J35" s="3">
        <v>0</v>
      </c>
      <c r="K35" s="3">
        <v>1</v>
      </c>
      <c r="L35" s="3">
        <v>0</v>
      </c>
      <c r="M35" s="3">
        <v>0</v>
      </c>
      <c r="N35" s="3">
        <v>0</v>
      </c>
      <c r="O35" s="3">
        <v>0</v>
      </c>
      <c r="P35" s="3">
        <v>0</v>
      </c>
      <c r="Q35" s="3">
        <v>0</v>
      </c>
      <c r="R35" s="3">
        <v>0</v>
      </c>
      <c r="S35" s="3">
        <v>0</v>
      </c>
      <c r="T35" s="3">
        <v>0</v>
      </c>
      <c r="U35" s="3">
        <v>0</v>
      </c>
      <c r="V35" s="3">
        <v>1</v>
      </c>
      <c r="W35" s="3">
        <v>0</v>
      </c>
      <c r="X35" s="3">
        <v>0</v>
      </c>
      <c r="Y35" s="3">
        <v>0</v>
      </c>
      <c r="Z35" s="3">
        <v>0</v>
      </c>
      <c r="AA35" s="3">
        <v>0</v>
      </c>
      <c r="AB35" s="3">
        <v>0</v>
      </c>
      <c r="AC35" s="3">
        <v>0</v>
      </c>
      <c r="AD35" s="3">
        <v>0</v>
      </c>
      <c r="AE35" s="3">
        <v>0</v>
      </c>
      <c r="AF35" s="3">
        <v>0</v>
      </c>
      <c r="AG35" s="3">
        <v>0</v>
      </c>
      <c r="AH35" s="3">
        <v>0</v>
      </c>
      <c r="AI35" s="3">
        <v>1</v>
      </c>
      <c r="AJ35" s="3">
        <v>0</v>
      </c>
      <c r="AK35" s="3">
        <v>0</v>
      </c>
      <c r="AL35" s="3">
        <v>0</v>
      </c>
      <c r="AM35" s="3">
        <v>0</v>
      </c>
      <c r="AN35" s="3">
        <v>0</v>
      </c>
      <c r="AO35" s="3">
        <v>0</v>
      </c>
      <c r="AP35" s="3">
        <v>0</v>
      </c>
      <c r="AQ35" s="3">
        <v>0</v>
      </c>
      <c r="AR35" s="3">
        <v>0</v>
      </c>
      <c r="AS35" s="3">
        <v>0</v>
      </c>
      <c r="AT35" s="3">
        <v>4</v>
      </c>
      <c r="AU35" s="3">
        <v>0</v>
      </c>
      <c r="AV35" s="3">
        <v>0</v>
      </c>
      <c r="AW35" s="3">
        <v>0</v>
      </c>
      <c r="AX35" s="3">
        <v>0</v>
      </c>
      <c r="AY35" s="3">
        <v>0</v>
      </c>
      <c r="AZ35" s="3">
        <v>0</v>
      </c>
      <c r="BA35" s="3">
        <v>2</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T35" s="3">
        <v>0</v>
      </c>
      <c r="BU35" s="3">
        <v>0</v>
      </c>
      <c r="BV35" s="3">
        <v>0</v>
      </c>
      <c r="BW35" s="3">
        <v>0</v>
      </c>
      <c r="BX35" s="3">
        <v>0</v>
      </c>
      <c r="BY35" s="3">
        <v>0</v>
      </c>
      <c r="BZ35" s="3">
        <v>0</v>
      </c>
      <c r="CA35" s="3">
        <v>0</v>
      </c>
      <c r="CB35" s="3">
        <v>0</v>
      </c>
      <c r="CC35" s="3">
        <v>0</v>
      </c>
      <c r="CD35" s="3">
        <v>0</v>
      </c>
      <c r="CE35" s="3">
        <v>0</v>
      </c>
      <c r="CF35" s="3">
        <v>0</v>
      </c>
      <c r="CG35" s="3">
        <v>0</v>
      </c>
      <c r="CH35" s="3">
        <v>0</v>
      </c>
      <c r="CI35" s="3">
        <v>0</v>
      </c>
      <c r="CJ35" s="3">
        <v>0</v>
      </c>
      <c r="CK35" s="3">
        <v>0</v>
      </c>
      <c r="CL35" s="3">
        <v>0</v>
      </c>
      <c r="CM35" s="3">
        <v>0</v>
      </c>
      <c r="CN35" s="3">
        <v>2</v>
      </c>
      <c r="CO35" s="3">
        <v>0</v>
      </c>
      <c r="CP35" s="3">
        <v>0</v>
      </c>
      <c r="CQ35" s="3">
        <v>0</v>
      </c>
      <c r="CR35" s="3">
        <v>0</v>
      </c>
      <c r="CS35" s="59">
        <v>0</v>
      </c>
      <c r="CT35" s="3">
        <v>0</v>
      </c>
      <c r="CU35" s="3">
        <v>0</v>
      </c>
      <c r="CV35" s="3">
        <v>0</v>
      </c>
      <c r="CW35" s="3">
        <v>0</v>
      </c>
      <c r="CX35" s="3">
        <v>0</v>
      </c>
      <c r="CY35" s="3">
        <v>0</v>
      </c>
      <c r="CZ35" s="3">
        <v>0</v>
      </c>
      <c r="DA35" s="3">
        <v>0</v>
      </c>
      <c r="DB35" s="3">
        <v>0</v>
      </c>
      <c r="DC35" s="3">
        <v>0</v>
      </c>
      <c r="DD35" s="3">
        <v>0</v>
      </c>
      <c r="DE35" s="3">
        <v>2</v>
      </c>
      <c r="DF35" s="3">
        <v>1</v>
      </c>
      <c r="DG35" s="3">
        <v>0</v>
      </c>
    </row>
    <row r="36" spans="1:112" ht="15.75">
      <c r="A36" s="2" t="s">
        <v>228</v>
      </c>
      <c r="B36" s="2" t="s">
        <v>232</v>
      </c>
      <c r="C36" s="18" t="s">
        <v>230</v>
      </c>
      <c r="D36" s="15"/>
      <c r="E36" s="3">
        <v>0</v>
      </c>
      <c r="F36" s="3">
        <v>1</v>
      </c>
      <c r="G36" s="3">
        <v>1</v>
      </c>
      <c r="H36" s="3">
        <v>2</v>
      </c>
      <c r="I36" s="3">
        <v>0</v>
      </c>
      <c r="J36" s="3">
        <v>0</v>
      </c>
      <c r="K36" s="3">
        <v>2</v>
      </c>
      <c r="L36" s="3">
        <v>6</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1</v>
      </c>
      <c r="AJ36" s="3">
        <v>0</v>
      </c>
      <c r="AK36" s="3">
        <v>0</v>
      </c>
      <c r="AL36" s="3">
        <v>0</v>
      </c>
      <c r="AM36" s="3">
        <v>0</v>
      </c>
      <c r="AN36" s="3">
        <v>0</v>
      </c>
      <c r="AO36" s="3">
        <v>0</v>
      </c>
      <c r="AP36" s="3">
        <v>0</v>
      </c>
      <c r="AQ36" s="3">
        <v>0</v>
      </c>
      <c r="AR36" s="3">
        <v>0</v>
      </c>
      <c r="AS36" s="3">
        <v>0</v>
      </c>
      <c r="AT36" s="3">
        <v>3</v>
      </c>
      <c r="AU36" s="3">
        <v>0</v>
      </c>
      <c r="AV36" s="3">
        <v>0</v>
      </c>
      <c r="AW36" s="3">
        <v>0</v>
      </c>
      <c r="AX36" s="3">
        <v>0</v>
      </c>
      <c r="AY36" s="3">
        <v>0</v>
      </c>
      <c r="AZ36" s="3">
        <v>2</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1</v>
      </c>
      <c r="BV36" s="3">
        <v>0</v>
      </c>
      <c r="BW36" s="3">
        <v>0</v>
      </c>
      <c r="BX36" s="3">
        <v>0</v>
      </c>
      <c r="BY36" s="3">
        <v>0</v>
      </c>
      <c r="BZ36" s="3">
        <v>0</v>
      </c>
      <c r="CA36" s="3">
        <v>0</v>
      </c>
      <c r="CB36" s="3">
        <v>0</v>
      </c>
      <c r="CC36" s="3">
        <v>1</v>
      </c>
      <c r="CD36" s="3">
        <v>0</v>
      </c>
      <c r="CE36" s="3">
        <v>0</v>
      </c>
      <c r="CF36" s="3">
        <v>0</v>
      </c>
      <c r="CG36" s="3">
        <v>0</v>
      </c>
      <c r="CH36" s="3">
        <v>0</v>
      </c>
      <c r="CI36" s="3">
        <v>0</v>
      </c>
      <c r="CJ36" s="3">
        <v>0</v>
      </c>
      <c r="CK36" s="3">
        <v>0</v>
      </c>
      <c r="CL36" s="3">
        <v>0</v>
      </c>
      <c r="CM36" s="3">
        <v>0</v>
      </c>
      <c r="CN36" s="3">
        <v>0</v>
      </c>
      <c r="CO36" s="3">
        <v>1</v>
      </c>
      <c r="CP36" s="3">
        <v>0</v>
      </c>
      <c r="CQ36" s="3">
        <v>0</v>
      </c>
      <c r="CR36" s="3">
        <v>0</v>
      </c>
      <c r="CS36" s="59">
        <v>0</v>
      </c>
      <c r="CT36" s="3">
        <v>0</v>
      </c>
      <c r="CU36" s="3">
        <v>0</v>
      </c>
      <c r="CV36" s="3">
        <v>0</v>
      </c>
      <c r="CW36" s="3">
        <v>0</v>
      </c>
      <c r="CX36" s="3">
        <v>0</v>
      </c>
      <c r="CY36" s="3">
        <v>0</v>
      </c>
      <c r="CZ36" s="3">
        <v>0</v>
      </c>
      <c r="DA36" s="3">
        <v>0</v>
      </c>
      <c r="DB36" s="3">
        <v>2</v>
      </c>
      <c r="DC36" s="3">
        <v>0</v>
      </c>
      <c r="DD36" s="3">
        <v>0</v>
      </c>
      <c r="DE36" s="3">
        <v>0</v>
      </c>
      <c r="DF36" s="3">
        <v>0</v>
      </c>
      <c r="DG36" s="3">
        <v>1</v>
      </c>
    </row>
    <row r="37" spans="1:112" ht="15.75">
      <c r="A37" s="2" t="s">
        <v>228</v>
      </c>
      <c r="B37" s="2" t="s">
        <v>233</v>
      </c>
      <c r="C37" s="18" t="s">
        <v>230</v>
      </c>
      <c r="D37" s="15"/>
      <c r="E37" s="3">
        <v>0</v>
      </c>
      <c r="F37" s="3">
        <v>3</v>
      </c>
      <c r="G37" s="3">
        <v>5</v>
      </c>
      <c r="H37" s="3">
        <v>2</v>
      </c>
      <c r="I37" s="3">
        <v>0</v>
      </c>
      <c r="J37" s="3">
        <v>0</v>
      </c>
      <c r="K37" s="3">
        <v>19</v>
      </c>
      <c r="L37" s="3">
        <v>30</v>
      </c>
      <c r="M37" s="3">
        <v>0</v>
      </c>
      <c r="N37" s="3">
        <v>0</v>
      </c>
      <c r="O37" s="3">
        <v>1</v>
      </c>
      <c r="P37" s="3">
        <v>0</v>
      </c>
      <c r="Q37" s="3">
        <v>0</v>
      </c>
      <c r="R37" s="3">
        <v>1</v>
      </c>
      <c r="S37" s="3">
        <v>1</v>
      </c>
      <c r="T37" s="3">
        <v>0</v>
      </c>
      <c r="U37" s="3">
        <v>0</v>
      </c>
      <c r="V37" s="3">
        <v>10</v>
      </c>
      <c r="W37" s="3">
        <v>0</v>
      </c>
      <c r="X37" s="3">
        <v>0</v>
      </c>
      <c r="Y37" s="3">
        <v>2</v>
      </c>
      <c r="Z37" s="3">
        <v>0</v>
      </c>
      <c r="AA37" s="3">
        <v>8</v>
      </c>
      <c r="AB37" s="3">
        <v>0</v>
      </c>
      <c r="AC37" s="3">
        <v>0</v>
      </c>
      <c r="AD37" s="3">
        <v>0</v>
      </c>
      <c r="AE37" s="3">
        <v>0</v>
      </c>
      <c r="AF37" s="3">
        <v>0</v>
      </c>
      <c r="AG37" s="3">
        <v>0</v>
      </c>
      <c r="AH37" s="3">
        <v>0</v>
      </c>
      <c r="AI37" s="3">
        <v>4</v>
      </c>
      <c r="AJ37" s="3">
        <v>0</v>
      </c>
      <c r="AK37" s="3">
        <v>0</v>
      </c>
      <c r="AL37" s="3">
        <v>0</v>
      </c>
      <c r="AM37" s="3">
        <v>0</v>
      </c>
      <c r="AN37" s="3">
        <v>0</v>
      </c>
      <c r="AO37" s="3">
        <v>0</v>
      </c>
      <c r="AP37" s="3">
        <v>0</v>
      </c>
      <c r="AQ37" s="3">
        <v>13</v>
      </c>
      <c r="AR37" s="3">
        <v>0</v>
      </c>
      <c r="AS37" s="3">
        <v>0</v>
      </c>
      <c r="AT37" s="3">
        <v>20</v>
      </c>
      <c r="AU37" s="3">
        <v>8</v>
      </c>
      <c r="AV37" s="3">
        <v>0</v>
      </c>
      <c r="AW37" s="3">
        <v>0</v>
      </c>
      <c r="AX37" s="3">
        <v>5</v>
      </c>
      <c r="AY37" s="3">
        <v>0</v>
      </c>
      <c r="AZ37" s="3">
        <v>41</v>
      </c>
      <c r="BA37" s="3">
        <v>0</v>
      </c>
      <c r="BB37" s="3">
        <v>0</v>
      </c>
      <c r="BC37" s="3">
        <v>0</v>
      </c>
      <c r="BD37" s="3">
        <v>0</v>
      </c>
      <c r="BE37" s="3">
        <v>0</v>
      </c>
      <c r="BF37" s="3">
        <v>0</v>
      </c>
      <c r="BG37" s="3">
        <v>0</v>
      </c>
      <c r="BH37" s="3">
        <v>0</v>
      </c>
      <c r="BI37" s="3">
        <v>0</v>
      </c>
      <c r="BJ37" s="3">
        <v>0</v>
      </c>
      <c r="BK37" s="3">
        <v>0</v>
      </c>
      <c r="BL37" s="3">
        <v>0</v>
      </c>
      <c r="BM37" s="3">
        <v>0</v>
      </c>
      <c r="BN37" s="3">
        <v>0</v>
      </c>
      <c r="BO37" s="3">
        <v>0</v>
      </c>
      <c r="BP37" s="3">
        <v>0</v>
      </c>
      <c r="BQ37" s="3">
        <v>0</v>
      </c>
      <c r="BR37" s="3">
        <v>0</v>
      </c>
      <c r="BS37" s="3">
        <v>0</v>
      </c>
      <c r="BT37" s="3">
        <v>0</v>
      </c>
      <c r="BU37" s="3">
        <v>0</v>
      </c>
      <c r="BV37" s="3">
        <v>0</v>
      </c>
      <c r="BW37" s="3">
        <v>0</v>
      </c>
      <c r="BX37" s="3">
        <v>0</v>
      </c>
      <c r="BY37" s="3">
        <v>0</v>
      </c>
      <c r="BZ37" s="3">
        <v>0</v>
      </c>
      <c r="CA37" s="3">
        <v>0</v>
      </c>
      <c r="CB37" s="3">
        <v>0</v>
      </c>
      <c r="CC37" s="3">
        <v>0</v>
      </c>
      <c r="CD37" s="3">
        <v>0</v>
      </c>
      <c r="CE37" s="3">
        <v>0</v>
      </c>
      <c r="CF37" s="3">
        <v>0</v>
      </c>
      <c r="CG37" s="3">
        <v>0</v>
      </c>
      <c r="CH37" s="3">
        <v>0</v>
      </c>
      <c r="CI37" s="3">
        <v>0</v>
      </c>
      <c r="CJ37" s="3">
        <v>0</v>
      </c>
      <c r="CK37" s="3">
        <v>0</v>
      </c>
      <c r="CL37" s="3">
        <v>0</v>
      </c>
      <c r="CM37" s="3">
        <v>1</v>
      </c>
      <c r="CN37" s="3">
        <v>0</v>
      </c>
      <c r="CO37" s="3">
        <v>0</v>
      </c>
      <c r="CP37" s="3">
        <v>0</v>
      </c>
      <c r="CQ37" s="3">
        <v>0</v>
      </c>
      <c r="CR37" s="3">
        <v>0</v>
      </c>
      <c r="CS37" s="59">
        <v>0</v>
      </c>
      <c r="CT37" s="3">
        <v>1</v>
      </c>
      <c r="CU37" s="3">
        <v>0</v>
      </c>
      <c r="CV37" s="3">
        <v>0</v>
      </c>
      <c r="CW37" s="3">
        <v>0</v>
      </c>
      <c r="CX37" s="3">
        <v>0</v>
      </c>
      <c r="CY37" s="3">
        <v>0</v>
      </c>
      <c r="CZ37" s="3">
        <v>0</v>
      </c>
      <c r="DA37" s="3">
        <v>1</v>
      </c>
      <c r="DB37" s="3">
        <v>2</v>
      </c>
      <c r="DC37" s="3">
        <v>0</v>
      </c>
      <c r="DD37" s="3">
        <v>0</v>
      </c>
      <c r="DE37" s="3">
        <v>0</v>
      </c>
      <c r="DF37" s="3">
        <v>0</v>
      </c>
      <c r="DG37" s="3">
        <v>0</v>
      </c>
    </row>
    <row r="38" spans="1:112" ht="15.75">
      <c r="A38" s="2" t="s">
        <v>228</v>
      </c>
      <c r="B38" s="2" t="s">
        <v>234</v>
      </c>
      <c r="C38" s="18" t="s">
        <v>230</v>
      </c>
      <c r="D38" s="15"/>
      <c r="E38" s="3">
        <v>0</v>
      </c>
      <c r="F38" s="3">
        <v>0</v>
      </c>
      <c r="G38" s="3">
        <v>0</v>
      </c>
      <c r="H38" s="3">
        <v>1</v>
      </c>
      <c r="I38" s="3">
        <v>1</v>
      </c>
      <c r="J38" s="3">
        <v>0</v>
      </c>
      <c r="K38" s="3">
        <v>3</v>
      </c>
      <c r="L38" s="3">
        <v>0</v>
      </c>
      <c r="M38" s="3">
        <v>0</v>
      </c>
      <c r="N38" s="3">
        <v>0</v>
      </c>
      <c r="O38" s="3">
        <v>0</v>
      </c>
      <c r="P38" s="3">
        <v>0</v>
      </c>
      <c r="Q38" s="3">
        <v>0</v>
      </c>
      <c r="R38" s="3">
        <v>0</v>
      </c>
      <c r="S38" s="3">
        <v>0</v>
      </c>
      <c r="T38" s="3">
        <v>0</v>
      </c>
      <c r="U38" s="3">
        <v>0</v>
      </c>
      <c r="V38" s="3">
        <v>2</v>
      </c>
      <c r="W38" s="3">
        <v>0</v>
      </c>
      <c r="X38" s="3">
        <v>0</v>
      </c>
      <c r="Y38" s="3">
        <v>0</v>
      </c>
      <c r="Z38" s="3">
        <v>0</v>
      </c>
      <c r="AA38" s="3">
        <v>0</v>
      </c>
      <c r="AB38" s="3">
        <v>0</v>
      </c>
      <c r="AC38" s="3">
        <v>0</v>
      </c>
      <c r="AD38" s="3">
        <v>1</v>
      </c>
      <c r="AE38" s="3">
        <v>0</v>
      </c>
      <c r="AF38" s="3">
        <v>0</v>
      </c>
      <c r="AG38" s="3">
        <v>0</v>
      </c>
      <c r="AH38" s="3">
        <v>0</v>
      </c>
      <c r="AI38" s="3">
        <v>2</v>
      </c>
      <c r="AJ38" s="3">
        <v>0</v>
      </c>
      <c r="AK38" s="3">
        <v>0</v>
      </c>
      <c r="AL38" s="3">
        <v>0</v>
      </c>
      <c r="AM38" s="3">
        <v>0</v>
      </c>
      <c r="AN38" s="3">
        <v>0</v>
      </c>
      <c r="AO38" s="3">
        <v>0</v>
      </c>
      <c r="AP38" s="3">
        <v>0</v>
      </c>
      <c r="AQ38" s="3">
        <v>3</v>
      </c>
      <c r="AR38" s="3">
        <v>1</v>
      </c>
      <c r="AS38" s="3">
        <v>0</v>
      </c>
      <c r="AT38" s="3">
        <v>2</v>
      </c>
      <c r="AU38" s="3">
        <v>1</v>
      </c>
      <c r="AV38" s="3">
        <v>0</v>
      </c>
      <c r="AW38" s="3">
        <v>0</v>
      </c>
      <c r="AX38" s="3">
        <v>0</v>
      </c>
      <c r="AY38" s="3">
        <v>0</v>
      </c>
      <c r="AZ38" s="3">
        <v>0</v>
      </c>
      <c r="BA38" s="3">
        <v>6</v>
      </c>
      <c r="BB38" s="3">
        <v>0</v>
      </c>
      <c r="BC38" s="3">
        <v>0</v>
      </c>
      <c r="BD38" s="3">
        <v>0</v>
      </c>
      <c r="BE38" s="3">
        <v>0</v>
      </c>
      <c r="BF38" s="3">
        <v>0</v>
      </c>
      <c r="BG38" s="3">
        <v>0</v>
      </c>
      <c r="BH38" s="3">
        <v>0</v>
      </c>
      <c r="BI38" s="3">
        <v>0</v>
      </c>
      <c r="BJ38" s="3">
        <v>1</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0</v>
      </c>
      <c r="CM38" s="3">
        <v>1</v>
      </c>
      <c r="CN38" s="3">
        <v>0</v>
      </c>
      <c r="CO38" s="3">
        <v>0</v>
      </c>
      <c r="CP38" s="3">
        <v>0</v>
      </c>
      <c r="CQ38" s="3">
        <v>0</v>
      </c>
      <c r="CR38" s="3">
        <v>0</v>
      </c>
      <c r="CS38" s="59">
        <v>3</v>
      </c>
      <c r="CT38" s="3">
        <v>0</v>
      </c>
      <c r="CU38" s="3">
        <v>0</v>
      </c>
      <c r="CV38" s="3">
        <v>0</v>
      </c>
      <c r="CW38" s="3">
        <v>0</v>
      </c>
      <c r="CX38" s="3">
        <v>0</v>
      </c>
      <c r="CY38" s="3">
        <v>0</v>
      </c>
      <c r="CZ38" s="3">
        <v>0</v>
      </c>
      <c r="DA38" s="3">
        <v>0</v>
      </c>
      <c r="DB38" s="3">
        <v>0</v>
      </c>
      <c r="DC38" s="3">
        <v>0</v>
      </c>
      <c r="DD38" s="3">
        <v>0</v>
      </c>
      <c r="DE38" s="3">
        <v>0</v>
      </c>
      <c r="DF38" s="3">
        <v>0</v>
      </c>
      <c r="DG38" s="3">
        <v>0</v>
      </c>
    </row>
    <row r="39" spans="1:112" ht="15.75">
      <c r="A39" s="2" t="s">
        <v>228</v>
      </c>
      <c r="B39" s="2" t="s">
        <v>235</v>
      </c>
      <c r="C39" s="18" t="s">
        <v>230</v>
      </c>
      <c r="D39" s="15"/>
      <c r="E39" s="3">
        <v>0</v>
      </c>
      <c r="F39" s="3">
        <v>0</v>
      </c>
      <c r="G39" s="3">
        <v>1</v>
      </c>
      <c r="H39" s="3">
        <v>2</v>
      </c>
      <c r="I39" s="3">
        <v>0</v>
      </c>
      <c r="J39" s="3">
        <v>0</v>
      </c>
      <c r="K39" s="3">
        <v>4</v>
      </c>
      <c r="L39" s="3">
        <v>3</v>
      </c>
      <c r="M39" s="3">
        <v>0</v>
      </c>
      <c r="N39" s="3">
        <v>0</v>
      </c>
      <c r="O39" s="3">
        <v>3</v>
      </c>
      <c r="P39" s="3">
        <v>2</v>
      </c>
      <c r="Q39" s="3">
        <v>0</v>
      </c>
      <c r="R39" s="3">
        <v>0</v>
      </c>
      <c r="S39" s="3">
        <v>0</v>
      </c>
      <c r="T39" s="3">
        <v>0</v>
      </c>
      <c r="U39" s="3">
        <v>0</v>
      </c>
      <c r="V39" s="3">
        <v>0</v>
      </c>
      <c r="W39" s="3">
        <v>0</v>
      </c>
      <c r="X39" s="3">
        <v>0</v>
      </c>
      <c r="Y39" s="3">
        <v>0</v>
      </c>
      <c r="Z39" s="3">
        <v>0</v>
      </c>
      <c r="AA39" s="3">
        <v>4</v>
      </c>
      <c r="AB39" s="3">
        <v>0</v>
      </c>
      <c r="AC39" s="3">
        <v>0</v>
      </c>
      <c r="AD39" s="3">
        <v>0</v>
      </c>
      <c r="AE39" s="3">
        <v>0</v>
      </c>
      <c r="AF39" s="3">
        <v>0</v>
      </c>
      <c r="AG39" s="3">
        <v>0</v>
      </c>
      <c r="AH39" s="3">
        <v>3</v>
      </c>
      <c r="AI39" s="3">
        <v>0</v>
      </c>
      <c r="AJ39" s="3">
        <v>0</v>
      </c>
      <c r="AK39" s="3">
        <v>0</v>
      </c>
      <c r="AL39" s="3">
        <v>0</v>
      </c>
      <c r="AM39" s="3">
        <v>0</v>
      </c>
      <c r="AN39" s="3">
        <v>0</v>
      </c>
      <c r="AO39" s="3">
        <v>0</v>
      </c>
      <c r="AP39" s="3">
        <v>0</v>
      </c>
      <c r="AQ39" s="3">
        <v>0</v>
      </c>
      <c r="AR39" s="3">
        <v>2</v>
      </c>
      <c r="AS39" s="3">
        <v>0</v>
      </c>
      <c r="AT39" s="3">
        <v>2</v>
      </c>
      <c r="AU39" s="3">
        <v>0</v>
      </c>
      <c r="AV39" s="3">
        <v>0</v>
      </c>
      <c r="AW39" s="3">
        <v>0</v>
      </c>
      <c r="AX39" s="3">
        <v>0</v>
      </c>
      <c r="AY39" s="3">
        <v>0</v>
      </c>
      <c r="AZ39" s="3">
        <v>5</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0</v>
      </c>
      <c r="CA39" s="3">
        <v>0</v>
      </c>
      <c r="CB39" s="3">
        <v>0</v>
      </c>
      <c r="CC39" s="3">
        <v>0</v>
      </c>
      <c r="CD39" s="3">
        <v>0</v>
      </c>
      <c r="CE39" s="3">
        <v>0</v>
      </c>
      <c r="CF39" s="3">
        <v>0</v>
      </c>
      <c r="CG39" s="3">
        <v>0</v>
      </c>
      <c r="CH39" s="3">
        <v>0</v>
      </c>
      <c r="CI39" s="3">
        <v>0</v>
      </c>
      <c r="CJ39" s="3">
        <v>0</v>
      </c>
      <c r="CK39" s="3">
        <v>0</v>
      </c>
      <c r="CL39" s="3">
        <v>0</v>
      </c>
      <c r="CM39" s="3">
        <v>0</v>
      </c>
      <c r="CN39" s="3">
        <v>0</v>
      </c>
      <c r="CO39" s="3">
        <v>0</v>
      </c>
      <c r="CP39" s="3">
        <v>0</v>
      </c>
      <c r="CQ39" s="3">
        <v>0</v>
      </c>
      <c r="CR39" s="3">
        <v>0</v>
      </c>
      <c r="CS39" s="59">
        <v>4</v>
      </c>
      <c r="CT39" s="3">
        <v>0</v>
      </c>
      <c r="CU39" s="3">
        <v>0</v>
      </c>
      <c r="CV39" s="3">
        <v>0</v>
      </c>
      <c r="CW39" s="3">
        <v>0</v>
      </c>
      <c r="CX39" s="3">
        <v>0</v>
      </c>
      <c r="CY39" s="3">
        <v>0</v>
      </c>
      <c r="CZ39" s="3">
        <v>0</v>
      </c>
      <c r="DA39" s="3">
        <v>1</v>
      </c>
      <c r="DB39" s="3">
        <v>1</v>
      </c>
      <c r="DC39" s="3">
        <v>0</v>
      </c>
      <c r="DD39" s="3">
        <v>0</v>
      </c>
      <c r="DE39" s="3">
        <v>0</v>
      </c>
      <c r="DF39" s="3">
        <v>0</v>
      </c>
      <c r="DG39" s="3">
        <v>0</v>
      </c>
    </row>
    <row r="40" spans="1:112" ht="15.75">
      <c r="A40" s="5" t="s">
        <v>236</v>
      </c>
      <c r="B40" s="5" t="s">
        <v>237</v>
      </c>
      <c r="C40" s="20" t="s">
        <v>224</v>
      </c>
      <c r="D40" s="15"/>
      <c r="E40" s="3">
        <v>0</v>
      </c>
      <c r="F40" s="3">
        <v>0</v>
      </c>
      <c r="G40" s="3">
        <v>2</v>
      </c>
      <c r="H40" s="3">
        <v>4</v>
      </c>
      <c r="I40" s="3">
        <v>0</v>
      </c>
      <c r="J40" s="3">
        <v>0</v>
      </c>
      <c r="K40" s="3">
        <v>18</v>
      </c>
      <c r="L40" s="3">
        <v>0</v>
      </c>
      <c r="M40" s="3">
        <v>0</v>
      </c>
      <c r="N40" s="3">
        <v>0</v>
      </c>
      <c r="O40" s="3">
        <v>0</v>
      </c>
      <c r="P40" s="3">
        <v>0</v>
      </c>
      <c r="Q40" s="3">
        <v>0</v>
      </c>
      <c r="R40" s="3">
        <v>0</v>
      </c>
      <c r="S40" s="3">
        <v>0</v>
      </c>
      <c r="T40" s="3">
        <v>0</v>
      </c>
      <c r="U40" s="3">
        <v>0</v>
      </c>
      <c r="V40" s="3">
        <v>317</v>
      </c>
      <c r="W40" s="3">
        <v>0</v>
      </c>
      <c r="X40" s="3">
        <v>0</v>
      </c>
      <c r="Y40" s="3">
        <v>0</v>
      </c>
      <c r="Z40" s="3">
        <v>0</v>
      </c>
      <c r="AA40" s="3">
        <v>0</v>
      </c>
      <c r="AB40" s="3">
        <v>0</v>
      </c>
      <c r="AC40" s="3">
        <v>0</v>
      </c>
      <c r="AD40" s="3">
        <v>0</v>
      </c>
      <c r="AE40" s="3">
        <v>0</v>
      </c>
      <c r="AF40" s="3">
        <v>0</v>
      </c>
      <c r="AG40" s="3">
        <v>0</v>
      </c>
      <c r="AH40" s="3">
        <v>0</v>
      </c>
      <c r="AI40" s="3">
        <v>0</v>
      </c>
      <c r="AJ40" s="3">
        <v>0</v>
      </c>
      <c r="AK40" s="3">
        <v>0</v>
      </c>
      <c r="AL40" s="3">
        <v>1</v>
      </c>
      <c r="AM40" s="3">
        <v>0</v>
      </c>
      <c r="AN40" s="3">
        <v>0</v>
      </c>
      <c r="AO40" s="3">
        <v>1</v>
      </c>
      <c r="AP40" s="3">
        <v>0</v>
      </c>
      <c r="AQ40" s="3">
        <v>0</v>
      </c>
      <c r="AR40" s="3">
        <v>0</v>
      </c>
      <c r="AS40" s="3">
        <v>0</v>
      </c>
      <c r="AT40" s="3">
        <v>3</v>
      </c>
      <c r="AU40" s="3">
        <v>5</v>
      </c>
      <c r="AV40" s="3">
        <v>0</v>
      </c>
      <c r="AW40" s="3">
        <v>0</v>
      </c>
      <c r="AX40" s="3">
        <v>0</v>
      </c>
      <c r="AY40" s="3">
        <v>2</v>
      </c>
      <c r="AZ40" s="3">
        <v>0</v>
      </c>
      <c r="BA40" s="3">
        <v>4</v>
      </c>
      <c r="BB40" s="3">
        <v>0</v>
      </c>
      <c r="BC40" s="3">
        <v>0</v>
      </c>
      <c r="BD40" s="3">
        <v>0</v>
      </c>
      <c r="BE40" s="3">
        <v>0</v>
      </c>
      <c r="BF40" s="3">
        <v>0</v>
      </c>
      <c r="BG40" s="3">
        <v>0</v>
      </c>
      <c r="BH40" s="3">
        <v>0</v>
      </c>
      <c r="BI40" s="3">
        <v>0</v>
      </c>
      <c r="BJ40" s="3">
        <v>0</v>
      </c>
      <c r="BK40" s="3">
        <v>0</v>
      </c>
      <c r="BL40" s="3">
        <v>0</v>
      </c>
      <c r="BM40" s="3">
        <v>0</v>
      </c>
      <c r="BN40" s="3">
        <v>0</v>
      </c>
      <c r="BO40" s="3">
        <v>1</v>
      </c>
      <c r="BP40" s="3">
        <v>0</v>
      </c>
      <c r="BQ40" s="3">
        <v>0</v>
      </c>
      <c r="BR40" s="3">
        <v>0</v>
      </c>
      <c r="BS40" s="3">
        <v>0</v>
      </c>
      <c r="BT40" s="3">
        <v>0</v>
      </c>
      <c r="BU40" s="3">
        <v>0</v>
      </c>
      <c r="BV40" s="3">
        <v>0</v>
      </c>
      <c r="BW40" s="3">
        <v>0</v>
      </c>
      <c r="BX40" s="3">
        <v>0</v>
      </c>
      <c r="BY40" s="3">
        <v>0</v>
      </c>
      <c r="BZ40" s="3">
        <v>0</v>
      </c>
      <c r="CA40" s="3">
        <v>0</v>
      </c>
      <c r="CB40" s="3">
        <v>0</v>
      </c>
      <c r="CC40" s="3">
        <v>0</v>
      </c>
      <c r="CD40" s="3">
        <v>0</v>
      </c>
      <c r="CE40" s="3">
        <v>1</v>
      </c>
      <c r="CF40" s="3">
        <v>0</v>
      </c>
      <c r="CG40" s="3">
        <v>0</v>
      </c>
      <c r="CH40" s="3">
        <v>0</v>
      </c>
      <c r="CI40" s="3">
        <v>0</v>
      </c>
      <c r="CJ40" s="3">
        <v>0</v>
      </c>
      <c r="CK40" s="3">
        <v>0</v>
      </c>
      <c r="CL40" s="3">
        <v>0</v>
      </c>
      <c r="CM40" s="3">
        <v>0</v>
      </c>
      <c r="CN40" s="3">
        <v>0</v>
      </c>
      <c r="CO40" s="3">
        <v>0</v>
      </c>
      <c r="CP40" s="3">
        <v>0</v>
      </c>
      <c r="CQ40" s="3">
        <v>0</v>
      </c>
      <c r="CR40" s="3">
        <v>0</v>
      </c>
      <c r="CS40" s="59">
        <v>0</v>
      </c>
      <c r="CT40" s="3">
        <v>0</v>
      </c>
      <c r="CU40" s="3">
        <v>0</v>
      </c>
      <c r="CV40" s="3">
        <v>0</v>
      </c>
      <c r="CW40" s="3">
        <v>0</v>
      </c>
      <c r="CX40" s="3">
        <v>0</v>
      </c>
      <c r="CY40" s="3">
        <v>0</v>
      </c>
      <c r="CZ40" s="3">
        <v>0</v>
      </c>
      <c r="DA40" s="3">
        <v>0</v>
      </c>
      <c r="DB40" s="3">
        <v>1</v>
      </c>
      <c r="DC40" s="3">
        <v>0</v>
      </c>
      <c r="DD40" s="3">
        <v>0</v>
      </c>
      <c r="DE40" s="3">
        <v>0</v>
      </c>
      <c r="DF40" s="3">
        <v>0</v>
      </c>
      <c r="DG40" s="3">
        <v>0</v>
      </c>
    </row>
    <row r="41" spans="1:112" ht="15.75">
      <c r="A41" s="5" t="s">
        <v>236</v>
      </c>
      <c r="B41" s="5" t="s">
        <v>238</v>
      </c>
      <c r="C41" s="20" t="s">
        <v>224</v>
      </c>
      <c r="D41" s="15" t="s">
        <v>239</v>
      </c>
      <c r="E41" s="3">
        <v>0</v>
      </c>
      <c r="F41" s="3">
        <v>2</v>
      </c>
      <c r="G41" s="3">
        <v>3</v>
      </c>
      <c r="H41" s="3">
        <v>16</v>
      </c>
      <c r="I41" s="3">
        <v>0</v>
      </c>
      <c r="J41" s="3">
        <v>0</v>
      </c>
      <c r="K41" s="3">
        <v>7</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21</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3">
        <v>0</v>
      </c>
      <c r="AW41" s="3">
        <v>0</v>
      </c>
      <c r="AX41" s="3">
        <v>0</v>
      </c>
      <c r="AY41" s="3">
        <v>0</v>
      </c>
      <c r="AZ41" s="3">
        <v>5</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3">
        <v>0</v>
      </c>
      <c r="BU41" s="3">
        <v>0</v>
      </c>
      <c r="BV41" s="3">
        <v>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3">
        <v>0</v>
      </c>
      <c r="CS41" s="59">
        <v>10</v>
      </c>
      <c r="CT41" s="3">
        <v>15</v>
      </c>
      <c r="CU41" s="3">
        <v>0</v>
      </c>
      <c r="CV41" s="3">
        <v>0</v>
      </c>
      <c r="CW41" s="3">
        <v>0</v>
      </c>
      <c r="CX41" s="3">
        <v>0</v>
      </c>
      <c r="CY41" s="3">
        <v>0</v>
      </c>
      <c r="CZ41" s="3">
        <v>0</v>
      </c>
      <c r="DA41" s="3">
        <v>2</v>
      </c>
      <c r="DB41" s="3">
        <v>1</v>
      </c>
      <c r="DC41" s="3">
        <v>0</v>
      </c>
      <c r="DD41" s="3">
        <v>0</v>
      </c>
      <c r="DE41" s="3">
        <v>0</v>
      </c>
      <c r="DF41" s="3">
        <v>1</v>
      </c>
      <c r="DG41" s="3">
        <v>0</v>
      </c>
      <c r="DH41" s="15" t="s">
        <v>239</v>
      </c>
    </row>
    <row r="42" spans="1:112" ht="15.75">
      <c r="A42" s="5" t="s">
        <v>236</v>
      </c>
      <c r="B42" s="5" t="s">
        <v>240</v>
      </c>
      <c r="C42" s="20" t="s">
        <v>224</v>
      </c>
      <c r="D42" s="15"/>
      <c r="E42" s="3">
        <v>0</v>
      </c>
      <c r="F42" s="3">
        <v>1</v>
      </c>
      <c r="G42" s="3">
        <v>1</v>
      </c>
      <c r="H42" s="3">
        <v>1</v>
      </c>
      <c r="I42" s="3">
        <v>0</v>
      </c>
      <c r="J42" s="3">
        <v>0</v>
      </c>
      <c r="K42" s="3">
        <v>2</v>
      </c>
      <c r="L42" s="3">
        <v>0</v>
      </c>
      <c r="M42" s="3">
        <v>0</v>
      </c>
      <c r="N42" s="3">
        <v>0</v>
      </c>
      <c r="O42" s="3">
        <v>0</v>
      </c>
      <c r="P42" s="3">
        <v>0</v>
      </c>
      <c r="Q42" s="3">
        <v>0</v>
      </c>
      <c r="R42" s="3">
        <v>0</v>
      </c>
      <c r="S42" s="3">
        <v>0</v>
      </c>
      <c r="T42" s="3">
        <v>0</v>
      </c>
      <c r="U42" s="3">
        <v>0</v>
      </c>
      <c r="V42" s="3">
        <v>8</v>
      </c>
      <c r="W42" s="3">
        <v>0</v>
      </c>
      <c r="X42" s="3">
        <v>0</v>
      </c>
      <c r="Y42" s="3">
        <v>0</v>
      </c>
      <c r="Z42" s="3">
        <v>0</v>
      </c>
      <c r="AA42" s="3">
        <v>0</v>
      </c>
      <c r="AB42" s="3">
        <v>0</v>
      </c>
      <c r="AC42" s="3">
        <v>0</v>
      </c>
      <c r="AD42" s="3">
        <v>0</v>
      </c>
      <c r="AE42" s="3">
        <v>0</v>
      </c>
      <c r="AF42" s="3">
        <v>2</v>
      </c>
      <c r="AG42" s="3">
        <v>0</v>
      </c>
      <c r="AH42" s="3">
        <v>11</v>
      </c>
      <c r="AI42" s="3">
        <v>2</v>
      </c>
      <c r="AJ42" s="3">
        <v>0</v>
      </c>
      <c r="AK42" s="3">
        <v>0</v>
      </c>
      <c r="AL42" s="3">
        <v>0</v>
      </c>
      <c r="AM42" s="3">
        <v>0</v>
      </c>
      <c r="AN42" s="3">
        <v>0</v>
      </c>
      <c r="AO42" s="3">
        <v>0</v>
      </c>
      <c r="AP42" s="3">
        <v>0</v>
      </c>
      <c r="AQ42" s="3">
        <v>0</v>
      </c>
      <c r="AR42" s="3">
        <v>0</v>
      </c>
      <c r="AS42" s="3">
        <v>0</v>
      </c>
      <c r="AT42" s="3">
        <v>0</v>
      </c>
      <c r="AU42" s="3">
        <v>8</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0</v>
      </c>
      <c r="CA42" s="3">
        <v>0</v>
      </c>
      <c r="CB42" s="3">
        <v>0</v>
      </c>
      <c r="CC42" s="3">
        <v>0</v>
      </c>
      <c r="CD42" s="3">
        <v>0</v>
      </c>
      <c r="CE42" s="3">
        <v>0</v>
      </c>
      <c r="CF42" s="3">
        <v>0</v>
      </c>
      <c r="CG42" s="3">
        <v>0</v>
      </c>
      <c r="CH42" s="3">
        <v>0</v>
      </c>
      <c r="CI42" s="3">
        <v>0</v>
      </c>
      <c r="CJ42" s="3">
        <v>0</v>
      </c>
      <c r="CK42" s="3">
        <v>0</v>
      </c>
      <c r="CL42" s="3">
        <v>0</v>
      </c>
      <c r="CM42" s="3">
        <v>0</v>
      </c>
      <c r="CN42" s="3">
        <v>0</v>
      </c>
      <c r="CO42" s="3">
        <v>0</v>
      </c>
      <c r="CP42" s="3">
        <v>0</v>
      </c>
      <c r="CQ42" s="3">
        <v>0</v>
      </c>
      <c r="CR42" s="3">
        <v>0</v>
      </c>
      <c r="CS42" s="59">
        <v>8</v>
      </c>
      <c r="CT42" s="3">
        <v>5</v>
      </c>
      <c r="CU42" s="3">
        <v>0</v>
      </c>
      <c r="CV42" s="3">
        <v>0</v>
      </c>
      <c r="CW42" s="3">
        <v>0</v>
      </c>
      <c r="CX42" s="3">
        <v>0</v>
      </c>
      <c r="CY42" s="3">
        <v>0</v>
      </c>
      <c r="CZ42" s="3">
        <v>0</v>
      </c>
      <c r="DA42" s="3">
        <v>0</v>
      </c>
      <c r="DB42" s="3">
        <v>3</v>
      </c>
      <c r="DC42" s="3">
        <v>0</v>
      </c>
      <c r="DD42" s="3">
        <v>0</v>
      </c>
      <c r="DE42" s="3">
        <v>1</v>
      </c>
      <c r="DF42" s="3">
        <v>1</v>
      </c>
      <c r="DG42" s="3">
        <v>0</v>
      </c>
    </row>
    <row r="43" spans="1:112" ht="15.75">
      <c r="A43" s="5" t="s">
        <v>241</v>
      </c>
      <c r="B43" s="5" t="s">
        <v>242</v>
      </c>
      <c r="C43" s="20" t="s">
        <v>243</v>
      </c>
      <c r="D43" s="15"/>
      <c r="E43" s="3">
        <v>1</v>
      </c>
      <c r="F43" s="3">
        <v>3</v>
      </c>
      <c r="G43" s="3">
        <v>0</v>
      </c>
      <c r="H43" s="3">
        <v>5</v>
      </c>
      <c r="I43" s="3">
        <v>0</v>
      </c>
      <c r="J43" s="3">
        <v>0</v>
      </c>
      <c r="K43" s="3">
        <v>30</v>
      </c>
      <c r="L43" s="3">
        <v>4</v>
      </c>
      <c r="M43" s="3">
        <v>0</v>
      </c>
      <c r="N43" s="3">
        <v>0</v>
      </c>
      <c r="O43" s="3">
        <v>0</v>
      </c>
      <c r="P43" s="3">
        <v>0</v>
      </c>
      <c r="Q43" s="3">
        <v>0</v>
      </c>
      <c r="R43" s="3">
        <v>0</v>
      </c>
      <c r="S43" s="3">
        <v>0</v>
      </c>
      <c r="T43" s="3">
        <v>0</v>
      </c>
      <c r="U43" s="3">
        <v>0</v>
      </c>
      <c r="V43" s="3">
        <v>0</v>
      </c>
      <c r="W43" s="3">
        <v>0</v>
      </c>
      <c r="X43" s="3">
        <v>0</v>
      </c>
      <c r="Y43" s="3">
        <v>0</v>
      </c>
      <c r="Z43" s="3">
        <v>0</v>
      </c>
      <c r="AA43" s="3">
        <v>2</v>
      </c>
      <c r="AB43" s="3">
        <v>0</v>
      </c>
      <c r="AC43" s="3">
        <v>0</v>
      </c>
      <c r="AD43" s="3">
        <v>0</v>
      </c>
      <c r="AE43" s="3">
        <v>0</v>
      </c>
      <c r="AF43" s="3">
        <v>0</v>
      </c>
      <c r="AG43" s="3">
        <v>0</v>
      </c>
      <c r="AH43" s="3">
        <v>3</v>
      </c>
      <c r="AI43" s="3">
        <v>8</v>
      </c>
      <c r="AJ43" s="3">
        <v>0</v>
      </c>
      <c r="AK43" s="3">
        <v>0</v>
      </c>
      <c r="AL43" s="3">
        <v>0</v>
      </c>
      <c r="AM43" s="3">
        <v>0</v>
      </c>
      <c r="AN43" s="3">
        <v>0</v>
      </c>
      <c r="AO43" s="3">
        <v>0</v>
      </c>
      <c r="AP43" s="3">
        <v>0</v>
      </c>
      <c r="AQ43" s="3">
        <v>0</v>
      </c>
      <c r="AR43" s="3">
        <v>0</v>
      </c>
      <c r="AS43" s="3">
        <v>0</v>
      </c>
      <c r="AT43" s="3">
        <v>4</v>
      </c>
      <c r="AU43" s="3">
        <v>1</v>
      </c>
      <c r="AV43" s="3">
        <v>2</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0</v>
      </c>
      <c r="CA43" s="3">
        <v>0</v>
      </c>
      <c r="CB43" s="3">
        <v>0</v>
      </c>
      <c r="CC43" s="3">
        <v>0</v>
      </c>
      <c r="CD43" s="3">
        <v>0</v>
      </c>
      <c r="CE43" s="3">
        <v>0</v>
      </c>
      <c r="CF43" s="3">
        <v>0</v>
      </c>
      <c r="CG43" s="3">
        <v>0</v>
      </c>
      <c r="CH43" s="3">
        <v>0</v>
      </c>
      <c r="CI43" s="3">
        <v>0</v>
      </c>
      <c r="CJ43" s="3">
        <v>0</v>
      </c>
      <c r="CK43" s="3">
        <v>0</v>
      </c>
      <c r="CL43" s="3">
        <v>0</v>
      </c>
      <c r="CM43" s="3">
        <v>0</v>
      </c>
      <c r="CN43" s="3">
        <v>0</v>
      </c>
      <c r="CO43" s="3">
        <v>0</v>
      </c>
      <c r="CP43" s="3">
        <v>0</v>
      </c>
      <c r="CQ43" s="3">
        <v>0</v>
      </c>
      <c r="CR43" s="3">
        <v>0</v>
      </c>
      <c r="CS43" s="59">
        <v>17</v>
      </c>
      <c r="CT43" s="3">
        <v>2</v>
      </c>
      <c r="CU43" s="3">
        <v>0</v>
      </c>
      <c r="CV43" s="3">
        <v>0</v>
      </c>
      <c r="CW43" s="3">
        <v>0</v>
      </c>
      <c r="CX43" s="3">
        <v>0</v>
      </c>
      <c r="CY43" s="3">
        <v>0</v>
      </c>
      <c r="CZ43" s="3">
        <v>0</v>
      </c>
      <c r="DA43" s="3">
        <v>0</v>
      </c>
      <c r="DB43" s="3">
        <v>1</v>
      </c>
      <c r="DC43" s="3">
        <v>0</v>
      </c>
      <c r="DD43" s="3">
        <v>0</v>
      </c>
      <c r="DE43" s="3">
        <v>2</v>
      </c>
      <c r="DF43" s="3">
        <v>0</v>
      </c>
      <c r="DG43" s="3">
        <v>0</v>
      </c>
    </row>
    <row r="44" spans="1:112" ht="15.75">
      <c r="A44" s="5" t="s">
        <v>241</v>
      </c>
      <c r="B44" s="5" t="s">
        <v>244</v>
      </c>
      <c r="C44" s="20" t="s">
        <v>243</v>
      </c>
      <c r="D44" s="15"/>
      <c r="E44" s="3">
        <v>0</v>
      </c>
      <c r="F44" s="3">
        <v>10</v>
      </c>
      <c r="G44" s="3">
        <v>11</v>
      </c>
      <c r="H44" s="3">
        <v>35</v>
      </c>
      <c r="I44" s="3">
        <v>0</v>
      </c>
      <c r="J44" s="3">
        <v>0</v>
      </c>
      <c r="K44" s="3">
        <v>25</v>
      </c>
      <c r="L44" s="3">
        <v>0</v>
      </c>
      <c r="M44" s="3">
        <v>0</v>
      </c>
      <c r="N44" s="3">
        <v>0</v>
      </c>
      <c r="O44" s="3">
        <v>0</v>
      </c>
      <c r="P44" s="3">
        <v>0</v>
      </c>
      <c r="Q44" s="3">
        <v>0</v>
      </c>
      <c r="R44" s="3">
        <v>0</v>
      </c>
      <c r="S44" s="3">
        <v>0</v>
      </c>
      <c r="T44" s="3">
        <v>1</v>
      </c>
      <c r="U44" s="3">
        <v>0</v>
      </c>
      <c r="V44" s="3">
        <v>0</v>
      </c>
      <c r="W44" s="3">
        <v>0</v>
      </c>
      <c r="X44" s="3">
        <v>0</v>
      </c>
      <c r="Y44" s="3">
        <v>0</v>
      </c>
      <c r="Z44" s="3">
        <v>0</v>
      </c>
      <c r="AA44" s="3">
        <v>3</v>
      </c>
      <c r="AB44" s="3">
        <v>2</v>
      </c>
      <c r="AC44" s="3">
        <v>0</v>
      </c>
      <c r="AD44" s="3">
        <v>0</v>
      </c>
      <c r="AE44" s="3">
        <v>0</v>
      </c>
      <c r="AF44" s="3">
        <v>4</v>
      </c>
      <c r="AG44" s="3">
        <v>1</v>
      </c>
      <c r="AH44" s="3">
        <v>16</v>
      </c>
      <c r="AI44" s="3">
        <v>12</v>
      </c>
      <c r="AJ44" s="3">
        <v>0</v>
      </c>
      <c r="AK44" s="3">
        <v>0</v>
      </c>
      <c r="AL44" s="3">
        <v>0</v>
      </c>
      <c r="AM44" s="3">
        <v>0</v>
      </c>
      <c r="AN44" s="3">
        <v>1</v>
      </c>
      <c r="AO44" s="3">
        <v>1</v>
      </c>
      <c r="AP44" s="3">
        <v>8</v>
      </c>
      <c r="AQ44" s="3">
        <v>2</v>
      </c>
      <c r="AR44" s="3">
        <v>0</v>
      </c>
      <c r="AS44" s="3">
        <v>0</v>
      </c>
      <c r="AT44" s="3">
        <v>19</v>
      </c>
      <c r="AU44" s="3">
        <v>3</v>
      </c>
      <c r="AV44" s="3">
        <v>0</v>
      </c>
      <c r="AW44" s="3">
        <v>0</v>
      </c>
      <c r="AX44" s="3">
        <v>0</v>
      </c>
      <c r="AY44" s="3">
        <v>0</v>
      </c>
      <c r="AZ44" s="3">
        <v>0</v>
      </c>
      <c r="BA44" s="3">
        <v>3</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2</v>
      </c>
      <c r="BW44" s="3">
        <v>0</v>
      </c>
      <c r="BX44" s="3">
        <v>0</v>
      </c>
      <c r="BY44" s="3">
        <v>0</v>
      </c>
      <c r="BZ44" s="3">
        <v>0</v>
      </c>
      <c r="CA44" s="3">
        <v>0</v>
      </c>
      <c r="CB44" s="3">
        <v>0</v>
      </c>
      <c r="CC44" s="3">
        <v>0</v>
      </c>
      <c r="CD44" s="3">
        <v>0</v>
      </c>
      <c r="CE44" s="3">
        <v>0</v>
      </c>
      <c r="CF44" s="3">
        <v>0</v>
      </c>
      <c r="CG44" s="3">
        <v>0</v>
      </c>
      <c r="CH44" s="3">
        <v>0</v>
      </c>
      <c r="CI44" s="3">
        <v>0</v>
      </c>
      <c r="CJ44" s="3">
        <v>0</v>
      </c>
      <c r="CK44" s="3">
        <v>0</v>
      </c>
      <c r="CL44" s="3">
        <v>0</v>
      </c>
      <c r="CM44" s="3">
        <v>2</v>
      </c>
      <c r="CN44" s="3">
        <v>0</v>
      </c>
      <c r="CO44" s="3">
        <v>0</v>
      </c>
      <c r="CP44" s="3">
        <v>0</v>
      </c>
      <c r="CQ44" s="3">
        <v>0</v>
      </c>
      <c r="CR44" s="3">
        <v>0</v>
      </c>
      <c r="CS44" s="59">
        <v>3</v>
      </c>
      <c r="CT44" s="3">
        <v>13</v>
      </c>
      <c r="CU44" s="3">
        <v>0</v>
      </c>
      <c r="CV44" s="3">
        <v>0</v>
      </c>
      <c r="CW44" s="3">
        <v>0</v>
      </c>
      <c r="CX44" s="3">
        <v>0</v>
      </c>
      <c r="CY44" s="3">
        <v>0</v>
      </c>
      <c r="CZ44" s="3">
        <v>0</v>
      </c>
      <c r="DA44" s="3">
        <v>0</v>
      </c>
      <c r="DB44" s="3">
        <v>53</v>
      </c>
      <c r="DC44" s="3">
        <v>0</v>
      </c>
      <c r="DD44" s="3">
        <v>0</v>
      </c>
      <c r="DE44" s="3">
        <v>38</v>
      </c>
      <c r="DF44" s="3">
        <v>0</v>
      </c>
      <c r="DG44" s="3">
        <v>0</v>
      </c>
    </row>
    <row r="46" spans="1:112">
      <c r="D46" t="s">
        <v>245</v>
      </c>
      <c r="E46">
        <f>SUM(E5:E44)</f>
        <v>2</v>
      </c>
      <c r="F46">
        <f t="shared" ref="F46:BQ46" si="0">SUM(F5:F44)</f>
        <v>90</v>
      </c>
      <c r="G46">
        <f t="shared" si="0"/>
        <v>124</v>
      </c>
      <c r="H46">
        <f t="shared" si="0"/>
        <v>1391</v>
      </c>
      <c r="I46">
        <f t="shared" si="0"/>
        <v>1</v>
      </c>
      <c r="J46">
        <f t="shared" si="0"/>
        <v>0</v>
      </c>
      <c r="K46">
        <f t="shared" si="0"/>
        <v>584</v>
      </c>
      <c r="L46">
        <f t="shared" si="0"/>
        <v>106</v>
      </c>
      <c r="M46">
        <f t="shared" si="0"/>
        <v>0</v>
      </c>
      <c r="N46">
        <f t="shared" si="0"/>
        <v>0</v>
      </c>
      <c r="O46">
        <f t="shared" si="0"/>
        <v>28</v>
      </c>
      <c r="P46">
        <f t="shared" si="0"/>
        <v>28</v>
      </c>
      <c r="Q46">
        <f t="shared" si="0"/>
        <v>0</v>
      </c>
      <c r="R46">
        <f t="shared" si="0"/>
        <v>31</v>
      </c>
      <c r="S46">
        <f t="shared" si="0"/>
        <v>2</v>
      </c>
      <c r="T46">
        <f t="shared" si="0"/>
        <v>1</v>
      </c>
      <c r="U46">
        <f t="shared" si="0"/>
        <v>0</v>
      </c>
      <c r="V46">
        <f t="shared" si="0"/>
        <v>411</v>
      </c>
      <c r="W46">
        <f t="shared" si="0"/>
        <v>22</v>
      </c>
      <c r="X46">
        <f t="shared" si="0"/>
        <v>1</v>
      </c>
      <c r="Y46">
        <f t="shared" si="0"/>
        <v>2</v>
      </c>
      <c r="Z46">
        <f t="shared" si="0"/>
        <v>1</v>
      </c>
      <c r="AA46">
        <f t="shared" si="0"/>
        <v>81</v>
      </c>
      <c r="AB46">
        <f t="shared" si="0"/>
        <v>394</v>
      </c>
      <c r="AC46">
        <f t="shared" si="0"/>
        <v>42</v>
      </c>
      <c r="AD46">
        <f t="shared" si="0"/>
        <v>1</v>
      </c>
      <c r="AE46">
        <f t="shared" si="0"/>
        <v>0</v>
      </c>
      <c r="AF46">
        <f t="shared" si="0"/>
        <v>7</v>
      </c>
      <c r="AG46">
        <f t="shared" si="0"/>
        <v>2</v>
      </c>
      <c r="AH46">
        <f t="shared" si="0"/>
        <v>223</v>
      </c>
      <c r="AI46">
        <f t="shared" si="0"/>
        <v>113</v>
      </c>
      <c r="AJ46">
        <f t="shared" si="0"/>
        <v>0</v>
      </c>
      <c r="AK46">
        <f t="shared" si="0"/>
        <v>27</v>
      </c>
      <c r="AL46">
        <f t="shared" si="0"/>
        <v>2</v>
      </c>
      <c r="AM46">
        <f t="shared" si="0"/>
        <v>0</v>
      </c>
      <c r="AN46">
        <f t="shared" si="0"/>
        <v>1</v>
      </c>
      <c r="AO46">
        <f t="shared" si="0"/>
        <v>16</v>
      </c>
      <c r="AP46">
        <f t="shared" si="0"/>
        <v>8</v>
      </c>
      <c r="AQ46">
        <f t="shared" si="0"/>
        <v>35</v>
      </c>
      <c r="AR46">
        <f t="shared" si="0"/>
        <v>11</v>
      </c>
      <c r="AS46">
        <f t="shared" si="0"/>
        <v>0</v>
      </c>
      <c r="AT46">
        <f t="shared" si="0"/>
        <v>360</v>
      </c>
      <c r="AU46">
        <f t="shared" si="0"/>
        <v>95</v>
      </c>
      <c r="AV46">
        <f t="shared" si="0"/>
        <v>51</v>
      </c>
      <c r="AW46">
        <f t="shared" si="0"/>
        <v>0</v>
      </c>
      <c r="AX46">
        <f t="shared" si="0"/>
        <v>9</v>
      </c>
      <c r="AY46">
        <f t="shared" si="0"/>
        <v>3</v>
      </c>
      <c r="AZ46">
        <f t="shared" si="0"/>
        <v>111</v>
      </c>
      <c r="BA46">
        <f t="shared" si="0"/>
        <v>23</v>
      </c>
      <c r="BB46">
        <f t="shared" si="0"/>
        <v>1</v>
      </c>
      <c r="BC46">
        <f t="shared" si="0"/>
        <v>0</v>
      </c>
      <c r="BD46">
        <f t="shared" si="0"/>
        <v>3</v>
      </c>
      <c r="BE46">
        <f t="shared" si="0"/>
        <v>1</v>
      </c>
      <c r="BF46">
        <f t="shared" si="0"/>
        <v>0</v>
      </c>
      <c r="BG46">
        <f t="shared" si="0"/>
        <v>0</v>
      </c>
      <c r="BH46">
        <f t="shared" si="0"/>
        <v>46</v>
      </c>
      <c r="BI46">
        <f t="shared" si="0"/>
        <v>1</v>
      </c>
      <c r="BJ46">
        <f t="shared" si="0"/>
        <v>2</v>
      </c>
      <c r="BK46">
        <f t="shared" si="0"/>
        <v>1</v>
      </c>
      <c r="BL46">
        <f t="shared" si="0"/>
        <v>1</v>
      </c>
      <c r="BM46">
        <f t="shared" si="0"/>
        <v>1</v>
      </c>
      <c r="BN46">
        <f t="shared" si="0"/>
        <v>0</v>
      </c>
      <c r="BO46">
        <f t="shared" si="0"/>
        <v>5</v>
      </c>
      <c r="BP46">
        <f t="shared" si="0"/>
        <v>2</v>
      </c>
      <c r="BQ46">
        <f t="shared" si="0"/>
        <v>1</v>
      </c>
      <c r="BR46">
        <f t="shared" ref="BR46:DG46" si="1">SUM(BR5:BR44)</f>
        <v>3</v>
      </c>
      <c r="BS46">
        <f t="shared" si="1"/>
        <v>6</v>
      </c>
      <c r="BT46">
        <f t="shared" si="1"/>
        <v>0</v>
      </c>
      <c r="BU46">
        <f t="shared" si="1"/>
        <v>8</v>
      </c>
      <c r="BV46">
        <f t="shared" si="1"/>
        <v>6</v>
      </c>
      <c r="BW46">
        <f t="shared" si="1"/>
        <v>8</v>
      </c>
      <c r="BX46">
        <f t="shared" si="1"/>
        <v>1</v>
      </c>
      <c r="BY46">
        <f t="shared" si="1"/>
        <v>2</v>
      </c>
      <c r="BZ46">
        <f t="shared" si="1"/>
        <v>2</v>
      </c>
      <c r="CA46">
        <f t="shared" si="1"/>
        <v>0</v>
      </c>
      <c r="CB46">
        <f t="shared" si="1"/>
        <v>0</v>
      </c>
      <c r="CC46">
        <f t="shared" si="1"/>
        <v>4</v>
      </c>
      <c r="CD46">
        <f t="shared" si="1"/>
        <v>0</v>
      </c>
      <c r="CE46">
        <f t="shared" si="1"/>
        <v>1</v>
      </c>
      <c r="CF46">
        <f t="shared" si="1"/>
        <v>0</v>
      </c>
      <c r="CG46">
        <f t="shared" si="1"/>
        <v>0</v>
      </c>
      <c r="CH46">
        <f t="shared" si="1"/>
        <v>0</v>
      </c>
      <c r="CI46">
        <f t="shared" si="1"/>
        <v>9</v>
      </c>
      <c r="CJ46">
        <f t="shared" si="1"/>
        <v>0</v>
      </c>
      <c r="CK46">
        <f t="shared" si="1"/>
        <v>0</v>
      </c>
      <c r="CL46">
        <f t="shared" si="1"/>
        <v>0</v>
      </c>
      <c r="CM46">
        <f t="shared" si="1"/>
        <v>38</v>
      </c>
      <c r="CN46">
        <f t="shared" si="1"/>
        <v>6</v>
      </c>
      <c r="CO46">
        <f t="shared" si="1"/>
        <v>2</v>
      </c>
      <c r="CP46">
        <f t="shared" si="1"/>
        <v>0</v>
      </c>
      <c r="CQ46">
        <f t="shared" si="1"/>
        <v>0</v>
      </c>
      <c r="CR46">
        <f t="shared" si="1"/>
        <v>0</v>
      </c>
      <c r="CS46">
        <f t="shared" si="1"/>
        <v>262</v>
      </c>
      <c r="CT46">
        <f t="shared" si="1"/>
        <v>275</v>
      </c>
      <c r="CU46">
        <f t="shared" si="1"/>
        <v>0</v>
      </c>
      <c r="CV46">
        <f t="shared" si="1"/>
        <v>7</v>
      </c>
      <c r="CW46">
        <f t="shared" si="1"/>
        <v>1</v>
      </c>
      <c r="CX46">
        <f t="shared" si="1"/>
        <v>17</v>
      </c>
      <c r="CY46">
        <f t="shared" si="1"/>
        <v>0</v>
      </c>
      <c r="CZ46">
        <f t="shared" si="1"/>
        <v>0</v>
      </c>
      <c r="DA46">
        <f t="shared" si="1"/>
        <v>85</v>
      </c>
      <c r="DB46">
        <f t="shared" si="1"/>
        <v>390</v>
      </c>
      <c r="DC46">
        <f t="shared" si="1"/>
        <v>4</v>
      </c>
      <c r="DD46">
        <f t="shared" si="1"/>
        <v>1</v>
      </c>
      <c r="DE46">
        <f t="shared" si="1"/>
        <v>139</v>
      </c>
      <c r="DF46">
        <f t="shared" si="1"/>
        <v>12</v>
      </c>
      <c r="DG46">
        <f t="shared" si="1"/>
        <v>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96"/>
  <sheetViews>
    <sheetView zoomScale="125" zoomScaleNormal="125" zoomScalePageLayoutView="125" workbookViewId="0">
      <pane xSplit="9" ySplit="14" topLeftCell="U15" activePane="bottomRight" state="frozen"/>
      <selection pane="topRight" activeCell="I1" sqref="I1"/>
      <selection pane="bottomLeft" activeCell="A13" sqref="A13"/>
      <selection pane="bottomRight" activeCell="D29" sqref="D29"/>
    </sheetView>
  </sheetViews>
  <sheetFormatPr defaultColWidth="8.85546875" defaultRowHeight="15"/>
  <cols>
    <col min="2" max="2" width="9.28515625" customWidth="1"/>
    <col min="3" max="3" width="13" customWidth="1"/>
    <col min="4" max="4" width="12.85546875" customWidth="1"/>
    <col min="5" max="5" width="11.7109375" customWidth="1"/>
    <col min="43" max="43" width="6.42578125" customWidth="1"/>
    <col min="144" max="144" width="9.140625" customWidth="1"/>
  </cols>
  <sheetData>
    <row r="1" spans="1:144">
      <c r="A1" t="s">
        <v>246</v>
      </c>
      <c r="B1" s="37" t="s">
        <v>247</v>
      </c>
      <c r="C1" s="38" t="s">
        <v>248</v>
      </c>
      <c r="D1" s="38" t="s">
        <v>249</v>
      </c>
      <c r="E1" s="35" t="s">
        <v>250</v>
      </c>
      <c r="F1" s="36" t="s">
        <v>251</v>
      </c>
      <c r="G1" s="36" t="s">
        <v>251</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EN1" t="s">
        <v>24</v>
      </c>
    </row>
    <row r="2" spans="1:144">
      <c r="B2" s="34"/>
      <c r="C2" s="35"/>
      <c r="D2" s="35"/>
      <c r="E2" s="35" t="s">
        <v>25</v>
      </c>
      <c r="F2" t="s">
        <v>252</v>
      </c>
      <c r="G2" t="s">
        <v>36</v>
      </c>
      <c r="H2" t="s">
        <v>36</v>
      </c>
      <c r="I2" t="s">
        <v>36</v>
      </c>
      <c r="J2" t="s">
        <v>36</v>
      </c>
      <c r="K2" t="s">
        <v>39</v>
      </c>
      <c r="L2" t="s">
        <v>39</v>
      </c>
      <c r="M2" t="s">
        <v>39</v>
      </c>
      <c r="N2" t="s">
        <v>39</v>
      </c>
      <c r="O2" t="s">
        <v>39</v>
      </c>
      <c r="P2" t="s">
        <v>253</v>
      </c>
      <c r="Q2" t="s">
        <v>253</v>
      </c>
      <c r="R2" t="s">
        <v>253</v>
      </c>
      <c r="S2" t="s">
        <v>253</v>
      </c>
      <c r="T2" t="s">
        <v>253</v>
      </c>
      <c r="U2" t="s">
        <v>254</v>
      </c>
      <c r="V2" t="s">
        <v>254</v>
      </c>
      <c r="W2" t="s">
        <v>254</v>
      </c>
      <c r="X2" t="s">
        <v>254</v>
      </c>
      <c r="Y2" t="s">
        <v>40</v>
      </c>
      <c r="AG2" t="s">
        <v>43</v>
      </c>
      <c r="AJ2" t="s">
        <v>45</v>
      </c>
      <c r="AR2" t="s">
        <v>255</v>
      </c>
      <c r="AS2" t="s">
        <v>256</v>
      </c>
      <c r="AV2" t="s">
        <v>257</v>
      </c>
      <c r="AX2" t="s">
        <v>258</v>
      </c>
      <c r="AY2" t="s">
        <v>259</v>
      </c>
      <c r="AZ2" t="s">
        <v>260</v>
      </c>
      <c r="BA2" t="s">
        <v>261</v>
      </c>
      <c r="BB2" t="s">
        <v>262</v>
      </c>
      <c r="BD2" t="s">
        <v>60</v>
      </c>
      <c r="BE2" t="s">
        <v>59</v>
      </c>
      <c r="BF2" t="s">
        <v>57</v>
      </c>
      <c r="BK2" t="s">
        <v>55</v>
      </c>
      <c r="BL2" t="s">
        <v>263</v>
      </c>
      <c r="BN2" t="s">
        <v>264</v>
      </c>
      <c r="BO2" t="s">
        <v>58</v>
      </c>
      <c r="BP2" t="s">
        <v>56</v>
      </c>
      <c r="BW2" t="s">
        <v>265</v>
      </c>
      <c r="BX2" t="s">
        <v>266</v>
      </c>
      <c r="BY2" t="s">
        <v>267</v>
      </c>
      <c r="BZ2" t="s">
        <v>268</v>
      </c>
      <c r="CA2" t="s">
        <v>48</v>
      </c>
      <c r="CH2" t="s">
        <v>269</v>
      </c>
      <c r="CI2" t="s">
        <v>270</v>
      </c>
      <c r="CK2" t="s">
        <v>26</v>
      </c>
      <c r="CU2" t="s">
        <v>28</v>
      </c>
      <c r="CW2" t="s">
        <v>32</v>
      </c>
      <c r="CX2" t="s">
        <v>271</v>
      </c>
      <c r="DA2" t="s">
        <v>30</v>
      </c>
      <c r="DE2" t="s">
        <v>27</v>
      </c>
      <c r="DG2" t="s">
        <v>272</v>
      </c>
      <c r="DI2" t="s">
        <v>273</v>
      </c>
      <c r="DK2" t="s">
        <v>63</v>
      </c>
      <c r="DL2" t="s">
        <v>67</v>
      </c>
      <c r="DO2" t="s">
        <v>274</v>
      </c>
      <c r="DP2" t="s">
        <v>15</v>
      </c>
      <c r="DQ2" t="s">
        <v>9</v>
      </c>
      <c r="DR2" t="s">
        <v>19</v>
      </c>
      <c r="DS2" t="s">
        <v>275</v>
      </c>
      <c r="DV2" t="s">
        <v>276</v>
      </c>
      <c r="DX2" t="s">
        <v>277</v>
      </c>
      <c r="DY2" t="s">
        <v>278</v>
      </c>
      <c r="DZ2" t="s">
        <v>279</v>
      </c>
      <c r="EA2" t="s">
        <v>280</v>
      </c>
      <c r="EB2" t="s">
        <v>21</v>
      </c>
      <c r="EC2" t="s">
        <v>21</v>
      </c>
      <c r="ED2" t="s">
        <v>18</v>
      </c>
      <c r="EE2" t="s">
        <v>281</v>
      </c>
      <c r="EI2" t="s">
        <v>282</v>
      </c>
      <c r="EK2" t="s">
        <v>283</v>
      </c>
      <c r="EL2" t="s">
        <v>20</v>
      </c>
      <c r="EM2" t="s">
        <v>85</v>
      </c>
    </row>
    <row r="3" spans="1:144">
      <c r="B3" s="39"/>
      <c r="C3" s="39"/>
      <c r="D3" s="39"/>
      <c r="E3" s="35" t="s">
        <v>284</v>
      </c>
      <c r="F3" t="s">
        <v>285</v>
      </c>
      <c r="G3" t="s">
        <v>286</v>
      </c>
      <c r="H3" t="s">
        <v>287</v>
      </c>
      <c r="I3" t="s">
        <v>288</v>
      </c>
      <c r="J3" t="s">
        <v>289</v>
      </c>
      <c r="K3" t="s">
        <v>290</v>
      </c>
      <c r="L3" t="s">
        <v>291</v>
      </c>
      <c r="M3" t="s">
        <v>292</v>
      </c>
      <c r="N3" t="s">
        <v>293</v>
      </c>
      <c r="O3" t="s">
        <v>294</v>
      </c>
      <c r="P3" t="s">
        <v>295</v>
      </c>
      <c r="Q3" t="s">
        <v>296</v>
      </c>
      <c r="R3" t="s">
        <v>297</v>
      </c>
      <c r="S3" t="s">
        <v>298</v>
      </c>
      <c r="T3" t="s">
        <v>299</v>
      </c>
      <c r="U3" t="s">
        <v>300</v>
      </c>
      <c r="V3" t="s">
        <v>301</v>
      </c>
      <c r="W3" t="s">
        <v>302</v>
      </c>
      <c r="X3" t="s">
        <v>303</v>
      </c>
      <c r="Y3" t="s">
        <v>304</v>
      </c>
      <c r="Z3" t="s">
        <v>305</v>
      </c>
      <c r="AA3" t="s">
        <v>306</v>
      </c>
      <c r="AB3" t="s">
        <v>307</v>
      </c>
      <c r="AC3" t="s">
        <v>308</v>
      </c>
      <c r="AD3" t="s">
        <v>309</v>
      </c>
      <c r="AE3" t="s">
        <v>310</v>
      </c>
      <c r="AF3" t="s">
        <v>311</v>
      </c>
      <c r="AG3" t="s">
        <v>312</v>
      </c>
      <c r="AH3" t="s">
        <v>313</v>
      </c>
      <c r="AI3" t="s">
        <v>314</v>
      </c>
      <c r="AJ3" t="s">
        <v>315</v>
      </c>
      <c r="AK3" t="s">
        <v>316</v>
      </c>
      <c r="AL3" t="s">
        <v>317</v>
      </c>
      <c r="AM3" t="s">
        <v>318</v>
      </c>
      <c r="AN3" t="s">
        <v>319</v>
      </c>
      <c r="AO3" t="s">
        <v>320</v>
      </c>
      <c r="AP3" t="s">
        <v>321</v>
      </c>
      <c r="AQ3" t="s">
        <v>322</v>
      </c>
      <c r="AR3" t="s">
        <v>323</v>
      </c>
      <c r="AS3" t="s">
        <v>324</v>
      </c>
      <c r="AT3" t="s">
        <v>325</v>
      </c>
      <c r="AU3" t="s">
        <v>326</v>
      </c>
      <c r="AV3" t="s">
        <v>327</v>
      </c>
      <c r="AW3" t="s">
        <v>328</v>
      </c>
      <c r="AY3" t="s">
        <v>329</v>
      </c>
      <c r="BA3" t="s">
        <v>330</v>
      </c>
      <c r="BB3" t="s">
        <v>331</v>
      </c>
      <c r="BC3" t="s">
        <v>332</v>
      </c>
      <c r="BD3" t="s">
        <v>333</v>
      </c>
      <c r="BE3" t="s">
        <v>334</v>
      </c>
      <c r="BF3" t="s">
        <v>335</v>
      </c>
      <c r="BG3" t="s">
        <v>336</v>
      </c>
      <c r="BH3" t="s">
        <v>337</v>
      </c>
      <c r="BI3" t="s">
        <v>338</v>
      </c>
      <c r="BJ3" t="s">
        <v>339</v>
      </c>
      <c r="BK3" t="s">
        <v>340</v>
      </c>
      <c r="BL3" t="s">
        <v>341</v>
      </c>
      <c r="BM3" t="s">
        <v>342</v>
      </c>
      <c r="BN3" t="s">
        <v>343</v>
      </c>
      <c r="BO3" t="s">
        <v>344</v>
      </c>
      <c r="BP3" t="s">
        <v>345</v>
      </c>
      <c r="BQ3" t="s">
        <v>346</v>
      </c>
      <c r="BR3" t="s">
        <v>347</v>
      </c>
      <c r="BS3" t="s">
        <v>348</v>
      </c>
      <c r="BT3" t="s">
        <v>349</v>
      </c>
      <c r="BU3" t="s">
        <v>314</v>
      </c>
      <c r="BV3" t="s">
        <v>350</v>
      </c>
      <c r="BW3" t="s">
        <v>351</v>
      </c>
      <c r="BX3" t="s">
        <v>352</v>
      </c>
      <c r="CA3" t="s">
        <v>353</v>
      </c>
      <c r="CB3" t="s">
        <v>354</v>
      </c>
      <c r="CC3" t="s">
        <v>355</v>
      </c>
      <c r="CD3" t="s">
        <v>356</v>
      </c>
      <c r="CE3" t="s">
        <v>357</v>
      </c>
      <c r="CF3" t="s">
        <v>50</v>
      </c>
      <c r="CG3" t="s">
        <v>358</v>
      </c>
      <c r="CH3" t="s">
        <v>359</v>
      </c>
      <c r="CI3" t="s">
        <v>360</v>
      </c>
      <c r="CJ3" t="s">
        <v>361</v>
      </c>
      <c r="CK3" t="s">
        <v>362</v>
      </c>
      <c r="CL3" t="s">
        <v>363</v>
      </c>
      <c r="CM3" t="s">
        <v>364</v>
      </c>
      <c r="CN3" t="s">
        <v>365</v>
      </c>
      <c r="CO3" t="s">
        <v>366</v>
      </c>
      <c r="CP3" t="s">
        <v>367</v>
      </c>
      <c r="CQ3" t="s">
        <v>368</v>
      </c>
      <c r="CR3" t="s">
        <v>369</v>
      </c>
      <c r="CS3" t="s">
        <v>370</v>
      </c>
      <c r="CT3" t="s">
        <v>371</v>
      </c>
      <c r="CU3" t="s">
        <v>372</v>
      </c>
      <c r="CV3" t="s">
        <v>373</v>
      </c>
      <c r="CW3" t="s">
        <v>374</v>
      </c>
      <c r="CX3" t="s">
        <v>375</v>
      </c>
      <c r="CY3" t="s">
        <v>376</v>
      </c>
      <c r="CZ3" t="s">
        <v>377</v>
      </c>
      <c r="DA3" t="s">
        <v>378</v>
      </c>
      <c r="DB3" t="s">
        <v>379</v>
      </c>
      <c r="DC3" t="s">
        <v>380</v>
      </c>
      <c r="DD3" t="s">
        <v>381</v>
      </c>
      <c r="DE3" t="s">
        <v>382</v>
      </c>
      <c r="DF3" t="s">
        <v>383</v>
      </c>
      <c r="DG3" t="s">
        <v>384</v>
      </c>
      <c r="DH3" t="s">
        <v>385</v>
      </c>
      <c r="DJ3" t="s">
        <v>386</v>
      </c>
      <c r="DK3" t="s">
        <v>387</v>
      </c>
      <c r="DL3" t="s">
        <v>388</v>
      </c>
      <c r="DM3" t="s">
        <v>389</v>
      </c>
      <c r="DN3" t="s">
        <v>390</v>
      </c>
      <c r="DQ3" t="s">
        <v>391</v>
      </c>
      <c r="DS3" t="s">
        <v>392</v>
      </c>
      <c r="DT3" t="s">
        <v>393</v>
      </c>
      <c r="DU3" t="s">
        <v>394</v>
      </c>
      <c r="DV3" t="s">
        <v>395</v>
      </c>
      <c r="DW3" t="s">
        <v>276</v>
      </c>
      <c r="EB3" t="s">
        <v>396</v>
      </c>
      <c r="EE3" t="s">
        <v>397</v>
      </c>
      <c r="EF3" t="s">
        <v>398</v>
      </c>
      <c r="EG3" t="s">
        <v>399</v>
      </c>
      <c r="EH3" t="s">
        <v>400</v>
      </c>
      <c r="EI3" t="s">
        <v>401</v>
      </c>
      <c r="EJ3" t="s">
        <v>402</v>
      </c>
      <c r="EL3" t="s">
        <v>403</v>
      </c>
    </row>
    <row r="4" spans="1:144">
      <c r="B4" s="39"/>
      <c r="C4" s="39"/>
      <c r="D4" s="39"/>
      <c r="E4" s="35" t="s">
        <v>404</v>
      </c>
      <c r="F4">
        <v>1</v>
      </c>
      <c r="G4">
        <v>2</v>
      </c>
      <c r="H4">
        <v>3</v>
      </c>
      <c r="I4">
        <v>4</v>
      </c>
      <c r="J4">
        <v>5</v>
      </c>
      <c r="K4">
        <v>6</v>
      </c>
      <c r="L4">
        <v>7</v>
      </c>
      <c r="M4">
        <v>8</v>
      </c>
      <c r="N4">
        <v>9</v>
      </c>
      <c r="O4">
        <v>10</v>
      </c>
      <c r="P4">
        <v>11</v>
      </c>
      <c r="Q4">
        <v>12</v>
      </c>
      <c r="R4">
        <v>13</v>
      </c>
      <c r="S4">
        <v>14</v>
      </c>
      <c r="T4">
        <v>15</v>
      </c>
      <c r="U4">
        <v>16</v>
      </c>
      <c r="V4">
        <v>17</v>
      </c>
      <c r="W4">
        <v>18</v>
      </c>
      <c r="X4">
        <v>19</v>
      </c>
      <c r="Y4">
        <v>20</v>
      </c>
      <c r="Z4">
        <v>21</v>
      </c>
      <c r="AA4">
        <v>22</v>
      </c>
      <c r="AB4">
        <v>23</v>
      </c>
      <c r="AC4">
        <v>24</v>
      </c>
      <c r="AD4">
        <v>25</v>
      </c>
      <c r="AE4">
        <v>26</v>
      </c>
      <c r="AF4">
        <v>27</v>
      </c>
      <c r="AG4">
        <v>28</v>
      </c>
      <c r="AH4">
        <v>29</v>
      </c>
      <c r="AI4">
        <v>30</v>
      </c>
      <c r="AJ4">
        <v>31</v>
      </c>
      <c r="AK4">
        <v>32</v>
      </c>
      <c r="AL4">
        <v>33</v>
      </c>
      <c r="AM4">
        <v>34</v>
      </c>
      <c r="AN4">
        <v>35</v>
      </c>
      <c r="AO4">
        <v>36</v>
      </c>
      <c r="AP4">
        <v>37</v>
      </c>
      <c r="AQ4">
        <v>38</v>
      </c>
      <c r="AR4">
        <v>39</v>
      </c>
      <c r="AS4">
        <v>40</v>
      </c>
      <c r="AT4">
        <v>41</v>
      </c>
      <c r="AU4">
        <v>42</v>
      </c>
      <c r="AV4">
        <v>43</v>
      </c>
      <c r="AW4">
        <v>44</v>
      </c>
      <c r="AX4">
        <v>45</v>
      </c>
      <c r="AY4">
        <v>46</v>
      </c>
      <c r="AZ4">
        <v>47</v>
      </c>
      <c r="BA4">
        <v>48</v>
      </c>
      <c r="BB4">
        <v>49</v>
      </c>
      <c r="BC4">
        <v>50</v>
      </c>
      <c r="BD4">
        <v>51</v>
      </c>
      <c r="BE4">
        <v>52</v>
      </c>
      <c r="BF4">
        <v>53</v>
      </c>
      <c r="BG4">
        <v>54</v>
      </c>
      <c r="BH4">
        <v>55</v>
      </c>
      <c r="BI4">
        <v>56</v>
      </c>
      <c r="BJ4">
        <v>57</v>
      </c>
      <c r="BK4">
        <v>58</v>
      </c>
      <c r="BL4">
        <v>59</v>
      </c>
      <c r="BM4">
        <v>60</v>
      </c>
      <c r="BN4">
        <v>61</v>
      </c>
      <c r="BO4">
        <v>62</v>
      </c>
      <c r="BP4">
        <v>63</v>
      </c>
      <c r="BQ4">
        <v>64</v>
      </c>
      <c r="BR4">
        <v>65</v>
      </c>
      <c r="BS4">
        <v>66</v>
      </c>
      <c r="BT4">
        <v>67</v>
      </c>
      <c r="BU4">
        <v>68</v>
      </c>
      <c r="BV4">
        <v>69</v>
      </c>
      <c r="BW4">
        <v>70</v>
      </c>
      <c r="BX4">
        <v>71</v>
      </c>
      <c r="BY4">
        <v>72</v>
      </c>
      <c r="BZ4">
        <v>73</v>
      </c>
      <c r="CA4">
        <v>74</v>
      </c>
      <c r="CB4">
        <v>75</v>
      </c>
      <c r="CC4">
        <v>76</v>
      </c>
      <c r="CD4">
        <v>77</v>
      </c>
      <c r="CE4">
        <v>78</v>
      </c>
      <c r="CF4">
        <v>79</v>
      </c>
      <c r="CG4">
        <v>80</v>
      </c>
      <c r="CH4">
        <v>81</v>
      </c>
      <c r="CI4">
        <v>82</v>
      </c>
      <c r="CJ4">
        <v>83</v>
      </c>
      <c r="CK4">
        <v>84</v>
      </c>
      <c r="CL4">
        <v>85</v>
      </c>
      <c r="CM4">
        <v>86</v>
      </c>
      <c r="CN4">
        <v>87</v>
      </c>
      <c r="CO4">
        <v>88</v>
      </c>
      <c r="CP4">
        <v>89</v>
      </c>
      <c r="CQ4">
        <v>90</v>
      </c>
      <c r="CR4">
        <v>91</v>
      </c>
      <c r="CS4">
        <v>92</v>
      </c>
      <c r="CT4">
        <v>93</v>
      </c>
      <c r="CU4">
        <v>94</v>
      </c>
      <c r="CV4">
        <v>95</v>
      </c>
      <c r="CW4">
        <v>96</v>
      </c>
      <c r="CX4">
        <v>97</v>
      </c>
      <c r="CY4">
        <v>98</v>
      </c>
      <c r="CZ4">
        <v>99</v>
      </c>
      <c r="DA4">
        <v>100</v>
      </c>
      <c r="DB4">
        <v>101</v>
      </c>
      <c r="DC4">
        <v>102</v>
      </c>
      <c r="DD4">
        <v>103</v>
      </c>
      <c r="DE4">
        <v>104</v>
      </c>
      <c r="DF4">
        <v>105</v>
      </c>
      <c r="DG4">
        <v>106</v>
      </c>
      <c r="DH4">
        <v>107</v>
      </c>
      <c r="DI4">
        <v>108</v>
      </c>
      <c r="DJ4">
        <v>109</v>
      </c>
      <c r="DK4">
        <v>110</v>
      </c>
      <c r="DL4">
        <v>111</v>
      </c>
      <c r="DM4">
        <v>112</v>
      </c>
      <c r="DN4">
        <v>113</v>
      </c>
      <c r="DO4">
        <v>114</v>
      </c>
      <c r="DP4">
        <v>115</v>
      </c>
      <c r="DQ4">
        <v>116</v>
      </c>
      <c r="DR4">
        <v>117</v>
      </c>
      <c r="DS4">
        <v>118</v>
      </c>
      <c r="DT4">
        <v>119</v>
      </c>
      <c r="DU4">
        <v>120</v>
      </c>
      <c r="DV4">
        <v>121</v>
      </c>
      <c r="DW4">
        <v>122</v>
      </c>
      <c r="DX4">
        <v>123</v>
      </c>
      <c r="DY4">
        <v>124</v>
      </c>
      <c r="DZ4">
        <v>125</v>
      </c>
      <c r="EA4">
        <v>126</v>
      </c>
      <c r="EB4">
        <v>127</v>
      </c>
      <c r="EC4">
        <v>128</v>
      </c>
      <c r="ED4">
        <v>129</v>
      </c>
      <c r="EE4">
        <v>130</v>
      </c>
      <c r="EF4">
        <v>131</v>
      </c>
      <c r="EG4">
        <v>132</v>
      </c>
      <c r="EH4">
        <v>133</v>
      </c>
      <c r="EI4">
        <v>134</v>
      </c>
      <c r="EJ4">
        <v>135</v>
      </c>
      <c r="EK4">
        <v>136</v>
      </c>
      <c r="EL4">
        <v>137</v>
      </c>
      <c r="EM4">
        <v>138</v>
      </c>
      <c r="EN4">
        <v>139</v>
      </c>
    </row>
    <row r="5" spans="1:144" ht="15.75">
      <c r="A5" s="31">
        <v>1</v>
      </c>
      <c r="B5" s="131" t="s">
        <v>405</v>
      </c>
      <c r="C5" s="131" t="s">
        <v>406</v>
      </c>
      <c r="D5" s="40" t="s">
        <v>230</v>
      </c>
      <c r="E5" s="40"/>
      <c r="N5">
        <v>2</v>
      </c>
      <c r="O5">
        <v>1</v>
      </c>
      <c r="S5">
        <v>4</v>
      </c>
      <c r="W5">
        <v>1</v>
      </c>
      <c r="AA5">
        <v>2</v>
      </c>
      <c r="AD5">
        <v>1</v>
      </c>
      <c r="AR5">
        <v>6</v>
      </c>
      <c r="AY5">
        <v>1</v>
      </c>
      <c r="BD5">
        <v>2</v>
      </c>
      <c r="CD5">
        <v>1</v>
      </c>
      <c r="CL5">
        <v>2</v>
      </c>
      <c r="CN5">
        <v>1</v>
      </c>
      <c r="CO5">
        <v>8</v>
      </c>
      <c r="CP5">
        <v>10</v>
      </c>
      <c r="CR5">
        <v>1</v>
      </c>
      <c r="CS5">
        <v>1</v>
      </c>
      <c r="DG5">
        <v>1</v>
      </c>
      <c r="DH5">
        <v>1</v>
      </c>
      <c r="EC5">
        <v>4</v>
      </c>
    </row>
    <row r="6" spans="1:144" s="27" customFormat="1" ht="15.75">
      <c r="A6" s="32">
        <v>2</v>
      </c>
      <c r="B6" s="27" t="s">
        <v>241</v>
      </c>
      <c r="C6" s="27" t="s">
        <v>407</v>
      </c>
      <c r="D6" s="27" t="s">
        <v>224</v>
      </c>
      <c r="F6" s="27">
        <v>2</v>
      </c>
      <c r="I6" s="27">
        <v>3</v>
      </c>
      <c r="Q6" s="27">
        <v>4</v>
      </c>
      <c r="R6" s="27">
        <v>2</v>
      </c>
      <c r="T6" s="27">
        <v>2</v>
      </c>
      <c r="W6" s="27">
        <v>1</v>
      </c>
      <c r="X6" s="27">
        <v>1</v>
      </c>
      <c r="AF6" s="27">
        <v>1</v>
      </c>
      <c r="AN6" s="27">
        <v>12</v>
      </c>
      <c r="AO6" s="27">
        <v>1</v>
      </c>
      <c r="BV6" s="27">
        <v>1</v>
      </c>
      <c r="CB6" s="27">
        <v>2</v>
      </c>
      <c r="CL6" s="27">
        <v>26</v>
      </c>
      <c r="CM6" s="27">
        <v>26</v>
      </c>
      <c r="CN6" s="27">
        <v>22</v>
      </c>
      <c r="CR6" s="27">
        <v>2</v>
      </c>
      <c r="DD6" s="27">
        <v>1</v>
      </c>
      <c r="DL6" s="27">
        <v>1</v>
      </c>
      <c r="DP6" s="27">
        <v>2</v>
      </c>
      <c r="DR6" s="27">
        <v>13</v>
      </c>
      <c r="DU6" s="27">
        <v>5</v>
      </c>
      <c r="DW6" s="27">
        <v>2</v>
      </c>
      <c r="EG6" s="27">
        <v>1</v>
      </c>
      <c r="EN6" s="27" t="s">
        <v>408</v>
      </c>
    </row>
    <row r="7" spans="1:144" s="27" customFormat="1" ht="15.75">
      <c r="A7" s="32">
        <v>3</v>
      </c>
      <c r="B7" s="27" t="s">
        <v>194</v>
      </c>
      <c r="C7" s="27" t="s">
        <v>409</v>
      </c>
      <c r="D7" s="28" t="s">
        <v>410</v>
      </c>
      <c r="E7" s="28"/>
      <c r="G7" s="27">
        <v>2</v>
      </c>
      <c r="N7" s="27">
        <v>1</v>
      </c>
      <c r="Q7" s="27">
        <v>3</v>
      </c>
      <c r="S7" s="27">
        <v>3</v>
      </c>
      <c r="T7" s="27">
        <v>1</v>
      </c>
      <c r="W7" s="27">
        <v>6</v>
      </c>
      <c r="AA7" s="27">
        <v>2</v>
      </c>
      <c r="AI7" s="27">
        <v>1</v>
      </c>
      <c r="AN7" s="27">
        <v>3</v>
      </c>
      <c r="AO7" s="27">
        <v>1</v>
      </c>
      <c r="AR7" s="27">
        <v>1</v>
      </c>
      <c r="CL7" s="27">
        <v>1</v>
      </c>
      <c r="CM7" s="27">
        <v>1</v>
      </c>
      <c r="CN7" s="27">
        <v>4</v>
      </c>
      <c r="CO7" s="27">
        <v>4</v>
      </c>
      <c r="CP7" s="27">
        <v>2</v>
      </c>
      <c r="DD7" s="27">
        <v>3</v>
      </c>
      <c r="DF7" s="27">
        <v>1</v>
      </c>
      <c r="DW7" s="27">
        <v>9</v>
      </c>
      <c r="EC7" s="27">
        <v>3</v>
      </c>
    </row>
    <row r="8" spans="1:144" s="27" customFormat="1" ht="15.75">
      <c r="A8" s="32">
        <v>4</v>
      </c>
      <c r="B8" s="27" t="s">
        <v>194</v>
      </c>
      <c r="C8" s="27" t="s">
        <v>411</v>
      </c>
      <c r="D8" s="28" t="s">
        <v>412</v>
      </c>
      <c r="E8" s="28"/>
      <c r="F8" s="27">
        <v>2</v>
      </c>
      <c r="G8" s="27">
        <v>1</v>
      </c>
      <c r="Q8" s="27">
        <v>9</v>
      </c>
      <c r="V8" s="27">
        <v>2</v>
      </c>
      <c r="W8" s="27">
        <v>25</v>
      </c>
      <c r="AH8" s="27">
        <v>1</v>
      </c>
      <c r="AN8" s="27">
        <v>15</v>
      </c>
      <c r="AO8" s="27">
        <v>1</v>
      </c>
      <c r="CL8" s="27">
        <v>2</v>
      </c>
      <c r="CM8" s="27">
        <v>1</v>
      </c>
      <c r="CN8" s="27">
        <v>24</v>
      </c>
      <c r="CP8" s="27">
        <v>2</v>
      </c>
      <c r="CS8" s="27">
        <v>1</v>
      </c>
      <c r="DA8" s="27">
        <v>2</v>
      </c>
      <c r="DQ8" s="27">
        <v>1</v>
      </c>
      <c r="DW8" s="27">
        <v>15</v>
      </c>
      <c r="EC8" s="27">
        <v>4</v>
      </c>
      <c r="EI8" s="27">
        <v>1</v>
      </c>
      <c r="EJ8" s="27">
        <v>1</v>
      </c>
      <c r="EN8" s="27" t="s">
        <v>413</v>
      </c>
    </row>
    <row r="9" spans="1:144" s="27" customFormat="1" ht="15.75">
      <c r="A9" s="32">
        <v>5</v>
      </c>
      <c r="B9" s="27" t="s">
        <v>201</v>
      </c>
      <c r="C9" s="27" t="s">
        <v>414</v>
      </c>
      <c r="D9" s="28" t="s">
        <v>415</v>
      </c>
      <c r="E9" s="28"/>
      <c r="AA9" s="27">
        <v>5</v>
      </c>
      <c r="AR9" s="27">
        <v>1</v>
      </c>
      <c r="CJ9" s="27">
        <v>1</v>
      </c>
      <c r="CP9" s="27">
        <v>5</v>
      </c>
      <c r="CQ9" s="27">
        <v>13</v>
      </c>
      <c r="CX9" s="27">
        <v>1</v>
      </c>
      <c r="DC9" s="27">
        <v>1</v>
      </c>
      <c r="DP9" s="27">
        <v>1</v>
      </c>
      <c r="DQ9" s="27">
        <v>3</v>
      </c>
      <c r="DW9" s="27">
        <v>12</v>
      </c>
      <c r="EN9" s="27" t="s">
        <v>416</v>
      </c>
    </row>
    <row r="10" spans="1:144" s="27" customFormat="1" ht="15.75">
      <c r="A10" s="32">
        <v>6</v>
      </c>
      <c r="B10" s="27" t="s">
        <v>201</v>
      </c>
      <c r="C10" s="27" t="s">
        <v>417</v>
      </c>
      <c r="D10" s="28" t="s">
        <v>418</v>
      </c>
      <c r="E10" s="28"/>
      <c r="AA10" s="27">
        <v>2</v>
      </c>
      <c r="AH10" s="27">
        <v>1</v>
      </c>
      <c r="AK10" s="27">
        <v>1</v>
      </c>
      <c r="CP10" s="27">
        <v>4</v>
      </c>
      <c r="CX10" s="27">
        <v>2</v>
      </c>
      <c r="DD10" s="27">
        <v>1</v>
      </c>
      <c r="DP10" s="27">
        <v>1</v>
      </c>
      <c r="DQ10" s="27">
        <v>1</v>
      </c>
      <c r="DW10" s="27">
        <v>5</v>
      </c>
      <c r="EC10" s="27">
        <v>1</v>
      </c>
    </row>
    <row r="11" spans="1:144" s="27" customFormat="1" ht="15.75">
      <c r="A11" s="32">
        <v>7</v>
      </c>
      <c r="B11" s="27" t="s">
        <v>209</v>
      </c>
      <c r="C11" s="29" t="s">
        <v>419</v>
      </c>
      <c r="D11" s="27" t="s">
        <v>211</v>
      </c>
      <c r="BY11" s="27">
        <v>40</v>
      </c>
      <c r="CE11" s="27">
        <v>6</v>
      </c>
      <c r="CG11" s="27">
        <v>2</v>
      </c>
      <c r="CJ11" s="27">
        <v>1</v>
      </c>
      <c r="CL11" s="27">
        <v>26</v>
      </c>
      <c r="CP11" s="27">
        <v>3</v>
      </c>
      <c r="CS11" s="27">
        <v>1</v>
      </c>
      <c r="CV11" s="27">
        <v>12</v>
      </c>
      <c r="DR11" s="27">
        <v>7</v>
      </c>
      <c r="DW11" s="27">
        <v>45</v>
      </c>
      <c r="EJ11" s="27">
        <v>1</v>
      </c>
      <c r="EN11" s="27" t="s">
        <v>420</v>
      </c>
    </row>
    <row r="12" spans="1:144" s="27" customFormat="1" ht="15.75">
      <c r="A12" s="32">
        <v>8</v>
      </c>
      <c r="B12" s="27" t="s">
        <v>209</v>
      </c>
      <c r="C12" s="27" t="s">
        <v>421</v>
      </c>
      <c r="D12" s="27" t="s">
        <v>211</v>
      </c>
      <c r="BY12" s="27">
        <v>14</v>
      </c>
      <c r="CE12" s="27">
        <v>2</v>
      </c>
      <c r="DD12" s="27">
        <v>1</v>
      </c>
      <c r="DH12" s="27">
        <v>1</v>
      </c>
      <c r="EN12" s="27" t="s">
        <v>422</v>
      </c>
    </row>
    <row r="13" spans="1:144" s="27" customFormat="1" ht="15.75">
      <c r="A13" s="32">
        <v>9</v>
      </c>
      <c r="B13" s="27" t="s">
        <v>241</v>
      </c>
      <c r="C13" s="27" t="s">
        <v>423</v>
      </c>
      <c r="D13" s="27" t="s">
        <v>224</v>
      </c>
      <c r="F13" s="27">
        <v>6</v>
      </c>
      <c r="N13" s="27">
        <v>2</v>
      </c>
      <c r="Q13" s="27">
        <v>3</v>
      </c>
      <c r="W13" s="27">
        <v>2</v>
      </c>
      <c r="AN13" s="27">
        <v>11</v>
      </c>
      <c r="BM13" s="27">
        <v>1</v>
      </c>
      <c r="CL13" s="27">
        <v>30</v>
      </c>
      <c r="CM13" s="27">
        <v>19</v>
      </c>
      <c r="CO13" s="27">
        <v>8</v>
      </c>
      <c r="CP13" s="27">
        <v>38</v>
      </c>
      <c r="CS13" s="27">
        <v>2</v>
      </c>
      <c r="DQ13" s="27">
        <v>2</v>
      </c>
      <c r="DR13" s="27">
        <v>20</v>
      </c>
      <c r="ED13" s="27">
        <v>1</v>
      </c>
      <c r="EF13" s="27">
        <v>1</v>
      </c>
      <c r="EL13" s="27">
        <v>1</v>
      </c>
      <c r="EM13" s="27">
        <v>1</v>
      </c>
      <c r="EN13" s="27" t="s">
        <v>424</v>
      </c>
    </row>
    <row r="14" spans="1:144" s="27" customFormat="1" ht="15.75">
      <c r="A14" s="32">
        <v>10</v>
      </c>
      <c r="B14" s="27" t="s">
        <v>201</v>
      </c>
      <c r="C14" s="27" t="s">
        <v>425</v>
      </c>
      <c r="D14" s="28" t="s">
        <v>410</v>
      </c>
      <c r="E14" s="28"/>
      <c r="CP14" s="27">
        <v>3</v>
      </c>
      <c r="CS14" s="27">
        <v>1</v>
      </c>
      <c r="DQ14" s="27">
        <v>1</v>
      </c>
    </row>
    <row r="15" spans="1:144" s="27" customFormat="1" ht="15.75">
      <c r="A15" s="32">
        <v>11</v>
      </c>
      <c r="B15" s="27" t="s">
        <v>209</v>
      </c>
      <c r="C15" s="27" t="s">
        <v>426</v>
      </c>
      <c r="D15" s="27" t="s">
        <v>211</v>
      </c>
      <c r="BY15" s="27">
        <v>2</v>
      </c>
      <c r="CL15" s="27">
        <v>14</v>
      </c>
      <c r="CP15" s="27">
        <v>2</v>
      </c>
      <c r="CS15" s="27">
        <v>2</v>
      </c>
      <c r="CV15" s="27">
        <v>3</v>
      </c>
      <c r="DR15" s="27">
        <v>1</v>
      </c>
      <c r="DW15" s="27">
        <v>20</v>
      </c>
      <c r="EJ15" s="27">
        <v>1</v>
      </c>
      <c r="EN15" s="27" t="s">
        <v>427</v>
      </c>
    </row>
    <row r="16" spans="1:144" s="30" customFormat="1" ht="15.75">
      <c r="A16" s="32">
        <v>12</v>
      </c>
      <c r="B16" s="30" t="s">
        <v>209</v>
      </c>
      <c r="C16" s="30" t="s">
        <v>428</v>
      </c>
      <c r="D16" s="30" t="s">
        <v>211</v>
      </c>
      <c r="BY16" s="30">
        <v>7</v>
      </c>
      <c r="CE16" s="30">
        <v>3</v>
      </c>
      <c r="CL16" s="30">
        <f>60+18+13+15</f>
        <v>106</v>
      </c>
      <c r="CP16" s="30">
        <v>2</v>
      </c>
      <c r="CS16" s="30">
        <v>3</v>
      </c>
      <c r="CV16" s="30">
        <v>4</v>
      </c>
      <c r="DW16" s="30">
        <v>2</v>
      </c>
      <c r="EN16" s="27" t="s">
        <v>427</v>
      </c>
    </row>
    <row r="17" spans="1:144" s="27" customFormat="1" ht="15.75">
      <c r="A17" s="32">
        <v>13</v>
      </c>
      <c r="B17" s="27" t="s">
        <v>194</v>
      </c>
      <c r="C17" s="27" t="s">
        <v>429</v>
      </c>
      <c r="D17" s="28" t="s">
        <v>410</v>
      </c>
      <c r="E17" s="28"/>
      <c r="F17" s="27">
        <v>3</v>
      </c>
      <c r="N17" s="27">
        <v>1</v>
      </c>
      <c r="Q17" s="27">
        <v>5</v>
      </c>
      <c r="T17" s="27">
        <v>1</v>
      </c>
      <c r="V17" s="27">
        <v>3</v>
      </c>
      <c r="W17" s="27">
        <v>2</v>
      </c>
      <c r="AM17" s="27">
        <v>1</v>
      </c>
      <c r="AN17" s="27">
        <v>8</v>
      </c>
      <c r="AR17" s="27">
        <v>2</v>
      </c>
      <c r="AY17" s="27">
        <v>1</v>
      </c>
      <c r="CL17" s="27">
        <v>6</v>
      </c>
      <c r="CM17" s="27">
        <v>3</v>
      </c>
      <c r="CO17" s="27">
        <v>4</v>
      </c>
      <c r="CP17" s="27">
        <v>7</v>
      </c>
      <c r="CQ17" s="27">
        <v>5</v>
      </c>
      <c r="CS17" s="27">
        <v>3</v>
      </c>
      <c r="DD17" s="27">
        <v>5</v>
      </c>
      <c r="DL17" s="27">
        <v>1</v>
      </c>
      <c r="DP17" s="27">
        <v>1</v>
      </c>
      <c r="DW17" s="27">
        <v>4</v>
      </c>
      <c r="EF17" s="27">
        <v>1</v>
      </c>
    </row>
    <row r="18" spans="1:144" s="27" customFormat="1" ht="15.75">
      <c r="A18" s="32">
        <v>14</v>
      </c>
      <c r="B18" s="27" t="s">
        <v>430</v>
      </c>
      <c r="C18" s="27" t="s">
        <v>431</v>
      </c>
      <c r="D18" s="28" t="s">
        <v>410</v>
      </c>
      <c r="E18" s="28"/>
      <c r="F18" s="27">
        <v>1</v>
      </c>
      <c r="N18" s="27">
        <v>2</v>
      </c>
      <c r="O18" s="27">
        <v>3</v>
      </c>
      <c r="Q18" s="27">
        <v>25</v>
      </c>
      <c r="T18" s="27">
        <v>40</v>
      </c>
      <c r="W18" s="27">
        <v>7</v>
      </c>
      <c r="AI18" s="27">
        <v>5</v>
      </c>
      <c r="AK18" s="27">
        <v>1</v>
      </c>
      <c r="AN18" s="27">
        <v>31</v>
      </c>
      <c r="AZ18" s="27">
        <v>1</v>
      </c>
      <c r="BL18" s="27">
        <v>1</v>
      </c>
      <c r="BZ18" s="27">
        <v>2</v>
      </c>
      <c r="CB18" s="27">
        <v>14</v>
      </c>
      <c r="CL18" s="27">
        <v>64</v>
      </c>
      <c r="CN18" s="27">
        <v>8</v>
      </c>
      <c r="CO18" s="27">
        <v>10</v>
      </c>
      <c r="CP18" s="27">
        <v>15</v>
      </c>
      <c r="CS18" s="27">
        <v>3</v>
      </c>
      <c r="CV18" s="27">
        <v>1</v>
      </c>
      <c r="DB18" s="27">
        <v>1</v>
      </c>
      <c r="DD18" s="27">
        <v>6</v>
      </c>
      <c r="DI18" s="27">
        <v>1</v>
      </c>
      <c r="DP18" s="27">
        <v>1</v>
      </c>
      <c r="DQ18" s="27">
        <v>4</v>
      </c>
      <c r="DR18" s="27">
        <v>25</v>
      </c>
      <c r="DU18" s="27">
        <v>2</v>
      </c>
      <c r="DW18" s="27">
        <v>1</v>
      </c>
      <c r="EC18" s="27">
        <v>8</v>
      </c>
      <c r="EG18" s="27">
        <v>1</v>
      </c>
      <c r="EN18" s="27" t="s">
        <v>432</v>
      </c>
    </row>
    <row r="19" spans="1:144" s="27" customFormat="1" ht="15.75">
      <c r="A19" s="32">
        <v>15</v>
      </c>
      <c r="B19" s="27" t="s">
        <v>241</v>
      </c>
      <c r="C19" s="27" t="s">
        <v>433</v>
      </c>
      <c r="D19" s="27" t="s">
        <v>224</v>
      </c>
      <c r="F19" s="27">
        <v>4</v>
      </c>
      <c r="G19" s="27">
        <v>1</v>
      </c>
      <c r="Q19" s="27">
        <v>3</v>
      </c>
      <c r="S19" s="27">
        <v>3</v>
      </c>
      <c r="T19" s="27">
        <v>22</v>
      </c>
      <c r="V19" s="27">
        <v>2</v>
      </c>
      <c r="AN19" s="27">
        <v>7</v>
      </c>
      <c r="CL19" s="27">
        <v>6</v>
      </c>
      <c r="CM19" s="27">
        <v>3</v>
      </c>
      <c r="CN19" s="27">
        <v>15</v>
      </c>
      <c r="CO19" s="27">
        <v>4</v>
      </c>
      <c r="CV19" s="27">
        <v>1</v>
      </c>
      <c r="DB19" s="27">
        <v>1</v>
      </c>
      <c r="DD19" s="27">
        <v>1</v>
      </c>
      <c r="DL19" s="27">
        <v>1</v>
      </c>
      <c r="DP19" s="27">
        <v>1</v>
      </c>
      <c r="DR19" s="27">
        <f>5+18+19+16</f>
        <v>58</v>
      </c>
      <c r="DU19" s="27">
        <v>2</v>
      </c>
      <c r="DW19" s="27">
        <v>1</v>
      </c>
      <c r="EC19" s="27">
        <v>28</v>
      </c>
      <c r="EF19" s="27">
        <v>1</v>
      </c>
      <c r="EG19" s="27">
        <v>2</v>
      </c>
      <c r="EN19" s="27" t="s">
        <v>434</v>
      </c>
    </row>
    <row r="20" spans="1:144" s="27" customFormat="1" ht="15.75">
      <c r="A20" s="32">
        <v>16</v>
      </c>
      <c r="B20" s="27" t="s">
        <v>430</v>
      </c>
      <c r="C20" s="27" t="s">
        <v>435</v>
      </c>
      <c r="D20" s="28" t="s">
        <v>410</v>
      </c>
      <c r="E20" s="28"/>
      <c r="F20" s="27">
        <v>8</v>
      </c>
      <c r="G20" s="27">
        <v>1</v>
      </c>
      <c r="N20" s="27">
        <v>4</v>
      </c>
      <c r="Q20" s="27">
        <v>36</v>
      </c>
      <c r="W20" s="27">
        <v>4</v>
      </c>
      <c r="X20" s="27">
        <v>33</v>
      </c>
      <c r="AN20" s="27">
        <v>40</v>
      </c>
      <c r="AQ20" s="27">
        <v>3</v>
      </c>
      <c r="AU20" s="27">
        <v>1</v>
      </c>
      <c r="BD20" s="27">
        <v>2</v>
      </c>
      <c r="BI20" s="27">
        <v>8</v>
      </c>
      <c r="CB20" s="27">
        <v>38</v>
      </c>
      <c r="CK20" s="27">
        <v>3</v>
      </c>
      <c r="CL20" s="27">
        <v>49</v>
      </c>
      <c r="CM20" s="27">
        <v>13</v>
      </c>
      <c r="CN20" s="27">
        <v>5</v>
      </c>
      <c r="CO20" s="27">
        <v>11</v>
      </c>
      <c r="CP20" s="27">
        <v>22</v>
      </c>
      <c r="CQ20" s="27">
        <v>3</v>
      </c>
      <c r="CR20" s="27">
        <v>2</v>
      </c>
      <c r="CT20" s="27">
        <v>1</v>
      </c>
      <c r="CV20" s="27">
        <v>6</v>
      </c>
      <c r="DA20" s="27">
        <v>5</v>
      </c>
      <c r="DB20" s="27">
        <v>3</v>
      </c>
      <c r="DQ20" s="27">
        <v>2</v>
      </c>
      <c r="DR20" s="27">
        <f>32+45</f>
        <v>77</v>
      </c>
      <c r="DU20" s="27">
        <v>7</v>
      </c>
      <c r="DW20" s="27">
        <v>5</v>
      </c>
      <c r="EC20" s="27">
        <v>32</v>
      </c>
      <c r="ED20" s="27">
        <v>1</v>
      </c>
      <c r="EG20" s="27">
        <v>4</v>
      </c>
      <c r="EN20" s="27" t="s">
        <v>436</v>
      </c>
    </row>
    <row r="21" spans="1:144" s="27" customFormat="1" ht="15.75">
      <c r="A21" s="32">
        <v>17</v>
      </c>
      <c r="B21" s="27" t="s">
        <v>217</v>
      </c>
      <c r="C21" s="27" t="s">
        <v>437</v>
      </c>
      <c r="D21" s="27" t="s">
        <v>230</v>
      </c>
      <c r="W21" s="27">
        <v>1</v>
      </c>
      <c r="AN21" s="27">
        <v>1</v>
      </c>
      <c r="CL21" s="27">
        <v>4</v>
      </c>
      <c r="CM21" s="27">
        <v>10</v>
      </c>
      <c r="CS21" s="27">
        <v>2</v>
      </c>
      <c r="DD21" s="27">
        <v>2</v>
      </c>
      <c r="DG21" s="27">
        <v>1</v>
      </c>
      <c r="DJ21" s="27">
        <v>2</v>
      </c>
      <c r="DR21" s="27">
        <v>2</v>
      </c>
      <c r="DW21" s="27">
        <v>3</v>
      </c>
      <c r="ED21" s="27">
        <v>13</v>
      </c>
    </row>
    <row r="22" spans="1:144" s="30" customFormat="1" ht="15.75">
      <c r="A22" s="32">
        <v>18</v>
      </c>
      <c r="B22" s="30" t="s">
        <v>201</v>
      </c>
      <c r="C22" s="30" t="s">
        <v>438</v>
      </c>
      <c r="D22" s="33" t="s">
        <v>410</v>
      </c>
      <c r="E22" s="33"/>
      <c r="Q22" s="30">
        <v>1</v>
      </c>
      <c r="AI22" s="30">
        <v>1</v>
      </c>
      <c r="AN22" s="30">
        <v>10</v>
      </c>
      <c r="BZ22" s="30">
        <v>1</v>
      </c>
      <c r="CN22" s="30">
        <v>7</v>
      </c>
      <c r="CS22" s="30">
        <v>1</v>
      </c>
      <c r="CX22" s="30">
        <v>12</v>
      </c>
      <c r="DD22" s="30">
        <v>1</v>
      </c>
      <c r="DW22" s="30">
        <v>1</v>
      </c>
      <c r="EM22" s="30">
        <v>1</v>
      </c>
      <c r="EN22" s="30" t="s">
        <v>439</v>
      </c>
    </row>
    <row r="23" spans="1:144" s="27" customFormat="1" ht="15.75">
      <c r="A23" s="32">
        <v>19</v>
      </c>
      <c r="B23" s="27" t="s">
        <v>201</v>
      </c>
      <c r="C23" s="27" t="s">
        <v>440</v>
      </c>
      <c r="D23" s="33" t="s">
        <v>412</v>
      </c>
      <c r="E23" s="33"/>
      <c r="AN23" s="27">
        <v>1</v>
      </c>
      <c r="CQ23" s="27">
        <v>1</v>
      </c>
      <c r="CS23" s="27">
        <v>1</v>
      </c>
      <c r="EN23" s="27" t="s">
        <v>441</v>
      </c>
    </row>
    <row r="24" spans="1:144" s="27" customFormat="1" ht="15.75">
      <c r="A24" s="32">
        <v>20</v>
      </c>
      <c r="B24" s="27" t="s">
        <v>430</v>
      </c>
      <c r="C24" s="27" t="s">
        <v>442</v>
      </c>
      <c r="D24" s="33" t="s">
        <v>415</v>
      </c>
      <c r="E24" s="33"/>
      <c r="F24" s="27">
        <v>7</v>
      </c>
      <c r="Q24" s="27">
        <v>2</v>
      </c>
      <c r="R24" s="27">
        <v>1</v>
      </c>
      <c r="T24" s="27">
        <v>1</v>
      </c>
      <c r="V24" s="27">
        <v>3</v>
      </c>
      <c r="W24" s="27">
        <v>3</v>
      </c>
      <c r="Y24" s="27">
        <v>2</v>
      </c>
      <c r="AH24" s="27">
        <v>2</v>
      </c>
      <c r="AI24" s="27">
        <v>1</v>
      </c>
      <c r="AN24" s="27">
        <v>17</v>
      </c>
      <c r="AO24" s="27">
        <v>1</v>
      </c>
      <c r="AP24" s="27">
        <v>1</v>
      </c>
      <c r="AR24" s="27">
        <v>1</v>
      </c>
      <c r="BD24" s="27">
        <v>2</v>
      </c>
      <c r="CL24" s="27">
        <f>(18*5)+19</f>
        <v>109</v>
      </c>
      <c r="CM24" s="27">
        <v>22</v>
      </c>
      <c r="CN24" s="27">
        <v>24</v>
      </c>
      <c r="CO24" s="27">
        <v>10</v>
      </c>
      <c r="CP24" s="27">
        <v>1</v>
      </c>
      <c r="CS24" s="27">
        <v>4</v>
      </c>
      <c r="CV24" s="27">
        <v>1</v>
      </c>
      <c r="DA24" s="27">
        <v>3</v>
      </c>
      <c r="DB24" s="27">
        <v>3</v>
      </c>
      <c r="DD24" s="27">
        <v>1</v>
      </c>
      <c r="DJ24" s="27">
        <v>2</v>
      </c>
      <c r="DQ24" s="27">
        <v>4</v>
      </c>
      <c r="DR24" s="27">
        <v>19</v>
      </c>
      <c r="DU24" s="27">
        <v>2</v>
      </c>
      <c r="DW24" s="27">
        <v>5</v>
      </c>
      <c r="ED24" s="27">
        <v>1</v>
      </c>
      <c r="EG24" s="27">
        <v>1</v>
      </c>
      <c r="EN24" s="27" t="s">
        <v>443</v>
      </c>
    </row>
    <row r="25" spans="1:144" s="27" customFormat="1" ht="15.75">
      <c r="A25" s="32">
        <v>21</v>
      </c>
      <c r="B25" s="27" t="s">
        <v>241</v>
      </c>
      <c r="C25" s="27" t="s">
        <v>444</v>
      </c>
      <c r="D25" s="27" t="s">
        <v>224</v>
      </c>
      <c r="F25" s="27">
        <v>7</v>
      </c>
      <c r="Q25" s="27">
        <v>1</v>
      </c>
      <c r="W25" s="27">
        <v>1</v>
      </c>
      <c r="AM25" s="27">
        <v>1</v>
      </c>
      <c r="AN25" s="27">
        <v>21</v>
      </c>
      <c r="AO25" s="27">
        <v>4</v>
      </c>
      <c r="BD25" s="27">
        <v>1</v>
      </c>
      <c r="BS25" s="27">
        <v>5</v>
      </c>
      <c r="CE25" s="27">
        <v>1</v>
      </c>
      <c r="CL25" s="27">
        <v>24</v>
      </c>
      <c r="CM25" s="27">
        <v>21</v>
      </c>
      <c r="CN25" s="27">
        <v>34</v>
      </c>
      <c r="CO25" s="27">
        <v>12</v>
      </c>
      <c r="CP25" s="27">
        <v>12</v>
      </c>
      <c r="CQ25" s="27">
        <v>4</v>
      </c>
      <c r="CR25" s="27">
        <v>1</v>
      </c>
      <c r="CS25" s="27">
        <v>11</v>
      </c>
      <c r="CV25" s="27">
        <v>1</v>
      </c>
      <c r="DA25" s="27">
        <v>1</v>
      </c>
      <c r="DF25" s="27">
        <v>1</v>
      </c>
      <c r="DQ25" s="27">
        <v>1</v>
      </c>
      <c r="DR25" s="27">
        <v>15</v>
      </c>
      <c r="DU25" s="27">
        <v>3</v>
      </c>
      <c r="DW25" s="27">
        <v>1</v>
      </c>
      <c r="EC25" s="27">
        <v>1</v>
      </c>
      <c r="ED25" s="27">
        <v>1</v>
      </c>
      <c r="EI25" s="27">
        <v>2</v>
      </c>
      <c r="EN25" s="27" t="s">
        <v>445</v>
      </c>
    </row>
    <row r="26" spans="1:144" s="27" customFormat="1" ht="15.75">
      <c r="A26" s="32">
        <v>22</v>
      </c>
      <c r="B26" s="27" t="s">
        <v>201</v>
      </c>
      <c r="C26" s="27" t="s">
        <v>446</v>
      </c>
      <c r="D26" s="28" t="s">
        <v>447</v>
      </c>
      <c r="E26" s="28"/>
      <c r="AH26" s="27">
        <v>1</v>
      </c>
      <c r="AK26" s="27">
        <v>1</v>
      </c>
      <c r="BT26" s="27">
        <v>1</v>
      </c>
      <c r="CN26" s="27">
        <v>5</v>
      </c>
      <c r="CO26" s="27">
        <v>1</v>
      </c>
      <c r="CS26" s="27">
        <v>2</v>
      </c>
      <c r="CX26" s="27">
        <v>1</v>
      </c>
      <c r="DR26" s="27">
        <v>1</v>
      </c>
      <c r="DW26" s="27">
        <v>1</v>
      </c>
      <c r="EJ26" s="27">
        <v>1</v>
      </c>
      <c r="EN26" s="27" t="s">
        <v>448</v>
      </c>
    </row>
    <row r="27" spans="1:144" s="27" customFormat="1" ht="15.75">
      <c r="A27" s="32">
        <v>23</v>
      </c>
      <c r="B27" s="27" t="s">
        <v>236</v>
      </c>
      <c r="C27" s="27" t="s">
        <v>449</v>
      </c>
      <c r="D27" s="27" t="s">
        <v>224</v>
      </c>
      <c r="F27" s="27">
        <v>7</v>
      </c>
      <c r="H27" s="27">
        <v>26</v>
      </c>
      <c r="W27" s="27">
        <v>1</v>
      </c>
      <c r="AN27" s="27">
        <v>1</v>
      </c>
      <c r="AP27" s="27">
        <v>1</v>
      </c>
      <c r="AU27" s="27">
        <v>1</v>
      </c>
      <c r="CE27" s="27">
        <v>3</v>
      </c>
      <c r="CL27" s="27">
        <f>24+3</f>
        <v>27</v>
      </c>
      <c r="CM27" s="27">
        <v>4</v>
      </c>
      <c r="CN27" s="27">
        <v>36</v>
      </c>
      <c r="CO27" s="27">
        <v>15</v>
      </c>
      <c r="CP27" s="27">
        <v>16</v>
      </c>
      <c r="CX27" s="27">
        <v>21</v>
      </c>
      <c r="DU27" s="27">
        <v>21</v>
      </c>
      <c r="DW27" s="27">
        <v>47</v>
      </c>
      <c r="ED27" s="27">
        <v>1</v>
      </c>
      <c r="EN27" s="27" t="s">
        <v>450</v>
      </c>
    </row>
    <row r="28" spans="1:144" s="27" customFormat="1" ht="15.75">
      <c r="A28" s="32">
        <v>24</v>
      </c>
      <c r="B28" s="27" t="s">
        <v>204</v>
      </c>
      <c r="C28" s="27" t="s">
        <v>451</v>
      </c>
      <c r="D28" s="28" t="s">
        <v>452</v>
      </c>
      <c r="E28" s="28"/>
      <c r="H28" s="27">
        <v>1</v>
      </c>
      <c r="BU28" s="27">
        <v>1</v>
      </c>
      <c r="CL28" s="27">
        <v>1</v>
      </c>
      <c r="CP28" s="27">
        <f>7+5</f>
        <v>12</v>
      </c>
      <c r="CX28" s="27">
        <v>10</v>
      </c>
      <c r="DI28" s="27">
        <v>1</v>
      </c>
      <c r="DW28" s="27">
        <v>3</v>
      </c>
      <c r="EN28" s="27" t="s">
        <v>453</v>
      </c>
    </row>
    <row r="29" spans="1:144" s="27" customFormat="1" ht="15.75">
      <c r="A29" s="32">
        <v>25</v>
      </c>
      <c r="B29" s="27" t="s">
        <v>213</v>
      </c>
      <c r="C29" s="27" t="s">
        <v>454</v>
      </c>
      <c r="D29" s="27" t="s">
        <v>211</v>
      </c>
      <c r="F29" s="27">
        <v>2</v>
      </c>
      <c r="H29" s="27">
        <v>19</v>
      </c>
      <c r="N29" s="27">
        <v>1</v>
      </c>
      <c r="AN29" s="27">
        <v>9</v>
      </c>
      <c r="AQ29" s="27">
        <v>1</v>
      </c>
      <c r="BJ29" s="27">
        <v>1</v>
      </c>
      <c r="CB29" s="27">
        <v>7</v>
      </c>
      <c r="CL29" s="27">
        <v>8</v>
      </c>
      <c r="CM29" s="27">
        <v>6</v>
      </c>
      <c r="CO29" s="27">
        <v>3</v>
      </c>
      <c r="CP29" s="27">
        <v>1</v>
      </c>
      <c r="DA29" s="27">
        <v>2</v>
      </c>
      <c r="DN29" s="27">
        <v>1</v>
      </c>
      <c r="DO29" s="27">
        <v>1</v>
      </c>
      <c r="DR29" s="27">
        <v>6</v>
      </c>
      <c r="DU29" s="27">
        <v>1</v>
      </c>
      <c r="DW29" s="27">
        <v>1</v>
      </c>
      <c r="EL29" s="27">
        <v>1</v>
      </c>
      <c r="EM29" s="27">
        <v>1</v>
      </c>
      <c r="EN29" s="27" t="s">
        <v>455</v>
      </c>
    </row>
    <row r="30" spans="1:144" s="27" customFormat="1" ht="15.75">
      <c r="A30" s="32">
        <v>26</v>
      </c>
      <c r="B30" s="27" t="s">
        <v>213</v>
      </c>
      <c r="C30" s="27" t="s">
        <v>456</v>
      </c>
      <c r="D30" s="28" t="s">
        <v>211</v>
      </c>
      <c r="E30" s="28"/>
      <c r="H30" s="27">
        <v>3</v>
      </c>
      <c r="T30" s="27">
        <v>24</v>
      </c>
      <c r="AL30" s="27">
        <v>22</v>
      </c>
      <c r="AN30" s="27">
        <v>20</v>
      </c>
      <c r="AO30" s="27">
        <v>3</v>
      </c>
      <c r="BH30" s="27">
        <v>1</v>
      </c>
      <c r="CB30" s="27">
        <v>3</v>
      </c>
      <c r="CL30" s="27">
        <v>1</v>
      </c>
      <c r="CN30" s="27">
        <v>3</v>
      </c>
      <c r="CV30" s="27">
        <v>1</v>
      </c>
      <c r="DP30" s="27">
        <v>1</v>
      </c>
      <c r="DR30" s="27">
        <v>1</v>
      </c>
      <c r="EC30" s="27">
        <v>5</v>
      </c>
      <c r="EG30" s="27">
        <v>2</v>
      </c>
      <c r="EN30" s="27" t="s">
        <v>457</v>
      </c>
    </row>
    <row r="31" spans="1:144" s="27" customFormat="1" ht="15.75">
      <c r="A31" s="32">
        <v>27</v>
      </c>
      <c r="B31" s="27" t="s">
        <v>213</v>
      </c>
      <c r="C31" s="27" t="s">
        <v>458</v>
      </c>
      <c r="D31" s="27" t="s">
        <v>211</v>
      </c>
      <c r="F31" s="27">
        <v>164</v>
      </c>
      <c r="N31" s="27">
        <v>2</v>
      </c>
      <c r="Q31" s="27">
        <v>5</v>
      </c>
      <c r="T31" s="27">
        <v>54</v>
      </c>
      <c r="AI31" s="27">
        <v>2</v>
      </c>
      <c r="AL31" s="27">
        <v>2</v>
      </c>
      <c r="AN31" s="27">
        <v>55</v>
      </c>
      <c r="AO31" s="27">
        <v>21</v>
      </c>
      <c r="AU31" s="27">
        <v>2</v>
      </c>
      <c r="BJ31" s="27">
        <v>6</v>
      </c>
      <c r="BM31" s="27">
        <v>1</v>
      </c>
      <c r="BT31" s="27">
        <v>1</v>
      </c>
      <c r="CB31" s="27">
        <v>7</v>
      </c>
      <c r="CF31" s="27">
        <v>1</v>
      </c>
      <c r="CL31" s="27">
        <v>11</v>
      </c>
      <c r="CM31" s="27">
        <v>1</v>
      </c>
      <c r="CN31" s="27">
        <v>6</v>
      </c>
      <c r="CO31" s="27">
        <v>6</v>
      </c>
      <c r="CP31" s="27">
        <v>6</v>
      </c>
      <c r="CV31" s="27">
        <v>2</v>
      </c>
      <c r="DP31" s="27">
        <v>2</v>
      </c>
      <c r="DR31" s="27">
        <v>16</v>
      </c>
      <c r="DW31" s="27">
        <v>3</v>
      </c>
      <c r="EC31" s="27">
        <v>5</v>
      </c>
      <c r="ED31" s="27">
        <v>2</v>
      </c>
      <c r="EG31" s="27">
        <v>1</v>
      </c>
      <c r="EK31" s="27">
        <v>1</v>
      </c>
      <c r="EN31" s="27" t="s">
        <v>459</v>
      </c>
    </row>
    <row r="32" spans="1:144" s="30" customFormat="1" ht="15.75">
      <c r="A32" s="32">
        <v>28</v>
      </c>
      <c r="B32" s="30" t="s">
        <v>217</v>
      </c>
      <c r="C32" s="30" t="s">
        <v>460</v>
      </c>
      <c r="D32" s="33" t="s">
        <v>230</v>
      </c>
      <c r="E32" s="33"/>
      <c r="F32" s="30">
        <v>3</v>
      </c>
      <c r="G32" s="30">
        <v>1</v>
      </c>
      <c r="Q32" s="30">
        <v>1</v>
      </c>
      <c r="R32" s="30">
        <v>1</v>
      </c>
      <c r="T32" s="30">
        <v>22</v>
      </c>
      <c r="W32" s="30">
        <v>1</v>
      </c>
      <c r="Z32" s="30">
        <v>1</v>
      </c>
      <c r="AI32" s="30">
        <v>1</v>
      </c>
      <c r="AL32" s="30">
        <v>20</v>
      </c>
      <c r="AN32" s="30">
        <v>11</v>
      </c>
      <c r="AP32" s="30">
        <v>1</v>
      </c>
      <c r="AR32" s="30">
        <v>20</v>
      </c>
      <c r="BD32" s="30">
        <v>1</v>
      </c>
      <c r="BH32" s="30">
        <v>1</v>
      </c>
      <c r="BM32" s="30">
        <v>3</v>
      </c>
      <c r="BU32" s="30">
        <v>1</v>
      </c>
      <c r="BY32" s="30">
        <v>1</v>
      </c>
      <c r="CF32" s="30">
        <v>1</v>
      </c>
      <c r="CL32" s="30">
        <v>2</v>
      </c>
      <c r="CM32" s="30">
        <v>5</v>
      </c>
      <c r="CN32" s="30">
        <v>11</v>
      </c>
      <c r="CO32" s="30">
        <v>4</v>
      </c>
      <c r="CP32" s="30">
        <v>8</v>
      </c>
      <c r="CS32" s="30">
        <v>1</v>
      </c>
      <c r="CW32" s="30">
        <v>1</v>
      </c>
      <c r="CX32" s="30">
        <v>18</v>
      </c>
      <c r="DP32" s="30">
        <v>1</v>
      </c>
      <c r="DQ32" s="30">
        <v>3</v>
      </c>
      <c r="DR32" s="30">
        <v>6</v>
      </c>
      <c r="DW32" s="30">
        <v>5</v>
      </c>
      <c r="EC32" s="30">
        <v>66</v>
      </c>
      <c r="ED32" s="30">
        <v>1</v>
      </c>
      <c r="EN32" s="30" t="s">
        <v>461</v>
      </c>
    </row>
    <row r="33" spans="1:144" s="27" customFormat="1" ht="15.75">
      <c r="A33" s="32">
        <v>29</v>
      </c>
      <c r="B33" s="27" t="s">
        <v>236</v>
      </c>
      <c r="C33" s="27" t="s">
        <v>462</v>
      </c>
      <c r="D33" s="27" t="s">
        <v>224</v>
      </c>
      <c r="W33" s="27">
        <v>1</v>
      </c>
      <c r="AN33" s="27">
        <v>1</v>
      </c>
      <c r="AR33" s="27">
        <v>2</v>
      </c>
      <c r="CK33" s="27">
        <v>1</v>
      </c>
      <c r="CL33" s="27">
        <v>4</v>
      </c>
      <c r="CM33" s="27">
        <v>1</v>
      </c>
      <c r="CN33" s="27">
        <v>2</v>
      </c>
      <c r="CO33" s="27">
        <v>1</v>
      </c>
      <c r="CP33" s="27">
        <v>8</v>
      </c>
      <c r="CQ33" s="27">
        <v>2</v>
      </c>
      <c r="CR33" s="27">
        <v>1</v>
      </c>
      <c r="CV33" s="27">
        <v>1</v>
      </c>
      <c r="CX33" s="27">
        <v>3</v>
      </c>
      <c r="DW33" s="27">
        <v>16</v>
      </c>
      <c r="ED33" s="27">
        <v>1</v>
      </c>
      <c r="EN33" s="27" t="s">
        <v>463</v>
      </c>
    </row>
    <row r="34" spans="1:144" s="27" customFormat="1" ht="15.75">
      <c r="A34" s="32">
        <v>30</v>
      </c>
      <c r="B34" s="27" t="s">
        <v>236</v>
      </c>
      <c r="C34" s="27" t="s">
        <v>464</v>
      </c>
      <c r="D34" s="28" t="s">
        <v>224</v>
      </c>
      <c r="E34" s="28"/>
      <c r="F34" s="27">
        <v>5</v>
      </c>
      <c r="H34" s="27">
        <v>3</v>
      </c>
      <c r="AL34" s="27">
        <v>1</v>
      </c>
      <c r="AO34" s="27">
        <v>1</v>
      </c>
      <c r="CE34" s="27">
        <v>1</v>
      </c>
      <c r="CK34" s="27">
        <v>1</v>
      </c>
      <c r="CL34" s="27">
        <v>11</v>
      </c>
      <c r="CM34" s="27">
        <v>1</v>
      </c>
      <c r="CO34" s="27">
        <v>3</v>
      </c>
      <c r="CP34" s="27">
        <v>12</v>
      </c>
      <c r="CR34" s="27">
        <v>1</v>
      </c>
      <c r="CX34" s="27">
        <v>1</v>
      </c>
      <c r="DB34" s="27">
        <v>1</v>
      </c>
      <c r="DD34" s="27">
        <v>1</v>
      </c>
      <c r="DR34" s="27">
        <v>5</v>
      </c>
      <c r="DU34" s="27">
        <v>3</v>
      </c>
      <c r="DW34" s="27">
        <v>7</v>
      </c>
      <c r="ED34" s="27">
        <v>3</v>
      </c>
    </row>
    <row r="35" spans="1:144" s="27" customFormat="1" ht="15.75">
      <c r="A35" s="32">
        <v>31</v>
      </c>
      <c r="B35" s="27" t="s">
        <v>194</v>
      </c>
      <c r="C35" s="27" t="s">
        <v>465</v>
      </c>
      <c r="D35" s="28" t="s">
        <v>410</v>
      </c>
      <c r="E35" s="28"/>
      <c r="Q35" s="27">
        <v>1</v>
      </c>
      <c r="W35" s="27">
        <v>1</v>
      </c>
      <c r="AL35" s="27">
        <v>1</v>
      </c>
      <c r="AN35" s="27">
        <v>1</v>
      </c>
      <c r="CM35" s="27">
        <v>1</v>
      </c>
      <c r="CN35" s="27">
        <v>4</v>
      </c>
      <c r="CO35" s="27">
        <v>1</v>
      </c>
      <c r="DP35" s="27">
        <v>2</v>
      </c>
    </row>
    <row r="36" spans="1:144" s="27" customFormat="1" ht="15.75">
      <c r="A36" s="32">
        <v>32</v>
      </c>
      <c r="B36" s="27" t="s">
        <v>236</v>
      </c>
      <c r="C36" s="27" t="s">
        <v>466</v>
      </c>
      <c r="D36" s="28" t="s">
        <v>224</v>
      </c>
      <c r="E36" s="28"/>
      <c r="H36" s="27">
        <v>1</v>
      </c>
      <c r="AR36" s="27">
        <v>22</v>
      </c>
      <c r="BZ36" s="27">
        <v>1</v>
      </c>
      <c r="CE36" s="27">
        <v>1</v>
      </c>
      <c r="CL36" s="27">
        <v>2</v>
      </c>
      <c r="CN36" s="27">
        <v>3</v>
      </c>
      <c r="CO36" s="27">
        <v>2</v>
      </c>
      <c r="CP36" s="27">
        <v>3</v>
      </c>
      <c r="CX36" s="27">
        <v>55</v>
      </c>
      <c r="CZ36" s="27">
        <v>2</v>
      </c>
      <c r="DQ36" s="27">
        <v>1</v>
      </c>
      <c r="DW36" s="27">
        <v>13</v>
      </c>
      <c r="EC36" s="27">
        <v>1</v>
      </c>
      <c r="EG36" s="27">
        <v>1</v>
      </c>
      <c r="EJ36" s="27">
        <v>1</v>
      </c>
      <c r="EN36" s="27" t="s">
        <v>467</v>
      </c>
    </row>
    <row r="37" spans="1:144" s="27" customFormat="1" ht="15.75">
      <c r="A37" s="32">
        <v>33</v>
      </c>
      <c r="B37" s="27" t="s">
        <v>236</v>
      </c>
      <c r="C37" s="27" t="s">
        <v>468</v>
      </c>
      <c r="D37" s="28" t="s">
        <v>224</v>
      </c>
      <c r="E37" s="28"/>
      <c r="F37" s="27">
        <v>17</v>
      </c>
      <c r="H37" s="27">
        <v>1</v>
      </c>
      <c r="AL37" s="27">
        <v>1</v>
      </c>
      <c r="AO37" s="27">
        <v>6</v>
      </c>
      <c r="CE37" s="27">
        <v>1</v>
      </c>
      <c r="CL37" s="27">
        <v>1</v>
      </c>
      <c r="CM37" s="27">
        <v>4</v>
      </c>
      <c r="CO37" s="27">
        <v>1</v>
      </c>
      <c r="CP37" s="27">
        <v>4</v>
      </c>
      <c r="CX37" s="27">
        <v>4</v>
      </c>
      <c r="DD37" s="27">
        <v>1</v>
      </c>
      <c r="DR37" s="27">
        <v>1</v>
      </c>
      <c r="DW37" s="27">
        <v>3</v>
      </c>
      <c r="EN37" s="27" t="s">
        <v>469</v>
      </c>
    </row>
    <row r="38" spans="1:144" s="27" customFormat="1" ht="15.75">
      <c r="A38" s="32">
        <v>34</v>
      </c>
      <c r="B38" s="27" t="s">
        <v>217</v>
      </c>
      <c r="C38" s="27" t="s">
        <v>470</v>
      </c>
      <c r="D38" s="28" t="s">
        <v>230</v>
      </c>
      <c r="E38" s="28"/>
      <c r="F38" s="27">
        <v>5</v>
      </c>
      <c r="N38" s="27">
        <v>2</v>
      </c>
      <c r="Q38" s="27">
        <v>2</v>
      </c>
      <c r="T38" s="27">
        <v>56</v>
      </c>
      <c r="W38" s="27">
        <v>9</v>
      </c>
      <c r="Z38" s="27">
        <v>3</v>
      </c>
      <c r="AE38" s="27">
        <v>1</v>
      </c>
      <c r="AN38" s="27">
        <v>53</v>
      </c>
      <c r="AO38" s="27">
        <v>1</v>
      </c>
      <c r="AR38" s="27">
        <v>14</v>
      </c>
      <c r="BM38" s="27">
        <v>7</v>
      </c>
      <c r="BT38" s="27">
        <v>2</v>
      </c>
      <c r="BZ38" s="27">
        <v>1</v>
      </c>
      <c r="CL38" s="27">
        <v>1</v>
      </c>
      <c r="CM38" s="27">
        <v>18</v>
      </c>
      <c r="CN38" s="27">
        <v>45</v>
      </c>
      <c r="CO38" s="27">
        <v>2</v>
      </c>
      <c r="CP38" s="27">
        <v>36</v>
      </c>
      <c r="CV38" s="27">
        <v>1</v>
      </c>
      <c r="CX38" s="27">
        <f>28+46</f>
        <v>74</v>
      </c>
      <c r="CZ38" s="27">
        <v>2</v>
      </c>
      <c r="DD38" s="27">
        <v>1</v>
      </c>
      <c r="DE38" s="27">
        <v>1</v>
      </c>
      <c r="DP38" s="27">
        <v>1</v>
      </c>
      <c r="DQ38" s="27">
        <v>3</v>
      </c>
      <c r="DR38" s="27">
        <v>2</v>
      </c>
      <c r="DW38" s="27">
        <v>16</v>
      </c>
      <c r="EC38" s="27">
        <v>29</v>
      </c>
      <c r="ED38" s="27">
        <v>2</v>
      </c>
      <c r="EM38" s="27">
        <v>1</v>
      </c>
      <c r="EN38" s="27" t="s">
        <v>471</v>
      </c>
    </row>
    <row r="39" spans="1:144" s="27" customFormat="1" ht="15.75">
      <c r="A39" s="32">
        <v>35</v>
      </c>
      <c r="B39" s="27" t="s">
        <v>194</v>
      </c>
      <c r="C39" s="27" t="s">
        <v>472</v>
      </c>
      <c r="D39" s="28" t="s">
        <v>410</v>
      </c>
      <c r="E39" s="28"/>
      <c r="G39" s="27">
        <v>2</v>
      </c>
      <c r="Q39" s="27">
        <v>2</v>
      </c>
      <c r="S39" s="27">
        <v>1</v>
      </c>
      <c r="W39" s="27">
        <v>6</v>
      </c>
      <c r="AI39" s="27">
        <v>1</v>
      </c>
      <c r="AN39" s="27">
        <v>9</v>
      </c>
      <c r="AR39" s="27">
        <v>2</v>
      </c>
      <c r="BY39" s="27">
        <v>2</v>
      </c>
      <c r="CL39" s="27">
        <v>1</v>
      </c>
      <c r="CM39" s="27">
        <v>1</v>
      </c>
      <c r="CN39" s="27">
        <v>12</v>
      </c>
      <c r="CO39" s="27">
        <v>3</v>
      </c>
      <c r="CQ39" s="27">
        <v>1</v>
      </c>
      <c r="DO39" s="27">
        <v>1</v>
      </c>
      <c r="DW39" s="27">
        <v>5</v>
      </c>
      <c r="EC39" s="27">
        <v>6</v>
      </c>
      <c r="EN39" s="27" t="s">
        <v>473</v>
      </c>
    </row>
    <row r="40" spans="1:144" s="27" customFormat="1" ht="15.75">
      <c r="A40" s="32">
        <v>36</v>
      </c>
      <c r="B40" s="27" t="s">
        <v>209</v>
      </c>
      <c r="C40" s="27" t="s">
        <v>474</v>
      </c>
      <c r="D40" s="28" t="s">
        <v>211</v>
      </c>
      <c r="E40" s="28"/>
      <c r="CE40" s="27">
        <v>1</v>
      </c>
      <c r="CL40" s="27">
        <f>79+21+45</f>
        <v>145</v>
      </c>
      <c r="CO40" s="27">
        <v>1</v>
      </c>
      <c r="CP40" s="27">
        <v>1</v>
      </c>
      <c r="CT40" s="27">
        <v>1</v>
      </c>
      <c r="CV40" s="27">
        <v>14</v>
      </c>
      <c r="DG40" s="27">
        <v>2</v>
      </c>
      <c r="DH40" s="27">
        <v>1</v>
      </c>
      <c r="DK40" s="27">
        <v>1</v>
      </c>
      <c r="DP40" s="27">
        <v>1</v>
      </c>
      <c r="DU40" s="27">
        <v>23</v>
      </c>
      <c r="DW40" s="27">
        <v>16</v>
      </c>
      <c r="ED40" s="27">
        <v>2</v>
      </c>
      <c r="EJ40" s="27">
        <v>1</v>
      </c>
      <c r="EN40" s="27" t="s">
        <v>475</v>
      </c>
    </row>
    <row r="41" spans="1:144" s="27" customFormat="1" ht="15.75">
      <c r="A41" s="32">
        <v>37</v>
      </c>
      <c r="B41" s="27" t="s">
        <v>213</v>
      </c>
      <c r="C41" s="27" t="s">
        <v>476</v>
      </c>
      <c r="D41" s="28" t="s">
        <v>211</v>
      </c>
      <c r="E41" s="28"/>
      <c r="F41" s="27">
        <v>6</v>
      </c>
      <c r="Q41" s="27">
        <v>4</v>
      </c>
      <c r="R41" s="27">
        <v>1</v>
      </c>
      <c r="T41" s="27">
        <f>19+6</f>
        <v>25</v>
      </c>
      <c r="AI41" s="27">
        <v>3</v>
      </c>
      <c r="AL41" s="27">
        <v>35</v>
      </c>
      <c r="AN41" s="27">
        <v>12</v>
      </c>
      <c r="AO41" s="27">
        <v>3</v>
      </c>
      <c r="AR41" s="27">
        <v>46</v>
      </c>
      <c r="BM41" s="27">
        <v>5</v>
      </c>
      <c r="CB41" s="27">
        <v>1</v>
      </c>
      <c r="CF41" s="27">
        <v>1</v>
      </c>
      <c r="CL41" s="27">
        <v>1</v>
      </c>
      <c r="CM41" s="27">
        <v>1</v>
      </c>
      <c r="CN41" s="27">
        <v>36</v>
      </c>
      <c r="CO41" s="27">
        <v>5</v>
      </c>
      <c r="CP41" s="27">
        <v>4</v>
      </c>
      <c r="CW41" s="27">
        <v>1</v>
      </c>
      <c r="DF41" s="27">
        <v>1</v>
      </c>
      <c r="DP41" s="27">
        <v>6</v>
      </c>
      <c r="DQ41" s="27">
        <v>2</v>
      </c>
      <c r="DR41" s="27">
        <v>2</v>
      </c>
      <c r="DW41" s="27">
        <v>3</v>
      </c>
      <c r="EC41" s="27">
        <v>3</v>
      </c>
      <c r="EG41" s="27">
        <v>2</v>
      </c>
      <c r="EL41" s="27">
        <v>1</v>
      </c>
      <c r="EM41" s="27">
        <v>1</v>
      </c>
      <c r="EN41" s="27" t="s">
        <v>477</v>
      </c>
    </row>
    <row r="42" spans="1:144" s="27" customFormat="1" ht="15.75">
      <c r="A42" s="32">
        <v>38</v>
      </c>
      <c r="B42" s="27" t="s">
        <v>430</v>
      </c>
      <c r="C42" s="27" t="s">
        <v>478</v>
      </c>
      <c r="D42" s="28" t="s">
        <v>410</v>
      </c>
      <c r="E42" s="28"/>
      <c r="F42" s="27">
        <v>2</v>
      </c>
      <c r="N42" s="27">
        <v>2</v>
      </c>
      <c r="O42" s="27">
        <v>1</v>
      </c>
      <c r="Q42" s="27">
        <v>17</v>
      </c>
      <c r="T42" s="27">
        <f>4+(17*5)</f>
        <v>89</v>
      </c>
      <c r="V42" s="27">
        <v>2</v>
      </c>
      <c r="W42" s="27">
        <v>3</v>
      </c>
      <c r="AN42" s="27">
        <v>2</v>
      </c>
      <c r="AO42" s="27">
        <v>3</v>
      </c>
      <c r="AP42" s="27">
        <v>1</v>
      </c>
      <c r="AR42" s="27">
        <v>14</v>
      </c>
      <c r="AV42" s="27" t="s">
        <v>479</v>
      </c>
      <c r="BD42" s="27">
        <v>4</v>
      </c>
      <c r="BZ42" s="27">
        <v>3</v>
      </c>
      <c r="CB42" s="27">
        <v>14</v>
      </c>
      <c r="CL42" s="27">
        <v>12</v>
      </c>
      <c r="CM42" s="27">
        <v>5</v>
      </c>
      <c r="CN42" s="27">
        <v>16</v>
      </c>
      <c r="CO42" s="27">
        <v>12</v>
      </c>
      <c r="CP42" s="27">
        <v>7</v>
      </c>
      <c r="CS42" s="27">
        <v>1</v>
      </c>
      <c r="DA42" s="27">
        <v>2</v>
      </c>
      <c r="DE42" s="27">
        <v>1</v>
      </c>
      <c r="DR42" s="27">
        <v>6</v>
      </c>
      <c r="DU42" s="27">
        <v>2</v>
      </c>
      <c r="DW42" s="27">
        <v>2</v>
      </c>
      <c r="EC42" s="27">
        <v>6</v>
      </c>
      <c r="ED42" s="27">
        <v>2</v>
      </c>
      <c r="EG42" s="27">
        <v>2</v>
      </c>
      <c r="EN42" s="27" t="s">
        <v>480</v>
      </c>
    </row>
    <row r="43" spans="1:144" s="27" customFormat="1" ht="15.75">
      <c r="A43" s="32">
        <v>39</v>
      </c>
      <c r="B43" s="27" t="s">
        <v>430</v>
      </c>
      <c r="C43" s="27" t="s">
        <v>481</v>
      </c>
      <c r="D43" s="28" t="s">
        <v>410</v>
      </c>
      <c r="E43" s="28"/>
      <c r="F43" s="27">
        <v>4</v>
      </c>
      <c r="N43" s="27">
        <v>1</v>
      </c>
      <c r="Q43" s="27">
        <v>10</v>
      </c>
      <c r="T43" s="27">
        <v>37</v>
      </c>
      <c r="W43" s="27">
        <v>2</v>
      </c>
      <c r="AN43" s="27">
        <v>2</v>
      </c>
      <c r="AO43" s="27">
        <v>23</v>
      </c>
      <c r="BD43" s="27">
        <v>1</v>
      </c>
      <c r="CB43" s="27">
        <v>11</v>
      </c>
      <c r="CL43" s="27">
        <v>15</v>
      </c>
      <c r="CM43" s="27">
        <v>2</v>
      </c>
      <c r="CN43" s="27">
        <v>3</v>
      </c>
      <c r="CO43" s="27">
        <v>1</v>
      </c>
      <c r="CP43" s="27">
        <v>1</v>
      </c>
      <c r="DA43" s="27">
        <v>1</v>
      </c>
      <c r="DD43" s="27">
        <v>2</v>
      </c>
      <c r="DP43" s="27">
        <v>1</v>
      </c>
      <c r="DQ43" s="27">
        <v>1</v>
      </c>
      <c r="DR43" s="27">
        <v>5</v>
      </c>
      <c r="DU43" s="27">
        <v>1</v>
      </c>
      <c r="EN43" s="27" t="s">
        <v>482</v>
      </c>
    </row>
    <row r="44" spans="1:144" s="27" customFormat="1" ht="15.75">
      <c r="A44" s="32">
        <v>40</v>
      </c>
      <c r="B44" s="27" t="s">
        <v>209</v>
      </c>
      <c r="C44" s="27" t="s">
        <v>483</v>
      </c>
      <c r="D44" s="27" t="s">
        <v>211</v>
      </c>
      <c r="AY44" s="27">
        <v>1</v>
      </c>
      <c r="BY44" s="27">
        <v>2</v>
      </c>
      <c r="CD44" s="27">
        <v>1</v>
      </c>
      <c r="CF44" s="27">
        <v>4</v>
      </c>
      <c r="CL44" s="27">
        <v>18</v>
      </c>
      <c r="CN44" s="27">
        <v>3</v>
      </c>
      <c r="CO44" s="27">
        <v>1</v>
      </c>
      <c r="CP44" s="27">
        <v>1</v>
      </c>
      <c r="CS44" s="27">
        <v>2</v>
      </c>
      <c r="CV44" s="27">
        <v>2</v>
      </c>
      <c r="DD44" s="27">
        <v>1</v>
      </c>
      <c r="DG44" s="27">
        <v>2</v>
      </c>
      <c r="DP44" s="27">
        <v>1</v>
      </c>
      <c r="DU44" s="30">
        <f>20+64+34+29+30+16</f>
        <v>193</v>
      </c>
      <c r="DW44" s="27">
        <v>20</v>
      </c>
      <c r="ED44" s="27">
        <v>1</v>
      </c>
      <c r="EN44" s="27" t="s">
        <v>484</v>
      </c>
    </row>
    <row r="45" spans="1:144" s="27" customFormat="1" ht="15.75">
      <c r="A45" s="32">
        <v>41</v>
      </c>
      <c r="B45" s="27" t="s">
        <v>217</v>
      </c>
      <c r="C45" s="27" t="s">
        <v>485</v>
      </c>
      <c r="D45" s="28" t="s">
        <v>230</v>
      </c>
      <c r="E45" s="28"/>
      <c r="F45" s="27">
        <v>11</v>
      </c>
      <c r="G45" s="27">
        <v>1</v>
      </c>
      <c r="Q45" s="27">
        <v>2</v>
      </c>
      <c r="W45" s="27">
        <v>10</v>
      </c>
      <c r="AL45" s="27">
        <v>4</v>
      </c>
      <c r="AN45" s="27">
        <v>8</v>
      </c>
      <c r="AR45" s="27">
        <v>5</v>
      </c>
      <c r="BA45" s="27">
        <v>1</v>
      </c>
      <c r="BJ45" s="27">
        <v>1</v>
      </c>
      <c r="BS45" s="27">
        <v>1</v>
      </c>
      <c r="BT45" s="27">
        <v>1</v>
      </c>
      <c r="CB45" s="27">
        <v>1</v>
      </c>
      <c r="CD45" s="27">
        <v>1</v>
      </c>
      <c r="CL45" s="27">
        <v>1</v>
      </c>
      <c r="CM45" s="27">
        <v>21</v>
      </c>
      <c r="CN45" s="27">
        <v>5</v>
      </c>
      <c r="CO45" s="27">
        <v>6</v>
      </c>
      <c r="CP45" s="27">
        <v>12</v>
      </c>
      <c r="CS45" s="27">
        <v>1</v>
      </c>
      <c r="CV45" s="27">
        <v>3</v>
      </c>
      <c r="DA45" s="27">
        <v>1</v>
      </c>
      <c r="DE45" s="27">
        <v>1</v>
      </c>
      <c r="DF45" s="27">
        <v>1</v>
      </c>
      <c r="DP45" s="27">
        <v>2</v>
      </c>
      <c r="DQ45" s="27">
        <v>2</v>
      </c>
      <c r="DR45" s="27">
        <v>5</v>
      </c>
      <c r="DW45" s="27">
        <v>15</v>
      </c>
      <c r="EC45" s="27">
        <v>11</v>
      </c>
      <c r="EI45" s="27">
        <v>1</v>
      </c>
      <c r="EJ45" s="27">
        <v>1</v>
      </c>
      <c r="EN45" s="27" t="s">
        <v>486</v>
      </c>
    </row>
    <row r="46" spans="1:144" s="27" customFormat="1" ht="15.75">
      <c r="A46" s="32">
        <v>42</v>
      </c>
      <c r="B46" s="27" t="s">
        <v>217</v>
      </c>
      <c r="C46" s="27" t="s">
        <v>487</v>
      </c>
      <c r="D46" s="28" t="s">
        <v>230</v>
      </c>
      <c r="E46" s="28"/>
      <c r="F46" s="27">
        <v>5</v>
      </c>
      <c r="H46" s="27">
        <v>1</v>
      </c>
      <c r="Q46" s="27">
        <v>5</v>
      </c>
      <c r="T46" s="27">
        <v>52</v>
      </c>
      <c r="W46" s="27">
        <v>3</v>
      </c>
      <c r="AL46" s="27">
        <v>37</v>
      </c>
      <c r="AN46" s="27">
        <v>2</v>
      </c>
      <c r="AR46" s="27">
        <v>1</v>
      </c>
      <c r="BM46" s="27">
        <v>3</v>
      </c>
      <c r="BT46" s="27">
        <v>1</v>
      </c>
      <c r="BY46" s="27">
        <v>1</v>
      </c>
      <c r="CB46" s="27">
        <v>2</v>
      </c>
      <c r="CM46" s="27">
        <v>8</v>
      </c>
      <c r="CN46" s="27">
        <v>10</v>
      </c>
      <c r="CO46" s="27">
        <v>2</v>
      </c>
      <c r="CP46" s="27">
        <v>9</v>
      </c>
      <c r="CS46" s="27">
        <v>1</v>
      </c>
      <c r="CX46" s="27">
        <v>6</v>
      </c>
      <c r="DF46" s="27">
        <v>1</v>
      </c>
      <c r="DG46" s="27">
        <v>1</v>
      </c>
      <c r="DH46" s="27">
        <v>1</v>
      </c>
      <c r="DN46" s="27">
        <v>1</v>
      </c>
      <c r="DQ46" s="27">
        <v>3</v>
      </c>
      <c r="DR46" s="27">
        <v>2</v>
      </c>
      <c r="DW46" s="27">
        <v>8</v>
      </c>
      <c r="EC46" s="27">
        <v>14</v>
      </c>
      <c r="ED46" s="27">
        <v>2</v>
      </c>
      <c r="EH46" s="27">
        <v>1</v>
      </c>
      <c r="EN46" s="27" t="s">
        <v>488</v>
      </c>
    </row>
    <row r="47" spans="1:144">
      <c r="F47">
        <f>SUM(F5:F46)</f>
        <v>271</v>
      </c>
      <c r="G47">
        <f t="shared" ref="G47:BR47" si="0">SUM(G5:G46)</f>
        <v>9</v>
      </c>
      <c r="H47">
        <f t="shared" si="0"/>
        <v>55</v>
      </c>
      <c r="I47">
        <f t="shared" si="0"/>
        <v>3</v>
      </c>
      <c r="J47">
        <f t="shared" si="0"/>
        <v>0</v>
      </c>
      <c r="K47">
        <f t="shared" si="0"/>
        <v>0</v>
      </c>
      <c r="L47">
        <f t="shared" si="0"/>
        <v>0</v>
      </c>
      <c r="M47">
        <f t="shared" si="0"/>
        <v>0</v>
      </c>
      <c r="N47">
        <f t="shared" si="0"/>
        <v>20</v>
      </c>
      <c r="O47">
        <f t="shared" si="0"/>
        <v>5</v>
      </c>
      <c r="P47">
        <f t="shared" si="0"/>
        <v>0</v>
      </c>
      <c r="Q47">
        <f t="shared" si="0"/>
        <v>141</v>
      </c>
      <c r="R47">
        <f t="shared" si="0"/>
        <v>5</v>
      </c>
      <c r="S47">
        <f t="shared" si="0"/>
        <v>11</v>
      </c>
      <c r="T47">
        <f t="shared" si="0"/>
        <v>426</v>
      </c>
      <c r="U47">
        <f t="shared" si="0"/>
        <v>0</v>
      </c>
      <c r="V47">
        <f t="shared" si="0"/>
        <v>12</v>
      </c>
      <c r="W47">
        <f t="shared" si="0"/>
        <v>90</v>
      </c>
      <c r="X47">
        <f t="shared" si="0"/>
        <v>34</v>
      </c>
      <c r="Y47">
        <f t="shared" si="0"/>
        <v>2</v>
      </c>
      <c r="Z47">
        <f t="shared" si="0"/>
        <v>4</v>
      </c>
      <c r="AA47">
        <f t="shared" si="0"/>
        <v>11</v>
      </c>
      <c r="AB47">
        <f t="shared" si="0"/>
        <v>0</v>
      </c>
      <c r="AC47">
        <f t="shared" si="0"/>
        <v>0</v>
      </c>
      <c r="AD47">
        <f t="shared" si="0"/>
        <v>1</v>
      </c>
      <c r="AE47">
        <f t="shared" si="0"/>
        <v>1</v>
      </c>
      <c r="AF47">
        <f t="shared" si="0"/>
        <v>1</v>
      </c>
      <c r="AG47">
        <f t="shared" si="0"/>
        <v>0</v>
      </c>
      <c r="AH47">
        <f t="shared" si="0"/>
        <v>5</v>
      </c>
      <c r="AI47">
        <f t="shared" si="0"/>
        <v>15</v>
      </c>
      <c r="AJ47">
        <f t="shared" si="0"/>
        <v>0</v>
      </c>
      <c r="AK47">
        <f t="shared" si="0"/>
        <v>3</v>
      </c>
      <c r="AL47">
        <f t="shared" si="0"/>
        <v>123</v>
      </c>
      <c r="AM47">
        <f t="shared" si="0"/>
        <v>2</v>
      </c>
      <c r="AN47">
        <f t="shared" si="0"/>
        <v>363</v>
      </c>
      <c r="AO47">
        <f t="shared" si="0"/>
        <v>69</v>
      </c>
      <c r="AP47">
        <f t="shared" si="0"/>
        <v>4</v>
      </c>
      <c r="AQ47">
        <f t="shared" si="0"/>
        <v>4</v>
      </c>
      <c r="AR47">
        <f t="shared" si="0"/>
        <v>137</v>
      </c>
      <c r="AS47">
        <f t="shared" si="0"/>
        <v>0</v>
      </c>
      <c r="AT47">
        <f t="shared" si="0"/>
        <v>0</v>
      </c>
      <c r="AU47">
        <f t="shared" si="0"/>
        <v>4</v>
      </c>
      <c r="AV47">
        <f t="shared" si="0"/>
        <v>0</v>
      </c>
      <c r="AW47">
        <f t="shared" si="0"/>
        <v>0</v>
      </c>
      <c r="AX47">
        <f t="shared" si="0"/>
        <v>0</v>
      </c>
      <c r="AY47">
        <f t="shared" si="0"/>
        <v>3</v>
      </c>
      <c r="AZ47">
        <f t="shared" si="0"/>
        <v>1</v>
      </c>
      <c r="BA47">
        <f t="shared" si="0"/>
        <v>1</v>
      </c>
      <c r="BB47">
        <f t="shared" si="0"/>
        <v>0</v>
      </c>
      <c r="BC47">
        <f t="shared" si="0"/>
        <v>0</v>
      </c>
      <c r="BD47">
        <f t="shared" si="0"/>
        <v>13</v>
      </c>
      <c r="BE47">
        <f t="shared" si="0"/>
        <v>0</v>
      </c>
      <c r="BF47">
        <f t="shared" si="0"/>
        <v>0</v>
      </c>
      <c r="BG47">
        <f t="shared" si="0"/>
        <v>0</v>
      </c>
      <c r="BH47">
        <f t="shared" si="0"/>
        <v>2</v>
      </c>
      <c r="BI47">
        <f t="shared" si="0"/>
        <v>8</v>
      </c>
      <c r="BJ47">
        <f t="shared" si="0"/>
        <v>8</v>
      </c>
      <c r="BK47">
        <f t="shared" si="0"/>
        <v>0</v>
      </c>
      <c r="BL47">
        <f t="shared" si="0"/>
        <v>1</v>
      </c>
      <c r="BM47">
        <f t="shared" si="0"/>
        <v>20</v>
      </c>
      <c r="BN47">
        <f t="shared" si="0"/>
        <v>0</v>
      </c>
      <c r="BO47">
        <f t="shared" si="0"/>
        <v>0</v>
      </c>
      <c r="BP47">
        <f t="shared" si="0"/>
        <v>0</v>
      </c>
      <c r="BQ47">
        <f t="shared" si="0"/>
        <v>0</v>
      </c>
      <c r="BR47">
        <f t="shared" si="0"/>
        <v>0</v>
      </c>
      <c r="BS47">
        <f t="shared" ref="BS47:ED47" si="1">SUM(BS5:BS46)</f>
        <v>6</v>
      </c>
      <c r="BT47">
        <f t="shared" si="1"/>
        <v>6</v>
      </c>
      <c r="BU47">
        <f t="shared" si="1"/>
        <v>2</v>
      </c>
      <c r="BV47">
        <f t="shared" si="1"/>
        <v>1</v>
      </c>
      <c r="BW47">
        <f t="shared" si="1"/>
        <v>0</v>
      </c>
      <c r="BX47">
        <f t="shared" si="1"/>
        <v>0</v>
      </c>
      <c r="BY47">
        <f t="shared" si="1"/>
        <v>69</v>
      </c>
      <c r="BZ47">
        <f t="shared" si="1"/>
        <v>8</v>
      </c>
      <c r="CA47">
        <f t="shared" si="1"/>
        <v>0</v>
      </c>
      <c r="CB47">
        <f t="shared" si="1"/>
        <v>100</v>
      </c>
      <c r="CC47">
        <f t="shared" si="1"/>
        <v>0</v>
      </c>
      <c r="CD47">
        <f t="shared" si="1"/>
        <v>3</v>
      </c>
      <c r="CE47">
        <f t="shared" si="1"/>
        <v>19</v>
      </c>
      <c r="CF47">
        <f t="shared" si="1"/>
        <v>7</v>
      </c>
      <c r="CG47">
        <f t="shared" si="1"/>
        <v>2</v>
      </c>
      <c r="CH47">
        <f t="shared" si="1"/>
        <v>0</v>
      </c>
      <c r="CI47">
        <f t="shared" si="1"/>
        <v>0</v>
      </c>
      <c r="CJ47">
        <f t="shared" si="1"/>
        <v>2</v>
      </c>
      <c r="CK47">
        <f t="shared" si="1"/>
        <v>5</v>
      </c>
      <c r="CL47">
        <f t="shared" si="1"/>
        <v>731</v>
      </c>
      <c r="CM47">
        <f t="shared" si="1"/>
        <v>198</v>
      </c>
      <c r="CN47">
        <f t="shared" si="1"/>
        <v>344</v>
      </c>
      <c r="CO47">
        <f t="shared" si="1"/>
        <v>141</v>
      </c>
      <c r="CP47">
        <f t="shared" si="1"/>
        <v>269</v>
      </c>
      <c r="CQ47">
        <f t="shared" si="1"/>
        <v>29</v>
      </c>
      <c r="CR47">
        <f t="shared" si="1"/>
        <v>8</v>
      </c>
      <c r="CS47">
        <f t="shared" si="1"/>
        <v>44</v>
      </c>
      <c r="CT47">
        <f t="shared" si="1"/>
        <v>2</v>
      </c>
      <c r="CU47">
        <f t="shared" si="1"/>
        <v>0</v>
      </c>
      <c r="CV47">
        <f t="shared" si="1"/>
        <v>53</v>
      </c>
      <c r="CW47">
        <f t="shared" si="1"/>
        <v>2</v>
      </c>
      <c r="CX47">
        <f t="shared" si="1"/>
        <v>208</v>
      </c>
      <c r="CY47">
        <f t="shared" si="1"/>
        <v>0</v>
      </c>
      <c r="CZ47">
        <f t="shared" si="1"/>
        <v>4</v>
      </c>
      <c r="DA47">
        <f t="shared" si="1"/>
        <v>17</v>
      </c>
      <c r="DB47">
        <f t="shared" si="1"/>
        <v>9</v>
      </c>
      <c r="DC47">
        <f t="shared" si="1"/>
        <v>1</v>
      </c>
      <c r="DD47">
        <f t="shared" si="1"/>
        <v>28</v>
      </c>
      <c r="DE47">
        <f t="shared" si="1"/>
        <v>3</v>
      </c>
      <c r="DF47">
        <f t="shared" si="1"/>
        <v>5</v>
      </c>
      <c r="DG47">
        <f t="shared" si="1"/>
        <v>7</v>
      </c>
      <c r="DH47">
        <f t="shared" si="1"/>
        <v>4</v>
      </c>
      <c r="DI47">
        <f t="shared" si="1"/>
        <v>2</v>
      </c>
      <c r="DJ47">
        <f t="shared" si="1"/>
        <v>4</v>
      </c>
      <c r="DK47">
        <f t="shared" si="1"/>
        <v>1</v>
      </c>
      <c r="DL47">
        <f t="shared" si="1"/>
        <v>3</v>
      </c>
      <c r="DM47">
        <f t="shared" si="1"/>
        <v>0</v>
      </c>
      <c r="DN47">
        <f t="shared" si="1"/>
        <v>2</v>
      </c>
      <c r="DO47">
        <f t="shared" si="1"/>
        <v>2</v>
      </c>
      <c r="DP47">
        <f t="shared" si="1"/>
        <v>25</v>
      </c>
      <c r="DQ47">
        <f t="shared" si="1"/>
        <v>34</v>
      </c>
      <c r="DR47">
        <f t="shared" si="1"/>
        <v>295</v>
      </c>
      <c r="DS47">
        <f t="shared" si="1"/>
        <v>0</v>
      </c>
      <c r="DT47">
        <f t="shared" si="1"/>
        <v>0</v>
      </c>
      <c r="DU47">
        <f t="shared" si="1"/>
        <v>265</v>
      </c>
      <c r="DV47">
        <f t="shared" si="1"/>
        <v>0</v>
      </c>
      <c r="DW47">
        <f t="shared" si="1"/>
        <v>315</v>
      </c>
      <c r="DX47">
        <f t="shared" si="1"/>
        <v>0</v>
      </c>
      <c r="DY47">
        <f t="shared" si="1"/>
        <v>0</v>
      </c>
      <c r="DZ47">
        <f t="shared" si="1"/>
        <v>0</v>
      </c>
      <c r="EA47">
        <f t="shared" si="1"/>
        <v>0</v>
      </c>
      <c r="EB47">
        <f t="shared" si="1"/>
        <v>0</v>
      </c>
      <c r="EC47">
        <f t="shared" si="1"/>
        <v>227</v>
      </c>
      <c r="ED47">
        <f t="shared" si="1"/>
        <v>34</v>
      </c>
      <c r="EE47">
        <f t="shared" ref="EE47:EM47" si="2">SUM(EE5:EE46)</f>
        <v>0</v>
      </c>
      <c r="EF47">
        <f t="shared" si="2"/>
        <v>3</v>
      </c>
      <c r="EG47">
        <f t="shared" si="2"/>
        <v>17</v>
      </c>
      <c r="EH47">
        <f t="shared" si="2"/>
        <v>1</v>
      </c>
      <c r="EI47">
        <f t="shared" si="2"/>
        <v>4</v>
      </c>
      <c r="EJ47">
        <f t="shared" si="2"/>
        <v>7</v>
      </c>
      <c r="EK47">
        <f t="shared" si="2"/>
        <v>1</v>
      </c>
      <c r="EL47">
        <f t="shared" si="2"/>
        <v>3</v>
      </c>
      <c r="EM47">
        <f t="shared" si="2"/>
        <v>5</v>
      </c>
    </row>
    <row r="51" spans="2:14">
      <c r="B51" s="22"/>
      <c r="C51" s="22"/>
      <c r="D51" s="22"/>
      <c r="E51" s="22"/>
      <c r="F51" s="22"/>
      <c r="G51" s="22"/>
      <c r="H51" s="22"/>
      <c r="I51" s="22"/>
      <c r="J51" s="22"/>
      <c r="K51" s="22"/>
      <c r="L51" s="22"/>
      <c r="M51" s="22"/>
      <c r="N51" s="22"/>
    </row>
    <row r="52" spans="2:14">
      <c r="B52" s="22"/>
      <c r="C52" s="22"/>
      <c r="D52" s="22"/>
      <c r="E52" s="22"/>
      <c r="F52" s="22"/>
      <c r="G52" s="22"/>
      <c r="H52" s="22"/>
      <c r="I52" s="22"/>
      <c r="J52" s="22"/>
      <c r="K52" s="22"/>
      <c r="L52" s="22"/>
      <c r="M52" s="22"/>
      <c r="N52" s="22"/>
    </row>
    <row r="53" spans="2:14" ht="15.75">
      <c r="B53" s="22"/>
      <c r="C53" s="23"/>
      <c r="D53" s="23"/>
      <c r="E53" s="23"/>
      <c r="F53" s="24"/>
      <c r="G53" s="22"/>
      <c r="H53" s="22"/>
      <c r="I53" s="22"/>
      <c r="J53" s="22"/>
      <c r="K53" s="22"/>
      <c r="L53" s="22"/>
      <c r="M53" s="22"/>
      <c r="N53" s="22"/>
    </row>
    <row r="54" spans="2:14">
      <c r="B54" s="22"/>
      <c r="C54" s="22"/>
      <c r="D54" s="22"/>
      <c r="E54" s="22"/>
      <c r="F54" s="22"/>
      <c r="G54" s="22"/>
      <c r="H54" s="22"/>
      <c r="I54" s="22"/>
      <c r="J54" s="22"/>
      <c r="K54" s="22"/>
      <c r="L54" s="22"/>
      <c r="M54" s="22"/>
      <c r="N54" s="22"/>
    </row>
    <row r="55" spans="2:14">
      <c r="B55" s="22"/>
      <c r="C55" s="22"/>
      <c r="D55" s="22"/>
      <c r="E55" s="22"/>
      <c r="F55" s="25"/>
      <c r="G55" s="22"/>
      <c r="H55" s="22"/>
      <c r="I55" s="22"/>
      <c r="J55" s="22"/>
      <c r="K55" s="22"/>
      <c r="L55" s="22"/>
      <c r="M55" s="22"/>
      <c r="N55" s="22"/>
    </row>
    <row r="56" spans="2:14">
      <c r="B56" s="22"/>
      <c r="C56" s="22"/>
      <c r="D56" s="22"/>
      <c r="E56" s="22"/>
      <c r="F56" s="25"/>
      <c r="G56" s="22"/>
      <c r="H56" s="22"/>
      <c r="I56" s="22"/>
      <c r="J56" s="22"/>
      <c r="K56" s="22"/>
      <c r="L56" s="22"/>
      <c r="M56" s="22"/>
      <c r="N56" s="22"/>
    </row>
    <row r="57" spans="2:14">
      <c r="B57" s="22"/>
      <c r="C57" s="22"/>
      <c r="D57" s="22"/>
      <c r="E57" s="22"/>
      <c r="F57" s="25"/>
      <c r="G57" s="22"/>
      <c r="H57" s="22"/>
      <c r="I57" s="22"/>
      <c r="J57" s="22"/>
      <c r="K57" s="22"/>
      <c r="L57" s="22"/>
      <c r="M57" s="22"/>
      <c r="N57" s="22"/>
    </row>
    <row r="58" spans="2:14">
      <c r="B58" s="22"/>
      <c r="C58" s="22"/>
      <c r="D58" s="22"/>
      <c r="E58" s="22"/>
      <c r="F58" s="25"/>
      <c r="G58" s="22"/>
      <c r="H58" s="22"/>
      <c r="I58" s="22"/>
      <c r="J58" s="22"/>
      <c r="K58" s="22"/>
      <c r="L58" s="22"/>
      <c r="M58" s="22"/>
      <c r="N58" s="22"/>
    </row>
    <row r="59" spans="2:14">
      <c r="B59" s="22"/>
      <c r="C59" s="22"/>
      <c r="D59" s="26"/>
      <c r="E59" s="26"/>
      <c r="F59" s="22"/>
      <c r="G59" s="22"/>
      <c r="H59" s="22"/>
      <c r="I59" s="22"/>
      <c r="J59" s="22"/>
      <c r="K59" s="22"/>
      <c r="L59" s="22"/>
      <c r="M59" s="22"/>
      <c r="N59" s="22"/>
    </row>
    <row r="60" spans="2:14">
      <c r="B60" s="22"/>
      <c r="C60" s="22"/>
      <c r="D60" s="22"/>
      <c r="E60" s="22"/>
      <c r="F60" s="22"/>
      <c r="G60" s="22"/>
      <c r="H60" s="22"/>
      <c r="I60" s="22"/>
      <c r="J60" s="22"/>
      <c r="K60" s="22"/>
      <c r="L60" s="22"/>
      <c r="M60" s="22"/>
      <c r="N60" s="22"/>
    </row>
    <row r="61" spans="2:14">
      <c r="B61" s="22"/>
      <c r="C61" s="22"/>
      <c r="D61" s="22"/>
      <c r="E61" s="22"/>
      <c r="F61" s="22"/>
      <c r="G61" s="22"/>
      <c r="H61" s="22"/>
      <c r="I61" s="22"/>
      <c r="J61" s="22"/>
      <c r="K61" s="22"/>
      <c r="L61" s="22"/>
      <c r="M61" s="22"/>
      <c r="N61" s="22"/>
    </row>
    <row r="62" spans="2:14">
      <c r="B62" s="22"/>
      <c r="C62" s="22"/>
      <c r="D62" s="22"/>
      <c r="E62" s="22"/>
      <c r="F62" s="25"/>
      <c r="G62" s="22"/>
      <c r="H62" s="22"/>
      <c r="I62" s="22"/>
      <c r="J62" s="22"/>
      <c r="K62" s="22"/>
      <c r="L62" s="22"/>
      <c r="M62" s="22"/>
      <c r="N62" s="22"/>
    </row>
    <row r="63" spans="2:14">
      <c r="B63" s="22"/>
      <c r="C63" s="22"/>
      <c r="D63" s="22"/>
      <c r="E63" s="22"/>
      <c r="F63" s="22"/>
      <c r="G63" s="22"/>
      <c r="H63" s="22"/>
      <c r="I63" s="22"/>
      <c r="J63" s="22"/>
      <c r="K63" s="22"/>
      <c r="L63" s="22"/>
      <c r="M63" s="22"/>
      <c r="N63" s="22"/>
    </row>
    <row r="64" spans="2:14">
      <c r="B64" s="22"/>
      <c r="C64" s="22"/>
      <c r="D64" s="22"/>
      <c r="E64" s="22"/>
      <c r="F64" s="22"/>
      <c r="G64" s="22"/>
      <c r="H64" s="22"/>
      <c r="I64" s="22"/>
      <c r="J64" s="22"/>
      <c r="K64" s="22"/>
      <c r="L64" s="22"/>
      <c r="M64" s="22"/>
      <c r="N64" s="22"/>
    </row>
    <row r="65" spans="2:14">
      <c r="B65" s="22"/>
      <c r="C65" s="22"/>
      <c r="D65" s="22"/>
      <c r="E65" s="22"/>
      <c r="F65" s="25"/>
      <c r="G65" s="22"/>
      <c r="H65" s="22"/>
      <c r="I65" s="22"/>
      <c r="J65" s="22"/>
      <c r="K65" s="22"/>
      <c r="L65" s="22"/>
      <c r="M65" s="22"/>
      <c r="N65" s="22"/>
    </row>
    <row r="66" spans="2:14">
      <c r="B66" s="22"/>
      <c r="C66" s="22"/>
      <c r="D66" s="22"/>
      <c r="E66" s="22"/>
      <c r="F66" s="25"/>
      <c r="G66" s="22"/>
      <c r="H66" s="22"/>
      <c r="I66" s="22"/>
      <c r="J66" s="22"/>
      <c r="K66" s="22"/>
      <c r="L66" s="22"/>
      <c r="M66" s="22"/>
      <c r="N66" s="22"/>
    </row>
    <row r="67" spans="2:14">
      <c r="B67" s="22"/>
      <c r="C67" s="22"/>
      <c r="D67" s="22"/>
      <c r="E67" s="22"/>
      <c r="F67" s="22"/>
      <c r="G67" s="22"/>
      <c r="H67" s="22"/>
      <c r="I67" s="22"/>
      <c r="J67" s="22"/>
      <c r="K67" s="22"/>
      <c r="L67" s="22"/>
      <c r="M67" s="22"/>
      <c r="N67" s="22"/>
    </row>
    <row r="68" spans="2:14">
      <c r="B68" s="22"/>
      <c r="C68" s="22"/>
      <c r="D68" s="22"/>
      <c r="E68" s="22"/>
      <c r="F68" s="25"/>
      <c r="G68" s="22"/>
      <c r="H68" s="22"/>
      <c r="I68" s="22"/>
      <c r="J68" s="22"/>
      <c r="K68" s="22"/>
      <c r="L68" s="22"/>
      <c r="M68" s="22"/>
      <c r="N68" s="22"/>
    </row>
    <row r="69" spans="2:14">
      <c r="B69" s="22"/>
      <c r="C69" s="22"/>
      <c r="D69" s="22"/>
      <c r="E69" s="22"/>
      <c r="F69" s="22"/>
      <c r="G69" s="22"/>
      <c r="H69" s="22"/>
      <c r="I69" s="22"/>
      <c r="J69" s="22"/>
      <c r="K69" s="22"/>
      <c r="L69" s="22"/>
      <c r="M69" s="22"/>
      <c r="N69" s="22"/>
    </row>
    <row r="70" spans="2:14">
      <c r="B70" s="22"/>
      <c r="C70" s="22"/>
      <c r="D70" s="22"/>
      <c r="E70" s="22"/>
      <c r="F70" s="25"/>
      <c r="G70" s="22"/>
      <c r="H70" s="22"/>
      <c r="I70" s="22"/>
      <c r="J70" s="22"/>
      <c r="K70" s="22"/>
      <c r="L70" s="22"/>
      <c r="M70" s="22"/>
      <c r="N70" s="22"/>
    </row>
    <row r="71" spans="2:14">
      <c r="B71" s="22"/>
      <c r="C71" s="22"/>
      <c r="D71" s="22"/>
      <c r="E71" s="22"/>
      <c r="F71" s="25"/>
      <c r="G71" s="22"/>
      <c r="H71" s="22"/>
      <c r="I71" s="22"/>
      <c r="J71" s="22"/>
      <c r="K71" s="22"/>
      <c r="L71" s="22"/>
      <c r="M71" s="22"/>
      <c r="N71" s="22"/>
    </row>
    <row r="72" spans="2:14">
      <c r="B72" s="22"/>
      <c r="C72" s="22"/>
      <c r="D72" s="22"/>
      <c r="E72" s="22"/>
      <c r="F72" s="25"/>
      <c r="G72" s="22"/>
      <c r="H72" s="22"/>
      <c r="I72" s="22"/>
      <c r="J72" s="22"/>
      <c r="K72" s="22"/>
      <c r="L72" s="22"/>
      <c r="M72" s="22"/>
      <c r="N72" s="22"/>
    </row>
    <row r="73" spans="2:14">
      <c r="B73" s="22"/>
      <c r="C73" s="22"/>
      <c r="D73" s="22"/>
      <c r="E73" s="22"/>
      <c r="F73" s="22"/>
      <c r="G73" s="22"/>
      <c r="H73" s="22"/>
      <c r="I73" s="22"/>
      <c r="J73" s="22"/>
      <c r="K73" s="22"/>
      <c r="L73" s="22"/>
      <c r="M73" s="22"/>
      <c r="N73" s="22"/>
    </row>
    <row r="74" spans="2:14">
      <c r="B74" s="22"/>
      <c r="C74" s="22"/>
      <c r="D74" s="22"/>
      <c r="E74" s="22"/>
      <c r="F74" s="25"/>
      <c r="G74" s="22"/>
      <c r="H74" s="22"/>
      <c r="I74" s="22"/>
      <c r="J74" s="22"/>
      <c r="K74" s="22"/>
      <c r="L74" s="22"/>
      <c r="M74" s="22"/>
      <c r="N74" s="22"/>
    </row>
    <row r="75" spans="2:14">
      <c r="B75" s="22"/>
      <c r="C75" s="22"/>
      <c r="D75" s="22"/>
      <c r="E75" s="22"/>
      <c r="F75" s="22"/>
      <c r="G75" s="22"/>
      <c r="H75" s="22"/>
      <c r="I75" s="22"/>
      <c r="J75" s="22"/>
      <c r="K75" s="22"/>
      <c r="L75" s="22"/>
      <c r="M75" s="22"/>
      <c r="N75" s="22"/>
    </row>
    <row r="76" spans="2:14">
      <c r="B76" s="22"/>
      <c r="C76" s="22"/>
      <c r="D76" s="22"/>
      <c r="E76" s="22"/>
      <c r="F76" s="25"/>
      <c r="G76" s="22"/>
      <c r="H76" s="22"/>
      <c r="I76" s="22"/>
      <c r="J76" s="22"/>
      <c r="K76" s="22"/>
      <c r="L76" s="22"/>
      <c r="M76" s="22"/>
      <c r="N76" s="22"/>
    </row>
    <row r="77" spans="2:14">
      <c r="B77" s="22"/>
      <c r="C77" s="22"/>
      <c r="D77" s="22"/>
      <c r="E77" s="22"/>
      <c r="F77" s="22"/>
      <c r="G77" s="22"/>
      <c r="H77" s="22"/>
      <c r="I77" s="22"/>
      <c r="J77" s="22"/>
      <c r="K77" s="22"/>
      <c r="L77" s="22"/>
      <c r="M77" s="22"/>
      <c r="N77" s="22"/>
    </row>
    <row r="78" spans="2:14">
      <c r="B78" s="22"/>
      <c r="C78" s="22"/>
      <c r="D78" s="22"/>
      <c r="E78" s="22"/>
      <c r="F78" s="25"/>
      <c r="G78" s="22"/>
      <c r="H78" s="22"/>
      <c r="I78" s="22"/>
      <c r="J78" s="22"/>
      <c r="K78" s="22"/>
      <c r="L78" s="22"/>
      <c r="M78" s="22"/>
      <c r="N78" s="22"/>
    </row>
    <row r="79" spans="2:14">
      <c r="B79" s="22"/>
      <c r="C79" s="22"/>
      <c r="D79" s="22"/>
      <c r="E79" s="22"/>
      <c r="F79" s="22"/>
      <c r="G79" s="22"/>
      <c r="H79" s="22"/>
      <c r="I79" s="22"/>
      <c r="J79" s="22"/>
      <c r="K79" s="22"/>
      <c r="L79" s="22"/>
      <c r="M79" s="22"/>
      <c r="N79" s="22"/>
    </row>
    <row r="80" spans="2:14">
      <c r="B80" s="22"/>
      <c r="C80" s="22"/>
      <c r="D80" s="22"/>
      <c r="E80" s="22"/>
      <c r="F80" s="25"/>
      <c r="G80" s="22"/>
      <c r="H80" s="22"/>
      <c r="I80" s="22"/>
      <c r="J80" s="22"/>
      <c r="K80" s="22"/>
      <c r="L80" s="22"/>
      <c r="M80" s="22"/>
      <c r="N80" s="22"/>
    </row>
    <row r="81" spans="2:14">
      <c r="B81" s="22"/>
      <c r="C81" s="22"/>
      <c r="D81" s="22"/>
      <c r="E81" s="22"/>
      <c r="F81" s="22"/>
      <c r="G81" s="22"/>
      <c r="H81" s="22"/>
      <c r="I81" s="22"/>
      <c r="J81" s="22"/>
      <c r="K81" s="22"/>
      <c r="L81" s="22"/>
      <c r="M81" s="22"/>
      <c r="N81" s="22"/>
    </row>
    <row r="82" spans="2:14">
      <c r="B82" s="22"/>
      <c r="C82" s="22"/>
      <c r="D82" s="22"/>
      <c r="E82" s="22"/>
      <c r="F82" s="25"/>
      <c r="G82" s="22"/>
      <c r="H82" s="22"/>
      <c r="I82" s="22"/>
      <c r="J82" s="22"/>
      <c r="K82" s="22"/>
      <c r="L82" s="22"/>
      <c r="M82" s="22"/>
      <c r="N82" s="22"/>
    </row>
    <row r="83" spans="2:14">
      <c r="B83" s="22"/>
      <c r="C83" s="22"/>
      <c r="D83" s="22"/>
      <c r="E83" s="22"/>
      <c r="F83" s="25"/>
      <c r="G83" s="22"/>
      <c r="H83" s="22"/>
      <c r="I83" s="22"/>
      <c r="J83" s="22"/>
      <c r="K83" s="22"/>
      <c r="L83" s="22"/>
      <c r="M83" s="22"/>
      <c r="N83" s="22"/>
    </row>
    <row r="84" spans="2:14">
      <c r="B84" s="22"/>
      <c r="C84" s="22"/>
      <c r="D84" s="22"/>
      <c r="E84" s="22"/>
      <c r="F84" s="25"/>
      <c r="G84" s="22"/>
      <c r="H84" s="22"/>
      <c r="I84" s="22"/>
      <c r="J84" s="22"/>
      <c r="K84" s="22"/>
      <c r="L84" s="22"/>
      <c r="M84" s="22"/>
      <c r="N84" s="22"/>
    </row>
    <row r="85" spans="2:14">
      <c r="B85" s="22"/>
      <c r="C85" s="22"/>
      <c r="D85" s="22"/>
      <c r="E85" s="22"/>
      <c r="F85" s="25"/>
      <c r="G85" s="22"/>
      <c r="H85" s="22"/>
      <c r="I85" s="22"/>
      <c r="J85" s="22"/>
      <c r="K85" s="22"/>
      <c r="L85" s="22"/>
      <c r="M85" s="22"/>
      <c r="N85" s="22"/>
    </row>
    <row r="86" spans="2:14">
      <c r="B86" s="22"/>
      <c r="C86" s="22"/>
      <c r="D86" s="22"/>
      <c r="E86" s="22"/>
      <c r="F86" s="25"/>
      <c r="G86" s="22"/>
      <c r="H86" s="22"/>
      <c r="I86" s="22"/>
      <c r="J86" s="22"/>
      <c r="K86" s="22"/>
      <c r="L86" s="22"/>
      <c r="M86" s="22"/>
      <c r="N86" s="22"/>
    </row>
    <row r="87" spans="2:14">
      <c r="B87" s="22"/>
      <c r="C87" s="22"/>
      <c r="D87" s="22"/>
      <c r="E87" s="22"/>
      <c r="F87" s="25"/>
      <c r="G87" s="22"/>
      <c r="H87" s="22"/>
      <c r="I87" s="22"/>
      <c r="J87" s="22"/>
      <c r="K87" s="22"/>
      <c r="L87" s="22"/>
      <c r="M87" s="22"/>
      <c r="N87" s="22"/>
    </row>
    <row r="88" spans="2:14">
      <c r="B88" s="22"/>
      <c r="C88" s="22"/>
      <c r="D88" s="22"/>
      <c r="E88" s="22"/>
      <c r="F88" s="25"/>
      <c r="G88" s="22"/>
      <c r="H88" s="22"/>
      <c r="I88" s="22"/>
      <c r="J88" s="22"/>
      <c r="K88" s="22"/>
      <c r="L88" s="22"/>
      <c r="M88" s="22"/>
      <c r="N88" s="22"/>
    </row>
    <row r="89" spans="2:14">
      <c r="B89" s="22"/>
      <c r="C89" s="22"/>
      <c r="D89" s="22"/>
      <c r="E89" s="22"/>
      <c r="F89" s="25"/>
      <c r="G89" s="22"/>
      <c r="H89" s="22"/>
      <c r="I89" s="22"/>
      <c r="J89" s="22"/>
      <c r="K89" s="22"/>
      <c r="L89" s="22"/>
      <c r="M89" s="22"/>
      <c r="N89" s="22"/>
    </row>
    <row r="90" spans="2:14">
      <c r="B90" s="22"/>
      <c r="C90" s="22"/>
      <c r="D90" s="22"/>
      <c r="E90" s="22"/>
      <c r="F90" s="25"/>
      <c r="G90" s="22"/>
      <c r="H90" s="22"/>
      <c r="I90" s="22"/>
      <c r="J90" s="22"/>
      <c r="K90" s="22"/>
      <c r="L90" s="22"/>
      <c r="M90" s="22"/>
      <c r="N90" s="22"/>
    </row>
    <row r="91" spans="2:14">
      <c r="B91" s="22"/>
      <c r="C91" s="22"/>
      <c r="D91" s="22"/>
      <c r="E91" s="22"/>
      <c r="F91" s="25"/>
      <c r="G91" s="22"/>
      <c r="H91" s="22"/>
      <c r="I91" s="22"/>
      <c r="J91" s="22"/>
      <c r="K91" s="22"/>
      <c r="L91" s="22"/>
      <c r="M91" s="22"/>
      <c r="N91" s="22"/>
    </row>
    <row r="92" spans="2:14">
      <c r="B92" s="22"/>
      <c r="C92" s="22"/>
      <c r="D92" s="22"/>
      <c r="E92" s="22"/>
      <c r="F92" s="22"/>
      <c r="G92" s="22"/>
      <c r="H92" s="22"/>
      <c r="I92" s="22"/>
      <c r="J92" s="22"/>
      <c r="K92" s="22"/>
      <c r="L92" s="22"/>
      <c r="M92" s="22"/>
      <c r="N92" s="22"/>
    </row>
    <row r="93" spans="2:14">
      <c r="B93" s="22"/>
      <c r="C93" s="22"/>
      <c r="D93" s="22"/>
      <c r="E93" s="22"/>
      <c r="F93" s="25"/>
      <c r="G93" s="22"/>
      <c r="H93" s="22"/>
      <c r="I93" s="22"/>
      <c r="J93" s="22"/>
      <c r="K93" s="22"/>
      <c r="L93" s="22"/>
      <c r="M93" s="22"/>
      <c r="N93" s="22"/>
    </row>
    <row r="94" spans="2:14">
      <c r="B94" s="22"/>
      <c r="C94" s="22"/>
      <c r="D94" s="22"/>
      <c r="E94" s="22"/>
      <c r="F94" s="25"/>
      <c r="G94" s="22"/>
      <c r="H94" s="22"/>
      <c r="I94" s="22"/>
      <c r="J94" s="22"/>
      <c r="K94" s="22"/>
      <c r="L94" s="22"/>
      <c r="M94" s="22"/>
      <c r="N94" s="22"/>
    </row>
    <row r="95" spans="2:14">
      <c r="B95" s="22"/>
      <c r="C95" s="22"/>
      <c r="D95" s="22"/>
      <c r="E95" s="22"/>
      <c r="F95" s="22"/>
      <c r="G95" s="22"/>
      <c r="H95" s="22"/>
      <c r="I95" s="22"/>
      <c r="J95" s="22"/>
      <c r="K95" s="22"/>
      <c r="L95" s="22"/>
      <c r="M95" s="22"/>
      <c r="N95" s="22"/>
    </row>
    <row r="96" spans="2:14">
      <c r="B96" s="22"/>
      <c r="C96" s="22"/>
      <c r="D96" s="22"/>
      <c r="E96" s="22"/>
      <c r="F96" s="22"/>
      <c r="G96" s="22"/>
      <c r="H96" s="22"/>
      <c r="I96" s="22"/>
      <c r="J96" s="22"/>
      <c r="K96" s="22"/>
      <c r="L96" s="22"/>
      <c r="M96" s="22"/>
      <c r="N96" s="22"/>
    </row>
  </sheetData>
  <sortState ref="B54:E94">
    <sortCondition ref="B54:B9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13"/>
  <sheetViews>
    <sheetView topLeftCell="A117" workbookViewId="0">
      <selection activeCell="K23" sqref="K23"/>
    </sheetView>
  </sheetViews>
  <sheetFormatPr defaultColWidth="8.85546875" defaultRowHeight="15"/>
  <cols>
    <col min="1" max="1" width="18.42578125" customWidth="1"/>
    <col min="2" max="2" width="18.7109375" customWidth="1"/>
    <col min="3" max="3" width="20.140625" customWidth="1"/>
  </cols>
  <sheetData>
    <row r="1" spans="1:141">
      <c r="A1" t="s">
        <v>489</v>
      </c>
      <c r="B1" s="1" t="s">
        <v>86</v>
      </c>
      <c r="C1" t="s">
        <v>252</v>
      </c>
      <c r="D1" t="s">
        <v>36</v>
      </c>
      <c r="H1" t="s">
        <v>490</v>
      </c>
      <c r="L1" t="s">
        <v>491</v>
      </c>
      <c r="M1" t="s">
        <v>492</v>
      </c>
      <c r="R1" t="s">
        <v>254</v>
      </c>
      <c r="V1" t="s">
        <v>40</v>
      </c>
      <c r="AD1" t="s">
        <v>43</v>
      </c>
      <c r="AG1" t="s">
        <v>45</v>
      </c>
      <c r="AO1" t="s">
        <v>255</v>
      </c>
      <c r="AP1" t="s">
        <v>256</v>
      </c>
      <c r="AS1" t="s">
        <v>257</v>
      </c>
      <c r="AU1" t="s">
        <v>258</v>
      </c>
      <c r="AV1" t="s">
        <v>259</v>
      </c>
      <c r="AW1" t="s">
        <v>260</v>
      </c>
      <c r="AX1" t="s">
        <v>261</v>
      </c>
      <c r="AY1" t="s">
        <v>262</v>
      </c>
      <c r="BA1" t="s">
        <v>60</v>
      </c>
      <c r="BB1" t="s">
        <v>59</v>
      </c>
      <c r="BC1" t="s">
        <v>57</v>
      </c>
      <c r="BH1" t="s">
        <v>55</v>
      </c>
      <c r="BI1" t="s">
        <v>263</v>
      </c>
      <c r="BK1" t="s">
        <v>264</v>
      </c>
      <c r="BL1" t="s">
        <v>58</v>
      </c>
      <c r="BM1" t="s">
        <v>56</v>
      </c>
      <c r="BT1" t="s">
        <v>265</v>
      </c>
      <c r="BU1" t="s">
        <v>266</v>
      </c>
      <c r="BV1" t="s">
        <v>267</v>
      </c>
      <c r="BW1" t="s">
        <v>268</v>
      </c>
      <c r="BX1" t="s">
        <v>48</v>
      </c>
      <c r="CE1" t="s">
        <v>269</v>
      </c>
      <c r="CF1" t="s">
        <v>270</v>
      </c>
      <c r="CH1" t="s">
        <v>26</v>
      </c>
      <c r="CR1" t="s">
        <v>28</v>
      </c>
      <c r="CT1" t="s">
        <v>32</v>
      </c>
      <c r="CU1" t="s">
        <v>271</v>
      </c>
      <c r="CX1" t="s">
        <v>30</v>
      </c>
      <c r="DB1" t="s">
        <v>27</v>
      </c>
      <c r="DD1" t="s">
        <v>272</v>
      </c>
      <c r="DF1" t="s">
        <v>273</v>
      </c>
      <c r="DH1" t="s">
        <v>63</v>
      </c>
      <c r="DI1" t="s">
        <v>67</v>
      </c>
      <c r="DL1" t="s">
        <v>274</v>
      </c>
      <c r="DM1" t="s">
        <v>15</v>
      </c>
      <c r="DN1" t="s">
        <v>9</v>
      </c>
      <c r="DO1" t="s">
        <v>19</v>
      </c>
      <c r="DP1" t="s">
        <v>275</v>
      </c>
      <c r="DS1" t="s">
        <v>276</v>
      </c>
      <c r="DU1" t="s">
        <v>277</v>
      </c>
      <c r="DV1" t="s">
        <v>278</v>
      </c>
      <c r="DW1" t="s">
        <v>279</v>
      </c>
      <c r="DX1" t="s">
        <v>280</v>
      </c>
      <c r="DY1" t="s">
        <v>21</v>
      </c>
      <c r="DZ1" t="s">
        <v>21</v>
      </c>
      <c r="EA1" t="s">
        <v>18</v>
      </c>
      <c r="EB1" t="s">
        <v>281</v>
      </c>
      <c r="EF1" t="s">
        <v>282</v>
      </c>
      <c r="EH1" t="s">
        <v>283</v>
      </c>
      <c r="EI1" t="s">
        <v>20</v>
      </c>
      <c r="EJ1" t="s">
        <v>85</v>
      </c>
      <c r="EK1" t="s">
        <v>24</v>
      </c>
    </row>
    <row r="2" spans="1:141">
      <c r="C2" t="s">
        <v>285</v>
      </c>
      <c r="D2" t="s">
        <v>493</v>
      </c>
      <c r="E2" t="s">
        <v>494</v>
      </c>
      <c r="F2" t="s">
        <v>288</v>
      </c>
      <c r="G2" t="s">
        <v>495</v>
      </c>
      <c r="H2" t="s">
        <v>496</v>
      </c>
      <c r="I2" t="s">
        <v>497</v>
      </c>
      <c r="J2" t="s">
        <v>292</v>
      </c>
      <c r="K2" t="s">
        <v>498</v>
      </c>
      <c r="L2" t="s">
        <v>499</v>
      </c>
      <c r="M2" t="s">
        <v>295</v>
      </c>
      <c r="N2" t="s">
        <v>296</v>
      </c>
      <c r="O2" t="s">
        <v>297</v>
      </c>
      <c r="P2" t="s">
        <v>298</v>
      </c>
      <c r="Q2" t="s">
        <v>500</v>
      </c>
      <c r="R2" t="s">
        <v>300</v>
      </c>
      <c r="S2" t="s">
        <v>301</v>
      </c>
      <c r="T2" t="s">
        <v>302</v>
      </c>
      <c r="U2" t="s">
        <v>303</v>
      </c>
      <c r="V2" t="s">
        <v>304</v>
      </c>
      <c r="W2" t="s">
        <v>305</v>
      </c>
      <c r="X2" t="s">
        <v>306</v>
      </c>
      <c r="Y2" t="s">
        <v>307</v>
      </c>
      <c r="Z2" t="s">
        <v>308</v>
      </c>
      <c r="AA2" t="s">
        <v>501</v>
      </c>
      <c r="AB2" t="s">
        <v>310</v>
      </c>
      <c r="AC2" t="s">
        <v>311</v>
      </c>
      <c r="AD2" t="s">
        <v>312</v>
      </c>
      <c r="AE2" t="s">
        <v>313</v>
      </c>
      <c r="AF2" t="s">
        <v>314</v>
      </c>
      <c r="AG2" t="s">
        <v>315</v>
      </c>
      <c r="AH2" t="s">
        <v>316</v>
      </c>
      <c r="AI2" t="s">
        <v>317</v>
      </c>
      <c r="AJ2" t="s">
        <v>318</v>
      </c>
      <c r="AK2" t="s">
        <v>319</v>
      </c>
      <c r="AL2" t="s">
        <v>320</v>
      </c>
      <c r="AM2" t="s">
        <v>321</v>
      </c>
      <c r="AN2" t="s">
        <v>322</v>
      </c>
      <c r="AO2" t="s">
        <v>323</v>
      </c>
      <c r="AP2" t="s">
        <v>324</v>
      </c>
      <c r="AQ2" t="s">
        <v>325</v>
      </c>
      <c r="AR2" t="s">
        <v>326</v>
      </c>
      <c r="AS2" t="s">
        <v>327</v>
      </c>
      <c r="AT2" t="s">
        <v>328</v>
      </c>
      <c r="AV2" t="s">
        <v>329</v>
      </c>
      <c r="AX2" t="s">
        <v>330</v>
      </c>
      <c r="AY2" t="s">
        <v>331</v>
      </c>
      <c r="AZ2" t="s">
        <v>332</v>
      </c>
      <c r="BA2" t="s">
        <v>333</v>
      </c>
      <c r="BB2" t="s">
        <v>334</v>
      </c>
      <c r="BC2" t="s">
        <v>335</v>
      </c>
      <c r="BD2" t="s">
        <v>336</v>
      </c>
      <c r="BE2" t="s">
        <v>337</v>
      </c>
      <c r="BF2" t="s">
        <v>338</v>
      </c>
      <c r="BG2" t="s">
        <v>339</v>
      </c>
      <c r="BH2" t="s">
        <v>340</v>
      </c>
      <c r="BI2" t="s">
        <v>341</v>
      </c>
      <c r="BJ2" t="s">
        <v>342</v>
      </c>
      <c r="BK2" t="s">
        <v>343</v>
      </c>
      <c r="BL2" t="s">
        <v>344</v>
      </c>
      <c r="BM2" t="s">
        <v>345</v>
      </c>
      <c r="BN2" t="s">
        <v>346</v>
      </c>
      <c r="BO2" t="s">
        <v>347</v>
      </c>
      <c r="BP2" t="s">
        <v>348</v>
      </c>
      <c r="BQ2" t="s">
        <v>349</v>
      </c>
      <c r="BR2" t="s">
        <v>314</v>
      </c>
      <c r="BS2" t="s">
        <v>350</v>
      </c>
      <c r="BT2" t="s">
        <v>351</v>
      </c>
      <c r="BU2" t="s">
        <v>352</v>
      </c>
      <c r="BX2" t="s">
        <v>353</v>
      </c>
      <c r="BY2" t="s">
        <v>354</v>
      </c>
      <c r="BZ2" t="s">
        <v>355</v>
      </c>
      <c r="CA2" t="s">
        <v>356</v>
      </c>
      <c r="CB2" t="s">
        <v>357</v>
      </c>
      <c r="CC2" t="s">
        <v>50</v>
      </c>
      <c r="CD2" t="s">
        <v>358</v>
      </c>
      <c r="CE2" t="s">
        <v>359</v>
      </c>
      <c r="CF2" t="s">
        <v>360</v>
      </c>
      <c r="CG2" t="s">
        <v>361</v>
      </c>
      <c r="CH2" t="s">
        <v>362</v>
      </c>
      <c r="CI2" t="s">
        <v>363</v>
      </c>
      <c r="CJ2" t="s">
        <v>364</v>
      </c>
      <c r="CK2" t="s">
        <v>365</v>
      </c>
      <c r="CL2" t="s">
        <v>366</v>
      </c>
      <c r="CM2" t="s">
        <v>367</v>
      </c>
      <c r="CN2" t="s">
        <v>368</v>
      </c>
      <c r="CO2" t="s">
        <v>369</v>
      </c>
      <c r="CP2" t="s">
        <v>370</v>
      </c>
      <c r="CQ2" t="s">
        <v>371</v>
      </c>
      <c r="CR2" t="s">
        <v>372</v>
      </c>
      <c r="CS2" t="s">
        <v>373</v>
      </c>
      <c r="CT2" t="s">
        <v>374</v>
      </c>
      <c r="CU2" t="s">
        <v>375</v>
      </c>
      <c r="CV2" t="s">
        <v>376</v>
      </c>
      <c r="CW2" t="s">
        <v>377</v>
      </c>
      <c r="CX2" t="s">
        <v>378</v>
      </c>
      <c r="CY2" t="s">
        <v>379</v>
      </c>
      <c r="CZ2" t="s">
        <v>380</v>
      </c>
      <c r="DA2" t="s">
        <v>381</v>
      </c>
      <c r="DB2" t="s">
        <v>382</v>
      </c>
      <c r="DC2" t="s">
        <v>383</v>
      </c>
      <c r="DD2" t="s">
        <v>384</v>
      </c>
      <c r="DE2" t="s">
        <v>385</v>
      </c>
      <c r="DG2" t="s">
        <v>386</v>
      </c>
      <c r="DH2" t="s">
        <v>387</v>
      </c>
      <c r="DI2" t="s">
        <v>388</v>
      </c>
      <c r="DJ2" t="s">
        <v>389</v>
      </c>
      <c r="DK2" t="s">
        <v>390</v>
      </c>
      <c r="DN2" t="s">
        <v>391</v>
      </c>
      <c r="DP2" t="s">
        <v>392</v>
      </c>
      <c r="DQ2" t="s">
        <v>393</v>
      </c>
      <c r="DR2" t="s">
        <v>394</v>
      </c>
      <c r="DS2" t="s">
        <v>395</v>
      </c>
      <c r="DT2" t="s">
        <v>276</v>
      </c>
      <c r="DY2" t="s">
        <v>396</v>
      </c>
      <c r="EB2" t="s">
        <v>397</v>
      </c>
      <c r="EC2" t="s">
        <v>398</v>
      </c>
      <c r="ED2" t="s">
        <v>399</v>
      </c>
      <c r="EE2" t="s">
        <v>400</v>
      </c>
      <c r="EF2" t="s">
        <v>401</v>
      </c>
      <c r="EG2" t="s">
        <v>402</v>
      </c>
      <c r="EI2" t="s">
        <v>403</v>
      </c>
    </row>
    <row r="3" spans="1:141">
      <c r="B3" t="s">
        <v>245</v>
      </c>
      <c r="C3">
        <v>271</v>
      </c>
      <c r="D3">
        <v>9</v>
      </c>
      <c r="E3">
        <v>55</v>
      </c>
      <c r="F3">
        <v>3</v>
      </c>
      <c r="G3">
        <v>0</v>
      </c>
      <c r="H3">
        <v>0</v>
      </c>
      <c r="I3">
        <v>0</v>
      </c>
      <c r="J3">
        <v>0</v>
      </c>
      <c r="K3">
        <v>20</v>
      </c>
      <c r="L3">
        <v>5</v>
      </c>
      <c r="M3">
        <v>0</v>
      </c>
      <c r="N3">
        <v>141</v>
      </c>
      <c r="O3">
        <v>5</v>
      </c>
      <c r="P3">
        <v>11</v>
      </c>
      <c r="Q3">
        <v>426</v>
      </c>
      <c r="R3">
        <v>0</v>
      </c>
      <c r="S3">
        <v>12</v>
      </c>
      <c r="T3">
        <v>90</v>
      </c>
      <c r="U3">
        <v>34</v>
      </c>
      <c r="V3">
        <v>2</v>
      </c>
      <c r="W3">
        <v>4</v>
      </c>
      <c r="X3">
        <v>11</v>
      </c>
      <c r="Y3">
        <v>0</v>
      </c>
      <c r="Z3">
        <v>0</v>
      </c>
      <c r="AA3">
        <v>1</v>
      </c>
      <c r="AB3">
        <v>1</v>
      </c>
      <c r="AC3">
        <v>1</v>
      </c>
      <c r="AD3">
        <v>0</v>
      </c>
      <c r="AE3">
        <v>5</v>
      </c>
      <c r="AF3">
        <v>15</v>
      </c>
      <c r="AG3">
        <v>0</v>
      </c>
      <c r="AH3">
        <v>3</v>
      </c>
      <c r="AI3">
        <v>123</v>
      </c>
      <c r="AJ3">
        <v>2</v>
      </c>
      <c r="AK3">
        <v>363</v>
      </c>
      <c r="AL3">
        <v>69</v>
      </c>
      <c r="AM3">
        <v>4</v>
      </c>
      <c r="AN3">
        <v>4</v>
      </c>
      <c r="AO3">
        <v>137</v>
      </c>
      <c r="AP3">
        <v>0</v>
      </c>
      <c r="AQ3">
        <v>0</v>
      </c>
      <c r="AR3">
        <v>4</v>
      </c>
      <c r="AS3">
        <v>0</v>
      </c>
      <c r="AT3">
        <v>0</v>
      </c>
      <c r="AU3">
        <v>0</v>
      </c>
      <c r="AV3">
        <v>3</v>
      </c>
      <c r="AW3">
        <v>1</v>
      </c>
      <c r="AX3">
        <v>1</v>
      </c>
      <c r="AY3">
        <v>0</v>
      </c>
      <c r="AZ3">
        <v>0</v>
      </c>
      <c r="BA3">
        <v>13</v>
      </c>
      <c r="BB3">
        <v>0</v>
      </c>
      <c r="BC3">
        <v>0</v>
      </c>
      <c r="BD3">
        <v>0</v>
      </c>
      <c r="BE3">
        <v>2</v>
      </c>
      <c r="BF3">
        <v>8</v>
      </c>
      <c r="BG3">
        <v>8</v>
      </c>
      <c r="BH3">
        <v>0</v>
      </c>
      <c r="BI3">
        <v>1</v>
      </c>
      <c r="BJ3">
        <v>20</v>
      </c>
      <c r="BK3">
        <v>0</v>
      </c>
      <c r="BL3">
        <v>0</v>
      </c>
      <c r="BM3">
        <v>0</v>
      </c>
      <c r="BN3">
        <v>0</v>
      </c>
      <c r="BO3">
        <v>0</v>
      </c>
      <c r="BP3">
        <v>6</v>
      </c>
      <c r="BQ3">
        <v>6</v>
      </c>
      <c r="BR3">
        <v>2</v>
      </c>
      <c r="BS3">
        <v>1</v>
      </c>
      <c r="BT3">
        <v>0</v>
      </c>
      <c r="BU3">
        <v>0</v>
      </c>
      <c r="BV3">
        <v>69</v>
      </c>
      <c r="BW3">
        <v>8</v>
      </c>
      <c r="BX3">
        <v>0</v>
      </c>
      <c r="BY3">
        <v>100</v>
      </c>
      <c r="BZ3">
        <v>0</v>
      </c>
      <c r="CA3">
        <v>3</v>
      </c>
      <c r="CB3">
        <v>19</v>
      </c>
      <c r="CC3">
        <v>7</v>
      </c>
      <c r="CD3">
        <v>2</v>
      </c>
      <c r="CE3">
        <v>0</v>
      </c>
      <c r="CF3">
        <v>0</v>
      </c>
      <c r="CG3">
        <v>2</v>
      </c>
      <c r="CH3">
        <v>5</v>
      </c>
      <c r="CI3">
        <v>731</v>
      </c>
      <c r="CJ3">
        <v>198</v>
      </c>
      <c r="CK3">
        <v>344</v>
      </c>
      <c r="CL3">
        <v>141</v>
      </c>
      <c r="CM3">
        <v>269</v>
      </c>
      <c r="CN3">
        <v>29</v>
      </c>
      <c r="CO3">
        <v>8</v>
      </c>
      <c r="CP3">
        <v>44</v>
      </c>
      <c r="CQ3">
        <v>2</v>
      </c>
      <c r="CR3">
        <v>0</v>
      </c>
      <c r="CS3">
        <v>53</v>
      </c>
      <c r="CT3">
        <v>2</v>
      </c>
      <c r="CU3">
        <v>208</v>
      </c>
      <c r="CV3">
        <v>0</v>
      </c>
      <c r="CW3">
        <v>4</v>
      </c>
      <c r="CX3">
        <v>17</v>
      </c>
      <c r="CY3">
        <v>9</v>
      </c>
      <c r="CZ3">
        <v>1</v>
      </c>
      <c r="DA3">
        <v>28</v>
      </c>
      <c r="DB3">
        <v>3</v>
      </c>
      <c r="DC3">
        <v>5</v>
      </c>
      <c r="DD3">
        <v>7</v>
      </c>
      <c r="DE3">
        <v>4</v>
      </c>
      <c r="DF3">
        <v>2</v>
      </c>
      <c r="DG3">
        <v>4</v>
      </c>
      <c r="DH3">
        <v>1</v>
      </c>
      <c r="DI3">
        <v>3</v>
      </c>
      <c r="DJ3">
        <v>0</v>
      </c>
      <c r="DK3">
        <v>2</v>
      </c>
      <c r="DL3">
        <v>2</v>
      </c>
      <c r="DM3">
        <v>25</v>
      </c>
      <c r="DN3">
        <v>34</v>
      </c>
      <c r="DO3">
        <v>295</v>
      </c>
      <c r="DP3">
        <v>0</v>
      </c>
      <c r="DQ3">
        <v>0</v>
      </c>
      <c r="DR3">
        <v>265</v>
      </c>
      <c r="DS3">
        <v>0</v>
      </c>
      <c r="DT3">
        <v>315</v>
      </c>
      <c r="DU3">
        <v>0</v>
      </c>
      <c r="DV3">
        <v>0</v>
      </c>
      <c r="DW3">
        <v>0</v>
      </c>
      <c r="DX3">
        <v>0</v>
      </c>
      <c r="DY3">
        <v>0</v>
      </c>
      <c r="DZ3">
        <v>227</v>
      </c>
      <c r="EA3">
        <v>34</v>
      </c>
      <c r="EB3">
        <v>0</v>
      </c>
      <c r="EC3">
        <v>3</v>
      </c>
      <c r="ED3">
        <v>17</v>
      </c>
      <c r="EE3">
        <v>1</v>
      </c>
      <c r="EF3">
        <v>4</v>
      </c>
      <c r="EG3">
        <v>7</v>
      </c>
      <c r="EH3">
        <v>1</v>
      </c>
      <c r="EI3">
        <v>3</v>
      </c>
      <c r="EJ3">
        <v>5</v>
      </c>
    </row>
    <row r="4" spans="1:141">
      <c r="B4" t="s">
        <v>502</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c r="AV4">
        <v>46</v>
      </c>
      <c r="AW4">
        <v>47</v>
      </c>
      <c r="AX4">
        <v>48</v>
      </c>
      <c r="AY4">
        <v>49</v>
      </c>
      <c r="AZ4">
        <v>50</v>
      </c>
      <c r="BA4">
        <v>51</v>
      </c>
      <c r="BB4">
        <v>52</v>
      </c>
      <c r="BC4">
        <v>53</v>
      </c>
      <c r="BD4">
        <v>54</v>
      </c>
      <c r="BE4">
        <v>55</v>
      </c>
      <c r="BF4">
        <v>56</v>
      </c>
      <c r="BG4">
        <v>57</v>
      </c>
      <c r="BH4">
        <v>58</v>
      </c>
      <c r="BI4">
        <v>59</v>
      </c>
      <c r="BJ4">
        <v>60</v>
      </c>
      <c r="BK4">
        <v>61</v>
      </c>
      <c r="BL4">
        <v>62</v>
      </c>
      <c r="BM4">
        <v>63</v>
      </c>
      <c r="BN4">
        <v>64</v>
      </c>
      <c r="BO4">
        <v>65</v>
      </c>
      <c r="BP4">
        <v>66</v>
      </c>
      <c r="BQ4">
        <v>67</v>
      </c>
      <c r="BR4">
        <v>68</v>
      </c>
      <c r="BS4">
        <v>69</v>
      </c>
      <c r="BT4">
        <v>70</v>
      </c>
      <c r="BU4">
        <v>71</v>
      </c>
      <c r="BV4">
        <v>72</v>
      </c>
      <c r="BW4">
        <v>73</v>
      </c>
      <c r="BX4">
        <v>74</v>
      </c>
      <c r="BY4">
        <v>75</v>
      </c>
      <c r="BZ4">
        <v>76</v>
      </c>
      <c r="CA4">
        <v>77</v>
      </c>
      <c r="CB4">
        <v>78</v>
      </c>
      <c r="CC4">
        <v>79</v>
      </c>
      <c r="CD4">
        <v>80</v>
      </c>
      <c r="CE4">
        <v>81</v>
      </c>
      <c r="CF4">
        <v>82</v>
      </c>
      <c r="CG4">
        <v>83</v>
      </c>
      <c r="CH4">
        <v>84</v>
      </c>
      <c r="CI4">
        <v>85</v>
      </c>
      <c r="CJ4">
        <v>86</v>
      </c>
      <c r="CK4">
        <v>87</v>
      </c>
      <c r="CL4">
        <v>88</v>
      </c>
      <c r="CM4">
        <v>89</v>
      </c>
      <c r="CN4">
        <v>90</v>
      </c>
      <c r="CO4">
        <v>91</v>
      </c>
      <c r="CP4">
        <v>92</v>
      </c>
      <c r="CQ4">
        <v>93</v>
      </c>
      <c r="CR4">
        <v>94</v>
      </c>
      <c r="CS4">
        <v>95</v>
      </c>
      <c r="CT4">
        <v>96</v>
      </c>
      <c r="CU4">
        <v>97</v>
      </c>
      <c r="CV4">
        <v>98</v>
      </c>
      <c r="CW4">
        <v>99</v>
      </c>
      <c r="CX4">
        <v>100</v>
      </c>
      <c r="CY4">
        <v>101</v>
      </c>
      <c r="CZ4">
        <v>102</v>
      </c>
      <c r="DA4">
        <v>103</v>
      </c>
      <c r="DB4">
        <v>104</v>
      </c>
      <c r="DC4">
        <v>105</v>
      </c>
      <c r="DD4">
        <v>106</v>
      </c>
      <c r="DE4">
        <v>107</v>
      </c>
      <c r="DF4">
        <v>108</v>
      </c>
      <c r="DG4">
        <v>109</v>
      </c>
      <c r="DH4">
        <v>110</v>
      </c>
      <c r="DI4">
        <v>111</v>
      </c>
      <c r="DJ4">
        <v>112</v>
      </c>
      <c r="DK4">
        <v>113</v>
      </c>
      <c r="DL4">
        <v>114</v>
      </c>
      <c r="DM4">
        <v>115</v>
      </c>
      <c r="DN4">
        <v>116</v>
      </c>
      <c r="DO4">
        <v>117</v>
      </c>
      <c r="DP4">
        <v>118</v>
      </c>
      <c r="DQ4">
        <v>119</v>
      </c>
      <c r="DR4">
        <v>120</v>
      </c>
      <c r="DS4">
        <v>121</v>
      </c>
      <c r="DT4">
        <v>122</v>
      </c>
      <c r="DU4">
        <v>123</v>
      </c>
      <c r="DV4">
        <v>124</v>
      </c>
      <c r="DW4">
        <v>125</v>
      </c>
      <c r="DX4">
        <v>126</v>
      </c>
      <c r="DY4">
        <v>127</v>
      </c>
      <c r="DZ4">
        <v>128</v>
      </c>
      <c r="EA4">
        <v>129</v>
      </c>
      <c r="EB4">
        <v>130</v>
      </c>
      <c r="EC4">
        <v>131</v>
      </c>
      <c r="ED4">
        <v>132</v>
      </c>
      <c r="EE4">
        <v>133</v>
      </c>
      <c r="EF4">
        <v>134</v>
      </c>
      <c r="EG4">
        <v>135</v>
      </c>
      <c r="EH4">
        <v>136</v>
      </c>
      <c r="EI4">
        <v>137</v>
      </c>
      <c r="EJ4">
        <v>138</v>
      </c>
    </row>
    <row r="5" spans="1:141">
      <c r="A5" t="s">
        <v>503</v>
      </c>
    </row>
    <row r="7" spans="1:141">
      <c r="B7" s="1" t="s">
        <v>504</v>
      </c>
      <c r="C7" t="s">
        <v>90</v>
      </c>
      <c r="D7" t="s">
        <v>91</v>
      </c>
      <c r="E7" t="s">
        <v>92</v>
      </c>
      <c r="F7" t="s">
        <v>93</v>
      </c>
      <c r="G7" t="s">
        <v>505</v>
      </c>
      <c r="H7" t="s">
        <v>95</v>
      </c>
      <c r="I7" t="s">
        <v>506</v>
      </c>
      <c r="J7" t="s">
        <v>506</v>
      </c>
      <c r="K7" t="s">
        <v>98</v>
      </c>
      <c r="L7" t="s">
        <v>99</v>
      </c>
      <c r="M7" t="s">
        <v>100</v>
      </c>
      <c r="N7" t="s">
        <v>101</v>
      </c>
      <c r="O7" t="s">
        <v>102</v>
      </c>
      <c r="P7" t="s">
        <v>103</v>
      </c>
      <c r="Q7" t="s">
        <v>104</v>
      </c>
      <c r="R7" t="s">
        <v>105</v>
      </c>
      <c r="S7" t="s">
        <v>106</v>
      </c>
      <c r="T7" t="s">
        <v>107</v>
      </c>
      <c r="U7" t="s">
        <v>108</v>
      </c>
      <c r="V7" t="s">
        <v>109</v>
      </c>
      <c r="W7" t="s">
        <v>110</v>
      </c>
      <c r="X7" t="s">
        <v>111</v>
      </c>
      <c r="Y7" t="s">
        <v>112</v>
      </c>
      <c r="Z7" t="s">
        <v>113</v>
      </c>
      <c r="AA7" t="s">
        <v>114</v>
      </c>
      <c r="AB7" t="s">
        <v>115</v>
      </c>
      <c r="AC7" t="s">
        <v>116</v>
      </c>
      <c r="AD7" t="s">
        <v>117</v>
      </c>
      <c r="AE7" t="s">
        <v>118</v>
      </c>
      <c r="AF7" t="s">
        <v>119</v>
      </c>
      <c r="AG7" t="s">
        <v>120</v>
      </c>
      <c r="AH7" t="s">
        <v>121</v>
      </c>
      <c r="AI7" t="s">
        <v>122</v>
      </c>
      <c r="AJ7" t="s">
        <v>123</v>
      </c>
      <c r="AK7" t="s">
        <v>124</v>
      </c>
      <c r="AL7" t="s">
        <v>125</v>
      </c>
      <c r="AM7" t="s">
        <v>126</v>
      </c>
      <c r="AN7" t="s">
        <v>127</v>
      </c>
      <c r="AO7" t="s">
        <v>128</v>
      </c>
      <c r="AP7" t="s">
        <v>129</v>
      </c>
      <c r="AQ7" t="s">
        <v>130</v>
      </c>
      <c r="AR7" t="s">
        <v>131</v>
      </c>
      <c r="AS7" t="s">
        <v>132</v>
      </c>
      <c r="AT7" t="s">
        <v>133</v>
      </c>
      <c r="AU7" t="s">
        <v>134</v>
      </c>
      <c r="AV7" t="s">
        <v>135</v>
      </c>
      <c r="AW7" t="s">
        <v>136</v>
      </c>
      <c r="AX7" t="s">
        <v>137</v>
      </c>
      <c r="AY7" t="s">
        <v>138</v>
      </c>
      <c r="AZ7" t="s">
        <v>139</v>
      </c>
      <c r="BA7" t="s">
        <v>140</v>
      </c>
      <c r="BB7" t="s">
        <v>141</v>
      </c>
      <c r="BC7" t="s">
        <v>111</v>
      </c>
      <c r="BD7" t="s">
        <v>143</v>
      </c>
      <c r="BE7" t="s">
        <v>144</v>
      </c>
      <c r="BF7" t="s">
        <v>507</v>
      </c>
      <c r="BG7" t="s">
        <v>146</v>
      </c>
      <c r="BH7" t="s">
        <v>147</v>
      </c>
      <c r="BI7" t="s">
        <v>148</v>
      </c>
      <c r="BJ7" t="s">
        <v>149</v>
      </c>
      <c r="BK7" t="s">
        <v>150</v>
      </c>
      <c r="BL7" t="s">
        <v>151</v>
      </c>
      <c r="BM7" t="s">
        <v>152</v>
      </c>
      <c r="BN7" t="s">
        <v>153</v>
      </c>
      <c r="BO7" t="s">
        <v>154</v>
      </c>
      <c r="BP7" t="s">
        <v>155</v>
      </c>
      <c r="BQ7" t="s">
        <v>156</v>
      </c>
      <c r="BR7" t="s">
        <v>157</v>
      </c>
      <c r="BS7" t="s">
        <v>158</v>
      </c>
      <c r="BT7" t="s">
        <v>159</v>
      </c>
      <c r="BU7" t="s">
        <v>160</v>
      </c>
      <c r="BV7" t="s">
        <v>161</v>
      </c>
      <c r="BW7" t="s">
        <v>162</v>
      </c>
      <c r="BX7" t="s">
        <v>163</v>
      </c>
      <c r="BY7" t="s">
        <v>164</v>
      </c>
      <c r="BZ7" t="s">
        <v>165</v>
      </c>
      <c r="CA7" t="s">
        <v>166</v>
      </c>
      <c r="CB7" t="s">
        <v>167</v>
      </c>
      <c r="CC7" t="s">
        <v>168</v>
      </c>
      <c r="CD7" t="s">
        <v>169</v>
      </c>
      <c r="CE7" t="s">
        <v>170</v>
      </c>
      <c r="CF7" t="s">
        <v>171</v>
      </c>
      <c r="CG7" t="s">
        <v>111</v>
      </c>
      <c r="CH7" t="s">
        <v>111</v>
      </c>
      <c r="CI7" t="s">
        <v>172</v>
      </c>
      <c r="CJ7" t="s">
        <v>173</v>
      </c>
      <c r="CK7" t="s">
        <v>174</v>
      </c>
      <c r="CL7" t="s">
        <v>175</v>
      </c>
      <c r="CM7" t="s">
        <v>176</v>
      </c>
      <c r="CN7" t="s">
        <v>111</v>
      </c>
      <c r="CO7" t="s">
        <v>177</v>
      </c>
      <c r="CP7" t="s">
        <v>178</v>
      </c>
      <c r="CQ7" t="s">
        <v>111</v>
      </c>
      <c r="CR7" t="s">
        <v>179</v>
      </c>
      <c r="CS7" t="s">
        <v>180</v>
      </c>
      <c r="CT7" t="s">
        <v>181</v>
      </c>
      <c r="CU7" t="s">
        <v>182</v>
      </c>
      <c r="CV7" t="s">
        <v>111</v>
      </c>
      <c r="CW7" t="s">
        <v>111</v>
      </c>
      <c r="CX7" t="s">
        <v>183</v>
      </c>
      <c r="CY7" t="s">
        <v>111</v>
      </c>
      <c r="CZ7" t="s">
        <v>111</v>
      </c>
      <c r="DA7" t="s">
        <v>111</v>
      </c>
      <c r="DB7" t="s">
        <v>184</v>
      </c>
      <c r="DC7" t="s">
        <v>111</v>
      </c>
      <c r="DD7" t="s">
        <v>185</v>
      </c>
      <c r="DE7" t="s">
        <v>186</v>
      </c>
    </row>
    <row r="8" spans="1:141">
      <c r="B8" t="s">
        <v>245</v>
      </c>
      <c r="C8">
        <v>2</v>
      </c>
      <c r="D8">
        <v>90</v>
      </c>
      <c r="E8">
        <v>124</v>
      </c>
      <c r="F8">
        <v>1391</v>
      </c>
      <c r="G8">
        <v>1</v>
      </c>
      <c r="H8">
        <v>0</v>
      </c>
      <c r="I8">
        <v>584</v>
      </c>
      <c r="J8">
        <v>106</v>
      </c>
      <c r="K8">
        <v>0</v>
      </c>
      <c r="L8">
        <v>0</v>
      </c>
      <c r="M8">
        <v>28</v>
      </c>
      <c r="N8">
        <v>28</v>
      </c>
      <c r="O8">
        <v>0</v>
      </c>
      <c r="P8">
        <v>31</v>
      </c>
      <c r="Q8">
        <v>2</v>
      </c>
      <c r="R8">
        <v>1</v>
      </c>
      <c r="S8">
        <v>0</v>
      </c>
      <c r="T8">
        <v>411</v>
      </c>
      <c r="U8">
        <v>22</v>
      </c>
      <c r="V8">
        <v>1</v>
      </c>
      <c r="W8">
        <v>2</v>
      </c>
      <c r="X8">
        <v>1</v>
      </c>
      <c r="Y8">
        <v>81</v>
      </c>
      <c r="Z8">
        <v>394</v>
      </c>
      <c r="AA8">
        <v>42</v>
      </c>
      <c r="AB8">
        <v>1</v>
      </c>
      <c r="AC8">
        <v>0</v>
      </c>
      <c r="AD8">
        <v>7</v>
      </c>
      <c r="AE8">
        <v>2</v>
      </c>
      <c r="AF8">
        <v>223</v>
      </c>
      <c r="AG8">
        <v>113</v>
      </c>
      <c r="AH8">
        <v>0</v>
      </c>
      <c r="AI8">
        <v>27</v>
      </c>
      <c r="AJ8">
        <v>2</v>
      </c>
      <c r="AK8">
        <v>0</v>
      </c>
      <c r="AL8">
        <v>1</v>
      </c>
      <c r="AM8">
        <v>16</v>
      </c>
      <c r="AN8">
        <v>8</v>
      </c>
      <c r="AO8">
        <v>35</v>
      </c>
      <c r="AP8">
        <v>11</v>
      </c>
      <c r="AQ8">
        <v>0</v>
      </c>
      <c r="AR8">
        <v>360</v>
      </c>
      <c r="AS8">
        <v>95</v>
      </c>
      <c r="AT8">
        <v>51</v>
      </c>
      <c r="AU8">
        <v>0</v>
      </c>
      <c r="AV8">
        <v>9</v>
      </c>
      <c r="AW8">
        <v>3</v>
      </c>
      <c r="AX8">
        <v>111</v>
      </c>
      <c r="AY8">
        <v>23</v>
      </c>
      <c r="AZ8">
        <v>1</v>
      </c>
      <c r="BA8">
        <v>0</v>
      </c>
      <c r="BB8">
        <v>3</v>
      </c>
      <c r="BC8">
        <v>1</v>
      </c>
      <c r="BD8">
        <v>0</v>
      </c>
      <c r="BE8">
        <v>0</v>
      </c>
      <c r="BF8">
        <v>46</v>
      </c>
      <c r="BG8">
        <v>1</v>
      </c>
      <c r="BH8">
        <v>2</v>
      </c>
      <c r="BI8">
        <v>1</v>
      </c>
      <c r="BJ8">
        <v>1</v>
      </c>
      <c r="BK8">
        <v>1</v>
      </c>
      <c r="BL8">
        <v>0</v>
      </c>
      <c r="BM8">
        <v>5</v>
      </c>
      <c r="BN8">
        <v>2</v>
      </c>
      <c r="BO8">
        <v>1</v>
      </c>
      <c r="BP8">
        <v>3</v>
      </c>
      <c r="BQ8">
        <v>6</v>
      </c>
      <c r="BR8">
        <v>0</v>
      </c>
      <c r="BS8">
        <v>8</v>
      </c>
      <c r="BT8">
        <v>6</v>
      </c>
      <c r="BU8">
        <v>8</v>
      </c>
      <c r="BV8">
        <v>1</v>
      </c>
      <c r="BW8">
        <v>2</v>
      </c>
      <c r="BX8">
        <v>2</v>
      </c>
      <c r="BY8">
        <v>0</v>
      </c>
      <c r="BZ8">
        <v>0</v>
      </c>
      <c r="CA8">
        <v>4</v>
      </c>
      <c r="CB8">
        <v>0</v>
      </c>
      <c r="CC8">
        <v>1</v>
      </c>
      <c r="CD8">
        <v>0</v>
      </c>
      <c r="CE8">
        <v>0</v>
      </c>
      <c r="CF8">
        <v>0</v>
      </c>
      <c r="CG8">
        <v>9</v>
      </c>
      <c r="CH8">
        <v>0</v>
      </c>
      <c r="CI8">
        <v>0</v>
      </c>
      <c r="CJ8">
        <v>0</v>
      </c>
      <c r="CK8">
        <v>38</v>
      </c>
      <c r="CL8">
        <v>6</v>
      </c>
      <c r="CM8">
        <v>2</v>
      </c>
      <c r="CN8">
        <v>0</v>
      </c>
      <c r="CO8">
        <v>0</v>
      </c>
      <c r="CP8">
        <v>0</v>
      </c>
      <c r="CQ8">
        <v>262</v>
      </c>
      <c r="CR8">
        <v>275</v>
      </c>
      <c r="CS8">
        <v>0</v>
      </c>
      <c r="CT8">
        <v>7</v>
      </c>
      <c r="CU8">
        <v>1</v>
      </c>
      <c r="CV8">
        <v>17</v>
      </c>
      <c r="CW8">
        <v>0</v>
      </c>
      <c r="CX8">
        <v>0</v>
      </c>
      <c r="CY8">
        <v>85</v>
      </c>
      <c r="CZ8">
        <v>390</v>
      </c>
      <c r="DA8">
        <v>4</v>
      </c>
      <c r="DB8">
        <v>1</v>
      </c>
      <c r="DC8">
        <v>139</v>
      </c>
      <c r="DD8">
        <v>12</v>
      </c>
      <c r="DE8">
        <v>4</v>
      </c>
    </row>
    <row r="9" spans="1:141">
      <c r="B9" t="s">
        <v>502</v>
      </c>
      <c r="C9">
        <v>1</v>
      </c>
      <c r="D9">
        <v>2</v>
      </c>
      <c r="E9">
        <v>3</v>
      </c>
      <c r="F9">
        <v>4</v>
      </c>
      <c r="G9">
        <v>5</v>
      </c>
      <c r="H9">
        <v>6</v>
      </c>
      <c r="I9">
        <v>7</v>
      </c>
      <c r="J9">
        <v>8</v>
      </c>
      <c r="K9">
        <v>9</v>
      </c>
      <c r="L9">
        <v>10</v>
      </c>
      <c r="M9">
        <v>11</v>
      </c>
      <c r="N9">
        <v>12</v>
      </c>
      <c r="O9">
        <v>13</v>
      </c>
      <c r="P9">
        <v>14</v>
      </c>
      <c r="Q9">
        <v>15</v>
      </c>
      <c r="R9">
        <v>16</v>
      </c>
      <c r="S9">
        <v>17</v>
      </c>
      <c r="T9">
        <v>18</v>
      </c>
      <c r="U9">
        <v>19</v>
      </c>
      <c r="V9">
        <v>20</v>
      </c>
      <c r="W9">
        <v>21</v>
      </c>
      <c r="X9">
        <v>22</v>
      </c>
      <c r="Y9">
        <v>23</v>
      </c>
      <c r="Z9">
        <v>24</v>
      </c>
      <c r="AA9">
        <v>25</v>
      </c>
      <c r="AB9">
        <v>26</v>
      </c>
      <c r="AC9">
        <v>27</v>
      </c>
      <c r="AD9">
        <v>28</v>
      </c>
      <c r="AE9">
        <v>29</v>
      </c>
      <c r="AF9">
        <v>30</v>
      </c>
      <c r="AG9">
        <v>31</v>
      </c>
      <c r="AH9">
        <v>32</v>
      </c>
      <c r="AI9">
        <v>33</v>
      </c>
      <c r="AJ9">
        <v>34</v>
      </c>
      <c r="AK9">
        <v>35</v>
      </c>
      <c r="AL9">
        <v>36</v>
      </c>
      <c r="AM9">
        <v>37</v>
      </c>
      <c r="AN9">
        <v>38</v>
      </c>
      <c r="AO9">
        <v>39</v>
      </c>
      <c r="AP9">
        <v>40</v>
      </c>
      <c r="AQ9">
        <v>41</v>
      </c>
      <c r="AR9">
        <v>42</v>
      </c>
      <c r="AS9">
        <v>43</v>
      </c>
      <c r="AT9">
        <v>44</v>
      </c>
      <c r="AU9">
        <v>45</v>
      </c>
      <c r="AV9">
        <v>46</v>
      </c>
      <c r="AW9">
        <v>47</v>
      </c>
      <c r="AX9">
        <v>48</v>
      </c>
      <c r="AY9">
        <v>49</v>
      </c>
      <c r="AZ9">
        <v>50</v>
      </c>
      <c r="BA9">
        <v>51</v>
      </c>
      <c r="BB9">
        <v>52</v>
      </c>
      <c r="BC9">
        <v>53</v>
      </c>
      <c r="BD9">
        <v>54</v>
      </c>
      <c r="BE9">
        <v>55</v>
      </c>
      <c r="BF9">
        <v>56</v>
      </c>
      <c r="BG9">
        <v>57</v>
      </c>
      <c r="BH9">
        <v>58</v>
      </c>
      <c r="BI9">
        <v>59</v>
      </c>
      <c r="BJ9">
        <v>60</v>
      </c>
      <c r="BK9">
        <v>61</v>
      </c>
      <c r="BL9">
        <v>62</v>
      </c>
      <c r="BM9">
        <v>63</v>
      </c>
      <c r="BN9">
        <v>64</v>
      </c>
      <c r="BO9">
        <v>65</v>
      </c>
      <c r="BP9">
        <v>66</v>
      </c>
      <c r="BQ9">
        <v>67</v>
      </c>
      <c r="BR9">
        <v>68</v>
      </c>
      <c r="BS9">
        <v>69</v>
      </c>
      <c r="BT9">
        <v>70</v>
      </c>
      <c r="BU9">
        <v>71</v>
      </c>
      <c r="BV9">
        <v>72</v>
      </c>
      <c r="BW9">
        <v>73</v>
      </c>
      <c r="BX9">
        <v>74</v>
      </c>
      <c r="BY9">
        <v>75</v>
      </c>
      <c r="BZ9">
        <v>76</v>
      </c>
      <c r="CA9">
        <v>77</v>
      </c>
      <c r="CB9">
        <v>78</v>
      </c>
      <c r="CC9">
        <v>79</v>
      </c>
      <c r="CD9">
        <v>80</v>
      </c>
      <c r="CE9">
        <v>81</v>
      </c>
      <c r="CF9">
        <v>82</v>
      </c>
      <c r="CG9">
        <v>83</v>
      </c>
      <c r="CH9">
        <v>84</v>
      </c>
      <c r="CI9">
        <v>85</v>
      </c>
      <c r="CJ9">
        <v>86</v>
      </c>
      <c r="CK9">
        <v>87</v>
      </c>
      <c r="CL9">
        <v>88</v>
      </c>
      <c r="CM9">
        <v>89</v>
      </c>
      <c r="CN9">
        <v>90</v>
      </c>
      <c r="CO9">
        <v>91</v>
      </c>
      <c r="CP9">
        <v>92</v>
      </c>
      <c r="CQ9">
        <v>93</v>
      </c>
      <c r="CR9">
        <v>94</v>
      </c>
      <c r="CS9">
        <v>95</v>
      </c>
      <c r="CT9">
        <v>96</v>
      </c>
      <c r="CU9">
        <v>97</v>
      </c>
      <c r="CV9">
        <v>98</v>
      </c>
      <c r="CW9">
        <v>99</v>
      </c>
      <c r="CX9">
        <v>100</v>
      </c>
      <c r="CY9">
        <v>101</v>
      </c>
      <c r="CZ9">
        <v>102</v>
      </c>
      <c r="DA9">
        <v>103</v>
      </c>
      <c r="DB9">
        <v>104</v>
      </c>
      <c r="DC9">
        <v>105</v>
      </c>
      <c r="DD9">
        <v>106</v>
      </c>
      <c r="DE9">
        <v>107</v>
      </c>
    </row>
    <row r="12" spans="1:141">
      <c r="A12" s="88" t="s">
        <v>508</v>
      </c>
      <c r="I12" s="48" t="s">
        <v>509</v>
      </c>
    </row>
    <row r="13" spans="1:141">
      <c r="A13" t="s">
        <v>510</v>
      </c>
      <c r="C13" s="48" t="s">
        <v>511</v>
      </c>
      <c r="D13" s="48"/>
      <c r="E13" s="48" t="s">
        <v>512</v>
      </c>
      <c r="I13" t="s">
        <v>513</v>
      </c>
    </row>
    <row r="14" spans="1:141" ht="15.75">
      <c r="A14" s="11" t="s">
        <v>25</v>
      </c>
      <c r="B14" s="11" t="s">
        <v>89</v>
      </c>
      <c r="C14" s="70" t="s">
        <v>514</v>
      </c>
      <c r="E14" s="1" t="s">
        <v>504</v>
      </c>
      <c r="F14" t="s">
        <v>245</v>
      </c>
      <c r="G14" t="s">
        <v>502</v>
      </c>
    </row>
    <row r="15" spans="1:141">
      <c r="A15" s="3" t="s">
        <v>26</v>
      </c>
      <c r="B15" t="s">
        <v>90</v>
      </c>
      <c r="C15" s="84">
        <v>1</v>
      </c>
      <c r="E15" t="s">
        <v>90</v>
      </c>
      <c r="F15">
        <v>2</v>
      </c>
      <c r="G15">
        <v>1</v>
      </c>
    </row>
    <row r="16" spans="1:141">
      <c r="A16" s="6" t="s">
        <v>26</v>
      </c>
      <c r="B16" t="s">
        <v>91</v>
      </c>
      <c r="C16" s="84">
        <v>2</v>
      </c>
      <c r="E16" t="s">
        <v>91</v>
      </c>
      <c r="F16">
        <v>90</v>
      </c>
      <c r="G16">
        <v>2</v>
      </c>
    </row>
    <row r="17" spans="1:7">
      <c r="A17" s="6" t="s">
        <v>26</v>
      </c>
      <c r="B17" t="s">
        <v>92</v>
      </c>
      <c r="C17" s="84">
        <v>3</v>
      </c>
      <c r="E17" t="s">
        <v>92</v>
      </c>
      <c r="F17">
        <v>124</v>
      </c>
      <c r="G17">
        <v>3</v>
      </c>
    </row>
    <row r="18" spans="1:7">
      <c r="A18" s="6" t="s">
        <v>26</v>
      </c>
      <c r="B18" t="s">
        <v>93</v>
      </c>
      <c r="C18" s="84">
        <v>4</v>
      </c>
      <c r="E18" t="s">
        <v>93</v>
      </c>
      <c r="F18">
        <v>1391</v>
      </c>
      <c r="G18">
        <v>4</v>
      </c>
    </row>
    <row r="19" spans="1:7">
      <c r="A19" s="6" t="s">
        <v>26</v>
      </c>
      <c r="B19" t="s">
        <v>505</v>
      </c>
      <c r="C19" s="84">
        <v>5</v>
      </c>
      <c r="E19" t="s">
        <v>505</v>
      </c>
      <c r="F19">
        <v>1</v>
      </c>
      <c r="G19">
        <v>5</v>
      </c>
    </row>
    <row r="20" spans="1:7">
      <c r="A20" s="6" t="s">
        <v>26</v>
      </c>
      <c r="B20" t="s">
        <v>96</v>
      </c>
      <c r="C20" s="84">
        <v>7</v>
      </c>
      <c r="E20" s="82" t="s">
        <v>95</v>
      </c>
      <c r="F20" s="82">
        <v>0</v>
      </c>
      <c r="G20" s="82">
        <v>6</v>
      </c>
    </row>
    <row r="21" spans="1:7">
      <c r="A21" s="6" t="s">
        <v>26</v>
      </c>
      <c r="B21" t="s">
        <v>97</v>
      </c>
      <c r="C21" s="84">
        <v>8</v>
      </c>
      <c r="E21" t="s">
        <v>506</v>
      </c>
      <c r="F21">
        <v>584</v>
      </c>
      <c r="G21">
        <v>7</v>
      </c>
    </row>
    <row r="22" spans="1:7">
      <c r="A22" s="6" t="s">
        <v>27</v>
      </c>
      <c r="B22" t="s">
        <v>100</v>
      </c>
      <c r="C22" s="84">
        <v>11</v>
      </c>
      <c r="E22" t="s">
        <v>506</v>
      </c>
      <c r="F22">
        <v>106</v>
      </c>
      <c r="G22">
        <v>8</v>
      </c>
    </row>
    <row r="23" spans="1:7">
      <c r="A23" s="6" t="s">
        <v>28</v>
      </c>
      <c r="B23" t="s">
        <v>101</v>
      </c>
      <c r="C23" s="84">
        <v>12</v>
      </c>
      <c r="E23" s="82" t="s">
        <v>98</v>
      </c>
      <c r="F23" s="82">
        <v>0</v>
      </c>
      <c r="G23" s="82">
        <v>9</v>
      </c>
    </row>
    <row r="24" spans="1:7">
      <c r="A24" s="39" t="s">
        <v>30</v>
      </c>
      <c r="B24" t="s">
        <v>103</v>
      </c>
      <c r="C24" s="84">
        <v>14</v>
      </c>
      <c r="E24" s="82" t="s">
        <v>99</v>
      </c>
      <c r="F24" s="82">
        <v>0</v>
      </c>
      <c r="G24" s="82">
        <v>10</v>
      </c>
    </row>
    <row r="25" spans="1:7">
      <c r="A25" s="6" t="s">
        <v>30</v>
      </c>
      <c r="B25" t="s">
        <v>104</v>
      </c>
      <c r="C25" s="84">
        <v>15</v>
      </c>
      <c r="E25" t="s">
        <v>100</v>
      </c>
      <c r="F25">
        <v>28</v>
      </c>
      <c r="G25">
        <v>11</v>
      </c>
    </row>
    <row r="26" spans="1:7">
      <c r="A26" s="6" t="s">
        <v>30</v>
      </c>
      <c r="B26" t="s">
        <v>105</v>
      </c>
      <c r="C26" s="84">
        <v>16</v>
      </c>
      <c r="E26" t="s">
        <v>101</v>
      </c>
      <c r="F26">
        <v>28</v>
      </c>
      <c r="G26">
        <v>12</v>
      </c>
    </row>
    <row r="27" spans="1:7">
      <c r="A27" s="6" t="s">
        <v>31</v>
      </c>
      <c r="B27" t="s">
        <v>107</v>
      </c>
      <c r="C27" s="84">
        <v>18</v>
      </c>
      <c r="E27" s="82" t="s">
        <v>102</v>
      </c>
      <c r="F27" s="82">
        <v>0</v>
      </c>
      <c r="G27" s="82">
        <v>13</v>
      </c>
    </row>
    <row r="28" spans="1:7">
      <c r="A28" s="6" t="s">
        <v>31</v>
      </c>
      <c r="B28" t="s">
        <v>108</v>
      </c>
      <c r="C28" s="84">
        <v>19</v>
      </c>
      <c r="E28" t="s">
        <v>103</v>
      </c>
      <c r="F28">
        <v>31</v>
      </c>
      <c r="G28">
        <v>14</v>
      </c>
    </row>
    <row r="29" spans="1:7">
      <c r="A29" s="39" t="s">
        <v>32</v>
      </c>
      <c r="B29" t="s">
        <v>109</v>
      </c>
      <c r="C29" s="84">
        <v>20</v>
      </c>
      <c r="E29" t="s">
        <v>104</v>
      </c>
      <c r="F29">
        <v>2</v>
      </c>
      <c r="G29">
        <v>15</v>
      </c>
    </row>
    <row r="30" spans="1:7">
      <c r="A30" s="6" t="s">
        <v>33</v>
      </c>
      <c r="B30" t="s">
        <v>110</v>
      </c>
      <c r="C30" s="84">
        <v>21</v>
      </c>
      <c r="E30" t="s">
        <v>105</v>
      </c>
      <c r="F30">
        <v>1</v>
      </c>
      <c r="G30">
        <v>16</v>
      </c>
    </row>
    <row r="31" spans="1:7">
      <c r="A31" s="39" t="s">
        <v>34</v>
      </c>
      <c r="B31" t="s">
        <v>111</v>
      </c>
      <c r="C31" s="84">
        <v>22</v>
      </c>
      <c r="E31" s="82" t="s">
        <v>106</v>
      </c>
      <c r="F31" s="82">
        <v>0</v>
      </c>
      <c r="G31" s="82">
        <v>17</v>
      </c>
    </row>
    <row r="32" spans="1:7">
      <c r="A32" s="72" t="s">
        <v>35</v>
      </c>
      <c r="B32" s="42" t="s">
        <v>112</v>
      </c>
      <c r="C32" s="84">
        <v>23</v>
      </c>
      <c r="E32" t="s">
        <v>107</v>
      </c>
      <c r="F32">
        <v>411</v>
      </c>
      <c r="G32">
        <v>18</v>
      </c>
    </row>
    <row r="33" spans="1:7">
      <c r="A33" s="72" t="s">
        <v>35</v>
      </c>
      <c r="B33" s="42" t="s">
        <v>113</v>
      </c>
      <c r="C33" s="84">
        <v>24</v>
      </c>
      <c r="E33" t="s">
        <v>108</v>
      </c>
      <c r="F33">
        <v>22</v>
      </c>
      <c r="G33">
        <v>19</v>
      </c>
    </row>
    <row r="34" spans="1:7">
      <c r="A34" s="6" t="s">
        <v>36</v>
      </c>
      <c r="B34" t="s">
        <v>114</v>
      </c>
      <c r="C34" s="84">
        <v>25</v>
      </c>
      <c r="E34" t="s">
        <v>109</v>
      </c>
      <c r="F34">
        <v>1</v>
      </c>
      <c r="G34">
        <v>20</v>
      </c>
    </row>
    <row r="35" spans="1:7">
      <c r="A35" s="9" t="s">
        <v>36</v>
      </c>
      <c r="B35" t="s">
        <v>115</v>
      </c>
      <c r="C35" s="84">
        <v>26</v>
      </c>
      <c r="E35" t="s">
        <v>110</v>
      </c>
      <c r="F35">
        <v>2</v>
      </c>
      <c r="G35">
        <v>21</v>
      </c>
    </row>
    <row r="36" spans="1:7">
      <c r="A36" s="39" t="s">
        <v>36</v>
      </c>
      <c r="B36" t="s">
        <v>515</v>
      </c>
      <c r="C36" s="84">
        <v>27</v>
      </c>
      <c r="E36" t="s">
        <v>111</v>
      </c>
      <c r="F36">
        <v>1</v>
      </c>
      <c r="G36">
        <v>22</v>
      </c>
    </row>
    <row r="37" spans="1:7">
      <c r="A37" s="39" t="s">
        <v>36</v>
      </c>
      <c r="B37" t="s">
        <v>516</v>
      </c>
      <c r="C37" s="84">
        <v>28</v>
      </c>
      <c r="E37" t="s">
        <v>112</v>
      </c>
      <c r="F37">
        <v>81</v>
      </c>
      <c r="G37">
        <v>23</v>
      </c>
    </row>
    <row r="38" spans="1:7">
      <c r="A38" s="39" t="s">
        <v>36</v>
      </c>
      <c r="B38" t="s">
        <v>118</v>
      </c>
      <c r="C38" s="84">
        <v>29</v>
      </c>
      <c r="E38" t="s">
        <v>113</v>
      </c>
      <c r="F38">
        <v>394</v>
      </c>
      <c r="G38">
        <v>24</v>
      </c>
    </row>
    <row r="39" spans="1:7">
      <c r="A39" s="39" t="s">
        <v>37</v>
      </c>
      <c r="B39" t="s">
        <v>119</v>
      </c>
      <c r="C39" s="84">
        <v>30</v>
      </c>
      <c r="E39" t="s">
        <v>114</v>
      </c>
      <c r="F39">
        <v>42</v>
      </c>
      <c r="G39">
        <v>25</v>
      </c>
    </row>
    <row r="40" spans="1:7">
      <c r="A40" s="6" t="s">
        <v>38</v>
      </c>
      <c r="B40" t="s">
        <v>120</v>
      </c>
      <c r="C40" s="84">
        <v>31</v>
      </c>
      <c r="E40" t="s">
        <v>115</v>
      </c>
      <c r="F40">
        <v>1</v>
      </c>
      <c r="G40">
        <v>26</v>
      </c>
    </row>
    <row r="41" spans="1:7">
      <c r="A41" s="6" t="s">
        <v>38</v>
      </c>
      <c r="B41" t="s">
        <v>122</v>
      </c>
      <c r="C41" s="84">
        <v>33</v>
      </c>
      <c r="E41" t="s">
        <v>116</v>
      </c>
      <c r="F41">
        <v>0</v>
      </c>
      <c r="G41">
        <v>27</v>
      </c>
    </row>
    <row r="42" spans="1:7">
      <c r="A42" s="39" t="s">
        <v>38</v>
      </c>
      <c r="B42" t="s">
        <v>123</v>
      </c>
      <c r="C42" s="84">
        <v>34</v>
      </c>
      <c r="E42" t="s">
        <v>117</v>
      </c>
      <c r="F42">
        <v>7</v>
      </c>
      <c r="G42">
        <v>28</v>
      </c>
    </row>
    <row r="43" spans="1:7">
      <c r="A43" s="39" t="s">
        <v>39</v>
      </c>
      <c r="B43" t="s">
        <v>125</v>
      </c>
      <c r="C43" s="84">
        <v>36</v>
      </c>
      <c r="E43" t="s">
        <v>118</v>
      </c>
      <c r="F43">
        <v>2</v>
      </c>
      <c r="G43">
        <v>29</v>
      </c>
    </row>
    <row r="44" spans="1:7">
      <c r="A44" s="6" t="s">
        <v>39</v>
      </c>
      <c r="B44" t="s">
        <v>126</v>
      </c>
      <c r="C44" s="84">
        <v>37</v>
      </c>
      <c r="E44" t="s">
        <v>119</v>
      </c>
      <c r="F44">
        <v>223</v>
      </c>
      <c r="G44">
        <v>30</v>
      </c>
    </row>
    <row r="45" spans="1:7">
      <c r="A45" s="6" t="s">
        <v>39</v>
      </c>
      <c r="B45" t="s">
        <v>127</v>
      </c>
      <c r="C45" s="84">
        <v>38</v>
      </c>
      <c r="E45" t="s">
        <v>120</v>
      </c>
      <c r="F45">
        <v>113</v>
      </c>
      <c r="G45">
        <v>31</v>
      </c>
    </row>
    <row r="46" spans="1:7">
      <c r="A46" s="39" t="s">
        <v>40</v>
      </c>
      <c r="B46" t="s">
        <v>128</v>
      </c>
      <c r="C46" s="84">
        <v>39</v>
      </c>
      <c r="E46" s="82" t="s">
        <v>121</v>
      </c>
      <c r="F46" s="82">
        <v>0</v>
      </c>
      <c r="G46" s="82">
        <v>32</v>
      </c>
    </row>
    <row r="47" spans="1:7">
      <c r="A47" s="39" t="s">
        <v>40</v>
      </c>
      <c r="B47" t="s">
        <v>129</v>
      </c>
      <c r="C47" s="84">
        <v>40</v>
      </c>
      <c r="E47" t="s">
        <v>122</v>
      </c>
      <c r="F47">
        <v>27</v>
      </c>
      <c r="G47">
        <v>33</v>
      </c>
    </row>
    <row r="48" spans="1:7">
      <c r="A48" s="6" t="s">
        <v>41</v>
      </c>
      <c r="B48" t="s">
        <v>131</v>
      </c>
      <c r="C48" s="84">
        <v>42</v>
      </c>
      <c r="E48" t="s">
        <v>123</v>
      </c>
      <c r="F48">
        <v>2</v>
      </c>
      <c r="G48">
        <v>34</v>
      </c>
    </row>
    <row r="49" spans="1:7">
      <c r="A49" s="6" t="s">
        <v>41</v>
      </c>
      <c r="B49" t="s">
        <v>132</v>
      </c>
      <c r="C49" s="84">
        <v>43</v>
      </c>
      <c r="E49" t="s">
        <v>124</v>
      </c>
      <c r="F49">
        <v>0</v>
      </c>
      <c r="G49">
        <v>35</v>
      </c>
    </row>
    <row r="50" spans="1:7">
      <c r="A50" s="81" t="s">
        <v>41</v>
      </c>
      <c r="B50" s="63" t="s">
        <v>133</v>
      </c>
      <c r="C50" s="84">
        <v>44</v>
      </c>
      <c r="E50" t="s">
        <v>125</v>
      </c>
      <c r="F50">
        <v>1</v>
      </c>
      <c r="G50">
        <v>36</v>
      </c>
    </row>
    <row r="51" spans="1:7">
      <c r="A51" s="6" t="s">
        <v>43</v>
      </c>
      <c r="B51" t="s">
        <v>135</v>
      </c>
      <c r="C51" s="84">
        <v>46</v>
      </c>
      <c r="E51" t="s">
        <v>126</v>
      </c>
      <c r="F51">
        <v>16</v>
      </c>
      <c r="G51">
        <v>37</v>
      </c>
    </row>
    <row r="52" spans="1:7">
      <c r="A52" s="39" t="s">
        <v>43</v>
      </c>
      <c r="B52" t="s">
        <v>136</v>
      </c>
      <c r="C52" s="84">
        <v>47</v>
      </c>
      <c r="E52" t="s">
        <v>127</v>
      </c>
      <c r="F52">
        <v>8</v>
      </c>
      <c r="G52">
        <v>38</v>
      </c>
    </row>
    <row r="53" spans="1:7">
      <c r="A53" s="39" t="s">
        <v>44</v>
      </c>
      <c r="B53" t="s">
        <v>137</v>
      </c>
      <c r="C53" s="84">
        <v>48</v>
      </c>
      <c r="E53" t="s">
        <v>128</v>
      </c>
      <c r="F53">
        <v>35</v>
      </c>
      <c r="G53">
        <v>39</v>
      </c>
    </row>
    <row r="54" spans="1:7">
      <c r="A54" s="6" t="s">
        <v>44</v>
      </c>
      <c r="B54" t="s">
        <v>138</v>
      </c>
      <c r="C54" s="84">
        <v>49</v>
      </c>
      <c r="E54" t="s">
        <v>129</v>
      </c>
      <c r="F54">
        <v>11</v>
      </c>
      <c r="G54">
        <v>40</v>
      </c>
    </row>
    <row r="55" spans="1:7">
      <c r="A55" s="6" t="s">
        <v>44</v>
      </c>
      <c r="B55" t="s">
        <v>139</v>
      </c>
      <c r="C55" s="84">
        <v>50</v>
      </c>
      <c r="E55" s="82" t="s">
        <v>130</v>
      </c>
      <c r="F55" s="82">
        <v>0</v>
      </c>
      <c r="G55" s="82">
        <v>41</v>
      </c>
    </row>
    <row r="56" spans="1:7">
      <c r="A56" s="6" t="s">
        <v>46</v>
      </c>
      <c r="B56" t="s">
        <v>141</v>
      </c>
      <c r="C56" s="84">
        <v>52</v>
      </c>
      <c r="E56" t="s">
        <v>131</v>
      </c>
      <c r="F56">
        <v>360</v>
      </c>
      <c r="G56">
        <v>42</v>
      </c>
    </row>
    <row r="57" spans="1:7">
      <c r="A57" s="72" t="s">
        <v>48</v>
      </c>
      <c r="B57" s="63" t="s">
        <v>145</v>
      </c>
      <c r="C57" s="84">
        <v>56</v>
      </c>
      <c r="E57" t="s">
        <v>132</v>
      </c>
      <c r="F57">
        <v>95</v>
      </c>
      <c r="G57">
        <v>43</v>
      </c>
    </row>
    <row r="58" spans="1:7">
      <c r="A58" s="43" t="s">
        <v>49</v>
      </c>
      <c r="B58" s="42" t="s">
        <v>146</v>
      </c>
      <c r="C58" s="84">
        <v>57</v>
      </c>
      <c r="E58" t="s">
        <v>133</v>
      </c>
      <c r="F58">
        <v>51</v>
      </c>
      <c r="G58">
        <v>44</v>
      </c>
    </row>
    <row r="59" spans="1:7">
      <c r="A59" s="39" t="s">
        <v>50</v>
      </c>
      <c r="B59" t="s">
        <v>147</v>
      </c>
      <c r="C59" s="84">
        <v>58</v>
      </c>
      <c r="E59" t="s">
        <v>134</v>
      </c>
      <c r="F59">
        <v>0</v>
      </c>
      <c r="G59">
        <v>45</v>
      </c>
    </row>
    <row r="60" spans="1:7">
      <c r="A60" s="39" t="s">
        <v>50</v>
      </c>
      <c r="B60" t="s">
        <v>148</v>
      </c>
      <c r="C60" s="84">
        <v>59</v>
      </c>
      <c r="E60" t="s">
        <v>135</v>
      </c>
      <c r="F60">
        <v>9</v>
      </c>
      <c r="G60">
        <v>46</v>
      </c>
    </row>
    <row r="61" spans="1:7">
      <c r="A61" s="39" t="s">
        <v>50</v>
      </c>
      <c r="B61" t="s">
        <v>149</v>
      </c>
      <c r="C61" s="84">
        <v>60</v>
      </c>
      <c r="E61" t="s">
        <v>136</v>
      </c>
      <c r="F61">
        <v>3</v>
      </c>
      <c r="G61">
        <v>47</v>
      </c>
    </row>
    <row r="62" spans="1:7">
      <c r="A62" s="43" t="s">
        <v>51</v>
      </c>
      <c r="B62" s="42" t="s">
        <v>150</v>
      </c>
      <c r="C62" s="84">
        <v>61</v>
      </c>
      <c r="E62" t="s">
        <v>137</v>
      </c>
      <c r="F62">
        <v>111</v>
      </c>
      <c r="G62">
        <v>48</v>
      </c>
    </row>
    <row r="63" spans="1:7">
      <c r="A63" s="72" t="s">
        <v>52</v>
      </c>
      <c r="B63" s="42" t="s">
        <v>152</v>
      </c>
      <c r="C63" s="84">
        <v>63</v>
      </c>
      <c r="E63" t="s">
        <v>138</v>
      </c>
      <c r="F63">
        <v>23</v>
      </c>
      <c r="G63">
        <v>49</v>
      </c>
    </row>
    <row r="64" spans="1:7">
      <c r="A64" s="39" t="s">
        <v>53</v>
      </c>
      <c r="B64" t="s">
        <v>153</v>
      </c>
      <c r="C64" s="84">
        <v>64</v>
      </c>
      <c r="E64" t="s">
        <v>139</v>
      </c>
      <c r="F64">
        <v>1</v>
      </c>
      <c r="G64">
        <v>50</v>
      </c>
    </row>
    <row r="65" spans="1:8">
      <c r="A65" s="6" t="s">
        <v>34</v>
      </c>
      <c r="B65" t="s">
        <v>154</v>
      </c>
      <c r="C65" s="84">
        <v>65</v>
      </c>
      <c r="E65" s="82" t="s">
        <v>140</v>
      </c>
      <c r="F65" s="82">
        <v>0</v>
      </c>
      <c r="G65" s="82">
        <v>51</v>
      </c>
    </row>
    <row r="66" spans="1:8">
      <c r="A66" s="6" t="s">
        <v>54</v>
      </c>
      <c r="B66" t="s">
        <v>155</v>
      </c>
      <c r="C66" s="84">
        <v>66</v>
      </c>
      <c r="E66" t="s">
        <v>141</v>
      </c>
      <c r="F66">
        <v>3</v>
      </c>
      <c r="G66">
        <v>52</v>
      </c>
    </row>
    <row r="67" spans="1:8">
      <c r="A67" s="39" t="s">
        <v>55</v>
      </c>
      <c r="B67" t="s">
        <v>156</v>
      </c>
      <c r="C67" s="84">
        <v>67</v>
      </c>
      <c r="E67" s="82" t="s">
        <v>111</v>
      </c>
      <c r="F67" s="82">
        <v>1</v>
      </c>
      <c r="G67" s="82">
        <v>53</v>
      </c>
      <c r="H67" t="s">
        <v>517</v>
      </c>
    </row>
    <row r="68" spans="1:8">
      <c r="A68" s="39" t="s">
        <v>56</v>
      </c>
      <c r="B68" t="s">
        <v>158</v>
      </c>
      <c r="C68" s="84">
        <v>69</v>
      </c>
      <c r="E68" s="82" t="s">
        <v>143</v>
      </c>
      <c r="F68" s="82">
        <v>0</v>
      </c>
      <c r="G68" s="82">
        <v>54</v>
      </c>
    </row>
    <row r="69" spans="1:8">
      <c r="A69" s="43" t="s">
        <v>56</v>
      </c>
      <c r="B69" s="42" t="s">
        <v>159</v>
      </c>
      <c r="C69" s="84">
        <v>70</v>
      </c>
      <c r="E69" s="82" t="s">
        <v>144</v>
      </c>
      <c r="F69" s="82">
        <v>0</v>
      </c>
      <c r="G69" s="82">
        <v>55</v>
      </c>
    </row>
    <row r="70" spans="1:8">
      <c r="A70" s="72" t="s">
        <v>56</v>
      </c>
      <c r="B70" s="42" t="s">
        <v>160</v>
      </c>
      <c r="C70" s="84">
        <v>71</v>
      </c>
      <c r="E70" t="s">
        <v>507</v>
      </c>
      <c r="F70">
        <v>46</v>
      </c>
      <c r="G70">
        <v>56</v>
      </c>
    </row>
    <row r="71" spans="1:8">
      <c r="A71" s="72" t="s">
        <v>56</v>
      </c>
      <c r="B71" s="42" t="s">
        <v>161</v>
      </c>
      <c r="C71" s="84">
        <v>72</v>
      </c>
      <c r="E71" t="s">
        <v>146</v>
      </c>
      <c r="F71">
        <v>1</v>
      </c>
      <c r="G71">
        <v>57</v>
      </c>
    </row>
    <row r="72" spans="1:8">
      <c r="A72" s="6" t="s">
        <v>57</v>
      </c>
      <c r="B72" t="s">
        <v>162</v>
      </c>
      <c r="C72" s="84">
        <v>73</v>
      </c>
      <c r="E72" t="s">
        <v>147</v>
      </c>
      <c r="F72">
        <v>2</v>
      </c>
      <c r="G72">
        <v>58</v>
      </c>
    </row>
    <row r="73" spans="1:8">
      <c r="A73" s="9" t="s">
        <v>56</v>
      </c>
      <c r="B73" t="s">
        <v>163</v>
      </c>
      <c r="C73" s="84">
        <v>74</v>
      </c>
      <c r="E73" t="s">
        <v>148</v>
      </c>
      <c r="F73">
        <v>1</v>
      </c>
      <c r="G73">
        <v>59</v>
      </c>
    </row>
    <row r="74" spans="1:8">
      <c r="A74" s="9" t="s">
        <v>60</v>
      </c>
      <c r="B74" t="s">
        <v>166</v>
      </c>
      <c r="C74" s="84">
        <v>77</v>
      </c>
      <c r="E74" t="s">
        <v>149</v>
      </c>
      <c r="F74">
        <v>1</v>
      </c>
      <c r="G74">
        <v>60</v>
      </c>
    </row>
    <row r="75" spans="1:8">
      <c r="A75" s="43" t="s">
        <v>61</v>
      </c>
      <c r="B75" s="42" t="s">
        <v>168</v>
      </c>
      <c r="C75" s="84">
        <v>79</v>
      </c>
      <c r="E75" t="s">
        <v>150</v>
      </c>
      <c r="F75">
        <v>1</v>
      </c>
      <c r="G75">
        <v>61</v>
      </c>
    </row>
    <row r="76" spans="1:8">
      <c r="A76" s="80" t="s">
        <v>65</v>
      </c>
      <c r="B76" s="76" t="s">
        <v>111</v>
      </c>
      <c r="C76" s="84">
        <v>83</v>
      </c>
      <c r="E76" t="s">
        <v>151</v>
      </c>
      <c r="F76">
        <v>0</v>
      </c>
      <c r="G76">
        <v>62</v>
      </c>
    </row>
    <row r="77" spans="1:8">
      <c r="A77" s="39" t="s">
        <v>67</v>
      </c>
      <c r="B77" t="s">
        <v>174</v>
      </c>
      <c r="C77" s="84">
        <v>87</v>
      </c>
      <c r="E77" t="s">
        <v>152</v>
      </c>
      <c r="F77">
        <v>5</v>
      </c>
      <c r="G77">
        <v>63</v>
      </c>
    </row>
    <row r="78" spans="1:8">
      <c r="A78" s="6"/>
      <c r="B78" t="s">
        <v>175</v>
      </c>
      <c r="C78" s="84">
        <v>88</v>
      </c>
      <c r="E78" t="s">
        <v>153</v>
      </c>
      <c r="F78">
        <v>2</v>
      </c>
      <c r="G78">
        <v>64</v>
      </c>
    </row>
    <row r="79" spans="1:8">
      <c r="A79" s="39"/>
      <c r="B79" t="s">
        <v>176</v>
      </c>
      <c r="C79" s="84">
        <v>89</v>
      </c>
      <c r="E79" t="s">
        <v>154</v>
      </c>
      <c r="F79">
        <v>1</v>
      </c>
      <c r="G79">
        <v>65</v>
      </c>
    </row>
    <row r="80" spans="1:8">
      <c r="A80" s="80" t="s">
        <v>71</v>
      </c>
      <c r="B80" t="s">
        <v>111</v>
      </c>
      <c r="C80" s="84">
        <v>93</v>
      </c>
      <c r="E80" t="s">
        <v>155</v>
      </c>
      <c r="F80">
        <v>3</v>
      </c>
      <c r="G80">
        <v>66</v>
      </c>
    </row>
    <row r="81" spans="1:7">
      <c r="A81" s="72" t="s">
        <v>74</v>
      </c>
      <c r="B81" s="42" t="s">
        <v>181</v>
      </c>
      <c r="C81" s="84">
        <v>96</v>
      </c>
      <c r="E81" t="s">
        <v>156</v>
      </c>
      <c r="F81">
        <v>6</v>
      </c>
      <c r="G81">
        <v>67</v>
      </c>
    </row>
    <row r="82" spans="1:7">
      <c r="A82" s="43" t="s">
        <v>75</v>
      </c>
      <c r="B82" s="42" t="s">
        <v>182</v>
      </c>
      <c r="C82" s="84">
        <v>97</v>
      </c>
      <c r="E82" s="82" t="s">
        <v>157</v>
      </c>
      <c r="F82" s="82">
        <v>0</v>
      </c>
      <c r="G82" s="82">
        <v>68</v>
      </c>
    </row>
    <row r="83" spans="1:7">
      <c r="A83" s="80" t="s">
        <v>34</v>
      </c>
      <c r="B83" s="76" t="s">
        <v>111</v>
      </c>
      <c r="C83" s="84">
        <v>98</v>
      </c>
      <c r="E83" t="s">
        <v>158</v>
      </c>
      <c r="F83">
        <v>8</v>
      </c>
      <c r="G83">
        <v>69</v>
      </c>
    </row>
    <row r="84" spans="1:7">
      <c r="A84" s="6" t="s">
        <v>79</v>
      </c>
      <c r="B84" t="s">
        <v>111</v>
      </c>
      <c r="C84" s="84">
        <v>101</v>
      </c>
      <c r="E84" t="s">
        <v>159</v>
      </c>
      <c r="F84">
        <v>6</v>
      </c>
      <c r="G84">
        <v>70</v>
      </c>
    </row>
    <row r="85" spans="1:7">
      <c r="A85" s="6" t="s">
        <v>80</v>
      </c>
      <c r="B85" s="76" t="s">
        <v>111</v>
      </c>
      <c r="C85" s="84">
        <v>102</v>
      </c>
      <c r="E85" t="s">
        <v>160</v>
      </c>
      <c r="F85">
        <v>8</v>
      </c>
      <c r="G85">
        <v>71</v>
      </c>
    </row>
    <row r="86" spans="1:7">
      <c r="A86" s="43" t="s">
        <v>81</v>
      </c>
      <c r="B86" s="42" t="s">
        <v>111</v>
      </c>
      <c r="C86" s="84">
        <v>103</v>
      </c>
      <c r="E86" t="s">
        <v>161</v>
      </c>
      <c r="F86">
        <v>1</v>
      </c>
      <c r="G86">
        <v>72</v>
      </c>
    </row>
    <row r="87" spans="1:7">
      <c r="A87" s="43" t="s">
        <v>82</v>
      </c>
      <c r="B87" s="42" t="s">
        <v>184</v>
      </c>
      <c r="C87" s="84">
        <v>104</v>
      </c>
      <c r="E87" t="s">
        <v>162</v>
      </c>
      <c r="F87">
        <v>2</v>
      </c>
      <c r="G87">
        <v>73</v>
      </c>
    </row>
    <row r="88" spans="1:7">
      <c r="A88" s="80" t="s">
        <v>83</v>
      </c>
      <c r="B88" t="s">
        <v>111</v>
      </c>
      <c r="C88" s="84">
        <v>105</v>
      </c>
      <c r="E88" t="s">
        <v>163</v>
      </c>
      <c r="F88">
        <v>2</v>
      </c>
      <c r="G88">
        <v>74</v>
      </c>
    </row>
    <row r="89" spans="1:7">
      <c r="A89" s="43" t="s">
        <v>84</v>
      </c>
      <c r="B89" s="42" t="s">
        <v>185</v>
      </c>
      <c r="C89" s="84">
        <v>106</v>
      </c>
      <c r="E89" s="82" t="s">
        <v>164</v>
      </c>
      <c r="F89" s="82">
        <v>0</v>
      </c>
      <c r="G89" s="82">
        <v>75</v>
      </c>
    </row>
    <row r="90" spans="1:7">
      <c r="A90" s="6" t="s">
        <v>85</v>
      </c>
      <c r="B90" t="s">
        <v>186</v>
      </c>
      <c r="C90" s="84">
        <v>107</v>
      </c>
      <c r="E90" s="82" t="s">
        <v>165</v>
      </c>
      <c r="F90" s="82">
        <v>0</v>
      </c>
      <c r="G90" s="82">
        <v>76</v>
      </c>
    </row>
    <row r="91" spans="1:7">
      <c r="E91" t="s">
        <v>166</v>
      </c>
      <c r="F91">
        <v>4</v>
      </c>
      <c r="G91">
        <v>77</v>
      </c>
    </row>
    <row r="92" spans="1:7">
      <c r="E92" s="82" t="s">
        <v>167</v>
      </c>
      <c r="F92" s="82">
        <v>0</v>
      </c>
      <c r="G92" s="82">
        <v>78</v>
      </c>
    </row>
    <row r="93" spans="1:7">
      <c r="E93" t="s">
        <v>168</v>
      </c>
      <c r="F93">
        <v>1</v>
      </c>
      <c r="G93">
        <v>79</v>
      </c>
    </row>
    <row r="94" spans="1:7">
      <c r="E94" s="82" t="s">
        <v>169</v>
      </c>
      <c r="F94" s="82">
        <v>0</v>
      </c>
      <c r="G94" s="82">
        <v>80</v>
      </c>
    </row>
    <row r="95" spans="1:7">
      <c r="E95" s="82" t="s">
        <v>170</v>
      </c>
      <c r="F95" s="82">
        <v>0</v>
      </c>
      <c r="G95" s="82">
        <v>81</v>
      </c>
    </row>
    <row r="96" spans="1:7">
      <c r="E96" s="82" t="s">
        <v>171</v>
      </c>
      <c r="F96" s="82">
        <v>0</v>
      </c>
      <c r="G96" s="82">
        <v>82</v>
      </c>
    </row>
    <row r="97" spans="5:8">
      <c r="E97" t="s">
        <v>111</v>
      </c>
      <c r="F97">
        <v>9</v>
      </c>
      <c r="G97">
        <v>83</v>
      </c>
    </row>
    <row r="98" spans="5:8">
      <c r="E98" s="82" t="s">
        <v>111</v>
      </c>
      <c r="F98" s="82">
        <v>0</v>
      </c>
      <c r="G98" s="82">
        <v>84</v>
      </c>
    </row>
    <row r="99" spans="5:8">
      <c r="E99" s="82" t="s">
        <v>172</v>
      </c>
      <c r="F99" s="82">
        <v>0</v>
      </c>
      <c r="G99" s="82">
        <v>85</v>
      </c>
    </row>
    <row r="100" spans="5:8">
      <c r="E100" s="82" t="s">
        <v>173</v>
      </c>
      <c r="F100" s="82">
        <v>0</v>
      </c>
      <c r="G100" s="82">
        <v>86</v>
      </c>
    </row>
    <row r="101" spans="5:8">
      <c r="E101" t="s">
        <v>174</v>
      </c>
      <c r="F101">
        <v>38</v>
      </c>
      <c r="G101">
        <v>87</v>
      </c>
    </row>
    <row r="102" spans="5:8">
      <c r="E102" t="s">
        <v>175</v>
      </c>
      <c r="F102">
        <v>6</v>
      </c>
      <c r="G102">
        <v>88</v>
      </c>
    </row>
    <row r="103" spans="5:8">
      <c r="E103" t="s">
        <v>176</v>
      </c>
      <c r="F103">
        <v>2</v>
      </c>
      <c r="G103">
        <v>89</v>
      </c>
    </row>
    <row r="104" spans="5:8">
      <c r="E104" s="82" t="s">
        <v>111</v>
      </c>
      <c r="F104" s="82">
        <v>0</v>
      </c>
      <c r="G104" s="82">
        <v>90</v>
      </c>
    </row>
    <row r="105" spans="5:8">
      <c r="E105" s="82" t="s">
        <v>177</v>
      </c>
      <c r="F105" s="82">
        <v>0</v>
      </c>
      <c r="G105" s="82">
        <v>91</v>
      </c>
    </row>
    <row r="106" spans="5:8">
      <c r="E106" s="82" t="s">
        <v>178</v>
      </c>
      <c r="F106" s="82">
        <v>0</v>
      </c>
      <c r="G106" s="82">
        <v>92</v>
      </c>
    </row>
    <row r="107" spans="5:8">
      <c r="E107" t="s">
        <v>111</v>
      </c>
      <c r="F107">
        <v>262</v>
      </c>
      <c r="G107">
        <v>93</v>
      </c>
    </row>
    <row r="108" spans="5:8">
      <c r="E108" t="s">
        <v>179</v>
      </c>
      <c r="F108">
        <v>275</v>
      </c>
      <c r="G108">
        <v>94</v>
      </c>
      <c r="H108" t="s">
        <v>518</v>
      </c>
    </row>
    <row r="109" spans="5:8">
      <c r="E109" s="82" t="s">
        <v>180</v>
      </c>
      <c r="F109" s="82">
        <v>0</v>
      </c>
      <c r="G109" s="82">
        <v>95</v>
      </c>
    </row>
    <row r="110" spans="5:8">
      <c r="E110" t="s">
        <v>181</v>
      </c>
      <c r="F110">
        <v>7</v>
      </c>
      <c r="G110">
        <v>96</v>
      </c>
    </row>
    <row r="111" spans="5:8">
      <c r="E111" t="s">
        <v>182</v>
      </c>
      <c r="F111">
        <v>1</v>
      </c>
      <c r="G111">
        <v>97</v>
      </c>
    </row>
    <row r="112" spans="5:8">
      <c r="E112" t="s">
        <v>111</v>
      </c>
      <c r="F112">
        <v>17</v>
      </c>
      <c r="G112">
        <v>98</v>
      </c>
    </row>
    <row r="113" spans="1:142">
      <c r="E113" s="82" t="s">
        <v>111</v>
      </c>
      <c r="F113" s="82">
        <v>0</v>
      </c>
      <c r="G113" s="82">
        <v>99</v>
      </c>
    </row>
    <row r="114" spans="1:142">
      <c r="E114" s="82" t="s">
        <v>183</v>
      </c>
      <c r="F114" s="82">
        <v>0</v>
      </c>
      <c r="G114" s="82">
        <v>100</v>
      </c>
    </row>
    <row r="115" spans="1:142">
      <c r="E115" t="s">
        <v>111</v>
      </c>
      <c r="F115">
        <v>85</v>
      </c>
      <c r="G115">
        <v>101</v>
      </c>
    </row>
    <row r="116" spans="1:142">
      <c r="E116" t="s">
        <v>111</v>
      </c>
      <c r="F116">
        <v>390</v>
      </c>
      <c r="G116">
        <v>102</v>
      </c>
    </row>
    <row r="117" spans="1:142">
      <c r="E117" t="s">
        <v>111</v>
      </c>
      <c r="F117">
        <v>4</v>
      </c>
      <c r="G117">
        <v>103</v>
      </c>
    </row>
    <row r="118" spans="1:142">
      <c r="E118" t="s">
        <v>184</v>
      </c>
      <c r="F118">
        <v>1</v>
      </c>
      <c r="G118">
        <v>104</v>
      </c>
    </row>
    <row r="119" spans="1:142">
      <c r="E119" t="s">
        <v>111</v>
      </c>
      <c r="F119">
        <v>139</v>
      </c>
      <c r="G119">
        <v>105</v>
      </c>
    </row>
    <row r="120" spans="1:142">
      <c r="E120" t="s">
        <v>185</v>
      </c>
      <c r="F120">
        <v>12</v>
      </c>
      <c r="G120">
        <v>106</v>
      </c>
    </row>
    <row r="121" spans="1:142">
      <c r="E121" t="s">
        <v>186</v>
      </c>
      <c r="F121">
        <v>4</v>
      </c>
      <c r="G121">
        <v>107</v>
      </c>
    </row>
    <row r="123" spans="1:142">
      <c r="A123" s="89" t="s">
        <v>519</v>
      </c>
    </row>
    <row r="125" spans="1:142">
      <c r="A125" s="42" t="s">
        <v>520</v>
      </c>
      <c r="B125" s="42"/>
      <c r="C125" s="42"/>
      <c r="D125" s="42"/>
      <c r="E125" s="42"/>
      <c r="F125" s="78" t="s">
        <v>284</v>
      </c>
      <c r="G125" s="42" t="s">
        <v>285</v>
      </c>
      <c r="H125" s="42" t="s">
        <v>521</v>
      </c>
      <c r="I125" s="42" t="s">
        <v>522</v>
      </c>
      <c r="J125" s="79" t="s">
        <v>523</v>
      </c>
      <c r="K125" s="79" t="s">
        <v>524</v>
      </c>
      <c r="L125" s="42" t="s">
        <v>288</v>
      </c>
      <c r="M125" s="50" t="s">
        <v>525</v>
      </c>
      <c r="N125" s="42" t="s">
        <v>526</v>
      </c>
      <c r="O125" s="42" t="s">
        <v>292</v>
      </c>
      <c r="P125" s="42" t="s">
        <v>293</v>
      </c>
      <c r="Q125" s="50" t="s">
        <v>527</v>
      </c>
      <c r="R125" s="42" t="s">
        <v>528</v>
      </c>
      <c r="S125" s="42" t="s">
        <v>295</v>
      </c>
      <c r="T125" s="42" t="s">
        <v>296</v>
      </c>
      <c r="U125" s="42" t="s">
        <v>297</v>
      </c>
      <c r="V125" s="42" t="s">
        <v>298</v>
      </c>
      <c r="W125" s="42" t="s">
        <v>529</v>
      </c>
      <c r="X125" s="42" t="s">
        <v>530</v>
      </c>
      <c r="Y125" s="42" t="s">
        <v>531</v>
      </c>
      <c r="Z125" s="50" t="s">
        <v>532</v>
      </c>
      <c r="AA125" s="42" t="s">
        <v>533</v>
      </c>
      <c r="AB125" s="42" t="s">
        <v>534</v>
      </c>
      <c r="AC125" s="42" t="s">
        <v>535</v>
      </c>
      <c r="AD125" s="42" t="s">
        <v>536</v>
      </c>
      <c r="AE125" s="42" t="s">
        <v>537</v>
      </c>
      <c r="AF125" s="42" t="s">
        <v>538</v>
      </c>
      <c r="AG125" s="42" t="s">
        <v>539</v>
      </c>
      <c r="AH125" s="42" t="s">
        <v>310</v>
      </c>
      <c r="AI125" s="42" t="s">
        <v>540</v>
      </c>
      <c r="AJ125" s="42" t="s">
        <v>313</v>
      </c>
      <c r="AK125" s="42" t="s">
        <v>541</v>
      </c>
      <c r="AL125" s="42" t="s">
        <v>542</v>
      </c>
      <c r="AM125" s="42" t="s">
        <v>318</v>
      </c>
      <c r="AN125" s="42" t="s">
        <v>319</v>
      </c>
      <c r="AO125" s="50" t="s">
        <v>543</v>
      </c>
      <c r="AP125" s="42" t="s">
        <v>544</v>
      </c>
      <c r="AQ125" s="63" t="s">
        <v>545</v>
      </c>
      <c r="AR125" s="42" t="s">
        <v>546</v>
      </c>
      <c r="AS125" s="42" t="s">
        <v>547</v>
      </c>
      <c r="AT125" s="50" t="s">
        <v>548</v>
      </c>
      <c r="AU125" s="50" t="s">
        <v>549</v>
      </c>
      <c r="AV125" s="50" t="s">
        <v>139</v>
      </c>
      <c r="AW125" s="42" t="s">
        <v>550</v>
      </c>
      <c r="AX125" s="42" t="s">
        <v>551</v>
      </c>
      <c r="AY125" s="42" t="s">
        <v>552</v>
      </c>
      <c r="AZ125" s="42" t="s">
        <v>553</v>
      </c>
      <c r="BA125" s="42" t="s">
        <v>330</v>
      </c>
      <c r="BB125" s="42" t="s">
        <v>333</v>
      </c>
      <c r="BC125" s="42" t="s">
        <v>554</v>
      </c>
      <c r="BD125" s="42" t="s">
        <v>555</v>
      </c>
      <c r="BE125" s="42" t="s">
        <v>556</v>
      </c>
      <c r="BF125" s="50" t="s">
        <v>557</v>
      </c>
      <c r="BG125" s="42" t="s">
        <v>341</v>
      </c>
      <c r="BH125" s="42" t="s">
        <v>342</v>
      </c>
      <c r="BI125" s="50" t="s">
        <v>347</v>
      </c>
      <c r="BJ125" s="42" t="s">
        <v>348</v>
      </c>
      <c r="BK125" s="42" t="s">
        <v>349</v>
      </c>
      <c r="BL125" s="50" t="s">
        <v>558</v>
      </c>
      <c r="BM125" s="50" t="s">
        <v>559</v>
      </c>
      <c r="BN125" s="50" t="s">
        <v>560</v>
      </c>
      <c r="BO125" s="42" t="s">
        <v>561</v>
      </c>
      <c r="BP125" s="42" t="s">
        <v>351</v>
      </c>
      <c r="BQ125" s="42" t="s">
        <v>352</v>
      </c>
      <c r="BR125" s="50" t="s">
        <v>562</v>
      </c>
      <c r="BS125" s="42" t="s">
        <v>563</v>
      </c>
      <c r="BT125" s="42"/>
      <c r="BU125" s="42" t="s">
        <v>354</v>
      </c>
      <c r="BV125" s="71" t="s">
        <v>564</v>
      </c>
      <c r="BW125" s="42" t="s">
        <v>565</v>
      </c>
      <c r="BX125" s="71" t="s">
        <v>566</v>
      </c>
      <c r="BY125" s="71" t="s">
        <v>147</v>
      </c>
      <c r="BZ125" s="71" t="s">
        <v>148</v>
      </c>
      <c r="CA125" s="42" t="s">
        <v>567</v>
      </c>
      <c r="CB125" s="42" t="s">
        <v>568</v>
      </c>
      <c r="CC125" s="71" t="s">
        <v>150</v>
      </c>
      <c r="CD125" s="71" t="s">
        <v>569</v>
      </c>
      <c r="CE125" s="71"/>
      <c r="CF125" s="63" t="s">
        <v>570</v>
      </c>
      <c r="CG125" s="50" t="s">
        <v>54</v>
      </c>
      <c r="CH125" s="42" t="s">
        <v>571</v>
      </c>
      <c r="CI125" s="42" t="s">
        <v>362</v>
      </c>
      <c r="CJ125" s="42" t="s">
        <v>363</v>
      </c>
      <c r="CK125" s="42" t="s">
        <v>364</v>
      </c>
      <c r="CL125" s="42" t="s">
        <v>365</v>
      </c>
      <c r="CM125" s="42" t="s">
        <v>366</v>
      </c>
      <c r="CN125" s="42" t="s">
        <v>572</v>
      </c>
      <c r="CO125" s="50" t="s">
        <v>573</v>
      </c>
      <c r="CP125" s="42" t="s">
        <v>574</v>
      </c>
      <c r="CQ125" s="42" t="s">
        <v>369</v>
      </c>
      <c r="CR125" s="42" t="s">
        <v>575</v>
      </c>
      <c r="CS125" s="42" t="s">
        <v>576</v>
      </c>
      <c r="CT125" s="42" t="s">
        <v>577</v>
      </c>
      <c r="CU125" s="42" t="s">
        <v>578</v>
      </c>
      <c r="CV125" s="42" t="s">
        <v>374</v>
      </c>
      <c r="CW125" s="42" t="s">
        <v>579</v>
      </c>
      <c r="CX125" s="50" t="s">
        <v>580</v>
      </c>
      <c r="CY125" s="50" t="s">
        <v>581</v>
      </c>
      <c r="CZ125" s="42" t="s">
        <v>377</v>
      </c>
      <c r="DA125" s="42" t="s">
        <v>378</v>
      </c>
      <c r="DB125" s="42" t="s">
        <v>379</v>
      </c>
      <c r="DC125" s="42" t="s">
        <v>380</v>
      </c>
      <c r="DD125" s="42" t="s">
        <v>582</v>
      </c>
      <c r="DE125" s="42" t="s">
        <v>382</v>
      </c>
      <c r="DF125" s="42" t="s">
        <v>383</v>
      </c>
      <c r="DG125" s="50" t="s">
        <v>583</v>
      </c>
      <c r="DH125" s="42" t="s">
        <v>584</v>
      </c>
      <c r="DI125" s="42" t="s">
        <v>585</v>
      </c>
      <c r="DJ125" s="42" t="s">
        <v>586</v>
      </c>
      <c r="DK125" s="42" t="s">
        <v>587</v>
      </c>
      <c r="DL125" s="42" t="s">
        <v>387</v>
      </c>
      <c r="DM125" s="42" t="s">
        <v>388</v>
      </c>
      <c r="DN125" s="42" t="s">
        <v>390</v>
      </c>
      <c r="DO125" s="50" t="s">
        <v>588</v>
      </c>
      <c r="DP125" s="50" t="s">
        <v>589</v>
      </c>
      <c r="DQ125" s="50" t="s">
        <v>590</v>
      </c>
      <c r="DR125" s="50"/>
      <c r="DS125" s="71" t="s">
        <v>181</v>
      </c>
      <c r="DT125" s="71" t="s">
        <v>182</v>
      </c>
      <c r="DU125" s="71"/>
      <c r="DV125" s="42" t="s">
        <v>391</v>
      </c>
      <c r="DW125" s="42" t="s">
        <v>591</v>
      </c>
      <c r="DX125" s="42" t="s">
        <v>394</v>
      </c>
      <c r="DY125" s="42" t="s">
        <v>276</v>
      </c>
      <c r="DZ125" s="42" t="s">
        <v>592</v>
      </c>
      <c r="EA125" s="42" t="s">
        <v>593</v>
      </c>
      <c r="EB125" s="42" t="s">
        <v>594</v>
      </c>
      <c r="EC125" s="42" t="s">
        <v>595</v>
      </c>
      <c r="ED125" s="42" t="s">
        <v>400</v>
      </c>
      <c r="EE125" s="50" t="s">
        <v>185</v>
      </c>
      <c r="EF125" s="42" t="s">
        <v>401</v>
      </c>
      <c r="EG125" s="42" t="s">
        <v>402</v>
      </c>
      <c r="EH125" s="42"/>
      <c r="EI125" s="42" t="s">
        <v>596</v>
      </c>
      <c r="EJ125" s="50" t="s">
        <v>184</v>
      </c>
      <c r="EK125" s="50"/>
      <c r="EL125" s="42"/>
    </row>
    <row r="126" spans="1:142" ht="15.75">
      <c r="A126" t="s">
        <v>597</v>
      </c>
      <c r="B126" s="1" t="s">
        <v>86</v>
      </c>
      <c r="C126" s="13" t="s">
        <v>87</v>
      </c>
      <c r="D126" s="13" t="s">
        <v>88</v>
      </c>
      <c r="E126" s="13"/>
      <c r="F126" s="11" t="s">
        <v>89</v>
      </c>
      <c r="G126" t="s">
        <v>119</v>
      </c>
      <c r="J126" t="s">
        <v>114</v>
      </c>
      <c r="K126" t="s">
        <v>115</v>
      </c>
      <c r="L126" t="s">
        <v>515</v>
      </c>
      <c r="M126" t="s">
        <v>118</v>
      </c>
      <c r="N126" t="s">
        <v>516</v>
      </c>
      <c r="O126" t="s">
        <v>125</v>
      </c>
      <c r="Q126" t="s">
        <v>126</v>
      </c>
      <c r="R126" t="s">
        <v>127</v>
      </c>
      <c r="S126" t="s">
        <v>123</v>
      </c>
      <c r="T126" t="s">
        <v>120</v>
      </c>
      <c r="V126" t="s">
        <v>122</v>
      </c>
      <c r="Z126" s="42" t="s">
        <v>112</v>
      </c>
      <c r="AA126" s="42" t="s">
        <v>113</v>
      </c>
      <c r="AF126" t="s">
        <v>128</v>
      </c>
      <c r="AG126" t="s">
        <v>129</v>
      </c>
      <c r="AJ126" t="s">
        <v>135</v>
      </c>
      <c r="AK126" t="s">
        <v>136</v>
      </c>
      <c r="AN126" t="s">
        <v>131</v>
      </c>
      <c r="AO126" t="s">
        <v>132</v>
      </c>
      <c r="AQ126" s="63" t="s">
        <v>133</v>
      </c>
      <c r="AT126" t="s">
        <v>137</v>
      </c>
      <c r="AU126" t="s">
        <v>138</v>
      </c>
      <c r="AV126" t="s">
        <v>139</v>
      </c>
      <c r="AX126" t="s">
        <v>141</v>
      </c>
      <c r="BB126" t="s">
        <v>166</v>
      </c>
      <c r="BE126" t="s">
        <v>162</v>
      </c>
      <c r="BF126" t="s">
        <v>156</v>
      </c>
      <c r="BI126" t="s">
        <v>158</v>
      </c>
      <c r="BL126" s="42" t="s">
        <v>159</v>
      </c>
      <c r="BM126" s="42" t="s">
        <v>160</v>
      </c>
      <c r="BN126" s="42" t="s">
        <v>161</v>
      </c>
      <c r="BO126" t="s">
        <v>163</v>
      </c>
      <c r="BR126" s="42" t="s">
        <v>168</v>
      </c>
      <c r="BS126" s="76" t="s">
        <v>563</v>
      </c>
      <c r="BV126" s="63" t="s">
        <v>145</v>
      </c>
      <c r="BX126" s="42" t="s">
        <v>152</v>
      </c>
      <c r="BY126" t="s">
        <v>147</v>
      </c>
      <c r="BZ126" t="s">
        <v>148</v>
      </c>
      <c r="CA126" t="s">
        <v>149</v>
      </c>
      <c r="CC126" s="42" t="s">
        <v>150</v>
      </c>
      <c r="CD126" s="42" t="s">
        <v>146</v>
      </c>
      <c r="CE126" t="s">
        <v>153</v>
      </c>
      <c r="CG126" t="s">
        <v>155</v>
      </c>
      <c r="CI126" t="s">
        <v>505</v>
      </c>
      <c r="CJ126" t="s">
        <v>93</v>
      </c>
      <c r="CK126" t="s">
        <v>92</v>
      </c>
      <c r="CM126" t="s">
        <v>91</v>
      </c>
      <c r="CN126" t="s">
        <v>96</v>
      </c>
      <c r="CO126" t="s">
        <v>97</v>
      </c>
      <c r="CR126" t="s">
        <v>90</v>
      </c>
      <c r="CU126" t="s">
        <v>101</v>
      </c>
      <c r="CV126" t="s">
        <v>109</v>
      </c>
      <c r="CX126" t="s">
        <v>107</v>
      </c>
      <c r="CY126" t="s">
        <v>108</v>
      </c>
      <c r="DA126" t="s">
        <v>103</v>
      </c>
      <c r="DB126" t="s">
        <v>105</v>
      </c>
      <c r="DC126" t="s">
        <v>104</v>
      </c>
      <c r="DF126" t="s">
        <v>100</v>
      </c>
      <c r="DG126" t="s">
        <v>110</v>
      </c>
      <c r="DH126" t="s">
        <v>111</v>
      </c>
      <c r="DO126" t="s">
        <v>174</v>
      </c>
      <c r="DP126" t="s">
        <v>175</v>
      </c>
      <c r="DQ126" t="s">
        <v>176</v>
      </c>
      <c r="DS126" s="42" t="s">
        <v>181</v>
      </c>
      <c r="DT126" s="42" t="s">
        <v>182</v>
      </c>
      <c r="DU126" s="76" t="s">
        <v>111</v>
      </c>
      <c r="DV126" s="76" t="s">
        <v>111</v>
      </c>
      <c r="DW126" s="76" t="s">
        <v>111</v>
      </c>
      <c r="DX126" t="s">
        <v>179</v>
      </c>
      <c r="DY126" t="s">
        <v>111</v>
      </c>
      <c r="DZ126" t="s">
        <v>111</v>
      </c>
      <c r="EA126" t="s">
        <v>111</v>
      </c>
      <c r="EE126" s="42" t="s">
        <v>185</v>
      </c>
      <c r="EI126" s="42" t="s">
        <v>111</v>
      </c>
      <c r="EJ126" s="42" t="s">
        <v>184</v>
      </c>
      <c r="EK126" t="s">
        <v>186</v>
      </c>
    </row>
    <row r="130" spans="1:13">
      <c r="A130" s="89" t="s">
        <v>598</v>
      </c>
      <c r="E130" t="s">
        <v>599</v>
      </c>
    </row>
    <row r="131" spans="1:13">
      <c r="A131" s="48" t="s">
        <v>600</v>
      </c>
      <c r="E131" t="s">
        <v>601</v>
      </c>
      <c r="I131" s="48" t="s">
        <v>602</v>
      </c>
    </row>
    <row r="132" spans="1:13" ht="15.75">
      <c r="A132" s="31">
        <v>1</v>
      </c>
      <c r="B132" s="111" t="s">
        <v>603</v>
      </c>
      <c r="C132" s="121" t="s">
        <v>406</v>
      </c>
      <c r="D132" s="112" t="s">
        <v>230</v>
      </c>
      <c r="E132" t="s">
        <v>604</v>
      </c>
      <c r="F132" s="82" t="s">
        <v>605</v>
      </c>
      <c r="I132" s="31">
        <v>1</v>
      </c>
      <c r="J132" s="111" t="s">
        <v>603</v>
      </c>
      <c r="K132" s="111" t="s">
        <v>406</v>
      </c>
      <c r="L132" s="112" t="s">
        <v>230</v>
      </c>
      <c r="M132" t="s">
        <v>604</v>
      </c>
    </row>
    <row r="133" spans="1:13" ht="15.75">
      <c r="A133" s="31">
        <v>25</v>
      </c>
      <c r="B133" s="42" t="s">
        <v>213</v>
      </c>
      <c r="C133" s="42" t="s">
        <v>454</v>
      </c>
      <c r="D133" s="42" t="s">
        <v>211</v>
      </c>
      <c r="E133" s="42" t="s">
        <v>606</v>
      </c>
      <c r="I133" s="31">
        <v>2</v>
      </c>
      <c r="J133" s="42" t="s">
        <v>241</v>
      </c>
      <c r="K133" s="42" t="s">
        <v>407</v>
      </c>
      <c r="L133" s="42" t="s">
        <v>224</v>
      </c>
      <c r="M133" s="42" t="s">
        <v>606</v>
      </c>
    </row>
    <row r="134" spans="1:13" ht="15.75">
      <c r="A134" s="31">
        <v>26</v>
      </c>
      <c r="B134" s="42" t="s">
        <v>213</v>
      </c>
      <c r="C134" s="42" t="s">
        <v>456</v>
      </c>
      <c r="D134" s="113" t="s">
        <v>211</v>
      </c>
      <c r="E134" s="42" t="s">
        <v>606</v>
      </c>
      <c r="I134" s="31">
        <v>3</v>
      </c>
      <c r="J134" s="42" t="s">
        <v>194</v>
      </c>
      <c r="K134" s="42" t="s">
        <v>409</v>
      </c>
      <c r="L134" s="113" t="s">
        <v>410</v>
      </c>
      <c r="M134" s="42" t="s">
        <v>607</v>
      </c>
    </row>
    <row r="135" spans="1:13" ht="15.75">
      <c r="A135" s="31">
        <v>27</v>
      </c>
      <c r="B135" s="42" t="s">
        <v>213</v>
      </c>
      <c r="C135" s="42" t="s">
        <v>458</v>
      </c>
      <c r="D135" s="42" t="s">
        <v>211</v>
      </c>
      <c r="E135" s="42" t="s">
        <v>606</v>
      </c>
      <c r="I135" s="31">
        <v>4</v>
      </c>
      <c r="J135" s="42" t="s">
        <v>194</v>
      </c>
      <c r="K135" s="42" t="s">
        <v>411</v>
      </c>
      <c r="L135" s="113" t="s">
        <v>412</v>
      </c>
      <c r="M135" s="42" t="s">
        <v>607</v>
      </c>
    </row>
    <row r="136" spans="1:13" ht="15.75">
      <c r="A136" s="31">
        <v>37</v>
      </c>
      <c r="B136" s="42" t="s">
        <v>213</v>
      </c>
      <c r="C136" s="42" t="s">
        <v>476</v>
      </c>
      <c r="D136" s="113" t="s">
        <v>211</v>
      </c>
      <c r="E136" s="42" t="s">
        <v>606</v>
      </c>
      <c r="I136" s="31">
        <v>5</v>
      </c>
      <c r="J136" s="42" t="s">
        <v>201</v>
      </c>
      <c r="K136" s="42" t="s">
        <v>414</v>
      </c>
      <c r="L136" s="113" t="s">
        <v>415</v>
      </c>
      <c r="M136" s="42" t="s">
        <v>606</v>
      </c>
    </row>
    <row r="137" spans="1:13" ht="15.75">
      <c r="A137" s="31">
        <v>61</v>
      </c>
      <c r="B137" s="116" t="s">
        <v>213</v>
      </c>
      <c r="C137" s="116" t="s">
        <v>214</v>
      </c>
      <c r="D137" s="117" t="s">
        <v>608</v>
      </c>
      <c r="E137" s="42" t="s">
        <v>606</v>
      </c>
      <c r="I137" s="31">
        <v>6</v>
      </c>
      <c r="J137" s="42" t="s">
        <v>201</v>
      </c>
      <c r="K137" s="42" t="s">
        <v>417</v>
      </c>
      <c r="L137" s="113" t="s">
        <v>418</v>
      </c>
      <c r="M137" s="42" t="s">
        <v>606</v>
      </c>
    </row>
    <row r="138" spans="1:13" ht="15.75">
      <c r="A138" s="31">
        <v>62</v>
      </c>
      <c r="B138" s="116" t="s">
        <v>213</v>
      </c>
      <c r="C138" s="116" t="s">
        <v>215</v>
      </c>
      <c r="D138" s="117" t="s">
        <v>609</v>
      </c>
      <c r="E138" s="42" t="s">
        <v>606</v>
      </c>
      <c r="I138" s="31">
        <v>7</v>
      </c>
      <c r="J138" s="42" t="s">
        <v>209</v>
      </c>
      <c r="K138" s="114" t="s">
        <v>419</v>
      </c>
      <c r="L138" s="42" t="s">
        <v>211</v>
      </c>
      <c r="M138" s="42" t="s">
        <v>604</v>
      </c>
    </row>
    <row r="139" spans="1:13" ht="15.75">
      <c r="A139" s="31">
        <v>63</v>
      </c>
      <c r="B139" s="116" t="s">
        <v>213</v>
      </c>
      <c r="C139" s="116" t="s">
        <v>216</v>
      </c>
      <c r="D139" s="117" t="s">
        <v>610</v>
      </c>
      <c r="E139" s="42" t="s">
        <v>606</v>
      </c>
      <c r="I139" s="31">
        <v>8</v>
      </c>
      <c r="J139" s="42" t="s">
        <v>209</v>
      </c>
      <c r="K139" s="42" t="s">
        <v>421</v>
      </c>
      <c r="L139" s="42" t="s">
        <v>211</v>
      </c>
      <c r="M139" s="42" t="s">
        <v>604</v>
      </c>
    </row>
    <row r="140" spans="1:13" ht="15.75">
      <c r="A140" s="31">
        <v>17</v>
      </c>
      <c r="B140" s="42" t="s">
        <v>217</v>
      </c>
      <c r="C140" s="42" t="s">
        <v>437</v>
      </c>
      <c r="D140" s="42" t="s">
        <v>230</v>
      </c>
      <c r="E140" s="42" t="s">
        <v>606</v>
      </c>
      <c r="I140" s="31">
        <v>9</v>
      </c>
      <c r="J140" s="42" t="s">
        <v>241</v>
      </c>
      <c r="K140" s="42" t="s">
        <v>423</v>
      </c>
      <c r="L140" s="42" t="s">
        <v>224</v>
      </c>
      <c r="M140" s="42" t="s">
        <v>606</v>
      </c>
    </row>
    <row r="141" spans="1:13" ht="15.75">
      <c r="A141" s="31">
        <v>28</v>
      </c>
      <c r="B141" s="63" t="s">
        <v>217</v>
      </c>
      <c r="C141" s="63" t="s">
        <v>460</v>
      </c>
      <c r="D141" s="115" t="s">
        <v>230</v>
      </c>
      <c r="E141" s="42" t="s">
        <v>606</v>
      </c>
      <c r="I141" s="31">
        <v>10</v>
      </c>
      <c r="J141" s="42" t="s">
        <v>201</v>
      </c>
      <c r="K141" s="42" t="s">
        <v>425</v>
      </c>
      <c r="L141" s="113" t="s">
        <v>410</v>
      </c>
      <c r="M141" s="42" t="s">
        <v>606</v>
      </c>
    </row>
    <row r="142" spans="1:13" ht="15.75">
      <c r="A142" s="31">
        <v>34</v>
      </c>
      <c r="B142" s="42" t="s">
        <v>217</v>
      </c>
      <c r="C142" s="42" t="s">
        <v>470</v>
      </c>
      <c r="D142" s="113" t="s">
        <v>230</v>
      </c>
      <c r="E142" s="42" t="s">
        <v>606</v>
      </c>
      <c r="I142" s="31">
        <v>11</v>
      </c>
      <c r="J142" s="42" t="s">
        <v>209</v>
      </c>
      <c r="K142" s="42" t="s">
        <v>426</v>
      </c>
      <c r="L142" s="42" t="s">
        <v>211</v>
      </c>
      <c r="M142" s="42" t="s">
        <v>604</v>
      </c>
    </row>
    <row r="143" spans="1:13" ht="15.75">
      <c r="A143" s="31">
        <v>41</v>
      </c>
      <c r="B143" s="42" t="s">
        <v>217</v>
      </c>
      <c r="C143" s="42" t="s">
        <v>485</v>
      </c>
      <c r="D143" s="113" t="s">
        <v>230</v>
      </c>
      <c r="E143" s="42" t="s">
        <v>606</v>
      </c>
      <c r="I143" s="31">
        <v>12</v>
      </c>
      <c r="J143" s="63" t="s">
        <v>209</v>
      </c>
      <c r="K143" s="63" t="s">
        <v>428</v>
      </c>
      <c r="L143" s="63" t="s">
        <v>211</v>
      </c>
      <c r="M143" s="42" t="s">
        <v>604</v>
      </c>
    </row>
    <row r="144" spans="1:13" ht="15.75">
      <c r="A144" s="31">
        <v>42</v>
      </c>
      <c r="B144" s="42" t="s">
        <v>217</v>
      </c>
      <c r="C144" s="42" t="s">
        <v>487</v>
      </c>
      <c r="D144" s="113" t="s">
        <v>230</v>
      </c>
      <c r="E144" s="42" t="s">
        <v>606</v>
      </c>
      <c r="I144" s="31">
        <v>13</v>
      </c>
      <c r="J144" s="42" t="s">
        <v>194</v>
      </c>
      <c r="K144" s="42" t="s">
        <v>429</v>
      </c>
      <c r="L144" s="113" t="s">
        <v>410</v>
      </c>
      <c r="M144" s="42" t="s">
        <v>607</v>
      </c>
    </row>
    <row r="145" spans="1:13" ht="15.75">
      <c r="A145" s="31">
        <v>64</v>
      </c>
      <c r="B145" s="116" t="s">
        <v>217</v>
      </c>
      <c r="C145" s="116" t="s">
        <v>218</v>
      </c>
      <c r="D145" s="119" t="s">
        <v>219</v>
      </c>
      <c r="E145" s="42" t="s">
        <v>606</v>
      </c>
      <c r="I145" s="31">
        <v>14</v>
      </c>
      <c r="J145" s="42" t="s">
        <v>430</v>
      </c>
      <c r="K145" s="42" t="s">
        <v>431</v>
      </c>
      <c r="L145" s="113" t="s">
        <v>410</v>
      </c>
      <c r="M145" s="42" t="s">
        <v>607</v>
      </c>
    </row>
    <row r="146" spans="1:13" ht="15.75">
      <c r="A146" s="31">
        <v>65</v>
      </c>
      <c r="B146" s="116" t="s">
        <v>217</v>
      </c>
      <c r="C146" s="116" t="s">
        <v>220</v>
      </c>
      <c r="D146" s="119" t="s">
        <v>219</v>
      </c>
      <c r="E146" s="42" t="s">
        <v>606</v>
      </c>
      <c r="I146" s="31">
        <v>15</v>
      </c>
      <c r="J146" s="42" t="s">
        <v>241</v>
      </c>
      <c r="K146" s="42" t="s">
        <v>433</v>
      </c>
      <c r="L146" s="42" t="s">
        <v>224</v>
      </c>
      <c r="M146" s="42" t="s">
        <v>606</v>
      </c>
    </row>
    <row r="147" spans="1:13" ht="15.75">
      <c r="A147" s="31">
        <v>66</v>
      </c>
      <c r="B147" s="116" t="s">
        <v>217</v>
      </c>
      <c r="C147" s="116" t="s">
        <v>221</v>
      </c>
      <c r="D147" s="119" t="s">
        <v>219</v>
      </c>
      <c r="E147" s="42" t="s">
        <v>606</v>
      </c>
      <c r="I147" s="31">
        <v>16</v>
      </c>
      <c r="J147" s="42" t="s">
        <v>430</v>
      </c>
      <c r="K147" s="42" t="s">
        <v>435</v>
      </c>
      <c r="L147" s="113" t="s">
        <v>410</v>
      </c>
      <c r="M147" s="42" t="s">
        <v>607</v>
      </c>
    </row>
    <row r="148" spans="1:13" ht="15.75">
      <c r="A148" s="31">
        <v>72</v>
      </c>
      <c r="B148" s="116" t="s">
        <v>228</v>
      </c>
      <c r="C148" s="116" t="s">
        <v>229</v>
      </c>
      <c r="D148" s="119" t="s">
        <v>230</v>
      </c>
      <c r="E148" s="42" t="s">
        <v>606</v>
      </c>
      <c r="I148" s="31">
        <v>17</v>
      </c>
      <c r="J148" s="42" t="s">
        <v>217</v>
      </c>
      <c r="K148" s="42" t="s">
        <v>437</v>
      </c>
      <c r="L148" s="42" t="s">
        <v>230</v>
      </c>
      <c r="M148" s="42" t="s">
        <v>606</v>
      </c>
    </row>
    <row r="149" spans="1:13" ht="15.75">
      <c r="A149" s="31">
        <v>73</v>
      </c>
      <c r="B149" s="116" t="s">
        <v>228</v>
      </c>
      <c r="C149" s="116" t="s">
        <v>231</v>
      </c>
      <c r="D149" s="119" t="s">
        <v>230</v>
      </c>
      <c r="E149" s="42" t="s">
        <v>606</v>
      </c>
      <c r="I149" s="31">
        <v>18</v>
      </c>
      <c r="J149" s="63" t="s">
        <v>201</v>
      </c>
      <c r="K149" s="63" t="s">
        <v>438</v>
      </c>
      <c r="L149" s="115" t="s">
        <v>410</v>
      </c>
      <c r="M149" s="42" t="s">
        <v>606</v>
      </c>
    </row>
    <row r="150" spans="1:13" ht="15.75">
      <c r="A150" s="31">
        <v>74</v>
      </c>
      <c r="B150" s="116" t="s">
        <v>228</v>
      </c>
      <c r="C150" s="116" t="s">
        <v>232</v>
      </c>
      <c r="D150" s="119" t="s">
        <v>230</v>
      </c>
      <c r="E150" s="42" t="s">
        <v>606</v>
      </c>
      <c r="I150" s="31">
        <v>19</v>
      </c>
      <c r="J150" s="42" t="s">
        <v>201</v>
      </c>
      <c r="K150" s="42" t="s">
        <v>440</v>
      </c>
      <c r="L150" s="115" t="s">
        <v>412</v>
      </c>
      <c r="M150" s="42" t="s">
        <v>606</v>
      </c>
    </row>
    <row r="151" spans="1:13" ht="15.75">
      <c r="A151" s="31">
        <v>75</v>
      </c>
      <c r="B151" s="116" t="s">
        <v>228</v>
      </c>
      <c r="C151" s="116" t="s">
        <v>233</v>
      </c>
      <c r="D151" s="119" t="s">
        <v>230</v>
      </c>
      <c r="E151" s="42" t="s">
        <v>606</v>
      </c>
      <c r="I151" s="31">
        <v>20</v>
      </c>
      <c r="J151" s="42" t="s">
        <v>430</v>
      </c>
      <c r="K151" s="42" t="s">
        <v>442</v>
      </c>
      <c r="L151" s="115" t="s">
        <v>415</v>
      </c>
      <c r="M151" s="42" t="s">
        <v>607</v>
      </c>
    </row>
    <row r="152" spans="1:13" ht="15.75">
      <c r="A152" s="31">
        <v>76</v>
      </c>
      <c r="B152" s="116" t="s">
        <v>228</v>
      </c>
      <c r="C152" s="116" t="s">
        <v>234</v>
      </c>
      <c r="D152" s="119" t="s">
        <v>230</v>
      </c>
      <c r="E152" s="42" t="s">
        <v>606</v>
      </c>
      <c r="I152" s="31">
        <v>21</v>
      </c>
      <c r="J152" s="42" t="s">
        <v>241</v>
      </c>
      <c r="K152" s="42" t="s">
        <v>444</v>
      </c>
      <c r="L152" s="42" t="s">
        <v>224</v>
      </c>
      <c r="M152" s="42" t="s">
        <v>606</v>
      </c>
    </row>
    <row r="153" spans="1:13" ht="15.75">
      <c r="A153" s="31">
        <v>77</v>
      </c>
      <c r="B153" s="116" t="s">
        <v>228</v>
      </c>
      <c r="C153" s="116" t="s">
        <v>235</v>
      </c>
      <c r="D153" s="119" t="s">
        <v>230</v>
      </c>
      <c r="E153" s="42" t="s">
        <v>606</v>
      </c>
      <c r="I153" s="31">
        <v>22</v>
      </c>
      <c r="J153" s="42" t="s">
        <v>201</v>
      </c>
      <c r="K153" s="42" t="s">
        <v>446</v>
      </c>
      <c r="L153" s="113" t="s">
        <v>447</v>
      </c>
      <c r="M153" s="42" t="s">
        <v>606</v>
      </c>
    </row>
    <row r="154" spans="1:13" ht="15.75">
      <c r="A154" s="31">
        <v>2</v>
      </c>
      <c r="B154" s="42" t="s">
        <v>241</v>
      </c>
      <c r="C154" s="42" t="s">
        <v>407</v>
      </c>
      <c r="D154" s="42" t="s">
        <v>224</v>
      </c>
      <c r="E154" s="42" t="s">
        <v>606</v>
      </c>
      <c r="I154" s="31">
        <v>23</v>
      </c>
      <c r="J154" s="42" t="s">
        <v>236</v>
      </c>
      <c r="K154" s="42" t="s">
        <v>449</v>
      </c>
      <c r="L154" s="42" t="s">
        <v>224</v>
      </c>
      <c r="M154" s="42" t="s">
        <v>604</v>
      </c>
    </row>
    <row r="155" spans="1:13" ht="15.75">
      <c r="A155" s="31">
        <v>9</v>
      </c>
      <c r="B155" s="42" t="s">
        <v>241</v>
      </c>
      <c r="C155" s="42" t="s">
        <v>423</v>
      </c>
      <c r="D155" s="42" t="s">
        <v>224</v>
      </c>
      <c r="E155" s="42" t="s">
        <v>606</v>
      </c>
      <c r="I155" s="31">
        <v>24</v>
      </c>
      <c r="J155" s="42" t="s">
        <v>204</v>
      </c>
      <c r="K155" s="42" t="s">
        <v>451</v>
      </c>
      <c r="L155" s="113" t="s">
        <v>452</v>
      </c>
      <c r="M155" s="42" t="s">
        <v>606</v>
      </c>
    </row>
    <row r="156" spans="1:13" ht="15.75">
      <c r="A156" s="31">
        <v>15</v>
      </c>
      <c r="B156" s="42" t="s">
        <v>241</v>
      </c>
      <c r="C156" s="42" t="s">
        <v>433</v>
      </c>
      <c r="D156" s="42" t="s">
        <v>224</v>
      </c>
      <c r="E156" s="42" t="s">
        <v>606</v>
      </c>
      <c r="I156" s="31">
        <v>25</v>
      </c>
      <c r="J156" s="42" t="s">
        <v>213</v>
      </c>
      <c r="K156" s="42" t="s">
        <v>454</v>
      </c>
      <c r="L156" s="42" t="s">
        <v>211</v>
      </c>
      <c r="M156" s="42" t="s">
        <v>606</v>
      </c>
    </row>
    <row r="157" spans="1:13" ht="15.75">
      <c r="A157" s="31">
        <v>21</v>
      </c>
      <c r="B157" s="42" t="s">
        <v>241</v>
      </c>
      <c r="C157" s="42" t="s">
        <v>444</v>
      </c>
      <c r="D157" s="42" t="s">
        <v>224</v>
      </c>
      <c r="E157" s="42" t="s">
        <v>606</v>
      </c>
      <c r="I157" s="31">
        <v>26</v>
      </c>
      <c r="J157" s="42" t="s">
        <v>213</v>
      </c>
      <c r="K157" s="42" t="s">
        <v>456</v>
      </c>
      <c r="L157" s="113" t="s">
        <v>211</v>
      </c>
      <c r="M157" s="42" t="s">
        <v>606</v>
      </c>
    </row>
    <row r="158" spans="1:13" ht="15.75">
      <c r="A158" s="31">
        <v>81</v>
      </c>
      <c r="B158" s="118" t="s">
        <v>241</v>
      </c>
      <c r="C158" s="118" t="s">
        <v>242</v>
      </c>
      <c r="D158" s="120" t="s">
        <v>243</v>
      </c>
      <c r="E158" s="42" t="s">
        <v>606</v>
      </c>
      <c r="I158" s="31">
        <v>27</v>
      </c>
      <c r="J158" s="42" t="s">
        <v>213</v>
      </c>
      <c r="K158" s="42" t="s">
        <v>458</v>
      </c>
      <c r="L158" s="42" t="s">
        <v>211</v>
      </c>
      <c r="M158" s="42" t="s">
        <v>606</v>
      </c>
    </row>
    <row r="159" spans="1:13" ht="15.75">
      <c r="A159" s="31">
        <v>82</v>
      </c>
      <c r="B159" s="118" t="s">
        <v>241</v>
      </c>
      <c r="C159" s="118" t="s">
        <v>244</v>
      </c>
      <c r="D159" s="120" t="s">
        <v>243</v>
      </c>
      <c r="E159" s="42" t="s">
        <v>606</v>
      </c>
      <c r="I159" s="31">
        <v>28</v>
      </c>
      <c r="J159" s="63" t="s">
        <v>217</v>
      </c>
      <c r="K159" s="63" t="s">
        <v>460</v>
      </c>
      <c r="L159" s="115" t="s">
        <v>230</v>
      </c>
      <c r="M159" s="42" t="s">
        <v>606</v>
      </c>
    </row>
    <row r="160" spans="1:13" ht="15.75">
      <c r="A160" s="31">
        <v>5</v>
      </c>
      <c r="B160" s="42" t="s">
        <v>201</v>
      </c>
      <c r="C160" s="42" t="s">
        <v>414</v>
      </c>
      <c r="D160" s="113" t="s">
        <v>415</v>
      </c>
      <c r="E160" s="42" t="s">
        <v>606</v>
      </c>
      <c r="I160" s="31">
        <v>29</v>
      </c>
      <c r="J160" s="42" t="s">
        <v>236</v>
      </c>
      <c r="K160" s="42" t="s">
        <v>462</v>
      </c>
      <c r="L160" s="42" t="s">
        <v>224</v>
      </c>
      <c r="M160" s="42" t="s">
        <v>604</v>
      </c>
    </row>
    <row r="161" spans="1:13" ht="15.75">
      <c r="A161" s="31">
        <v>6</v>
      </c>
      <c r="B161" s="42" t="s">
        <v>201</v>
      </c>
      <c r="C161" s="42" t="s">
        <v>417</v>
      </c>
      <c r="D161" s="113" t="s">
        <v>418</v>
      </c>
      <c r="E161" s="42" t="s">
        <v>606</v>
      </c>
      <c r="I161" s="31">
        <v>30</v>
      </c>
      <c r="J161" s="42" t="s">
        <v>236</v>
      </c>
      <c r="K161" s="42" t="s">
        <v>464</v>
      </c>
      <c r="L161" s="113" t="s">
        <v>224</v>
      </c>
      <c r="M161" s="42" t="s">
        <v>604</v>
      </c>
    </row>
    <row r="162" spans="1:13" ht="15.75">
      <c r="A162" s="31">
        <v>10</v>
      </c>
      <c r="B162" s="42" t="s">
        <v>201</v>
      </c>
      <c r="C162" s="42" t="s">
        <v>425</v>
      </c>
      <c r="D162" s="113" t="s">
        <v>410</v>
      </c>
      <c r="E162" s="42" t="s">
        <v>606</v>
      </c>
      <c r="I162" s="31">
        <v>31</v>
      </c>
      <c r="J162" s="42" t="s">
        <v>194</v>
      </c>
      <c r="K162" s="42" t="s">
        <v>465</v>
      </c>
      <c r="L162" s="113" t="s">
        <v>410</v>
      </c>
      <c r="M162" s="42" t="s">
        <v>607</v>
      </c>
    </row>
    <row r="163" spans="1:13" ht="15.75">
      <c r="A163" s="31">
        <v>18</v>
      </c>
      <c r="B163" s="63" t="s">
        <v>201</v>
      </c>
      <c r="C163" s="63" t="s">
        <v>438</v>
      </c>
      <c r="D163" s="115" t="s">
        <v>410</v>
      </c>
      <c r="E163" s="42" t="s">
        <v>606</v>
      </c>
      <c r="I163" s="31">
        <v>32</v>
      </c>
      <c r="J163" s="42" t="s">
        <v>236</v>
      </c>
      <c r="K163" s="42" t="s">
        <v>466</v>
      </c>
      <c r="L163" s="113" t="s">
        <v>224</v>
      </c>
      <c r="M163" s="42" t="s">
        <v>604</v>
      </c>
    </row>
    <row r="164" spans="1:13" ht="15.75">
      <c r="A164" s="31">
        <v>19</v>
      </c>
      <c r="B164" s="42" t="s">
        <v>201</v>
      </c>
      <c r="C164" s="42" t="s">
        <v>440</v>
      </c>
      <c r="D164" s="115" t="s">
        <v>412</v>
      </c>
      <c r="E164" s="42" t="s">
        <v>606</v>
      </c>
      <c r="I164" s="31">
        <v>33</v>
      </c>
      <c r="J164" s="42" t="s">
        <v>236</v>
      </c>
      <c r="K164" s="42" t="s">
        <v>468</v>
      </c>
      <c r="L164" s="113" t="s">
        <v>224</v>
      </c>
      <c r="M164" s="42" t="s">
        <v>604</v>
      </c>
    </row>
    <row r="165" spans="1:13" ht="15.75">
      <c r="A165" s="31">
        <v>22</v>
      </c>
      <c r="B165" s="42" t="s">
        <v>201</v>
      </c>
      <c r="C165" s="42" t="s">
        <v>446</v>
      </c>
      <c r="D165" s="113" t="s">
        <v>447</v>
      </c>
      <c r="E165" s="42" t="s">
        <v>606</v>
      </c>
      <c r="I165" s="31">
        <v>34</v>
      </c>
      <c r="J165" s="42" t="s">
        <v>217</v>
      </c>
      <c r="K165" s="42" t="s">
        <v>470</v>
      </c>
      <c r="L165" s="113" t="s">
        <v>230</v>
      </c>
      <c r="M165" s="42" t="s">
        <v>606</v>
      </c>
    </row>
    <row r="166" spans="1:13" ht="15.75">
      <c r="A166" s="31">
        <v>53</v>
      </c>
      <c r="B166" s="116" t="s">
        <v>201</v>
      </c>
      <c r="C166" s="116" t="s">
        <v>202</v>
      </c>
      <c r="D166" s="117" t="s">
        <v>611</v>
      </c>
      <c r="E166" s="42" t="s">
        <v>606</v>
      </c>
      <c r="I166" s="31">
        <v>35</v>
      </c>
      <c r="J166" s="42" t="s">
        <v>194</v>
      </c>
      <c r="K166" s="42" t="s">
        <v>472</v>
      </c>
      <c r="L166" s="113" t="s">
        <v>410</v>
      </c>
      <c r="M166" s="42" t="s">
        <v>607</v>
      </c>
    </row>
    <row r="167" spans="1:13" ht="15.75">
      <c r="A167" s="31">
        <v>54</v>
      </c>
      <c r="B167" s="116" t="s">
        <v>201</v>
      </c>
      <c r="C167" s="116" t="s">
        <v>203</v>
      </c>
      <c r="D167" s="117" t="s">
        <v>611</v>
      </c>
      <c r="E167" s="42" t="s">
        <v>606</v>
      </c>
      <c r="I167" s="31">
        <v>36</v>
      </c>
      <c r="J167" s="42" t="s">
        <v>209</v>
      </c>
      <c r="K167" s="42" t="s">
        <v>474</v>
      </c>
      <c r="L167" s="113" t="s">
        <v>211</v>
      </c>
      <c r="M167" s="42" t="s">
        <v>604</v>
      </c>
    </row>
    <row r="168" spans="1:13" ht="15.75">
      <c r="A168" s="31">
        <v>24</v>
      </c>
      <c r="B168" s="42" t="s">
        <v>204</v>
      </c>
      <c r="C168" s="42" t="s">
        <v>451</v>
      </c>
      <c r="D168" s="113" t="s">
        <v>452</v>
      </c>
      <c r="E168" s="42" t="s">
        <v>606</v>
      </c>
      <c r="I168" s="31">
        <v>37</v>
      </c>
      <c r="J168" s="42" t="s">
        <v>213</v>
      </c>
      <c r="K168" s="42" t="s">
        <v>476</v>
      </c>
      <c r="L168" s="113" t="s">
        <v>211</v>
      </c>
      <c r="M168" s="42" t="s">
        <v>606</v>
      </c>
    </row>
    <row r="169" spans="1:13" ht="15.75">
      <c r="A169" s="31">
        <v>55</v>
      </c>
      <c r="B169" s="116" t="s">
        <v>204</v>
      </c>
      <c r="C169" s="116" t="s">
        <v>205</v>
      </c>
      <c r="D169" s="117" t="s">
        <v>611</v>
      </c>
      <c r="E169" s="42" t="s">
        <v>606</v>
      </c>
      <c r="I169" s="31">
        <v>38</v>
      </c>
      <c r="J169" s="42" t="s">
        <v>430</v>
      </c>
      <c r="K169" s="42" t="s">
        <v>478</v>
      </c>
      <c r="L169" s="113" t="s">
        <v>410</v>
      </c>
      <c r="M169" s="42" t="s">
        <v>607</v>
      </c>
    </row>
    <row r="170" spans="1:13" ht="15.75">
      <c r="A170" s="31">
        <v>56</v>
      </c>
      <c r="B170" s="116" t="s">
        <v>204</v>
      </c>
      <c r="C170" s="116" t="s">
        <v>206</v>
      </c>
      <c r="D170" s="117" t="s">
        <v>611</v>
      </c>
      <c r="E170" s="42" t="s">
        <v>606</v>
      </c>
      <c r="I170" s="31">
        <v>39</v>
      </c>
      <c r="J170" s="42" t="s">
        <v>430</v>
      </c>
      <c r="K170" s="42" t="s">
        <v>481</v>
      </c>
      <c r="L170" s="113" t="s">
        <v>410</v>
      </c>
      <c r="M170" s="42" t="s">
        <v>607</v>
      </c>
    </row>
    <row r="171" spans="1:13" ht="15.75">
      <c r="A171" s="31">
        <v>57</v>
      </c>
      <c r="B171" s="116" t="s">
        <v>204</v>
      </c>
      <c r="C171" s="116" t="s">
        <v>207</v>
      </c>
      <c r="D171" s="117" t="s">
        <v>611</v>
      </c>
      <c r="E171" s="42" t="s">
        <v>606</v>
      </c>
      <c r="I171" s="31">
        <v>40</v>
      </c>
      <c r="J171" s="42" t="s">
        <v>209</v>
      </c>
      <c r="K171" s="42" t="s">
        <v>483</v>
      </c>
      <c r="L171" s="42" t="s">
        <v>211</v>
      </c>
      <c r="M171" s="42" t="s">
        <v>604</v>
      </c>
    </row>
    <row r="172" spans="1:13" ht="15.75">
      <c r="A172" s="31">
        <v>58</v>
      </c>
      <c r="B172" s="116" t="s">
        <v>204</v>
      </c>
      <c r="C172" s="116" t="s">
        <v>208</v>
      </c>
      <c r="D172" s="117" t="s">
        <v>611</v>
      </c>
      <c r="E172" s="42" t="s">
        <v>606</v>
      </c>
      <c r="I172" s="31">
        <v>41</v>
      </c>
      <c r="J172" s="42" t="s">
        <v>217</v>
      </c>
      <c r="K172" s="42" t="s">
        <v>485</v>
      </c>
      <c r="L172" s="113" t="s">
        <v>230</v>
      </c>
      <c r="M172" s="42" t="s">
        <v>606</v>
      </c>
    </row>
    <row r="173" spans="1:13" ht="15.75">
      <c r="A173" s="31">
        <v>7</v>
      </c>
      <c r="B173" s="42" t="s">
        <v>209</v>
      </c>
      <c r="C173" s="114" t="s">
        <v>419</v>
      </c>
      <c r="D173" s="42" t="s">
        <v>211</v>
      </c>
      <c r="E173" s="42" t="s">
        <v>604</v>
      </c>
      <c r="I173" s="31">
        <v>42</v>
      </c>
      <c r="J173" s="42" t="s">
        <v>217</v>
      </c>
      <c r="K173" s="42" t="s">
        <v>487</v>
      </c>
      <c r="L173" s="113" t="s">
        <v>230</v>
      </c>
      <c r="M173" s="42" t="s">
        <v>606</v>
      </c>
    </row>
    <row r="174" spans="1:13" ht="15.75">
      <c r="A174" s="31">
        <v>8</v>
      </c>
      <c r="B174" s="42" t="s">
        <v>209</v>
      </c>
      <c r="C174" s="42" t="s">
        <v>421</v>
      </c>
      <c r="D174" s="42" t="s">
        <v>211</v>
      </c>
      <c r="E174" s="42" t="s">
        <v>604</v>
      </c>
      <c r="I174" s="31">
        <v>43</v>
      </c>
      <c r="J174" s="116" t="s">
        <v>188</v>
      </c>
      <c r="K174" s="116" t="s">
        <v>189</v>
      </c>
      <c r="L174" s="117" t="s">
        <v>611</v>
      </c>
      <c r="M174" s="42" t="s">
        <v>607</v>
      </c>
    </row>
    <row r="175" spans="1:13" ht="15.75">
      <c r="A175" s="31">
        <v>11</v>
      </c>
      <c r="B175" s="42" t="s">
        <v>209</v>
      </c>
      <c r="C175" s="42" t="s">
        <v>426</v>
      </c>
      <c r="D175" s="42" t="s">
        <v>211</v>
      </c>
      <c r="E175" s="42" t="s">
        <v>604</v>
      </c>
      <c r="I175" s="31">
        <v>44</v>
      </c>
      <c r="J175" s="116" t="s">
        <v>188</v>
      </c>
      <c r="K175" s="116" t="s">
        <v>190</v>
      </c>
      <c r="L175" s="117" t="s">
        <v>611</v>
      </c>
      <c r="M175" s="42" t="s">
        <v>607</v>
      </c>
    </row>
    <row r="176" spans="1:13" ht="15.75">
      <c r="A176" s="31">
        <v>12</v>
      </c>
      <c r="B176" s="63" t="s">
        <v>209</v>
      </c>
      <c r="C176" s="63" t="s">
        <v>428</v>
      </c>
      <c r="D176" s="63" t="s">
        <v>211</v>
      </c>
      <c r="E176" s="42" t="s">
        <v>604</v>
      </c>
      <c r="I176" s="31">
        <v>45</v>
      </c>
      <c r="J176" s="116" t="s">
        <v>188</v>
      </c>
      <c r="K176" s="116" t="s">
        <v>191</v>
      </c>
      <c r="L176" s="117" t="s">
        <v>611</v>
      </c>
      <c r="M176" s="42" t="s">
        <v>607</v>
      </c>
    </row>
    <row r="177" spans="1:13" ht="15.75">
      <c r="A177" s="31">
        <v>36</v>
      </c>
      <c r="B177" s="42" t="s">
        <v>209</v>
      </c>
      <c r="C177" s="42" t="s">
        <v>474</v>
      </c>
      <c r="D177" s="113" t="s">
        <v>211</v>
      </c>
      <c r="E177" s="42" t="s">
        <v>604</v>
      </c>
      <c r="I177" s="31">
        <v>46</v>
      </c>
      <c r="J177" s="116" t="s">
        <v>188</v>
      </c>
      <c r="K177" s="116" t="s">
        <v>192</v>
      </c>
      <c r="L177" s="117" t="s">
        <v>611</v>
      </c>
      <c r="M177" s="42" t="s">
        <v>607</v>
      </c>
    </row>
    <row r="178" spans="1:13" ht="15.75">
      <c r="A178" s="31">
        <v>40</v>
      </c>
      <c r="B178" s="42" t="s">
        <v>209</v>
      </c>
      <c r="C178" s="42" t="s">
        <v>483</v>
      </c>
      <c r="D178" s="42" t="s">
        <v>211</v>
      </c>
      <c r="E178" s="42" t="s">
        <v>604</v>
      </c>
      <c r="I178" s="31">
        <v>47</v>
      </c>
      <c r="J178" s="116" t="s">
        <v>188</v>
      </c>
      <c r="K178" s="116" t="s">
        <v>193</v>
      </c>
      <c r="L178" s="117" t="s">
        <v>611</v>
      </c>
      <c r="M178" s="42" t="s">
        <v>607</v>
      </c>
    </row>
    <row r="179" spans="1:13" ht="15.75">
      <c r="A179" s="31">
        <v>59</v>
      </c>
      <c r="B179" s="116" t="s">
        <v>209</v>
      </c>
      <c r="C179" s="118" t="s">
        <v>210</v>
      </c>
      <c r="D179" s="119" t="s">
        <v>211</v>
      </c>
      <c r="E179" s="42" t="s">
        <v>604</v>
      </c>
      <c r="I179" s="31">
        <v>48</v>
      </c>
      <c r="J179" s="116" t="s">
        <v>194</v>
      </c>
      <c r="K179" s="118" t="s">
        <v>195</v>
      </c>
      <c r="L179" s="117" t="s">
        <v>611</v>
      </c>
      <c r="M179" s="42" t="s">
        <v>607</v>
      </c>
    </row>
    <row r="180" spans="1:13" ht="15.75">
      <c r="A180" s="31">
        <v>60</v>
      </c>
      <c r="B180" s="116" t="s">
        <v>209</v>
      </c>
      <c r="C180" s="118" t="s">
        <v>212</v>
      </c>
      <c r="D180" s="119" t="s">
        <v>211</v>
      </c>
      <c r="E180" s="42" t="s">
        <v>604</v>
      </c>
      <c r="I180" s="31">
        <v>49</v>
      </c>
      <c r="J180" s="116" t="s">
        <v>194</v>
      </c>
      <c r="K180" s="118" t="s">
        <v>196</v>
      </c>
      <c r="L180" s="117" t="s">
        <v>611</v>
      </c>
      <c r="M180" s="42" t="s">
        <v>607</v>
      </c>
    </row>
    <row r="181" spans="1:13" ht="15.75">
      <c r="A181" s="31">
        <v>23</v>
      </c>
      <c r="B181" s="42" t="s">
        <v>236</v>
      </c>
      <c r="C181" s="42" t="s">
        <v>449</v>
      </c>
      <c r="D181" s="42" t="s">
        <v>224</v>
      </c>
      <c r="E181" s="42" t="s">
        <v>604</v>
      </c>
      <c r="I181" s="31">
        <v>50</v>
      </c>
      <c r="J181" s="116" t="s">
        <v>197</v>
      </c>
      <c r="K181" s="116" t="s">
        <v>198</v>
      </c>
      <c r="L181" s="117" t="s">
        <v>611</v>
      </c>
      <c r="M181" s="42" t="s">
        <v>607</v>
      </c>
    </row>
    <row r="182" spans="1:13" ht="15.75">
      <c r="A182" s="31">
        <v>29</v>
      </c>
      <c r="B182" s="42" t="s">
        <v>236</v>
      </c>
      <c r="C182" s="42" t="s">
        <v>462</v>
      </c>
      <c r="D182" s="42" t="s">
        <v>224</v>
      </c>
      <c r="E182" s="42" t="s">
        <v>604</v>
      </c>
      <c r="I182" s="31">
        <v>51</v>
      </c>
      <c r="J182" s="116" t="s">
        <v>197</v>
      </c>
      <c r="K182" s="116" t="s">
        <v>199</v>
      </c>
      <c r="L182" s="117" t="s">
        <v>611</v>
      </c>
      <c r="M182" s="42" t="s">
        <v>607</v>
      </c>
    </row>
    <row r="183" spans="1:13" ht="15.75">
      <c r="A183" s="31">
        <v>30</v>
      </c>
      <c r="B183" s="42" t="s">
        <v>236</v>
      </c>
      <c r="C183" s="42" t="s">
        <v>464</v>
      </c>
      <c r="D183" s="113" t="s">
        <v>224</v>
      </c>
      <c r="E183" s="42" t="s">
        <v>604</v>
      </c>
      <c r="I183" s="31">
        <v>52</v>
      </c>
      <c r="J183" s="116" t="s">
        <v>197</v>
      </c>
      <c r="K183" s="116" t="s">
        <v>200</v>
      </c>
      <c r="L183" s="117" t="s">
        <v>611</v>
      </c>
      <c r="M183" s="42" t="s">
        <v>607</v>
      </c>
    </row>
    <row r="184" spans="1:13" ht="15.75">
      <c r="A184" s="31">
        <v>32</v>
      </c>
      <c r="B184" s="42" t="s">
        <v>236</v>
      </c>
      <c r="C184" s="42" t="s">
        <v>466</v>
      </c>
      <c r="D184" s="113" t="s">
        <v>224</v>
      </c>
      <c r="E184" s="42" t="s">
        <v>604</v>
      </c>
      <c r="I184" s="31">
        <v>53</v>
      </c>
      <c r="J184" s="116" t="s">
        <v>201</v>
      </c>
      <c r="K184" s="116" t="s">
        <v>202</v>
      </c>
      <c r="L184" s="117" t="s">
        <v>611</v>
      </c>
      <c r="M184" s="42" t="s">
        <v>606</v>
      </c>
    </row>
    <row r="185" spans="1:13" ht="15.75">
      <c r="A185" s="31">
        <v>33</v>
      </c>
      <c r="B185" s="42" t="s">
        <v>236</v>
      </c>
      <c r="C185" s="42" t="s">
        <v>468</v>
      </c>
      <c r="D185" s="113" t="s">
        <v>224</v>
      </c>
      <c r="E185" s="42" t="s">
        <v>604</v>
      </c>
      <c r="I185" s="31">
        <v>54</v>
      </c>
      <c r="J185" s="116" t="s">
        <v>201</v>
      </c>
      <c r="K185" s="116" t="s">
        <v>203</v>
      </c>
      <c r="L185" s="117" t="s">
        <v>611</v>
      </c>
      <c r="M185" s="42" t="s">
        <v>606</v>
      </c>
    </row>
    <row r="186" spans="1:13" ht="15.75">
      <c r="A186" s="31">
        <v>78</v>
      </c>
      <c r="B186" s="118" t="s">
        <v>236</v>
      </c>
      <c r="C186" s="118" t="s">
        <v>237</v>
      </c>
      <c r="D186" s="120" t="s">
        <v>224</v>
      </c>
      <c r="E186" s="42" t="s">
        <v>604</v>
      </c>
      <c r="I186" s="31">
        <v>55</v>
      </c>
      <c r="J186" s="116" t="s">
        <v>204</v>
      </c>
      <c r="K186" s="116" t="s">
        <v>205</v>
      </c>
      <c r="L186" s="117" t="s">
        <v>611</v>
      </c>
      <c r="M186" s="42" t="s">
        <v>606</v>
      </c>
    </row>
    <row r="187" spans="1:13" ht="15.75">
      <c r="A187" s="31">
        <v>79</v>
      </c>
      <c r="B187" s="118" t="s">
        <v>236</v>
      </c>
      <c r="C187" s="118" t="s">
        <v>238</v>
      </c>
      <c r="D187" s="120" t="s">
        <v>224</v>
      </c>
      <c r="E187" s="42" t="s">
        <v>604</v>
      </c>
      <c r="I187" s="31">
        <v>56</v>
      </c>
      <c r="J187" s="116" t="s">
        <v>204</v>
      </c>
      <c r="K187" s="116" t="s">
        <v>206</v>
      </c>
      <c r="L187" s="117" t="s">
        <v>611</v>
      </c>
      <c r="M187" s="42" t="s">
        <v>606</v>
      </c>
    </row>
    <row r="188" spans="1:13" ht="15.75">
      <c r="A188" s="31">
        <v>80</v>
      </c>
      <c r="B188" s="118" t="s">
        <v>236</v>
      </c>
      <c r="C188" s="118" t="s">
        <v>240</v>
      </c>
      <c r="D188" s="120" t="s">
        <v>224</v>
      </c>
      <c r="E188" s="42" t="s">
        <v>604</v>
      </c>
      <c r="I188" s="31">
        <v>57</v>
      </c>
      <c r="J188" s="116" t="s">
        <v>204</v>
      </c>
      <c r="K188" s="116" t="s">
        <v>207</v>
      </c>
      <c r="L188" s="117" t="s">
        <v>611</v>
      </c>
      <c r="M188" s="42" t="s">
        <v>606</v>
      </c>
    </row>
    <row r="189" spans="1:13" ht="15.75">
      <c r="A189" s="31">
        <v>67</v>
      </c>
      <c r="B189" s="118" t="s">
        <v>222</v>
      </c>
      <c r="C189" s="118" t="s">
        <v>223</v>
      </c>
      <c r="D189" s="120" t="s">
        <v>224</v>
      </c>
      <c r="E189" s="42" t="s">
        <v>604</v>
      </c>
      <c r="I189" s="31">
        <v>58</v>
      </c>
      <c r="J189" s="116" t="s">
        <v>204</v>
      </c>
      <c r="K189" s="116" t="s">
        <v>208</v>
      </c>
      <c r="L189" s="117" t="s">
        <v>611</v>
      </c>
      <c r="M189" s="42" t="s">
        <v>606</v>
      </c>
    </row>
    <row r="190" spans="1:13" ht="15.75">
      <c r="A190" s="31">
        <v>68</v>
      </c>
      <c r="B190" s="118" t="s">
        <v>222</v>
      </c>
      <c r="C190" s="118" t="s">
        <v>225</v>
      </c>
      <c r="D190" s="120" t="s">
        <v>224</v>
      </c>
      <c r="E190" s="42" t="s">
        <v>604</v>
      </c>
      <c r="I190" s="31">
        <v>59</v>
      </c>
      <c r="J190" s="116" t="s">
        <v>209</v>
      </c>
      <c r="K190" s="118" t="s">
        <v>210</v>
      </c>
      <c r="L190" s="119" t="s">
        <v>211</v>
      </c>
      <c r="M190" s="42" t="s">
        <v>604</v>
      </c>
    </row>
    <row r="191" spans="1:13" ht="15.75">
      <c r="A191" s="31">
        <v>69</v>
      </c>
      <c r="B191" s="118" t="s">
        <v>222</v>
      </c>
      <c r="C191" s="118" t="s">
        <v>226</v>
      </c>
      <c r="D191" s="120" t="s">
        <v>224</v>
      </c>
      <c r="E191" s="42" t="s">
        <v>604</v>
      </c>
      <c r="I191" s="31">
        <v>60</v>
      </c>
      <c r="J191" s="116" t="s">
        <v>209</v>
      </c>
      <c r="K191" s="118" t="s">
        <v>212</v>
      </c>
      <c r="L191" s="119" t="s">
        <v>211</v>
      </c>
      <c r="M191" s="42" t="s">
        <v>604</v>
      </c>
    </row>
    <row r="192" spans="1:13" ht="15.75">
      <c r="A192" s="31">
        <v>70</v>
      </c>
      <c r="B192" s="118" t="s">
        <v>222</v>
      </c>
      <c r="C192" s="118" t="s">
        <v>227</v>
      </c>
      <c r="D192" s="120" t="s">
        <v>224</v>
      </c>
      <c r="E192" s="42" t="s">
        <v>604</v>
      </c>
      <c r="I192" s="31">
        <v>61</v>
      </c>
      <c r="J192" s="116" t="s">
        <v>213</v>
      </c>
      <c r="K192" s="116" t="s">
        <v>214</v>
      </c>
      <c r="L192" s="117" t="s">
        <v>608</v>
      </c>
      <c r="M192" s="42" t="s">
        <v>606</v>
      </c>
    </row>
    <row r="193" spans="1:13" ht="15.75">
      <c r="A193" s="31">
        <v>71</v>
      </c>
      <c r="B193" s="118" t="s">
        <v>222</v>
      </c>
      <c r="C193" s="118" t="s">
        <v>227</v>
      </c>
      <c r="D193" s="120" t="s">
        <v>224</v>
      </c>
      <c r="E193" s="42" t="s">
        <v>604</v>
      </c>
      <c r="I193" s="31">
        <v>62</v>
      </c>
      <c r="J193" s="116" t="s">
        <v>213</v>
      </c>
      <c r="K193" s="116" t="s">
        <v>215</v>
      </c>
      <c r="L193" s="117" t="s">
        <v>609</v>
      </c>
      <c r="M193" s="42" t="s">
        <v>606</v>
      </c>
    </row>
    <row r="194" spans="1:13" ht="15.75">
      <c r="A194" s="31">
        <v>43</v>
      </c>
      <c r="B194" s="116" t="s">
        <v>188</v>
      </c>
      <c r="C194" s="116" t="s">
        <v>189</v>
      </c>
      <c r="D194" s="117" t="s">
        <v>611</v>
      </c>
      <c r="E194" s="42" t="s">
        <v>607</v>
      </c>
      <c r="I194" s="31">
        <v>63</v>
      </c>
      <c r="J194" s="116" t="s">
        <v>213</v>
      </c>
      <c r="K194" s="116" t="s">
        <v>216</v>
      </c>
      <c r="L194" s="117" t="s">
        <v>610</v>
      </c>
      <c r="M194" s="42" t="s">
        <v>606</v>
      </c>
    </row>
    <row r="195" spans="1:13" ht="15.75">
      <c r="A195" s="31">
        <v>44</v>
      </c>
      <c r="B195" s="116" t="s">
        <v>188</v>
      </c>
      <c r="C195" s="116" t="s">
        <v>190</v>
      </c>
      <c r="D195" s="117" t="s">
        <v>611</v>
      </c>
      <c r="E195" s="42" t="s">
        <v>607</v>
      </c>
      <c r="I195" s="31">
        <v>64</v>
      </c>
      <c r="J195" s="116" t="s">
        <v>217</v>
      </c>
      <c r="K195" s="116" t="s">
        <v>218</v>
      </c>
      <c r="L195" s="119" t="s">
        <v>219</v>
      </c>
      <c r="M195" s="42" t="s">
        <v>606</v>
      </c>
    </row>
    <row r="196" spans="1:13" ht="15.75">
      <c r="A196" s="31">
        <v>45</v>
      </c>
      <c r="B196" s="116" t="s">
        <v>188</v>
      </c>
      <c r="C196" s="116" t="s">
        <v>191</v>
      </c>
      <c r="D196" s="117" t="s">
        <v>611</v>
      </c>
      <c r="E196" s="42" t="s">
        <v>607</v>
      </c>
      <c r="I196" s="31">
        <v>65</v>
      </c>
      <c r="J196" s="116" t="s">
        <v>217</v>
      </c>
      <c r="K196" s="116" t="s">
        <v>220</v>
      </c>
      <c r="L196" s="119" t="s">
        <v>219</v>
      </c>
      <c r="M196" s="42" t="s">
        <v>606</v>
      </c>
    </row>
    <row r="197" spans="1:13" ht="15.75">
      <c r="A197" s="31">
        <v>46</v>
      </c>
      <c r="B197" s="116" t="s">
        <v>188</v>
      </c>
      <c r="C197" s="116" t="s">
        <v>192</v>
      </c>
      <c r="D197" s="117" t="s">
        <v>611</v>
      </c>
      <c r="E197" s="42" t="s">
        <v>607</v>
      </c>
      <c r="I197" s="31">
        <v>66</v>
      </c>
      <c r="J197" s="116" t="s">
        <v>217</v>
      </c>
      <c r="K197" s="116" t="s">
        <v>221</v>
      </c>
      <c r="L197" s="119" t="s">
        <v>219</v>
      </c>
      <c r="M197" s="42" t="s">
        <v>606</v>
      </c>
    </row>
    <row r="198" spans="1:13" ht="15.75">
      <c r="A198" s="31">
        <v>47</v>
      </c>
      <c r="B198" s="116" t="s">
        <v>188</v>
      </c>
      <c r="C198" s="116" t="s">
        <v>193</v>
      </c>
      <c r="D198" s="117" t="s">
        <v>611</v>
      </c>
      <c r="E198" s="42" t="s">
        <v>607</v>
      </c>
      <c r="I198" s="31">
        <v>67</v>
      </c>
      <c r="J198" s="118" t="s">
        <v>222</v>
      </c>
      <c r="K198" s="118" t="s">
        <v>223</v>
      </c>
      <c r="L198" s="120" t="s">
        <v>224</v>
      </c>
      <c r="M198" s="42" t="s">
        <v>604</v>
      </c>
    </row>
    <row r="199" spans="1:13" ht="15.75">
      <c r="A199" s="31">
        <v>3</v>
      </c>
      <c r="B199" s="42" t="s">
        <v>194</v>
      </c>
      <c r="C199" s="42" t="s">
        <v>409</v>
      </c>
      <c r="D199" s="113" t="s">
        <v>410</v>
      </c>
      <c r="E199" s="42" t="s">
        <v>607</v>
      </c>
      <c r="I199" s="31">
        <v>68</v>
      </c>
      <c r="J199" s="118" t="s">
        <v>222</v>
      </c>
      <c r="K199" s="118" t="s">
        <v>225</v>
      </c>
      <c r="L199" s="120" t="s">
        <v>224</v>
      </c>
      <c r="M199" s="42" t="s">
        <v>604</v>
      </c>
    </row>
    <row r="200" spans="1:13" ht="15.75">
      <c r="A200" s="31">
        <v>4</v>
      </c>
      <c r="B200" s="42" t="s">
        <v>194</v>
      </c>
      <c r="C200" s="42" t="s">
        <v>411</v>
      </c>
      <c r="D200" s="113" t="s">
        <v>412</v>
      </c>
      <c r="E200" s="42" t="s">
        <v>607</v>
      </c>
      <c r="I200" s="31">
        <v>69</v>
      </c>
      <c r="J200" s="118" t="s">
        <v>222</v>
      </c>
      <c r="K200" s="118" t="s">
        <v>226</v>
      </c>
      <c r="L200" s="120" t="s">
        <v>224</v>
      </c>
      <c r="M200" s="42" t="s">
        <v>604</v>
      </c>
    </row>
    <row r="201" spans="1:13" ht="15.75">
      <c r="A201" s="31">
        <v>13</v>
      </c>
      <c r="B201" s="42" t="s">
        <v>194</v>
      </c>
      <c r="C201" s="42" t="s">
        <v>429</v>
      </c>
      <c r="D201" s="113" t="s">
        <v>410</v>
      </c>
      <c r="E201" s="42" t="s">
        <v>607</v>
      </c>
      <c r="I201" s="31">
        <v>70</v>
      </c>
      <c r="J201" s="118" t="s">
        <v>222</v>
      </c>
      <c r="K201" s="118" t="s">
        <v>227</v>
      </c>
      <c r="L201" s="120" t="s">
        <v>224</v>
      </c>
      <c r="M201" s="42" t="s">
        <v>604</v>
      </c>
    </row>
    <row r="202" spans="1:13" ht="15.75">
      <c r="A202" s="31">
        <v>31</v>
      </c>
      <c r="B202" s="42" t="s">
        <v>194</v>
      </c>
      <c r="C202" s="42" t="s">
        <v>465</v>
      </c>
      <c r="D202" s="113" t="s">
        <v>410</v>
      </c>
      <c r="E202" s="42" t="s">
        <v>607</v>
      </c>
      <c r="I202" s="31">
        <v>71</v>
      </c>
      <c r="J202" s="118" t="s">
        <v>222</v>
      </c>
      <c r="K202" s="118" t="s">
        <v>227</v>
      </c>
      <c r="L202" s="120" t="s">
        <v>224</v>
      </c>
      <c r="M202" s="42" t="s">
        <v>604</v>
      </c>
    </row>
    <row r="203" spans="1:13" ht="15.75">
      <c r="A203" s="31">
        <v>35</v>
      </c>
      <c r="B203" s="42" t="s">
        <v>194</v>
      </c>
      <c r="C203" s="42" t="s">
        <v>472</v>
      </c>
      <c r="D203" s="113" t="s">
        <v>410</v>
      </c>
      <c r="E203" s="42" t="s">
        <v>607</v>
      </c>
      <c r="I203" s="31">
        <v>72</v>
      </c>
      <c r="J203" s="116" t="s">
        <v>228</v>
      </c>
      <c r="K203" s="116" t="s">
        <v>229</v>
      </c>
      <c r="L203" s="119" t="s">
        <v>230</v>
      </c>
      <c r="M203" s="42" t="s">
        <v>606</v>
      </c>
    </row>
    <row r="204" spans="1:13" ht="15.75">
      <c r="A204" s="31">
        <v>48</v>
      </c>
      <c r="B204" s="116" t="s">
        <v>194</v>
      </c>
      <c r="C204" s="118" t="s">
        <v>195</v>
      </c>
      <c r="D204" s="117" t="s">
        <v>611</v>
      </c>
      <c r="E204" s="42" t="s">
        <v>607</v>
      </c>
      <c r="I204" s="31">
        <v>73</v>
      </c>
      <c r="J204" s="116" t="s">
        <v>228</v>
      </c>
      <c r="K204" s="116" t="s">
        <v>231</v>
      </c>
      <c r="L204" s="119" t="s">
        <v>230</v>
      </c>
      <c r="M204" s="42" t="s">
        <v>606</v>
      </c>
    </row>
    <row r="205" spans="1:13" ht="15.75">
      <c r="A205" s="31">
        <v>49</v>
      </c>
      <c r="B205" s="116" t="s">
        <v>194</v>
      </c>
      <c r="C205" s="118" t="s">
        <v>196</v>
      </c>
      <c r="D205" s="117" t="s">
        <v>611</v>
      </c>
      <c r="E205" s="42" t="s">
        <v>607</v>
      </c>
      <c r="I205" s="31">
        <v>74</v>
      </c>
      <c r="J205" s="116" t="s">
        <v>228</v>
      </c>
      <c r="K205" s="116" t="s">
        <v>232</v>
      </c>
      <c r="L205" s="119" t="s">
        <v>230</v>
      </c>
      <c r="M205" s="42" t="s">
        <v>606</v>
      </c>
    </row>
    <row r="206" spans="1:13" ht="15.75">
      <c r="A206" s="31">
        <v>50</v>
      </c>
      <c r="B206" s="116" t="s">
        <v>197</v>
      </c>
      <c r="C206" s="116" t="s">
        <v>198</v>
      </c>
      <c r="D206" s="117" t="s">
        <v>611</v>
      </c>
      <c r="E206" s="42" t="s">
        <v>607</v>
      </c>
      <c r="I206" s="31">
        <v>75</v>
      </c>
      <c r="J206" s="116" t="s">
        <v>228</v>
      </c>
      <c r="K206" s="116" t="s">
        <v>233</v>
      </c>
      <c r="L206" s="119" t="s">
        <v>230</v>
      </c>
      <c r="M206" s="42" t="s">
        <v>606</v>
      </c>
    </row>
    <row r="207" spans="1:13" ht="15.75">
      <c r="A207" s="31">
        <v>51</v>
      </c>
      <c r="B207" s="116" t="s">
        <v>197</v>
      </c>
      <c r="C207" s="116" t="s">
        <v>199</v>
      </c>
      <c r="D207" s="117" t="s">
        <v>611</v>
      </c>
      <c r="E207" s="42" t="s">
        <v>607</v>
      </c>
      <c r="I207" s="31">
        <v>76</v>
      </c>
      <c r="J207" s="116" t="s">
        <v>228</v>
      </c>
      <c r="K207" s="116" t="s">
        <v>234</v>
      </c>
      <c r="L207" s="119" t="s">
        <v>230</v>
      </c>
      <c r="M207" s="42" t="s">
        <v>606</v>
      </c>
    </row>
    <row r="208" spans="1:13" ht="15.75">
      <c r="A208" s="31">
        <v>52</v>
      </c>
      <c r="B208" s="116" t="s">
        <v>197</v>
      </c>
      <c r="C208" s="116" t="s">
        <v>200</v>
      </c>
      <c r="D208" s="117" t="s">
        <v>611</v>
      </c>
      <c r="E208" s="42" t="s">
        <v>607</v>
      </c>
      <c r="I208" s="31">
        <v>77</v>
      </c>
      <c r="J208" s="116" t="s">
        <v>228</v>
      </c>
      <c r="K208" s="116" t="s">
        <v>235</v>
      </c>
      <c r="L208" s="119" t="s">
        <v>230</v>
      </c>
      <c r="M208" s="42" t="s">
        <v>606</v>
      </c>
    </row>
    <row r="209" spans="1:13" ht="15.75">
      <c r="A209" s="31">
        <v>14</v>
      </c>
      <c r="B209" s="42" t="s">
        <v>430</v>
      </c>
      <c r="C209" s="42" t="s">
        <v>431</v>
      </c>
      <c r="D209" s="113" t="s">
        <v>410</v>
      </c>
      <c r="E209" s="42" t="s">
        <v>607</v>
      </c>
      <c r="I209" s="31">
        <v>78</v>
      </c>
      <c r="J209" s="118" t="s">
        <v>236</v>
      </c>
      <c r="K209" s="118" t="s">
        <v>237</v>
      </c>
      <c r="L209" s="120" t="s">
        <v>224</v>
      </c>
      <c r="M209" s="42" t="s">
        <v>604</v>
      </c>
    </row>
    <row r="210" spans="1:13" ht="15.75">
      <c r="A210" s="31">
        <v>16</v>
      </c>
      <c r="B210" s="42" t="s">
        <v>430</v>
      </c>
      <c r="C210" s="42" t="s">
        <v>435</v>
      </c>
      <c r="D210" s="113" t="s">
        <v>410</v>
      </c>
      <c r="E210" s="42" t="s">
        <v>607</v>
      </c>
      <c r="I210" s="31">
        <v>79</v>
      </c>
      <c r="J210" s="118" t="s">
        <v>236</v>
      </c>
      <c r="K210" s="118" t="s">
        <v>238</v>
      </c>
      <c r="L210" s="120" t="s">
        <v>224</v>
      </c>
      <c r="M210" s="42" t="s">
        <v>604</v>
      </c>
    </row>
    <row r="211" spans="1:13" ht="15.75">
      <c r="A211" s="31">
        <v>20</v>
      </c>
      <c r="B211" s="42" t="s">
        <v>430</v>
      </c>
      <c r="C211" s="42" t="s">
        <v>442</v>
      </c>
      <c r="D211" s="115" t="s">
        <v>415</v>
      </c>
      <c r="E211" s="42" t="s">
        <v>607</v>
      </c>
      <c r="I211" s="31">
        <v>80</v>
      </c>
      <c r="J211" s="118" t="s">
        <v>236</v>
      </c>
      <c r="K211" s="118" t="s">
        <v>240</v>
      </c>
      <c r="L211" s="120" t="s">
        <v>224</v>
      </c>
      <c r="M211" s="42" t="s">
        <v>604</v>
      </c>
    </row>
    <row r="212" spans="1:13" ht="15.75">
      <c r="A212" s="31">
        <v>38</v>
      </c>
      <c r="B212" s="42" t="s">
        <v>430</v>
      </c>
      <c r="C212" s="42" t="s">
        <v>478</v>
      </c>
      <c r="D212" s="113" t="s">
        <v>410</v>
      </c>
      <c r="E212" s="42" t="s">
        <v>607</v>
      </c>
      <c r="I212" s="31">
        <v>81</v>
      </c>
      <c r="J212" s="118" t="s">
        <v>241</v>
      </c>
      <c r="K212" s="118" t="s">
        <v>242</v>
      </c>
      <c r="L212" s="120" t="s">
        <v>243</v>
      </c>
      <c r="M212" s="42" t="s">
        <v>606</v>
      </c>
    </row>
    <row r="213" spans="1:13" ht="15.75">
      <c r="A213" s="31">
        <v>39</v>
      </c>
      <c r="B213" s="42" t="s">
        <v>430</v>
      </c>
      <c r="C213" s="42" t="s">
        <v>481</v>
      </c>
      <c r="D213" s="113" t="s">
        <v>410</v>
      </c>
      <c r="E213" s="42" t="s">
        <v>607</v>
      </c>
      <c r="I213" s="31">
        <v>82</v>
      </c>
      <c r="J213" s="118" t="s">
        <v>241</v>
      </c>
      <c r="K213" s="118" t="s">
        <v>244</v>
      </c>
      <c r="L213" s="120" t="s">
        <v>243</v>
      </c>
      <c r="M213" s="42" t="s">
        <v>606</v>
      </c>
    </row>
  </sheetData>
  <sortState ref="I140:M221">
    <sortCondition ref="I140:I22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2" sqref="A22"/>
    </sheetView>
  </sheetViews>
  <sheetFormatPr defaultColWidth="11.42578125" defaultRowHeight="15"/>
  <sheetData>
    <row r="1" spans="1:1">
      <c r="A1" s="48" t="s">
        <v>612</v>
      </c>
    </row>
    <row r="2" spans="1:1" s="91" customFormat="1">
      <c r="A2" s="91" t="s">
        <v>613</v>
      </c>
    </row>
    <row r="3" spans="1:1" s="91" customFormat="1">
      <c r="A3" s="91" t="s">
        <v>614</v>
      </c>
    </row>
    <row r="4" spans="1:1" s="91" customFormat="1">
      <c r="A4" s="91" t="s">
        <v>615</v>
      </c>
    </row>
    <row r="5" spans="1:1" s="91" customFormat="1">
      <c r="A5" s="91" t="s">
        <v>616</v>
      </c>
    </row>
    <row r="6" spans="1:1" s="91" customFormat="1">
      <c r="A6" s="91" t="s">
        <v>617</v>
      </c>
    </row>
    <row r="7" spans="1:1">
      <c r="A7" s="48" t="s">
        <v>618</v>
      </c>
    </row>
    <row r="8" spans="1:1">
      <c r="A8" t="s">
        <v>619</v>
      </c>
    </row>
    <row r="9" spans="1:1">
      <c r="A9" t="s">
        <v>620</v>
      </c>
    </row>
    <row r="10" spans="1:1">
      <c r="A10" t="s">
        <v>621</v>
      </c>
    </row>
    <row r="11" spans="1:1">
      <c r="A11" t="s">
        <v>622</v>
      </c>
    </row>
    <row r="12" spans="1:1">
      <c r="A12" t="s">
        <v>623</v>
      </c>
    </row>
    <row r="13" spans="1:1">
      <c r="A13" t="s">
        <v>624</v>
      </c>
    </row>
    <row r="14" spans="1:1">
      <c r="A14" s="48" t="s">
        <v>625</v>
      </c>
    </row>
    <row r="15" spans="1:1">
      <c r="A15" s="48" t="s">
        <v>626</v>
      </c>
    </row>
    <row r="16" spans="1:1">
      <c r="A16" t="s">
        <v>627</v>
      </c>
    </row>
    <row r="21" spans="1:1">
      <c r="A2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91"/>
  <sheetViews>
    <sheetView workbookViewId="0">
      <pane xSplit="13" ySplit="20" topLeftCell="N29" activePane="bottomRight" state="frozen"/>
      <selection pane="topRight" activeCell="N1" sqref="N1"/>
      <selection pane="bottomLeft" activeCell="A21" sqref="A21"/>
      <selection pane="bottomRight" activeCell="J29" sqref="J29"/>
    </sheetView>
  </sheetViews>
  <sheetFormatPr defaultColWidth="11.42578125" defaultRowHeight="15"/>
  <cols>
    <col min="1" max="1" width="6" customWidth="1"/>
    <col min="2" max="2" width="4.42578125" customWidth="1"/>
    <col min="3" max="3" width="12.28515625" customWidth="1"/>
    <col min="4" max="4" width="8.7109375" customWidth="1"/>
    <col min="5" max="5" width="4.140625" customWidth="1"/>
    <col min="6" max="6" width="8.140625" customWidth="1"/>
    <col min="43" max="43" width="10.85546875" style="63"/>
  </cols>
  <sheetData>
    <row r="1" spans="1:142">
      <c r="A1" t="s">
        <v>246</v>
      </c>
      <c r="B1" s="37" t="s">
        <v>247</v>
      </c>
      <c r="C1" s="38" t="s">
        <v>248</v>
      </c>
      <c r="D1" s="38" t="s">
        <v>249</v>
      </c>
      <c r="E1" s="38" t="s">
        <v>628</v>
      </c>
      <c r="F1" s="35" t="s">
        <v>250</v>
      </c>
      <c r="G1" s="36" t="s">
        <v>251</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61" t="s">
        <v>629</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2" t="s">
        <v>629</v>
      </c>
      <c r="AR1" s="61" t="s">
        <v>629</v>
      </c>
      <c r="AS1" s="61" t="s">
        <v>629</v>
      </c>
      <c r="AT1" s="61" t="s">
        <v>629</v>
      </c>
      <c r="AU1" s="61" t="s">
        <v>629</v>
      </c>
      <c r="AV1" s="61" t="s">
        <v>629</v>
      </c>
      <c r="AW1" s="61" t="s">
        <v>629</v>
      </c>
      <c r="AX1" s="61" t="s">
        <v>629</v>
      </c>
      <c r="AY1" s="61" t="s">
        <v>629</v>
      </c>
      <c r="AZ1" s="61" t="s">
        <v>629</v>
      </c>
      <c r="BA1" s="61" t="s">
        <v>630</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2" t="s">
        <v>630</v>
      </c>
      <c r="BS1" s="61" t="s">
        <v>630</v>
      </c>
      <c r="BT1" s="61" t="s">
        <v>630</v>
      </c>
      <c r="BU1" s="61" t="s">
        <v>631</v>
      </c>
      <c r="BV1" s="61" t="s">
        <v>631</v>
      </c>
      <c r="BW1" s="61" t="s">
        <v>631</v>
      </c>
      <c r="BX1" s="61" t="s">
        <v>631</v>
      </c>
      <c r="BY1" s="61" t="s">
        <v>631</v>
      </c>
      <c r="BZ1" s="61" t="s">
        <v>631</v>
      </c>
      <c r="CA1" s="61" t="s">
        <v>631</v>
      </c>
      <c r="CB1" s="61" t="s">
        <v>631</v>
      </c>
      <c r="CC1" s="61" t="s">
        <v>631</v>
      </c>
      <c r="CD1" s="61" t="s">
        <v>631</v>
      </c>
      <c r="CE1" s="61" t="s">
        <v>631</v>
      </c>
      <c r="CF1" s="62" t="s">
        <v>631</v>
      </c>
      <c r="CG1" s="62" t="s">
        <v>632</v>
      </c>
      <c r="CH1" s="61" t="s">
        <v>631</v>
      </c>
      <c r="CI1" s="61" t="s">
        <v>272</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633</v>
      </c>
      <c r="DM1" t="s">
        <v>67</v>
      </c>
      <c r="DN1" t="s">
        <v>67</v>
      </c>
      <c r="DO1" t="s">
        <v>67</v>
      </c>
      <c r="DP1" t="s">
        <v>67</v>
      </c>
      <c r="DQ1" t="s">
        <v>67</v>
      </c>
      <c r="DR1" t="s">
        <v>15</v>
      </c>
      <c r="DS1" t="s">
        <v>15</v>
      </c>
      <c r="DT1" t="s">
        <v>15</v>
      </c>
      <c r="DU1" t="s">
        <v>15</v>
      </c>
      <c r="DV1" t="s">
        <v>9</v>
      </c>
      <c r="DW1" t="s">
        <v>19</v>
      </c>
      <c r="DX1" t="s">
        <v>634</v>
      </c>
      <c r="DY1" t="s">
        <v>635</v>
      </c>
      <c r="DZ1" t="s">
        <v>21</v>
      </c>
      <c r="EA1" t="s">
        <v>18</v>
      </c>
      <c r="EB1" t="s">
        <v>636</v>
      </c>
      <c r="EC1" t="s">
        <v>636</v>
      </c>
      <c r="ED1" t="s">
        <v>636</v>
      </c>
      <c r="EE1" t="s">
        <v>636</v>
      </c>
      <c r="EF1" t="s">
        <v>282</v>
      </c>
      <c r="EG1" t="s">
        <v>282</v>
      </c>
      <c r="EH1" t="s">
        <v>283</v>
      </c>
      <c r="EI1" t="s">
        <v>20</v>
      </c>
      <c r="EJ1" t="s">
        <v>20</v>
      </c>
      <c r="EK1" t="s">
        <v>637</v>
      </c>
      <c r="EL1" t="s">
        <v>24</v>
      </c>
    </row>
    <row r="2" spans="1:142">
      <c r="B2" s="34"/>
      <c r="C2" s="35"/>
      <c r="D2" s="35"/>
      <c r="E2" s="35"/>
      <c r="F2" s="35" t="s">
        <v>25</v>
      </c>
      <c r="G2" t="s">
        <v>252</v>
      </c>
      <c r="H2" t="s">
        <v>36</v>
      </c>
      <c r="I2" t="s">
        <v>36</v>
      </c>
      <c r="J2" t="s">
        <v>36</v>
      </c>
      <c r="K2" t="s">
        <v>36</v>
      </c>
      <c r="L2" t="s">
        <v>36</v>
      </c>
      <c r="M2" t="s">
        <v>36</v>
      </c>
      <c r="N2" t="s">
        <v>36</v>
      </c>
      <c r="O2" t="s">
        <v>39</v>
      </c>
      <c r="P2" t="s">
        <v>39</v>
      </c>
      <c r="Q2" t="s">
        <v>39</v>
      </c>
      <c r="R2" t="s">
        <v>39</v>
      </c>
      <c r="S2" t="s">
        <v>253</v>
      </c>
      <c r="T2" t="s">
        <v>253</v>
      </c>
      <c r="U2" t="s">
        <v>253</v>
      </c>
      <c r="V2" t="s">
        <v>253</v>
      </c>
      <c r="W2" t="s">
        <v>253</v>
      </c>
      <c r="X2" t="s">
        <v>254</v>
      </c>
      <c r="Y2" t="s">
        <v>254</v>
      </c>
      <c r="Z2" t="s">
        <v>254</v>
      </c>
      <c r="AA2" t="s">
        <v>254</v>
      </c>
      <c r="AB2" t="s">
        <v>255</v>
      </c>
      <c r="AC2" t="s">
        <v>40</v>
      </c>
      <c r="AD2" t="s">
        <v>40</v>
      </c>
      <c r="AE2" t="s">
        <v>40</v>
      </c>
      <c r="AF2" t="s">
        <v>40</v>
      </c>
      <c r="AG2" t="s">
        <v>40</v>
      </c>
      <c r="AH2" t="s">
        <v>40</v>
      </c>
      <c r="AI2" t="s">
        <v>40</v>
      </c>
      <c r="AJ2" t="s">
        <v>638</v>
      </c>
      <c r="AK2" t="s">
        <v>43</v>
      </c>
      <c r="AL2" t="s">
        <v>45</v>
      </c>
      <c r="AM2" t="s">
        <v>41</v>
      </c>
      <c r="AN2" t="s">
        <v>41</v>
      </c>
      <c r="AO2" t="s">
        <v>41</v>
      </c>
      <c r="AP2" t="s">
        <v>41</v>
      </c>
      <c r="AQ2" s="63" t="s">
        <v>41</v>
      </c>
      <c r="AR2" t="s">
        <v>639</v>
      </c>
      <c r="AS2" t="s">
        <v>639</v>
      </c>
      <c r="AT2" t="s">
        <v>639</v>
      </c>
      <c r="AU2" t="s">
        <v>639</v>
      </c>
      <c r="AV2" t="s">
        <v>639</v>
      </c>
      <c r="AW2" t="s">
        <v>255</v>
      </c>
      <c r="AX2" t="s">
        <v>46</v>
      </c>
      <c r="AY2" t="s">
        <v>640</v>
      </c>
      <c r="AZ2" t="s">
        <v>553</v>
      </c>
      <c r="BA2" t="s">
        <v>261</v>
      </c>
      <c r="BB2" t="s">
        <v>60</v>
      </c>
      <c r="BC2" t="s">
        <v>57</v>
      </c>
      <c r="BD2" t="s">
        <v>57</v>
      </c>
      <c r="BE2" t="s">
        <v>57</v>
      </c>
      <c r="BF2" s="50" t="s">
        <v>55</v>
      </c>
      <c r="BG2" t="s">
        <v>62</v>
      </c>
      <c r="BH2" t="s">
        <v>62</v>
      </c>
      <c r="BI2" t="s">
        <v>56</v>
      </c>
      <c r="BJ2" t="s">
        <v>56</v>
      </c>
      <c r="BK2" t="s">
        <v>56</v>
      </c>
      <c r="BL2" s="43" t="s">
        <v>56</v>
      </c>
      <c r="BM2" s="44" t="s">
        <v>56</v>
      </c>
      <c r="BN2" s="44" t="s">
        <v>56</v>
      </c>
      <c r="BO2" t="s">
        <v>56</v>
      </c>
      <c r="BP2" t="s">
        <v>265</v>
      </c>
      <c r="BQ2" t="s">
        <v>266</v>
      </c>
      <c r="BR2" s="68" t="s">
        <v>61</v>
      </c>
      <c r="BS2" t="s">
        <v>641</v>
      </c>
      <c r="BT2" t="s">
        <v>268</v>
      </c>
      <c r="BU2" t="s">
        <v>48</v>
      </c>
      <c r="BV2" t="s">
        <v>48</v>
      </c>
      <c r="BW2" s="72" t="s">
        <v>52</v>
      </c>
      <c r="BX2" s="72" t="s">
        <v>52</v>
      </c>
      <c r="BY2" s="39" t="s">
        <v>50</v>
      </c>
      <c r="BZ2" s="39" t="s">
        <v>50</v>
      </c>
      <c r="CA2" s="39" t="s">
        <v>50</v>
      </c>
      <c r="CB2" t="s">
        <v>568</v>
      </c>
      <c r="CC2" s="73" t="s">
        <v>51</v>
      </c>
      <c r="CD2" s="73" t="s">
        <v>642</v>
      </c>
      <c r="CE2" s="73" t="s">
        <v>53</v>
      </c>
      <c r="CF2" s="63" t="s">
        <v>643</v>
      </c>
      <c r="CG2" s="50" t="s">
        <v>644</v>
      </c>
      <c r="CH2" s="74" t="s">
        <v>632</v>
      </c>
      <c r="CI2" t="s">
        <v>26</v>
      </c>
      <c r="CJ2" t="s">
        <v>26</v>
      </c>
      <c r="CK2" t="s">
        <v>26</v>
      </c>
      <c r="CL2" t="s">
        <v>26</v>
      </c>
      <c r="CM2" t="s">
        <v>26</v>
      </c>
      <c r="CN2" t="s">
        <v>26</v>
      </c>
      <c r="CO2" t="s">
        <v>26</v>
      </c>
      <c r="CP2" t="s">
        <v>26</v>
      </c>
      <c r="CQ2" t="s">
        <v>26</v>
      </c>
      <c r="CR2" t="s">
        <v>26</v>
      </c>
      <c r="CS2" t="s">
        <v>26</v>
      </c>
      <c r="CT2" t="s">
        <v>26</v>
      </c>
      <c r="CU2" t="s">
        <v>28</v>
      </c>
      <c r="CV2" t="s">
        <v>32</v>
      </c>
      <c r="CW2" t="s">
        <v>271</v>
      </c>
      <c r="CX2" t="s">
        <v>271</v>
      </c>
      <c r="CY2" t="s">
        <v>271</v>
      </c>
      <c r="CZ2" t="s">
        <v>271</v>
      </c>
      <c r="DA2" t="s">
        <v>30</v>
      </c>
      <c r="DB2" t="s">
        <v>30</v>
      </c>
      <c r="DC2" t="s">
        <v>30</v>
      </c>
      <c r="DD2" t="s">
        <v>30</v>
      </c>
      <c r="DE2" t="s">
        <v>27</v>
      </c>
      <c r="DF2" t="s">
        <v>27</v>
      </c>
      <c r="DG2" t="s">
        <v>272</v>
      </c>
      <c r="DH2" t="s">
        <v>272</v>
      </c>
      <c r="DI2" t="s">
        <v>272</v>
      </c>
      <c r="DJ2" t="s">
        <v>645</v>
      </c>
      <c r="DK2" t="s">
        <v>587</v>
      </c>
      <c r="DL2" t="s">
        <v>63</v>
      </c>
      <c r="DM2" t="s">
        <v>67</v>
      </c>
      <c r="DN2" t="s">
        <v>67</v>
      </c>
      <c r="DO2" t="s">
        <v>67</v>
      </c>
      <c r="DP2" t="s">
        <v>67</v>
      </c>
      <c r="DQ2" t="s">
        <v>67</v>
      </c>
      <c r="DR2" t="s">
        <v>274</v>
      </c>
      <c r="DS2" s="43" t="s">
        <v>74</v>
      </c>
      <c r="DT2" s="44" t="s">
        <v>75</v>
      </c>
      <c r="DU2" t="s">
        <v>15</v>
      </c>
      <c r="DV2" t="s">
        <v>9</v>
      </c>
      <c r="DW2" t="s">
        <v>19</v>
      </c>
      <c r="DX2" t="s">
        <v>275</v>
      </c>
      <c r="DY2" t="s">
        <v>635</v>
      </c>
      <c r="DZ2" t="s">
        <v>21</v>
      </c>
      <c r="EA2" t="s">
        <v>18</v>
      </c>
      <c r="EB2" t="s">
        <v>281</v>
      </c>
      <c r="EC2" t="s">
        <v>281</v>
      </c>
      <c r="ED2" t="s">
        <v>281</v>
      </c>
      <c r="EE2" t="s">
        <v>281</v>
      </c>
      <c r="EF2" t="s">
        <v>282</v>
      </c>
      <c r="EG2" t="s">
        <v>282</v>
      </c>
      <c r="EH2" t="s">
        <v>283</v>
      </c>
      <c r="EI2" t="s">
        <v>20</v>
      </c>
      <c r="EJ2" t="s">
        <v>20</v>
      </c>
      <c r="EK2" t="s">
        <v>85</v>
      </c>
    </row>
    <row r="3" spans="1:142">
      <c r="B3" s="39"/>
      <c r="C3" s="39"/>
      <c r="D3" s="39"/>
      <c r="E3" s="39"/>
      <c r="F3" s="35" t="s">
        <v>284</v>
      </c>
      <c r="G3" t="s">
        <v>285</v>
      </c>
      <c r="H3" t="s">
        <v>521</v>
      </c>
      <c r="I3" t="s">
        <v>522</v>
      </c>
      <c r="J3" s="49" t="s">
        <v>523</v>
      </c>
      <c r="K3" s="49" t="s">
        <v>524</v>
      </c>
      <c r="L3" t="s">
        <v>288</v>
      </c>
      <c r="M3" s="50" t="s">
        <v>525</v>
      </c>
      <c r="N3" t="s">
        <v>526</v>
      </c>
      <c r="O3" t="s">
        <v>292</v>
      </c>
      <c r="P3" t="s">
        <v>293</v>
      </c>
      <c r="Q3" s="50" t="s">
        <v>527</v>
      </c>
      <c r="R3" t="s">
        <v>528</v>
      </c>
      <c r="S3" t="s">
        <v>295</v>
      </c>
      <c r="T3" t="s">
        <v>296</v>
      </c>
      <c r="U3" t="s">
        <v>297</v>
      </c>
      <c r="V3" t="s">
        <v>298</v>
      </c>
      <c r="W3" t="s">
        <v>529</v>
      </c>
      <c r="X3" t="s">
        <v>530</v>
      </c>
      <c r="Y3" t="s">
        <v>531</v>
      </c>
      <c r="Z3" s="50" t="s">
        <v>532</v>
      </c>
      <c r="AA3" t="s">
        <v>533</v>
      </c>
      <c r="AB3" t="s">
        <v>534</v>
      </c>
      <c r="AC3" t="s">
        <v>535</v>
      </c>
      <c r="AD3" t="s">
        <v>536</v>
      </c>
      <c r="AE3" t="s">
        <v>537</v>
      </c>
      <c r="AF3" t="s">
        <v>646</v>
      </c>
      <c r="AG3" t="s">
        <v>539</v>
      </c>
      <c r="AH3" t="s">
        <v>310</v>
      </c>
      <c r="AI3" t="s">
        <v>540</v>
      </c>
      <c r="AJ3" t="s">
        <v>313</v>
      </c>
      <c r="AK3" t="s">
        <v>541</v>
      </c>
      <c r="AL3" t="s">
        <v>542</v>
      </c>
      <c r="AM3" t="s">
        <v>318</v>
      </c>
      <c r="AN3" t="s">
        <v>319</v>
      </c>
      <c r="AO3" s="50" t="s">
        <v>543</v>
      </c>
      <c r="AP3" t="s">
        <v>544</v>
      </c>
      <c r="AQ3" s="63" t="s">
        <v>545</v>
      </c>
      <c r="AR3" t="s">
        <v>546</v>
      </c>
      <c r="AS3" t="s">
        <v>547</v>
      </c>
      <c r="AT3" s="50" t="s">
        <v>548</v>
      </c>
      <c r="AU3" s="50" t="s">
        <v>549</v>
      </c>
      <c r="AV3" s="50" t="s">
        <v>139</v>
      </c>
      <c r="AW3" t="s">
        <v>550</v>
      </c>
      <c r="AX3" t="s">
        <v>551</v>
      </c>
      <c r="AY3" t="s">
        <v>552</v>
      </c>
      <c r="AZ3" t="s">
        <v>553</v>
      </c>
      <c r="BA3" t="s">
        <v>330</v>
      </c>
      <c r="BB3" t="s">
        <v>333</v>
      </c>
      <c r="BC3" t="s">
        <v>554</v>
      </c>
      <c r="BD3" t="s">
        <v>555</v>
      </c>
      <c r="BE3" t="s">
        <v>556</v>
      </c>
      <c r="BF3" s="50" t="s">
        <v>557</v>
      </c>
      <c r="BG3" t="s">
        <v>341</v>
      </c>
      <c r="BH3" t="s">
        <v>342</v>
      </c>
      <c r="BI3" s="50" t="s">
        <v>347</v>
      </c>
      <c r="BJ3" t="s">
        <v>348</v>
      </c>
      <c r="BK3" t="s">
        <v>349</v>
      </c>
      <c r="BL3" s="69" t="s">
        <v>558</v>
      </c>
      <c r="BM3" s="69" t="s">
        <v>559</v>
      </c>
      <c r="BN3" s="69" t="s">
        <v>560</v>
      </c>
      <c r="BO3" t="s">
        <v>561</v>
      </c>
      <c r="BP3" t="s">
        <v>351</v>
      </c>
      <c r="BQ3" t="s">
        <v>352</v>
      </c>
      <c r="BR3" s="69" t="s">
        <v>562</v>
      </c>
      <c r="BS3" t="s">
        <v>563</v>
      </c>
      <c r="BU3" t="s">
        <v>354</v>
      </c>
      <c r="BV3" s="71" t="s">
        <v>564</v>
      </c>
      <c r="BW3" t="s">
        <v>565</v>
      </c>
      <c r="BX3" s="71" t="s">
        <v>566</v>
      </c>
      <c r="BY3" s="71" t="s">
        <v>147</v>
      </c>
      <c r="BZ3" s="71" t="s">
        <v>148</v>
      </c>
      <c r="CA3" t="s">
        <v>567</v>
      </c>
      <c r="CB3" t="s">
        <v>568</v>
      </c>
      <c r="CC3" s="71" t="s">
        <v>150</v>
      </c>
      <c r="CD3" s="71" t="s">
        <v>569</v>
      </c>
      <c r="CF3" s="63" t="s">
        <v>570</v>
      </c>
      <c r="CG3" s="50" t="s">
        <v>644</v>
      </c>
      <c r="CH3" t="s">
        <v>571</v>
      </c>
      <c r="CI3" t="s">
        <v>362</v>
      </c>
      <c r="CJ3" t="s">
        <v>363</v>
      </c>
      <c r="CK3" t="s">
        <v>364</v>
      </c>
      <c r="CL3" t="s">
        <v>365</v>
      </c>
      <c r="CM3" t="s">
        <v>366</v>
      </c>
      <c r="CN3" t="s">
        <v>572</v>
      </c>
      <c r="CO3" s="50" t="s">
        <v>573</v>
      </c>
      <c r="CP3" t="s">
        <v>574</v>
      </c>
      <c r="CQ3" t="s">
        <v>369</v>
      </c>
      <c r="CR3" t="s">
        <v>575</v>
      </c>
      <c r="CS3" t="s">
        <v>576</v>
      </c>
      <c r="CT3" t="s">
        <v>577</v>
      </c>
      <c r="CU3" t="s">
        <v>578</v>
      </c>
      <c r="CV3" t="s">
        <v>374</v>
      </c>
      <c r="CW3" t="s">
        <v>579</v>
      </c>
      <c r="CX3" s="50" t="s">
        <v>580</v>
      </c>
      <c r="CY3" s="50" t="s">
        <v>581</v>
      </c>
      <c r="CZ3" t="s">
        <v>377</v>
      </c>
      <c r="DA3" t="s">
        <v>378</v>
      </c>
      <c r="DB3" t="s">
        <v>379</v>
      </c>
      <c r="DC3" t="s">
        <v>380</v>
      </c>
      <c r="DD3" t="s">
        <v>582</v>
      </c>
      <c r="DE3" t="s">
        <v>382</v>
      </c>
      <c r="DF3" t="s">
        <v>383</v>
      </c>
      <c r="DG3" s="50" t="s">
        <v>583</v>
      </c>
      <c r="DH3" t="s">
        <v>584</v>
      </c>
      <c r="DI3" t="s">
        <v>585</v>
      </c>
      <c r="DJ3" t="s">
        <v>586</v>
      </c>
      <c r="DK3" t="s">
        <v>587</v>
      </c>
      <c r="DL3" t="s">
        <v>387</v>
      </c>
      <c r="DM3" t="s">
        <v>388</v>
      </c>
      <c r="DN3" t="s">
        <v>390</v>
      </c>
      <c r="DO3" s="50" t="s">
        <v>588</v>
      </c>
      <c r="DP3" s="50" t="s">
        <v>589</v>
      </c>
      <c r="DQ3" s="50" t="s">
        <v>590</v>
      </c>
      <c r="DS3" s="71" t="s">
        <v>181</v>
      </c>
      <c r="DT3" s="71" t="s">
        <v>182</v>
      </c>
      <c r="DV3" t="s">
        <v>391</v>
      </c>
      <c r="DW3" t="s">
        <v>591</v>
      </c>
      <c r="DX3" t="s">
        <v>394</v>
      </c>
      <c r="DY3" t="s">
        <v>276</v>
      </c>
      <c r="DZ3" t="s">
        <v>592</v>
      </c>
      <c r="EA3" t="s">
        <v>593</v>
      </c>
      <c r="EB3" t="s">
        <v>594</v>
      </c>
      <c r="EC3" t="s">
        <v>595</v>
      </c>
      <c r="ED3" t="s">
        <v>400</v>
      </c>
      <c r="EE3" s="50" t="s">
        <v>185</v>
      </c>
      <c r="EF3" t="s">
        <v>401</v>
      </c>
      <c r="EG3" t="s">
        <v>402</v>
      </c>
      <c r="EI3" t="s">
        <v>596</v>
      </c>
      <c r="EJ3" s="50" t="s">
        <v>184</v>
      </c>
      <c r="EK3" t="s">
        <v>647</v>
      </c>
    </row>
    <row r="4" spans="1:142" s="52" customFormat="1">
      <c r="B4" s="53"/>
      <c r="C4" s="53"/>
      <c r="D4" s="54"/>
      <c r="E4" s="54"/>
      <c r="F4" s="54" t="s">
        <v>648</v>
      </c>
      <c r="G4" s="55">
        <v>1</v>
      </c>
      <c r="H4" s="55">
        <v>2</v>
      </c>
      <c r="I4" s="55">
        <v>3</v>
      </c>
      <c r="J4" s="55"/>
      <c r="K4" s="55"/>
      <c r="L4" s="55">
        <v>4</v>
      </c>
      <c r="M4" s="55"/>
      <c r="N4" s="55">
        <v>5</v>
      </c>
      <c r="O4" s="55">
        <v>8</v>
      </c>
      <c r="P4" s="55">
        <v>9</v>
      </c>
      <c r="Q4" s="55"/>
      <c r="R4" s="55">
        <v>10</v>
      </c>
      <c r="S4" s="55">
        <v>11</v>
      </c>
      <c r="T4" s="55">
        <v>12</v>
      </c>
      <c r="U4" s="55">
        <v>13</v>
      </c>
      <c r="V4" s="55">
        <v>14</v>
      </c>
      <c r="W4" s="55">
        <v>15</v>
      </c>
      <c r="X4" s="55">
        <v>16</v>
      </c>
      <c r="Y4" s="55">
        <v>17</v>
      </c>
      <c r="Z4" s="55"/>
      <c r="AA4" s="55">
        <v>18</v>
      </c>
      <c r="AB4" s="55">
        <v>19</v>
      </c>
      <c r="AC4" s="55">
        <v>20</v>
      </c>
      <c r="AD4" s="55">
        <v>21</v>
      </c>
      <c r="AE4" s="55">
        <v>22</v>
      </c>
      <c r="AF4" s="55">
        <v>24</v>
      </c>
      <c r="AG4" s="55">
        <v>25</v>
      </c>
      <c r="AH4" s="55">
        <v>26</v>
      </c>
      <c r="AI4" s="55">
        <v>27</v>
      </c>
      <c r="AJ4" s="55">
        <v>29</v>
      </c>
      <c r="AK4" s="55">
        <v>30</v>
      </c>
      <c r="AL4" s="55">
        <v>32</v>
      </c>
      <c r="AM4" s="55">
        <v>34</v>
      </c>
      <c r="AN4" s="55">
        <v>35</v>
      </c>
      <c r="AO4" s="55"/>
      <c r="AP4" s="55">
        <v>36</v>
      </c>
      <c r="AQ4" s="64">
        <v>33</v>
      </c>
      <c r="AR4" s="55">
        <v>37</v>
      </c>
      <c r="AS4" s="55">
        <v>38</v>
      </c>
      <c r="AT4" s="55"/>
      <c r="AU4" s="55"/>
      <c r="AV4" s="55"/>
      <c r="AW4" s="55">
        <v>39</v>
      </c>
      <c r="AX4" s="55">
        <v>42</v>
      </c>
      <c r="AY4" s="55">
        <v>46</v>
      </c>
      <c r="AZ4" s="55">
        <v>47</v>
      </c>
      <c r="BA4" s="55">
        <v>48</v>
      </c>
      <c r="BB4" s="55">
        <v>51</v>
      </c>
      <c r="BC4" s="55">
        <v>55</v>
      </c>
      <c r="BD4" s="55">
        <v>56</v>
      </c>
      <c r="BE4" s="55">
        <v>57</v>
      </c>
      <c r="BF4" s="55">
        <v>58</v>
      </c>
      <c r="BG4" s="55">
        <v>59</v>
      </c>
      <c r="BH4" s="55">
        <v>60</v>
      </c>
      <c r="BI4" s="55">
        <v>65</v>
      </c>
      <c r="BJ4" s="55">
        <v>66</v>
      </c>
      <c r="BK4" s="55">
        <v>67</v>
      </c>
      <c r="BL4" s="55"/>
      <c r="BM4" s="55"/>
      <c r="BN4" s="55"/>
      <c r="BO4" s="55">
        <v>68</v>
      </c>
      <c r="BP4" s="55">
        <v>70</v>
      </c>
      <c r="BQ4" s="55">
        <v>71</v>
      </c>
      <c r="BR4" s="55"/>
      <c r="BS4" s="55">
        <v>72</v>
      </c>
      <c r="BT4" s="55">
        <v>73</v>
      </c>
      <c r="BU4" s="55">
        <v>75</v>
      </c>
      <c r="BV4" s="55">
        <v>76</v>
      </c>
      <c r="BW4" s="55">
        <v>78</v>
      </c>
      <c r="BX4" s="55"/>
      <c r="BY4" s="55"/>
      <c r="BZ4" s="55"/>
      <c r="CA4" s="55">
        <v>79</v>
      </c>
      <c r="CB4" s="55">
        <v>80</v>
      </c>
      <c r="CC4" s="55"/>
      <c r="CD4" s="55">
        <v>81</v>
      </c>
      <c r="CE4" s="55">
        <v>82</v>
      </c>
      <c r="CF4" s="55">
        <v>77</v>
      </c>
      <c r="CG4" s="55"/>
      <c r="CH4" s="55">
        <v>83</v>
      </c>
      <c r="CI4" s="55">
        <v>84</v>
      </c>
      <c r="CJ4" s="55">
        <v>85</v>
      </c>
      <c r="CK4" s="55">
        <v>86</v>
      </c>
      <c r="CL4" s="55">
        <v>87</v>
      </c>
      <c r="CM4" s="55">
        <v>88</v>
      </c>
      <c r="CN4" s="55">
        <v>89</v>
      </c>
      <c r="CO4" s="55"/>
      <c r="CP4" s="55">
        <v>90</v>
      </c>
      <c r="CQ4" s="55">
        <v>91</v>
      </c>
      <c r="CR4" s="55"/>
      <c r="CS4" s="55">
        <v>92</v>
      </c>
      <c r="CT4" s="55">
        <v>93</v>
      </c>
      <c r="CU4" s="55">
        <v>95</v>
      </c>
      <c r="CV4" s="55">
        <v>96</v>
      </c>
      <c r="CW4" s="55">
        <v>97</v>
      </c>
      <c r="CX4" s="55"/>
      <c r="CY4" s="55"/>
      <c r="CZ4" s="55">
        <v>99</v>
      </c>
      <c r="DA4" s="55">
        <v>100</v>
      </c>
      <c r="DB4" s="55">
        <v>101</v>
      </c>
      <c r="DC4" s="55">
        <v>102</v>
      </c>
      <c r="DD4" s="55">
        <v>103</v>
      </c>
      <c r="DE4" s="55">
        <v>104</v>
      </c>
      <c r="DF4" s="55">
        <v>105</v>
      </c>
      <c r="DG4" s="55"/>
      <c r="DH4" s="55">
        <v>106</v>
      </c>
      <c r="DI4" s="55">
        <v>107</v>
      </c>
      <c r="DJ4" s="55">
        <v>108</v>
      </c>
      <c r="DK4" s="55">
        <v>109</v>
      </c>
      <c r="DL4" s="55">
        <v>110</v>
      </c>
      <c r="DM4" s="55">
        <v>111</v>
      </c>
      <c r="DN4" s="55">
        <v>113</v>
      </c>
      <c r="DO4" s="55"/>
      <c r="DP4" s="55"/>
      <c r="DQ4" s="55"/>
      <c r="DR4" s="55">
        <v>114</v>
      </c>
      <c r="DS4" s="55"/>
      <c r="DT4" s="55"/>
      <c r="DU4" s="55">
        <v>115</v>
      </c>
      <c r="DV4" s="55">
        <v>116</v>
      </c>
      <c r="DW4" s="55">
        <v>117</v>
      </c>
      <c r="DX4" s="55">
        <v>120</v>
      </c>
      <c r="DY4" s="55">
        <v>122</v>
      </c>
      <c r="DZ4" s="55">
        <v>128</v>
      </c>
      <c r="EA4" s="55">
        <v>129</v>
      </c>
      <c r="EB4" s="55">
        <v>131</v>
      </c>
      <c r="EC4" s="55">
        <v>132</v>
      </c>
      <c r="ED4" s="55">
        <v>133</v>
      </c>
      <c r="EE4" s="55"/>
      <c r="EF4" s="55">
        <v>134</v>
      </c>
      <c r="EG4" s="55">
        <v>135</v>
      </c>
      <c r="EH4" s="55">
        <v>136</v>
      </c>
      <c r="EI4" s="55">
        <v>137</v>
      </c>
      <c r="EJ4" s="55"/>
      <c r="EK4" s="55">
        <v>138</v>
      </c>
      <c r="EL4" s="55">
        <v>139</v>
      </c>
    </row>
    <row r="5" spans="1:142" ht="15.75">
      <c r="A5" s="31">
        <v>1</v>
      </c>
      <c r="B5" s="131" t="s">
        <v>405</v>
      </c>
      <c r="C5" s="131" t="s">
        <v>406</v>
      </c>
      <c r="D5" s="40" t="s">
        <v>230</v>
      </c>
      <c r="E5" s="40" t="s">
        <v>520</v>
      </c>
      <c r="F5" s="40"/>
      <c r="P5">
        <v>2</v>
      </c>
      <c r="R5">
        <v>1</v>
      </c>
      <c r="V5">
        <v>4</v>
      </c>
      <c r="AA5">
        <v>1</v>
      </c>
      <c r="AE5">
        <v>2</v>
      </c>
      <c r="AG5">
        <v>1</v>
      </c>
      <c r="AW5">
        <v>6</v>
      </c>
      <c r="AY5">
        <v>1</v>
      </c>
      <c r="BB5">
        <v>2</v>
      </c>
      <c r="CF5">
        <v>1</v>
      </c>
      <c r="CJ5">
        <v>2</v>
      </c>
      <c r="CL5">
        <v>1</v>
      </c>
      <c r="CM5">
        <v>8</v>
      </c>
      <c r="CN5">
        <v>10</v>
      </c>
      <c r="CQ5">
        <v>1</v>
      </c>
      <c r="CS5">
        <v>1</v>
      </c>
      <c r="DH5">
        <v>1</v>
      </c>
      <c r="DI5">
        <v>1</v>
      </c>
      <c r="DZ5">
        <v>4</v>
      </c>
    </row>
    <row r="6" spans="1:142" ht="15.75">
      <c r="A6" s="32">
        <v>2</v>
      </c>
      <c r="B6" s="27" t="s">
        <v>241</v>
      </c>
      <c r="C6" s="27" t="s">
        <v>407</v>
      </c>
      <c r="D6" s="27" t="s">
        <v>224</v>
      </c>
      <c r="E6" s="40" t="s">
        <v>520</v>
      </c>
      <c r="F6" s="27"/>
      <c r="G6" s="27">
        <v>2</v>
      </c>
      <c r="H6" s="27"/>
      <c r="I6" s="27"/>
      <c r="K6" s="27"/>
      <c r="L6" s="27">
        <v>3</v>
      </c>
      <c r="M6" s="27"/>
      <c r="N6" s="27"/>
      <c r="O6" s="27"/>
      <c r="P6" s="27"/>
      <c r="Q6" s="27"/>
      <c r="R6" s="27"/>
      <c r="S6" s="27"/>
      <c r="T6" s="27">
        <v>4</v>
      </c>
      <c r="U6" s="27">
        <v>2</v>
      </c>
      <c r="V6" s="27"/>
      <c r="W6" s="27">
        <v>2</v>
      </c>
      <c r="X6" s="27"/>
      <c r="Y6" s="27"/>
      <c r="Z6" s="27"/>
      <c r="AA6" s="27">
        <v>1</v>
      </c>
      <c r="AB6" s="27">
        <v>1</v>
      </c>
      <c r="AC6" s="27"/>
      <c r="AD6" s="27"/>
      <c r="AE6" s="27"/>
      <c r="AF6" s="27"/>
      <c r="AG6" s="27"/>
      <c r="AH6" s="27"/>
      <c r="AI6" s="27">
        <v>1</v>
      </c>
      <c r="AJ6" s="27"/>
      <c r="AK6" s="27"/>
      <c r="AL6" s="27"/>
      <c r="AM6" s="27"/>
      <c r="AN6" s="27">
        <v>12</v>
      </c>
      <c r="AO6" s="27"/>
      <c r="AP6" s="27">
        <v>1</v>
      </c>
      <c r="AQ6" s="30"/>
      <c r="AR6" s="27"/>
      <c r="AS6" s="27"/>
      <c r="AT6" s="27"/>
      <c r="AU6" s="27"/>
      <c r="AV6" s="27"/>
      <c r="AW6" s="27"/>
      <c r="AX6" s="27"/>
      <c r="AY6" s="27"/>
      <c r="AZ6" s="27"/>
      <c r="BA6" s="27"/>
      <c r="BB6" s="27"/>
      <c r="BC6" s="27"/>
      <c r="BD6" s="27"/>
      <c r="BE6" s="27"/>
      <c r="BF6" s="27"/>
      <c r="BG6" s="27"/>
      <c r="BH6" s="27"/>
      <c r="BI6" s="27"/>
      <c r="BJ6" s="27"/>
      <c r="BK6" s="27"/>
      <c r="BL6" s="27"/>
      <c r="BM6" s="27"/>
      <c r="BN6" s="27"/>
      <c r="BO6" s="27">
        <v>1</v>
      </c>
      <c r="BP6" s="27"/>
      <c r="BQ6" s="27"/>
      <c r="BR6" s="27"/>
      <c r="BS6" s="27"/>
      <c r="BT6" s="27"/>
      <c r="BU6" s="27">
        <v>2</v>
      </c>
      <c r="BV6" s="27"/>
      <c r="BW6" s="27"/>
      <c r="BX6" s="27"/>
      <c r="BY6" s="27"/>
      <c r="BZ6" s="27"/>
      <c r="CA6" s="27"/>
      <c r="CB6" s="27"/>
      <c r="CC6" s="27"/>
      <c r="CD6" s="27"/>
      <c r="CE6" s="27"/>
      <c r="CF6" s="27"/>
      <c r="CG6" s="27"/>
      <c r="CH6" s="27"/>
      <c r="CI6" s="27"/>
      <c r="CJ6" s="27">
        <v>26</v>
      </c>
      <c r="CK6" s="27">
        <v>26</v>
      </c>
      <c r="CL6" s="27">
        <v>22</v>
      </c>
      <c r="CM6" s="27"/>
      <c r="CN6" s="27"/>
      <c r="CO6" s="27"/>
      <c r="CP6" s="27"/>
      <c r="CQ6" s="27">
        <v>2</v>
      </c>
      <c r="CR6" s="27"/>
      <c r="CS6" s="27"/>
      <c r="CT6" s="27"/>
      <c r="CU6" s="27"/>
      <c r="CV6" s="27"/>
      <c r="CW6" s="27"/>
      <c r="CX6" s="27"/>
      <c r="CY6" s="27"/>
      <c r="CZ6" s="27"/>
      <c r="DA6" s="27"/>
      <c r="DB6" s="27"/>
      <c r="DC6" s="27"/>
      <c r="DD6" s="27">
        <v>1</v>
      </c>
      <c r="DE6" s="27"/>
      <c r="DF6" s="27"/>
      <c r="DG6" s="27"/>
      <c r="DH6" s="27"/>
      <c r="DI6" s="27"/>
      <c r="DJ6" s="27"/>
      <c r="DK6" s="27"/>
      <c r="DL6" s="27"/>
      <c r="DM6" s="27">
        <v>1</v>
      </c>
      <c r="DN6" s="27"/>
      <c r="DO6" s="27"/>
      <c r="DP6" s="27"/>
      <c r="DQ6" s="27"/>
      <c r="DR6" s="27"/>
      <c r="DS6" s="27"/>
      <c r="DT6" s="27"/>
      <c r="DU6" s="27">
        <v>2</v>
      </c>
      <c r="DV6" s="27"/>
      <c r="DW6" s="27">
        <v>13</v>
      </c>
      <c r="DX6" s="27">
        <v>5</v>
      </c>
      <c r="DY6" s="27">
        <v>2</v>
      </c>
      <c r="DZ6" s="27"/>
      <c r="EA6" s="27"/>
      <c r="EB6" s="27"/>
      <c r="EC6" s="27">
        <v>1</v>
      </c>
      <c r="ED6" s="27"/>
      <c r="EE6" s="27"/>
      <c r="EF6" s="27"/>
      <c r="EG6" s="27"/>
      <c r="EH6" s="27"/>
      <c r="EI6" s="27"/>
      <c r="EJ6" s="27"/>
      <c r="EK6" s="27"/>
      <c r="EL6" s="27" t="s">
        <v>408</v>
      </c>
    </row>
    <row r="7" spans="1:142" ht="15.75">
      <c r="A7" s="32">
        <v>3</v>
      </c>
      <c r="B7" s="27" t="s">
        <v>194</v>
      </c>
      <c r="C7" s="27" t="s">
        <v>409</v>
      </c>
      <c r="D7" s="28" t="s">
        <v>410</v>
      </c>
      <c r="E7" s="40" t="s">
        <v>520</v>
      </c>
      <c r="F7" s="28"/>
      <c r="G7" s="27"/>
      <c r="H7" s="27">
        <v>2</v>
      </c>
      <c r="I7" s="27"/>
      <c r="K7" s="27"/>
      <c r="L7" s="27"/>
      <c r="M7" s="27"/>
      <c r="N7" s="27"/>
      <c r="O7" s="27"/>
      <c r="P7" s="27">
        <v>1</v>
      </c>
      <c r="Q7" s="27"/>
      <c r="R7" s="27"/>
      <c r="S7" s="27"/>
      <c r="T7" s="27">
        <v>3</v>
      </c>
      <c r="U7" s="27"/>
      <c r="V7" s="27">
        <v>3</v>
      </c>
      <c r="W7" s="27">
        <v>1</v>
      </c>
      <c r="X7" s="27"/>
      <c r="Y7" s="27"/>
      <c r="Z7" s="27"/>
      <c r="AA7" s="27">
        <v>6</v>
      </c>
      <c r="AB7" s="27"/>
      <c r="AC7" s="27"/>
      <c r="AD7" s="27"/>
      <c r="AE7" s="27">
        <v>2</v>
      </c>
      <c r="AF7" s="27"/>
      <c r="AG7" s="27"/>
      <c r="AH7" s="27"/>
      <c r="AI7" s="27"/>
      <c r="AJ7" s="27"/>
      <c r="AK7" s="27">
        <v>1</v>
      </c>
      <c r="AL7" s="27"/>
      <c r="AM7" s="27"/>
      <c r="AN7" s="27">
        <v>3</v>
      </c>
      <c r="AO7" s="27"/>
      <c r="AP7" s="27">
        <v>1</v>
      </c>
      <c r="AQ7" s="30"/>
      <c r="AR7" s="27"/>
      <c r="AS7" s="27"/>
      <c r="AT7" s="27"/>
      <c r="AU7" s="27"/>
      <c r="AV7" s="27"/>
      <c r="AW7" s="27">
        <v>1</v>
      </c>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v>1</v>
      </c>
      <c r="CK7" s="27">
        <v>1</v>
      </c>
      <c r="CL7" s="27">
        <v>4</v>
      </c>
      <c r="CM7" s="27">
        <v>4</v>
      </c>
      <c r="CN7" s="27">
        <v>2</v>
      </c>
      <c r="CO7" s="27"/>
      <c r="CP7" s="27"/>
      <c r="CQ7" s="27"/>
      <c r="CR7" s="27"/>
      <c r="CS7" s="27"/>
      <c r="CT7" s="27"/>
      <c r="CU7" s="27"/>
      <c r="CV7" s="27"/>
      <c r="CW7" s="27"/>
      <c r="CX7" s="27"/>
      <c r="CY7" s="27"/>
      <c r="CZ7" s="27"/>
      <c r="DA7" s="27"/>
      <c r="DB7" s="27"/>
      <c r="DC7" s="27"/>
      <c r="DD7" s="27">
        <v>3</v>
      </c>
      <c r="DE7" s="27"/>
      <c r="DF7" s="27">
        <v>1</v>
      </c>
      <c r="DG7" s="27"/>
      <c r="DH7" s="27"/>
      <c r="DI7" s="27"/>
      <c r="DJ7" s="27"/>
      <c r="DK7" s="27"/>
      <c r="DL7" s="27"/>
      <c r="DM7" s="27"/>
      <c r="DN7" s="27"/>
      <c r="DO7" s="27"/>
      <c r="DP7" s="27"/>
      <c r="DQ7" s="27"/>
      <c r="DR7" s="27"/>
      <c r="DS7" s="27"/>
      <c r="DT7" s="27"/>
      <c r="DU7" s="27"/>
      <c r="DV7" s="27"/>
      <c r="DW7" s="27"/>
      <c r="DX7" s="27"/>
      <c r="DY7" s="27">
        <v>9</v>
      </c>
      <c r="DZ7" s="27">
        <v>3</v>
      </c>
      <c r="EA7" s="27"/>
      <c r="EB7" s="27"/>
      <c r="EC7" s="27"/>
      <c r="ED7" s="27"/>
      <c r="EE7" s="27"/>
      <c r="EF7" s="27"/>
      <c r="EG7" s="27"/>
      <c r="EH7" s="27"/>
      <c r="EI7" s="27"/>
      <c r="EJ7" s="27"/>
      <c r="EK7" s="27"/>
      <c r="EL7" s="27"/>
    </row>
    <row r="8" spans="1:142" ht="15.75">
      <c r="A8" s="32">
        <v>4</v>
      </c>
      <c r="B8" s="27" t="s">
        <v>194</v>
      </c>
      <c r="C8" s="27" t="s">
        <v>411</v>
      </c>
      <c r="D8" s="28" t="s">
        <v>412</v>
      </c>
      <c r="E8" s="40" t="s">
        <v>520</v>
      </c>
      <c r="F8" s="28"/>
      <c r="G8" s="27">
        <v>2</v>
      </c>
      <c r="H8" s="27">
        <v>1</v>
      </c>
      <c r="I8" s="27"/>
      <c r="K8" s="27"/>
      <c r="L8" s="27"/>
      <c r="M8" s="27"/>
      <c r="N8" s="27"/>
      <c r="O8" s="27"/>
      <c r="P8" s="27"/>
      <c r="Q8" s="27"/>
      <c r="R8" s="27"/>
      <c r="S8" s="27"/>
      <c r="T8" s="27">
        <v>9</v>
      </c>
      <c r="U8" s="27"/>
      <c r="V8" s="27"/>
      <c r="W8" s="27"/>
      <c r="X8" s="27"/>
      <c r="Y8" s="27">
        <v>2</v>
      </c>
      <c r="Z8" s="27"/>
      <c r="AA8" s="27">
        <v>25</v>
      </c>
      <c r="AB8" s="27"/>
      <c r="AC8" s="27"/>
      <c r="AD8" s="27"/>
      <c r="AE8" s="27"/>
      <c r="AF8" s="27"/>
      <c r="AG8" s="27"/>
      <c r="AH8" s="27"/>
      <c r="AI8" s="27"/>
      <c r="AJ8" s="27">
        <v>1</v>
      </c>
      <c r="AK8" s="27"/>
      <c r="AL8" s="27"/>
      <c r="AM8" s="27"/>
      <c r="AN8" s="27">
        <v>15</v>
      </c>
      <c r="AO8" s="27"/>
      <c r="AP8" s="27">
        <v>1</v>
      </c>
      <c r="AQ8" s="30"/>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v>2</v>
      </c>
      <c r="CK8" s="27">
        <v>1</v>
      </c>
      <c r="CL8" s="27">
        <v>24</v>
      </c>
      <c r="CM8" s="27"/>
      <c r="CN8" s="27">
        <v>2</v>
      </c>
      <c r="CO8" s="27"/>
      <c r="CP8" s="27"/>
      <c r="CQ8" s="27"/>
      <c r="CR8" s="27"/>
      <c r="CS8" s="27">
        <v>1</v>
      </c>
      <c r="CT8" s="27"/>
      <c r="CU8" s="27"/>
      <c r="CV8" s="27"/>
      <c r="CW8" s="27"/>
      <c r="CX8" s="27"/>
      <c r="CY8" s="27"/>
      <c r="CZ8" s="27"/>
      <c r="DA8" s="27">
        <v>2</v>
      </c>
      <c r="DB8" s="27"/>
      <c r="DC8" s="27"/>
      <c r="DD8" s="27"/>
      <c r="DE8" s="27"/>
      <c r="DF8" s="27"/>
      <c r="DG8" s="27"/>
      <c r="DH8" s="27"/>
      <c r="DI8" s="27"/>
      <c r="DJ8" s="27"/>
      <c r="DK8" s="27"/>
      <c r="DL8" s="27"/>
      <c r="DM8" s="27"/>
      <c r="DN8" s="27"/>
      <c r="DO8" s="27"/>
      <c r="DP8" s="27"/>
      <c r="DQ8" s="27"/>
      <c r="DR8" s="27"/>
      <c r="DS8" s="27"/>
      <c r="DT8" s="27"/>
      <c r="DU8" s="27"/>
      <c r="DV8" s="27">
        <v>1</v>
      </c>
      <c r="DW8" s="27"/>
      <c r="DX8" s="27"/>
      <c r="DY8" s="27">
        <v>15</v>
      </c>
      <c r="DZ8" s="27">
        <v>4</v>
      </c>
      <c r="EA8" s="27"/>
      <c r="EB8" s="27"/>
      <c r="EC8" s="27"/>
      <c r="ED8" s="27"/>
      <c r="EE8" s="27"/>
      <c r="EF8" s="27">
        <v>1</v>
      </c>
      <c r="EG8" s="27">
        <v>1</v>
      </c>
      <c r="EH8" s="27"/>
      <c r="EI8" s="27"/>
      <c r="EJ8" s="27"/>
      <c r="EK8" s="27"/>
      <c r="EL8" s="27" t="s">
        <v>413</v>
      </c>
    </row>
    <row r="9" spans="1:142" ht="15.75">
      <c r="A9" s="32">
        <v>5</v>
      </c>
      <c r="B9" s="27" t="s">
        <v>201</v>
      </c>
      <c r="C9" s="27" t="s">
        <v>414</v>
      </c>
      <c r="D9" s="28" t="s">
        <v>415</v>
      </c>
      <c r="E9" s="40" t="s">
        <v>520</v>
      </c>
      <c r="F9" s="28"/>
      <c r="G9" s="27"/>
      <c r="H9" s="27"/>
      <c r="I9" s="27"/>
      <c r="K9" s="27"/>
      <c r="L9" s="27"/>
      <c r="M9" s="27"/>
      <c r="N9" s="27"/>
      <c r="O9" s="27"/>
      <c r="P9" s="27"/>
      <c r="Q9" s="27"/>
      <c r="R9" s="27"/>
      <c r="S9" s="27"/>
      <c r="T9" s="27"/>
      <c r="U9" s="27"/>
      <c r="V9" s="27"/>
      <c r="W9" s="27"/>
      <c r="X9" s="27"/>
      <c r="Y9" s="27"/>
      <c r="Z9" s="27"/>
      <c r="AA9" s="27"/>
      <c r="AB9" s="27"/>
      <c r="AC9" s="27"/>
      <c r="AD9" s="27"/>
      <c r="AE9" s="27">
        <v>5</v>
      </c>
      <c r="AF9" s="27"/>
      <c r="AG9" s="27"/>
      <c r="AH9" s="27"/>
      <c r="AI9" s="27"/>
      <c r="AJ9" s="27"/>
      <c r="AK9" s="27"/>
      <c r="AL9" s="27"/>
      <c r="AM9" s="27"/>
      <c r="AN9" s="27"/>
      <c r="AO9" s="27"/>
      <c r="AP9" s="27"/>
      <c r="AQ9" s="30"/>
      <c r="AR9" s="27"/>
      <c r="AS9" s="27"/>
      <c r="AT9" s="27"/>
      <c r="AU9" s="27"/>
      <c r="AV9" s="27"/>
      <c r="AW9" s="27">
        <v>1</v>
      </c>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v>1</v>
      </c>
      <c r="CI9" s="27"/>
      <c r="CJ9" s="27"/>
      <c r="CK9" s="27"/>
      <c r="CL9" s="27"/>
      <c r="CM9" s="27"/>
      <c r="CN9" s="27">
        <v>5</v>
      </c>
      <c r="CO9" s="27"/>
      <c r="CP9" s="27">
        <v>13</v>
      </c>
      <c r="CQ9" s="27"/>
      <c r="CR9" s="27"/>
      <c r="CS9" s="27"/>
      <c r="CT9" s="27"/>
      <c r="CU9" s="27"/>
      <c r="CV9" s="27"/>
      <c r="CW9" s="27">
        <v>1</v>
      </c>
      <c r="CX9" s="27"/>
      <c r="CY9" s="27"/>
      <c r="CZ9" s="27"/>
      <c r="DA9" s="27"/>
      <c r="DB9" s="27"/>
      <c r="DC9" s="27">
        <v>1</v>
      </c>
      <c r="DD9" s="27"/>
      <c r="DE9" s="27"/>
      <c r="DF9" s="27"/>
      <c r="DG9" s="27"/>
      <c r="DH9" s="27"/>
      <c r="DI9" s="27"/>
      <c r="DJ9" s="27"/>
      <c r="DK9" s="27"/>
      <c r="DL9" s="27"/>
      <c r="DM9" s="27"/>
      <c r="DN9" s="27"/>
      <c r="DO9" s="27"/>
      <c r="DP9" s="27"/>
      <c r="DQ9" s="27"/>
      <c r="DR9" s="27"/>
      <c r="DS9" s="27"/>
      <c r="DT9" s="27"/>
      <c r="DU9" s="27">
        <v>1</v>
      </c>
      <c r="DV9" s="27">
        <v>3</v>
      </c>
      <c r="DW9" s="27"/>
      <c r="DX9" s="27"/>
      <c r="DY9" s="27">
        <v>12</v>
      </c>
      <c r="DZ9" s="27"/>
      <c r="EA9" s="27"/>
      <c r="EB9" s="27"/>
      <c r="EC9" s="27"/>
      <c r="ED9" s="27"/>
      <c r="EE9" s="27"/>
      <c r="EF9" s="27"/>
      <c r="EG9" s="27"/>
      <c r="EH9" s="27"/>
      <c r="EI9" s="27"/>
      <c r="EJ9" s="27"/>
      <c r="EK9" s="27"/>
      <c r="EL9" s="27" t="s">
        <v>416</v>
      </c>
    </row>
    <row r="10" spans="1:142" ht="15.75">
      <c r="A10" s="32">
        <v>6</v>
      </c>
      <c r="B10" s="27" t="s">
        <v>201</v>
      </c>
      <c r="C10" s="27" t="s">
        <v>417</v>
      </c>
      <c r="D10" s="28" t="s">
        <v>418</v>
      </c>
      <c r="E10" s="40" t="s">
        <v>520</v>
      </c>
      <c r="F10" s="28"/>
      <c r="G10" s="27"/>
      <c r="H10" s="27"/>
      <c r="I10" s="27"/>
      <c r="K10" s="27"/>
      <c r="L10" s="27"/>
      <c r="M10" s="27"/>
      <c r="N10" s="27"/>
      <c r="O10" s="27"/>
      <c r="P10" s="27"/>
      <c r="Q10" s="27"/>
      <c r="R10" s="27"/>
      <c r="S10" s="27"/>
      <c r="T10" s="27"/>
      <c r="U10" s="27"/>
      <c r="V10" s="27"/>
      <c r="W10" s="27"/>
      <c r="X10" s="27"/>
      <c r="Y10" s="27"/>
      <c r="Z10" s="27"/>
      <c r="AA10" s="27"/>
      <c r="AB10" s="27"/>
      <c r="AC10" s="27"/>
      <c r="AD10" s="27"/>
      <c r="AE10" s="27">
        <v>2</v>
      </c>
      <c r="AF10" s="27"/>
      <c r="AG10" s="27"/>
      <c r="AH10" s="27"/>
      <c r="AI10" s="27"/>
      <c r="AJ10" s="27">
        <v>1</v>
      </c>
      <c r="AK10" s="27"/>
      <c r="AL10" s="27">
        <v>1</v>
      </c>
      <c r="AM10" s="27"/>
      <c r="AN10" s="27"/>
      <c r="AO10" s="27"/>
      <c r="AP10" s="27"/>
      <c r="AQ10" s="30"/>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v>4</v>
      </c>
      <c r="CO10" s="27"/>
      <c r="CP10" s="27"/>
      <c r="CQ10" s="27"/>
      <c r="CR10" s="27"/>
      <c r="CS10" s="27"/>
      <c r="CT10" s="27"/>
      <c r="CU10" s="27"/>
      <c r="CV10" s="27"/>
      <c r="CW10" s="27">
        <v>2</v>
      </c>
      <c r="CX10" s="27"/>
      <c r="CY10" s="27"/>
      <c r="CZ10" s="27"/>
      <c r="DA10" s="27"/>
      <c r="DB10" s="27"/>
      <c r="DC10" s="27"/>
      <c r="DD10" s="27">
        <v>1</v>
      </c>
      <c r="DE10" s="27"/>
      <c r="DF10" s="27"/>
      <c r="DG10" s="27"/>
      <c r="DH10" s="27"/>
      <c r="DI10" s="27"/>
      <c r="DJ10" s="27"/>
      <c r="DK10" s="27"/>
      <c r="DL10" s="27"/>
      <c r="DM10" s="27"/>
      <c r="DN10" s="27"/>
      <c r="DO10" s="27"/>
      <c r="DP10" s="27"/>
      <c r="DQ10" s="27"/>
      <c r="DR10" s="27"/>
      <c r="DS10" s="27"/>
      <c r="DT10" s="27"/>
      <c r="DU10" s="27">
        <v>1</v>
      </c>
      <c r="DV10" s="27">
        <v>1</v>
      </c>
      <c r="DW10" s="27"/>
      <c r="DX10" s="27"/>
      <c r="DY10" s="27">
        <v>5</v>
      </c>
      <c r="DZ10" s="27">
        <v>1</v>
      </c>
      <c r="EA10" s="27"/>
      <c r="EB10" s="27"/>
      <c r="EC10" s="27"/>
      <c r="ED10" s="27"/>
      <c r="EE10" s="27"/>
      <c r="EF10" s="27"/>
      <c r="EG10" s="27"/>
      <c r="EH10" s="27"/>
      <c r="EI10" s="27"/>
      <c r="EJ10" s="27"/>
      <c r="EK10" s="27"/>
      <c r="EL10" s="27"/>
    </row>
    <row r="11" spans="1:142" ht="15.75">
      <c r="A11" s="32">
        <v>7</v>
      </c>
      <c r="B11" s="27" t="s">
        <v>209</v>
      </c>
      <c r="C11" s="29" t="s">
        <v>419</v>
      </c>
      <c r="D11" s="27" t="s">
        <v>211</v>
      </c>
      <c r="E11" s="40" t="s">
        <v>520</v>
      </c>
      <c r="F11" s="27"/>
      <c r="G11" s="27"/>
      <c r="H11" s="27"/>
      <c r="I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30"/>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v>40</v>
      </c>
      <c r="BT11" s="27"/>
      <c r="BU11" s="27"/>
      <c r="BV11" s="27"/>
      <c r="BW11" s="27">
        <v>6</v>
      </c>
      <c r="BX11" s="27"/>
      <c r="BY11" s="27"/>
      <c r="BZ11" s="27"/>
      <c r="CA11" s="27"/>
      <c r="CB11" s="27">
        <v>2</v>
      </c>
      <c r="CC11" s="27"/>
      <c r="CD11" s="27"/>
      <c r="CE11" s="27"/>
      <c r="CF11" s="27"/>
      <c r="CG11" s="27"/>
      <c r="CH11" s="27">
        <v>1</v>
      </c>
      <c r="CI11" s="27"/>
      <c r="CJ11" s="27">
        <v>26</v>
      </c>
      <c r="CK11" s="27"/>
      <c r="CL11" s="27"/>
      <c r="CM11" s="27"/>
      <c r="CN11" s="27">
        <v>3</v>
      </c>
      <c r="CO11" s="27"/>
      <c r="CP11" s="27"/>
      <c r="CQ11" s="27"/>
      <c r="CR11" s="27"/>
      <c r="CS11" s="27">
        <v>1</v>
      </c>
      <c r="CT11" s="27"/>
      <c r="CU11" s="27">
        <v>12</v>
      </c>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v>7</v>
      </c>
      <c r="DX11" s="27"/>
      <c r="DY11" s="27">
        <v>45</v>
      </c>
      <c r="DZ11" s="27"/>
      <c r="EA11" s="27"/>
      <c r="EB11" s="27"/>
      <c r="EC11" s="27"/>
      <c r="ED11" s="27"/>
      <c r="EE11" s="27"/>
      <c r="EF11" s="27"/>
      <c r="EG11" s="27">
        <v>1</v>
      </c>
      <c r="EH11" s="27"/>
      <c r="EI11" s="27"/>
      <c r="EJ11" s="27"/>
      <c r="EK11" s="27"/>
      <c r="EL11" s="27" t="s">
        <v>420</v>
      </c>
    </row>
    <row r="12" spans="1:142" ht="15.75">
      <c r="A12" s="32">
        <v>8</v>
      </c>
      <c r="B12" s="27" t="s">
        <v>209</v>
      </c>
      <c r="C12" s="27" t="s">
        <v>421</v>
      </c>
      <c r="D12" s="27" t="s">
        <v>211</v>
      </c>
      <c r="E12" s="40" t="s">
        <v>520</v>
      </c>
      <c r="F12" s="27"/>
      <c r="G12" s="27"/>
      <c r="H12" s="27"/>
      <c r="I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30"/>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v>14</v>
      </c>
      <c r="BT12" s="27"/>
      <c r="BU12" s="27"/>
      <c r="BV12" s="27"/>
      <c r="BW12" s="27">
        <v>2</v>
      </c>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v>1</v>
      </c>
      <c r="DE12" s="27"/>
      <c r="DF12" s="27"/>
      <c r="DG12" s="27"/>
      <c r="DH12" s="27"/>
      <c r="DI12" s="27">
        <v>1</v>
      </c>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t="s">
        <v>422</v>
      </c>
    </row>
    <row r="13" spans="1:142" ht="15.75">
      <c r="A13" s="32">
        <v>9</v>
      </c>
      <c r="B13" s="27" t="s">
        <v>241</v>
      </c>
      <c r="C13" s="27" t="s">
        <v>423</v>
      </c>
      <c r="D13" s="27" t="s">
        <v>224</v>
      </c>
      <c r="E13" s="40" t="s">
        <v>520</v>
      </c>
      <c r="F13" s="27"/>
      <c r="G13" s="27">
        <v>6</v>
      </c>
      <c r="H13" s="27"/>
      <c r="I13" s="27"/>
      <c r="K13" s="27"/>
      <c r="L13" s="27"/>
      <c r="M13" s="27"/>
      <c r="N13" s="27"/>
      <c r="O13" s="27"/>
      <c r="P13" s="27">
        <v>2</v>
      </c>
      <c r="Q13" s="27"/>
      <c r="R13" s="27"/>
      <c r="S13" s="27"/>
      <c r="T13" s="27">
        <v>3</v>
      </c>
      <c r="U13" s="27"/>
      <c r="V13" s="27"/>
      <c r="W13" s="27"/>
      <c r="X13" s="27"/>
      <c r="Y13" s="27"/>
      <c r="Z13" s="27"/>
      <c r="AA13" s="27">
        <v>2</v>
      </c>
      <c r="AB13" s="27"/>
      <c r="AC13" s="27"/>
      <c r="AD13" s="27"/>
      <c r="AE13" s="27"/>
      <c r="AF13" s="27"/>
      <c r="AG13" s="27"/>
      <c r="AH13" s="27"/>
      <c r="AI13" s="27"/>
      <c r="AJ13" s="27"/>
      <c r="AK13" s="27"/>
      <c r="AL13" s="27"/>
      <c r="AM13" s="27"/>
      <c r="AN13" s="27">
        <v>11</v>
      </c>
      <c r="AO13" s="27"/>
      <c r="AP13" s="27"/>
      <c r="AQ13" s="30"/>
      <c r="AR13" s="27"/>
      <c r="AS13" s="27"/>
      <c r="AT13" s="27"/>
      <c r="AU13" s="27"/>
      <c r="AV13" s="27"/>
      <c r="AW13" s="27"/>
      <c r="AX13" s="27"/>
      <c r="AY13" s="27"/>
      <c r="AZ13" s="27"/>
      <c r="BA13" s="27"/>
      <c r="BB13" s="27"/>
      <c r="BC13" s="27"/>
      <c r="BD13" s="27"/>
      <c r="BE13" s="27"/>
      <c r="BF13" s="27"/>
      <c r="BG13" s="27"/>
      <c r="BH13" s="27">
        <v>1</v>
      </c>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v>30</v>
      </c>
      <c r="CK13" s="27">
        <v>19</v>
      </c>
      <c r="CL13" s="27"/>
      <c r="CM13" s="27">
        <v>8</v>
      </c>
      <c r="CN13" s="27">
        <v>38</v>
      </c>
      <c r="CO13" s="27"/>
      <c r="CP13" s="27"/>
      <c r="CQ13" s="27"/>
      <c r="CR13" s="27"/>
      <c r="CS13" s="27">
        <v>2</v>
      </c>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v>2</v>
      </c>
      <c r="DW13" s="27">
        <v>20</v>
      </c>
      <c r="DX13" s="27"/>
      <c r="DY13" s="27"/>
      <c r="DZ13" s="27"/>
      <c r="EA13" s="27">
        <v>1</v>
      </c>
      <c r="EB13" s="27">
        <v>1</v>
      </c>
      <c r="EC13" s="27"/>
      <c r="ED13" s="27"/>
      <c r="EE13" s="27"/>
      <c r="EF13" s="27"/>
      <c r="EG13" s="27"/>
      <c r="EH13" s="27"/>
      <c r="EI13" s="27">
        <v>1</v>
      </c>
      <c r="EJ13" s="27"/>
      <c r="EK13" s="27">
        <v>1</v>
      </c>
      <c r="EL13" s="27" t="s">
        <v>424</v>
      </c>
    </row>
    <row r="14" spans="1:142" ht="15.75">
      <c r="A14" s="32">
        <v>10</v>
      </c>
      <c r="B14" s="27" t="s">
        <v>201</v>
      </c>
      <c r="C14" s="27" t="s">
        <v>425</v>
      </c>
      <c r="D14" s="28" t="s">
        <v>410</v>
      </c>
      <c r="E14" s="40" t="s">
        <v>520</v>
      </c>
      <c r="F14" s="28"/>
      <c r="G14" s="27"/>
      <c r="H14" s="27"/>
      <c r="I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30"/>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v>3</v>
      </c>
      <c r="CO14" s="27"/>
      <c r="CP14" s="27"/>
      <c r="CQ14" s="27"/>
      <c r="CR14" s="27"/>
      <c r="CS14" s="27">
        <v>1</v>
      </c>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v>1</v>
      </c>
      <c r="DW14" s="27"/>
      <c r="DX14" s="27"/>
      <c r="DY14" s="27"/>
      <c r="DZ14" s="27"/>
      <c r="EA14" s="27"/>
      <c r="EB14" s="27"/>
      <c r="EC14" s="27"/>
      <c r="ED14" s="27"/>
      <c r="EE14" s="27"/>
      <c r="EF14" s="27"/>
      <c r="EG14" s="27"/>
      <c r="EH14" s="27"/>
      <c r="EI14" s="27"/>
      <c r="EJ14" s="27"/>
      <c r="EK14" s="27"/>
      <c r="EL14" s="27"/>
    </row>
    <row r="15" spans="1:142" ht="15.75">
      <c r="A15" s="32">
        <v>11</v>
      </c>
      <c r="B15" s="27" t="s">
        <v>209</v>
      </c>
      <c r="C15" s="27" t="s">
        <v>426</v>
      </c>
      <c r="D15" s="27" t="s">
        <v>211</v>
      </c>
      <c r="E15" s="40" t="s">
        <v>520</v>
      </c>
      <c r="F15" s="27"/>
      <c r="G15" s="27"/>
      <c r="H15" s="27"/>
      <c r="I15" s="51"/>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30"/>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v>2</v>
      </c>
      <c r="BT15" s="27"/>
      <c r="BU15" s="27"/>
      <c r="BV15" s="27"/>
      <c r="BW15" s="27"/>
      <c r="BX15" s="27"/>
      <c r="BY15" s="27"/>
      <c r="BZ15" s="27"/>
      <c r="CA15" s="27"/>
      <c r="CB15" s="27"/>
      <c r="CC15" s="27"/>
      <c r="CD15" s="27"/>
      <c r="CE15" s="27"/>
      <c r="CF15" s="27"/>
      <c r="CG15" s="27"/>
      <c r="CH15" s="27"/>
      <c r="CI15" s="27"/>
      <c r="CJ15" s="27">
        <v>14</v>
      </c>
      <c r="CK15" s="27"/>
      <c r="CL15" s="27"/>
      <c r="CM15" s="27"/>
      <c r="CN15" s="27">
        <v>2</v>
      </c>
      <c r="CO15" s="27"/>
      <c r="CP15" s="27"/>
      <c r="CQ15" s="27"/>
      <c r="CR15" s="27"/>
      <c r="CS15" s="27">
        <v>2</v>
      </c>
      <c r="CT15" s="27"/>
      <c r="CU15" s="27">
        <v>3</v>
      </c>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v>1</v>
      </c>
      <c r="DX15" s="27"/>
      <c r="DY15" s="27">
        <v>20</v>
      </c>
      <c r="DZ15" s="27"/>
      <c r="EA15" s="27"/>
      <c r="EB15" s="27"/>
      <c r="EC15" s="27"/>
      <c r="ED15" s="27"/>
      <c r="EE15" s="27"/>
      <c r="EF15" s="27"/>
      <c r="EG15" s="27">
        <v>1</v>
      </c>
      <c r="EH15" s="27"/>
      <c r="EI15" s="27"/>
      <c r="EJ15" s="27"/>
      <c r="EK15" s="27"/>
      <c r="EL15" s="27" t="s">
        <v>427</v>
      </c>
    </row>
    <row r="16" spans="1:142" ht="15.75">
      <c r="A16" s="32">
        <v>12</v>
      </c>
      <c r="B16" s="30" t="s">
        <v>209</v>
      </c>
      <c r="C16" s="30" t="s">
        <v>428</v>
      </c>
      <c r="D16" s="30" t="s">
        <v>211</v>
      </c>
      <c r="E16" s="40" t="s">
        <v>520</v>
      </c>
      <c r="F16" s="30"/>
      <c r="G16" s="30"/>
      <c r="H16" s="30"/>
      <c r="I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v>7</v>
      </c>
      <c r="BT16" s="30"/>
      <c r="BU16" s="30"/>
      <c r="BV16" s="30"/>
      <c r="BW16" s="30">
        <v>3</v>
      </c>
      <c r="BX16" s="30"/>
      <c r="BY16" s="30"/>
      <c r="BZ16" s="30"/>
      <c r="CA16" s="30"/>
      <c r="CB16" s="30"/>
      <c r="CC16" s="30"/>
      <c r="CD16" s="30"/>
      <c r="CE16" s="30"/>
      <c r="CF16" s="30"/>
      <c r="CG16" s="30"/>
      <c r="CH16" s="30"/>
      <c r="CI16" s="30"/>
      <c r="CJ16" s="30">
        <f>60+18+13+15</f>
        <v>106</v>
      </c>
      <c r="CK16" s="30"/>
      <c r="CL16" s="30"/>
      <c r="CM16" s="30"/>
      <c r="CN16" s="30">
        <v>2</v>
      </c>
      <c r="CO16" s="30"/>
      <c r="CP16" s="30"/>
      <c r="CQ16" s="30"/>
      <c r="CR16" s="30"/>
      <c r="CS16" s="30">
        <v>3</v>
      </c>
      <c r="CT16" s="30"/>
      <c r="CU16" s="30">
        <v>4</v>
      </c>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v>2</v>
      </c>
      <c r="DZ16" s="30"/>
      <c r="EA16" s="30"/>
      <c r="EB16" s="30"/>
      <c r="EC16" s="30"/>
      <c r="ED16" s="30"/>
      <c r="EE16" s="30"/>
      <c r="EF16" s="30"/>
      <c r="EG16" s="30"/>
      <c r="EH16" s="30"/>
      <c r="EI16" s="30"/>
      <c r="EJ16" s="30"/>
      <c r="EK16" s="30"/>
      <c r="EL16" s="27" t="s">
        <v>427</v>
      </c>
    </row>
    <row r="17" spans="1:142" ht="15.75">
      <c r="A17" s="32">
        <v>13</v>
      </c>
      <c r="B17" s="27" t="s">
        <v>194</v>
      </c>
      <c r="C17" s="27" t="s">
        <v>429</v>
      </c>
      <c r="D17" s="28" t="s">
        <v>410</v>
      </c>
      <c r="E17" s="40" t="s">
        <v>520</v>
      </c>
      <c r="F17" s="28"/>
      <c r="G17" s="27">
        <v>3</v>
      </c>
      <c r="H17" s="27"/>
      <c r="I17" s="27"/>
      <c r="K17" s="27"/>
      <c r="L17" s="27"/>
      <c r="M17" s="27"/>
      <c r="N17" s="27"/>
      <c r="O17" s="27"/>
      <c r="P17" s="27">
        <v>1</v>
      </c>
      <c r="Q17" s="27"/>
      <c r="R17" s="27"/>
      <c r="S17" s="27"/>
      <c r="T17" s="27">
        <v>5</v>
      </c>
      <c r="U17" s="27"/>
      <c r="V17" s="27"/>
      <c r="W17" s="27">
        <v>1</v>
      </c>
      <c r="X17" s="27"/>
      <c r="Y17" s="27">
        <v>3</v>
      </c>
      <c r="Z17" s="27"/>
      <c r="AA17" s="27">
        <v>2</v>
      </c>
      <c r="AB17" s="27"/>
      <c r="AC17" s="27"/>
      <c r="AD17" s="27"/>
      <c r="AE17" s="27"/>
      <c r="AF17" s="27"/>
      <c r="AG17" s="27"/>
      <c r="AH17" s="27"/>
      <c r="AI17" s="27"/>
      <c r="AJ17" s="27"/>
      <c r="AK17" s="27"/>
      <c r="AL17" s="27"/>
      <c r="AM17" s="27">
        <v>1</v>
      </c>
      <c r="AN17" s="27">
        <v>8</v>
      </c>
      <c r="AO17" s="27"/>
      <c r="AP17" s="27"/>
      <c r="AQ17" s="30"/>
      <c r="AR17" s="27"/>
      <c r="AS17" s="27"/>
      <c r="AT17" s="27"/>
      <c r="AU17" s="27"/>
      <c r="AV17" s="27"/>
      <c r="AW17" s="27">
        <v>2</v>
      </c>
      <c r="AX17" s="27"/>
      <c r="AY17" s="27">
        <v>1</v>
      </c>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v>6</v>
      </c>
      <c r="CK17" s="27">
        <v>3</v>
      </c>
      <c r="CL17" s="27"/>
      <c r="CM17" s="27">
        <v>4</v>
      </c>
      <c r="CN17" s="27">
        <v>7</v>
      </c>
      <c r="CO17" s="27"/>
      <c r="CP17" s="27">
        <v>5</v>
      </c>
      <c r="CQ17" s="27"/>
      <c r="CR17" s="27"/>
      <c r="CS17" s="27">
        <v>3</v>
      </c>
      <c r="CT17" s="27"/>
      <c r="CU17" s="27"/>
      <c r="CV17" s="27"/>
      <c r="CW17" s="27"/>
      <c r="CX17" s="27"/>
      <c r="CY17" s="27"/>
      <c r="CZ17" s="27"/>
      <c r="DA17" s="27"/>
      <c r="DB17" s="27"/>
      <c r="DC17" s="27"/>
      <c r="DD17" s="27">
        <v>5</v>
      </c>
      <c r="DE17" s="27"/>
      <c r="DF17" s="27"/>
      <c r="DG17" s="27"/>
      <c r="DH17" s="27"/>
      <c r="DI17" s="27"/>
      <c r="DJ17" s="27"/>
      <c r="DK17" s="27"/>
      <c r="DL17" s="27"/>
      <c r="DM17" s="27">
        <v>1</v>
      </c>
      <c r="DN17" s="27"/>
      <c r="DO17" s="27"/>
      <c r="DP17" s="27"/>
      <c r="DQ17" s="27"/>
      <c r="DR17" s="27"/>
      <c r="DS17" s="27"/>
      <c r="DT17" s="27"/>
      <c r="DU17" s="27">
        <v>1</v>
      </c>
      <c r="DV17" s="27"/>
      <c r="DW17" s="27"/>
      <c r="DX17" s="27"/>
      <c r="DY17" s="27">
        <v>4</v>
      </c>
      <c r="DZ17" s="27"/>
      <c r="EA17" s="27"/>
      <c r="EB17" s="27">
        <v>1</v>
      </c>
      <c r="EC17" s="27"/>
      <c r="ED17" s="27"/>
      <c r="EE17" s="27"/>
      <c r="EF17" s="27"/>
      <c r="EG17" s="27"/>
      <c r="EH17" s="27"/>
      <c r="EI17" s="27"/>
      <c r="EJ17" s="27"/>
      <c r="EK17" s="27"/>
      <c r="EL17" s="27"/>
    </row>
    <row r="18" spans="1:142" ht="15.75">
      <c r="A18" s="32">
        <v>14</v>
      </c>
      <c r="B18" s="27" t="s">
        <v>430</v>
      </c>
      <c r="C18" s="27" t="s">
        <v>431</v>
      </c>
      <c r="D18" s="28" t="s">
        <v>410</v>
      </c>
      <c r="E18" s="40" t="s">
        <v>520</v>
      </c>
      <c r="F18" s="28"/>
      <c r="G18" s="27">
        <v>1</v>
      </c>
      <c r="H18" s="27"/>
      <c r="I18" s="27"/>
      <c r="K18" s="27"/>
      <c r="L18" s="27"/>
      <c r="M18" s="27"/>
      <c r="N18" s="27"/>
      <c r="O18" s="27"/>
      <c r="P18" s="27">
        <v>2</v>
      </c>
      <c r="Q18" s="27"/>
      <c r="R18" s="27">
        <v>3</v>
      </c>
      <c r="S18" s="27"/>
      <c r="T18" s="27">
        <v>25</v>
      </c>
      <c r="U18" s="27"/>
      <c r="V18" s="27"/>
      <c r="W18" s="27">
        <v>40</v>
      </c>
      <c r="X18" s="27"/>
      <c r="Y18" s="27"/>
      <c r="Z18" s="27"/>
      <c r="AA18" s="27">
        <v>7</v>
      </c>
      <c r="AB18" s="27"/>
      <c r="AC18" s="27"/>
      <c r="AD18" s="27"/>
      <c r="AE18" s="27"/>
      <c r="AF18" s="27"/>
      <c r="AG18" s="27"/>
      <c r="AH18" s="27"/>
      <c r="AI18" s="27"/>
      <c r="AJ18" s="27"/>
      <c r="AK18" s="27">
        <v>5</v>
      </c>
      <c r="AL18" s="27">
        <v>1</v>
      </c>
      <c r="AM18" s="27"/>
      <c r="AN18" s="27">
        <v>31</v>
      </c>
      <c r="AO18" s="27"/>
      <c r="AP18" s="27"/>
      <c r="AQ18" s="30"/>
      <c r="AR18" s="27"/>
      <c r="AS18" s="27"/>
      <c r="AT18" s="27"/>
      <c r="AU18" s="27"/>
      <c r="AV18" s="27"/>
      <c r="AW18" s="27"/>
      <c r="AX18" s="27"/>
      <c r="AY18" s="27"/>
      <c r="AZ18" s="27">
        <v>1</v>
      </c>
      <c r="BA18" s="27"/>
      <c r="BB18" s="27"/>
      <c r="BC18" s="27"/>
      <c r="BD18" s="27"/>
      <c r="BE18" s="27"/>
      <c r="BF18" s="27"/>
      <c r="BG18" s="27">
        <v>1</v>
      </c>
      <c r="BH18" s="27"/>
      <c r="BI18" s="27"/>
      <c r="BJ18" s="27"/>
      <c r="BK18" s="27"/>
      <c r="BL18" s="27"/>
      <c r="BM18" s="27"/>
      <c r="BN18" s="27"/>
      <c r="BO18" s="27"/>
      <c r="BP18" s="27"/>
      <c r="BQ18" s="27"/>
      <c r="BR18" s="27"/>
      <c r="BS18" s="27"/>
      <c r="BT18" s="27">
        <v>2</v>
      </c>
      <c r="BU18" s="27">
        <v>14</v>
      </c>
      <c r="BV18" s="27"/>
      <c r="BW18" s="27"/>
      <c r="BX18" s="27"/>
      <c r="BY18" s="27"/>
      <c r="BZ18" s="27"/>
      <c r="CA18" s="27"/>
      <c r="CB18" s="27"/>
      <c r="CC18" s="27"/>
      <c r="CD18" s="27"/>
      <c r="CE18" s="27"/>
      <c r="CF18" s="27"/>
      <c r="CG18" s="27"/>
      <c r="CH18" s="27"/>
      <c r="CI18" s="27"/>
      <c r="CJ18" s="27">
        <v>64</v>
      </c>
      <c r="CK18" s="27"/>
      <c r="CL18" s="27">
        <v>8</v>
      </c>
      <c r="CM18" s="27">
        <v>10</v>
      </c>
      <c r="CN18" s="27">
        <v>15</v>
      </c>
      <c r="CO18" s="27"/>
      <c r="CP18" s="27"/>
      <c r="CQ18" s="27"/>
      <c r="CR18" s="27"/>
      <c r="CS18" s="27">
        <v>3</v>
      </c>
      <c r="CT18" s="27"/>
      <c r="CU18" s="27">
        <v>1</v>
      </c>
      <c r="CV18" s="27"/>
      <c r="CW18" s="27"/>
      <c r="CX18" s="27"/>
      <c r="CY18" s="27"/>
      <c r="CZ18" s="27"/>
      <c r="DA18" s="27"/>
      <c r="DB18" s="27">
        <v>1</v>
      </c>
      <c r="DC18" s="27"/>
      <c r="DD18" s="27">
        <v>6</v>
      </c>
      <c r="DE18" s="27"/>
      <c r="DF18" s="27"/>
      <c r="DG18" s="27"/>
      <c r="DH18" s="27"/>
      <c r="DI18" s="27"/>
      <c r="DJ18" s="27">
        <v>1</v>
      </c>
      <c r="DK18" s="27"/>
      <c r="DL18" s="27"/>
      <c r="DM18" s="27"/>
      <c r="DN18" s="27"/>
      <c r="DO18" s="27"/>
      <c r="DP18" s="27"/>
      <c r="DQ18" s="27"/>
      <c r="DR18" s="27"/>
      <c r="DS18" s="27"/>
      <c r="DT18" s="27"/>
      <c r="DU18" s="27">
        <v>1</v>
      </c>
      <c r="DV18" s="27">
        <v>4</v>
      </c>
      <c r="DW18" s="27">
        <v>25</v>
      </c>
      <c r="DX18" s="27">
        <v>2</v>
      </c>
      <c r="DY18" s="27">
        <v>1</v>
      </c>
      <c r="DZ18" s="27">
        <v>8</v>
      </c>
      <c r="EA18" s="27"/>
      <c r="EB18" s="27"/>
      <c r="EC18" s="27">
        <v>1</v>
      </c>
      <c r="ED18" s="27"/>
      <c r="EE18" s="27"/>
      <c r="EF18" s="27"/>
      <c r="EG18" s="27"/>
      <c r="EH18" s="27"/>
      <c r="EI18" s="27"/>
      <c r="EJ18" s="27"/>
      <c r="EK18" s="27"/>
      <c r="EL18" s="27" t="s">
        <v>432</v>
      </c>
    </row>
    <row r="19" spans="1:142" ht="15.75">
      <c r="A19" s="32">
        <v>15</v>
      </c>
      <c r="B19" s="27" t="s">
        <v>241</v>
      </c>
      <c r="C19" s="27" t="s">
        <v>433</v>
      </c>
      <c r="D19" s="27" t="s">
        <v>224</v>
      </c>
      <c r="E19" s="40" t="s">
        <v>520</v>
      </c>
      <c r="F19" s="27"/>
      <c r="G19" s="27">
        <v>4</v>
      </c>
      <c r="H19" s="27">
        <v>1</v>
      </c>
      <c r="I19" s="27"/>
      <c r="K19" s="27"/>
      <c r="L19" s="27"/>
      <c r="M19" s="27"/>
      <c r="N19" s="27"/>
      <c r="O19" s="27"/>
      <c r="P19" s="27"/>
      <c r="Q19" s="27"/>
      <c r="R19" s="27"/>
      <c r="S19" s="27"/>
      <c r="T19" s="27">
        <v>3</v>
      </c>
      <c r="U19" s="27"/>
      <c r="V19" s="27">
        <v>3</v>
      </c>
      <c r="W19" s="27">
        <v>22</v>
      </c>
      <c r="X19" s="27"/>
      <c r="Y19" s="27">
        <v>2</v>
      </c>
      <c r="Z19" s="27"/>
      <c r="AA19" s="27"/>
      <c r="AB19" s="27"/>
      <c r="AC19" s="27"/>
      <c r="AD19" s="27"/>
      <c r="AE19" s="27"/>
      <c r="AF19" s="27"/>
      <c r="AG19" s="27"/>
      <c r="AH19" s="27"/>
      <c r="AI19" s="27"/>
      <c r="AJ19" s="27"/>
      <c r="AK19" s="27"/>
      <c r="AL19" s="27"/>
      <c r="AM19" s="27"/>
      <c r="AN19" s="27">
        <v>7</v>
      </c>
      <c r="AO19" s="27"/>
      <c r="AP19" s="27"/>
      <c r="AQ19" s="30"/>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v>6</v>
      </c>
      <c r="CK19" s="27">
        <v>3</v>
      </c>
      <c r="CL19" s="27">
        <v>15</v>
      </c>
      <c r="CM19" s="27">
        <v>4</v>
      </c>
      <c r="CN19" s="27"/>
      <c r="CO19" s="27"/>
      <c r="CP19" s="27"/>
      <c r="CQ19" s="27"/>
      <c r="CR19" s="27"/>
      <c r="CS19" s="27"/>
      <c r="CT19" s="27"/>
      <c r="CU19" s="27">
        <v>1</v>
      </c>
      <c r="CV19" s="27"/>
      <c r="CW19" s="27"/>
      <c r="CX19" s="27"/>
      <c r="CY19" s="27"/>
      <c r="CZ19" s="27"/>
      <c r="DA19" s="27"/>
      <c r="DB19" s="27">
        <v>1</v>
      </c>
      <c r="DC19" s="27"/>
      <c r="DD19" s="27">
        <v>1</v>
      </c>
      <c r="DE19" s="27"/>
      <c r="DF19" s="27"/>
      <c r="DG19" s="27"/>
      <c r="DH19" s="27"/>
      <c r="DI19" s="27"/>
      <c r="DJ19" s="27"/>
      <c r="DK19" s="27"/>
      <c r="DL19" s="27"/>
      <c r="DM19" s="27">
        <v>1</v>
      </c>
      <c r="DN19" s="27"/>
      <c r="DO19" s="27"/>
      <c r="DP19" s="27"/>
      <c r="DQ19" s="27"/>
      <c r="DR19" s="27"/>
      <c r="DS19" s="27"/>
      <c r="DT19" s="27"/>
      <c r="DU19" s="27">
        <v>1</v>
      </c>
      <c r="DV19" s="27"/>
      <c r="DW19" s="27">
        <f>5+18+19+16</f>
        <v>58</v>
      </c>
      <c r="DX19" s="27">
        <v>2</v>
      </c>
      <c r="DY19" s="27">
        <v>1</v>
      </c>
      <c r="DZ19" s="27">
        <v>28</v>
      </c>
      <c r="EA19" s="27"/>
      <c r="EB19" s="27">
        <v>1</v>
      </c>
      <c r="EC19" s="27">
        <v>2</v>
      </c>
      <c r="ED19" s="27"/>
      <c r="EE19" s="27"/>
      <c r="EF19" s="27"/>
      <c r="EG19" s="27"/>
      <c r="EH19" s="27"/>
      <c r="EI19" s="27"/>
      <c r="EJ19" s="27"/>
      <c r="EK19" s="27"/>
      <c r="EL19" s="27" t="s">
        <v>434</v>
      </c>
    </row>
    <row r="20" spans="1:142" ht="15.75">
      <c r="A20" s="32">
        <v>16</v>
      </c>
      <c r="B20" s="27" t="s">
        <v>430</v>
      </c>
      <c r="C20" s="27" t="s">
        <v>435</v>
      </c>
      <c r="D20" s="28" t="s">
        <v>410</v>
      </c>
      <c r="E20" s="40" t="s">
        <v>520</v>
      </c>
      <c r="F20" s="28"/>
      <c r="G20" s="27">
        <v>8</v>
      </c>
      <c r="H20" s="27">
        <v>1</v>
      </c>
      <c r="I20" s="27"/>
      <c r="K20" s="27"/>
      <c r="L20" s="27"/>
      <c r="M20" s="27"/>
      <c r="N20" s="27"/>
      <c r="O20" s="27"/>
      <c r="P20" s="27">
        <v>4</v>
      </c>
      <c r="Q20" s="27"/>
      <c r="R20" s="27"/>
      <c r="S20" s="27"/>
      <c r="T20" s="27">
        <v>36</v>
      </c>
      <c r="U20" s="27"/>
      <c r="V20" s="27"/>
      <c r="W20" s="27"/>
      <c r="X20" s="27"/>
      <c r="Y20" s="27"/>
      <c r="Z20" s="27"/>
      <c r="AA20" s="27">
        <v>4</v>
      </c>
      <c r="AB20" s="27">
        <v>33</v>
      </c>
      <c r="AC20" s="27"/>
      <c r="AD20" s="27"/>
      <c r="AE20" s="27"/>
      <c r="AF20" s="27"/>
      <c r="AG20" s="27"/>
      <c r="AH20" s="27"/>
      <c r="AI20" s="27"/>
      <c r="AJ20" s="27"/>
      <c r="AK20" s="27"/>
      <c r="AL20" s="27"/>
      <c r="AM20" s="27"/>
      <c r="AN20" s="27">
        <v>40</v>
      </c>
      <c r="AO20" s="27"/>
      <c r="AP20" s="27"/>
      <c r="AQ20" s="30"/>
      <c r="AR20" s="27"/>
      <c r="AS20" s="27">
        <v>3</v>
      </c>
      <c r="AT20" s="27"/>
      <c r="AU20" s="27"/>
      <c r="AV20" s="27"/>
      <c r="AW20" s="27"/>
      <c r="AX20" s="27">
        <v>1</v>
      </c>
      <c r="AY20" s="27"/>
      <c r="AZ20" s="27"/>
      <c r="BA20" s="27"/>
      <c r="BB20" s="27">
        <v>2</v>
      </c>
      <c r="BC20" s="27"/>
      <c r="BD20" s="27">
        <v>8</v>
      </c>
      <c r="BE20" s="27"/>
      <c r="BF20" s="27"/>
      <c r="BG20" s="27"/>
      <c r="BH20" s="27"/>
      <c r="BI20" s="27"/>
      <c r="BJ20" s="27"/>
      <c r="BK20" s="27"/>
      <c r="BL20" s="27"/>
      <c r="BM20" s="27"/>
      <c r="BN20" s="27"/>
      <c r="BO20" s="27"/>
      <c r="BP20" s="27"/>
      <c r="BQ20" s="27"/>
      <c r="BR20" s="27"/>
      <c r="BS20" s="27"/>
      <c r="BT20" s="27"/>
      <c r="BU20" s="27">
        <v>38</v>
      </c>
      <c r="BV20" s="27"/>
      <c r="BW20" s="27"/>
      <c r="BX20" s="27"/>
      <c r="BY20" s="27"/>
      <c r="BZ20" s="27"/>
      <c r="CA20" s="27"/>
      <c r="CB20" s="27"/>
      <c r="CC20" s="27"/>
      <c r="CD20" s="27"/>
      <c r="CE20" s="27"/>
      <c r="CF20" s="27"/>
      <c r="CG20" s="27"/>
      <c r="CH20" s="27"/>
      <c r="CI20" s="27">
        <v>3</v>
      </c>
      <c r="CJ20" s="27">
        <v>49</v>
      </c>
      <c r="CK20" s="27">
        <v>13</v>
      </c>
      <c r="CL20" s="27">
        <v>5</v>
      </c>
      <c r="CM20" s="27">
        <v>11</v>
      </c>
      <c r="CN20" s="27">
        <v>22</v>
      </c>
      <c r="CO20" s="27"/>
      <c r="CP20" s="27">
        <v>3</v>
      </c>
      <c r="CQ20" s="27">
        <v>2</v>
      </c>
      <c r="CR20" s="27"/>
      <c r="CS20" s="27"/>
      <c r="CT20" s="27">
        <v>1</v>
      </c>
      <c r="CU20" s="27">
        <v>6</v>
      </c>
      <c r="CV20" s="27"/>
      <c r="CW20" s="27"/>
      <c r="CX20" s="27"/>
      <c r="CY20" s="27"/>
      <c r="CZ20" s="27"/>
      <c r="DA20" s="27">
        <v>5</v>
      </c>
      <c r="DB20" s="27">
        <v>3</v>
      </c>
      <c r="DC20" s="27"/>
      <c r="DD20" s="27"/>
      <c r="DE20" s="27"/>
      <c r="DF20" s="27"/>
      <c r="DG20" s="27"/>
      <c r="DH20" s="27"/>
      <c r="DI20" s="27"/>
      <c r="DJ20" s="27"/>
      <c r="DK20" s="27"/>
      <c r="DL20" s="27"/>
      <c r="DM20" s="27"/>
      <c r="DN20" s="27"/>
      <c r="DO20" s="27"/>
      <c r="DP20" s="27"/>
      <c r="DQ20" s="27"/>
      <c r="DR20" s="27"/>
      <c r="DS20" s="27"/>
      <c r="DT20" s="27"/>
      <c r="DU20" s="27"/>
      <c r="DV20" s="27">
        <v>2</v>
      </c>
      <c r="DW20" s="27">
        <f>32+45</f>
        <v>77</v>
      </c>
      <c r="DX20" s="27">
        <v>7</v>
      </c>
      <c r="DY20" s="27">
        <v>5</v>
      </c>
      <c r="DZ20" s="27">
        <v>32</v>
      </c>
      <c r="EA20" s="27">
        <v>1</v>
      </c>
      <c r="EB20" s="27"/>
      <c r="EC20" s="27">
        <v>4</v>
      </c>
      <c r="ED20" s="27"/>
      <c r="EE20" s="27"/>
      <c r="EF20" s="27"/>
      <c r="EG20" s="27"/>
      <c r="EH20" s="27"/>
      <c r="EI20" s="27"/>
      <c r="EJ20" s="27"/>
      <c r="EK20" s="27"/>
      <c r="EL20" s="27" t="s">
        <v>436</v>
      </c>
    </row>
    <row r="21" spans="1:142" ht="15.75">
      <c r="A21" s="32">
        <v>17</v>
      </c>
      <c r="B21" s="27" t="s">
        <v>217</v>
      </c>
      <c r="C21" s="27" t="s">
        <v>437</v>
      </c>
      <c r="D21" s="27" t="s">
        <v>230</v>
      </c>
      <c r="E21" s="40" t="s">
        <v>520</v>
      </c>
      <c r="F21" s="27"/>
      <c r="G21" s="27"/>
      <c r="H21" s="27"/>
      <c r="I21" s="27"/>
      <c r="K21" s="27"/>
      <c r="L21" s="27"/>
      <c r="M21" s="27"/>
      <c r="N21" s="27"/>
      <c r="O21" s="27"/>
      <c r="P21" s="27"/>
      <c r="Q21" s="27"/>
      <c r="R21" s="27"/>
      <c r="S21" s="27"/>
      <c r="T21" s="27"/>
      <c r="U21" s="27"/>
      <c r="V21" s="27"/>
      <c r="W21" s="27"/>
      <c r="X21" s="27"/>
      <c r="Y21" s="27"/>
      <c r="Z21" s="27"/>
      <c r="AA21" s="27">
        <v>1</v>
      </c>
      <c r="AB21" s="27"/>
      <c r="AC21" s="27"/>
      <c r="AD21" s="27"/>
      <c r="AE21" s="27"/>
      <c r="AF21" s="27"/>
      <c r="AG21" s="27"/>
      <c r="AH21" s="27"/>
      <c r="AI21" s="27"/>
      <c r="AJ21" s="27"/>
      <c r="AK21" s="27"/>
      <c r="AL21" s="27"/>
      <c r="AM21" s="27"/>
      <c r="AN21" s="27">
        <v>1</v>
      </c>
      <c r="AO21" s="27"/>
      <c r="AP21" s="27"/>
      <c r="AQ21" s="30"/>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v>4</v>
      </c>
      <c r="CK21" s="27">
        <v>10</v>
      </c>
      <c r="CL21" s="27"/>
      <c r="CM21" s="27"/>
      <c r="CN21" s="27"/>
      <c r="CO21" s="27"/>
      <c r="CP21" s="27"/>
      <c r="CQ21" s="27"/>
      <c r="CR21" s="27"/>
      <c r="CS21" s="27">
        <v>2</v>
      </c>
      <c r="CT21" s="27"/>
      <c r="CU21" s="27"/>
      <c r="CV21" s="27"/>
      <c r="CW21" s="27"/>
      <c r="CX21" s="27"/>
      <c r="CY21" s="27"/>
      <c r="CZ21" s="27"/>
      <c r="DA21" s="27"/>
      <c r="DB21" s="27"/>
      <c r="DC21" s="27"/>
      <c r="DD21" s="27">
        <v>2</v>
      </c>
      <c r="DE21" s="27"/>
      <c r="DF21" s="27"/>
      <c r="DG21" s="27"/>
      <c r="DH21" s="27">
        <v>1</v>
      </c>
      <c r="DI21" s="27"/>
      <c r="DJ21" s="27"/>
      <c r="DK21" s="27">
        <v>2</v>
      </c>
      <c r="DL21" s="27"/>
      <c r="DM21" s="27"/>
      <c r="DN21" s="27"/>
      <c r="DO21" s="27"/>
      <c r="DP21" s="27"/>
      <c r="DQ21" s="27"/>
      <c r="DR21" s="27"/>
      <c r="DS21" s="27"/>
      <c r="DT21" s="27"/>
      <c r="DU21" s="27"/>
      <c r="DV21" s="27"/>
      <c r="DW21" s="27">
        <v>2</v>
      </c>
      <c r="DX21" s="27"/>
      <c r="DY21" s="27">
        <v>3</v>
      </c>
      <c r="DZ21" s="27"/>
      <c r="EA21" s="27">
        <v>13</v>
      </c>
      <c r="EB21" s="27"/>
      <c r="EC21" s="27"/>
      <c r="ED21" s="27"/>
      <c r="EE21" s="27"/>
      <c r="EF21" s="27"/>
      <c r="EG21" s="27"/>
      <c r="EH21" s="27"/>
      <c r="EI21" s="27"/>
      <c r="EJ21" s="27"/>
      <c r="EK21" s="27"/>
      <c r="EL21" s="27"/>
    </row>
    <row r="22" spans="1:142" ht="15.75">
      <c r="A22" s="32">
        <v>18</v>
      </c>
      <c r="B22" s="30" t="s">
        <v>201</v>
      </c>
      <c r="C22" s="30" t="s">
        <v>438</v>
      </c>
      <c r="D22" s="33" t="s">
        <v>410</v>
      </c>
      <c r="E22" s="40" t="s">
        <v>520</v>
      </c>
      <c r="F22" s="33"/>
      <c r="G22" s="30"/>
      <c r="H22" s="30"/>
      <c r="I22" s="30"/>
      <c r="K22" s="30"/>
      <c r="L22" s="30"/>
      <c r="M22" s="30"/>
      <c r="N22" s="30"/>
      <c r="O22" s="30"/>
      <c r="P22" s="30"/>
      <c r="Q22" s="30"/>
      <c r="R22" s="30"/>
      <c r="S22" s="30"/>
      <c r="T22" s="30">
        <v>1</v>
      </c>
      <c r="U22" s="30"/>
      <c r="V22" s="30"/>
      <c r="W22" s="30"/>
      <c r="X22" s="30"/>
      <c r="Y22" s="30"/>
      <c r="Z22" s="30"/>
      <c r="AA22" s="30"/>
      <c r="AB22" s="30"/>
      <c r="AC22" s="30"/>
      <c r="AD22" s="30"/>
      <c r="AE22" s="30"/>
      <c r="AF22" s="30"/>
      <c r="AG22" s="30"/>
      <c r="AH22" s="30"/>
      <c r="AI22" s="30"/>
      <c r="AJ22" s="30"/>
      <c r="AK22" s="30">
        <v>1</v>
      </c>
      <c r="AL22" s="30"/>
      <c r="AM22" s="30"/>
      <c r="AN22" s="30">
        <v>10</v>
      </c>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v>1</v>
      </c>
      <c r="BU22" s="30"/>
      <c r="BV22" s="30"/>
      <c r="BW22" s="30"/>
      <c r="BX22" s="30"/>
      <c r="BY22" s="30"/>
      <c r="BZ22" s="30"/>
      <c r="CA22" s="30"/>
      <c r="CB22" s="30"/>
      <c r="CC22" s="30"/>
      <c r="CD22" s="30"/>
      <c r="CE22" s="30"/>
      <c r="CF22" s="30"/>
      <c r="CG22" s="30"/>
      <c r="CH22" s="30"/>
      <c r="CI22" s="30"/>
      <c r="CJ22" s="30"/>
      <c r="CK22" s="30"/>
      <c r="CL22" s="30">
        <v>7</v>
      </c>
      <c r="CM22" s="30"/>
      <c r="CN22" s="30"/>
      <c r="CO22" s="30"/>
      <c r="CP22" s="30"/>
      <c r="CQ22" s="30"/>
      <c r="CR22" s="30"/>
      <c r="CS22" s="30">
        <v>1</v>
      </c>
      <c r="CT22" s="30"/>
      <c r="CU22" s="30"/>
      <c r="CV22" s="30"/>
      <c r="CW22" s="30">
        <v>12</v>
      </c>
      <c r="CX22" s="30"/>
      <c r="CY22" s="30"/>
      <c r="CZ22" s="30"/>
      <c r="DA22" s="30"/>
      <c r="DB22" s="30"/>
      <c r="DC22" s="30"/>
      <c r="DD22" s="30">
        <v>1</v>
      </c>
      <c r="DE22" s="30"/>
      <c r="DF22" s="30"/>
      <c r="DG22" s="30"/>
      <c r="DH22" s="30"/>
      <c r="DI22" s="30"/>
      <c r="DJ22" s="30"/>
      <c r="DK22" s="30"/>
      <c r="DL22" s="30"/>
      <c r="DM22" s="30"/>
      <c r="DN22" s="30"/>
      <c r="DO22" s="30"/>
      <c r="DP22" s="30"/>
      <c r="DQ22" s="30"/>
      <c r="DR22" s="30"/>
      <c r="DS22" s="30"/>
      <c r="DT22" s="30"/>
      <c r="DU22" s="30"/>
      <c r="DV22" s="30"/>
      <c r="DW22" s="30"/>
      <c r="DX22" s="30"/>
      <c r="DY22" s="30">
        <v>1</v>
      </c>
      <c r="DZ22" s="30"/>
      <c r="EA22" s="30"/>
      <c r="EB22" s="30"/>
      <c r="EC22" s="30"/>
      <c r="ED22" s="30"/>
      <c r="EE22" s="30"/>
      <c r="EF22" s="30"/>
      <c r="EG22" s="30"/>
      <c r="EH22" s="30"/>
      <c r="EI22" s="30"/>
      <c r="EJ22" s="30"/>
      <c r="EK22" s="30">
        <v>1</v>
      </c>
      <c r="EL22" s="30" t="s">
        <v>439</v>
      </c>
    </row>
    <row r="23" spans="1:142" ht="15.75">
      <c r="A23" s="32">
        <v>19</v>
      </c>
      <c r="B23" s="27" t="s">
        <v>201</v>
      </c>
      <c r="C23" s="27" t="s">
        <v>440</v>
      </c>
      <c r="D23" s="33" t="s">
        <v>412</v>
      </c>
      <c r="E23" s="40" t="s">
        <v>520</v>
      </c>
      <c r="F23" s="33"/>
      <c r="G23" s="27"/>
      <c r="H23" s="27"/>
      <c r="I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v>1</v>
      </c>
      <c r="AO23" s="27"/>
      <c r="AP23" s="27"/>
      <c r="AQ23" s="30"/>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v>1</v>
      </c>
      <c r="CQ23" s="27"/>
      <c r="CR23" s="27"/>
      <c r="CS23" s="27">
        <v>1</v>
      </c>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t="s">
        <v>441</v>
      </c>
    </row>
    <row r="24" spans="1:142" ht="15.75">
      <c r="A24" s="32">
        <v>20</v>
      </c>
      <c r="B24" s="27" t="s">
        <v>430</v>
      </c>
      <c r="C24" s="27" t="s">
        <v>442</v>
      </c>
      <c r="D24" s="33" t="s">
        <v>415</v>
      </c>
      <c r="E24" s="40" t="s">
        <v>520</v>
      </c>
      <c r="F24" s="33"/>
      <c r="G24" s="27">
        <v>7</v>
      </c>
      <c r="H24" s="27"/>
      <c r="I24" s="27"/>
      <c r="K24" s="27"/>
      <c r="L24" s="27"/>
      <c r="M24" s="27"/>
      <c r="N24" s="27"/>
      <c r="O24" s="27"/>
      <c r="P24" s="27"/>
      <c r="Q24" s="27"/>
      <c r="R24" s="27"/>
      <c r="S24" s="27"/>
      <c r="T24" s="27">
        <v>2</v>
      </c>
      <c r="U24" s="27">
        <v>1</v>
      </c>
      <c r="V24" s="27"/>
      <c r="W24" s="27">
        <v>1</v>
      </c>
      <c r="X24" s="27"/>
      <c r="Y24" s="27">
        <v>3</v>
      </c>
      <c r="Z24" s="27"/>
      <c r="AA24" s="27">
        <v>3</v>
      </c>
      <c r="AB24" s="27"/>
      <c r="AC24" s="27">
        <v>2</v>
      </c>
      <c r="AD24" s="27"/>
      <c r="AE24" s="27"/>
      <c r="AF24" s="27"/>
      <c r="AG24" s="27"/>
      <c r="AH24" s="27"/>
      <c r="AI24" s="27"/>
      <c r="AJ24" s="27">
        <v>2</v>
      </c>
      <c r="AK24" s="27">
        <v>1</v>
      </c>
      <c r="AL24" s="27"/>
      <c r="AM24" s="27"/>
      <c r="AN24" s="27">
        <v>17</v>
      </c>
      <c r="AO24" s="27"/>
      <c r="AP24" s="27">
        <v>1</v>
      </c>
      <c r="AQ24" s="30"/>
      <c r="AR24" s="27">
        <v>1</v>
      </c>
      <c r="AS24" s="27"/>
      <c r="AT24" s="27"/>
      <c r="AU24" s="27"/>
      <c r="AV24" s="27"/>
      <c r="AW24" s="27">
        <v>1</v>
      </c>
      <c r="AX24" s="27"/>
      <c r="AY24" s="27"/>
      <c r="AZ24" s="27"/>
      <c r="BA24" s="27"/>
      <c r="BB24" s="27">
        <v>2</v>
      </c>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f>(18*5)+19</f>
        <v>109</v>
      </c>
      <c r="CK24" s="27">
        <v>22</v>
      </c>
      <c r="CL24" s="27">
        <v>24</v>
      </c>
      <c r="CM24" s="27">
        <v>10</v>
      </c>
      <c r="CN24" s="27">
        <v>1</v>
      </c>
      <c r="CO24" s="27"/>
      <c r="CP24" s="27"/>
      <c r="CQ24" s="27"/>
      <c r="CR24" s="27"/>
      <c r="CS24" s="27">
        <v>4</v>
      </c>
      <c r="CT24" s="27"/>
      <c r="CU24" s="27">
        <v>1</v>
      </c>
      <c r="CV24" s="27"/>
      <c r="CW24" s="27"/>
      <c r="CX24" s="27"/>
      <c r="CY24" s="27"/>
      <c r="CZ24" s="27"/>
      <c r="DA24" s="27">
        <v>3</v>
      </c>
      <c r="DB24" s="27">
        <v>3</v>
      </c>
      <c r="DC24" s="27"/>
      <c r="DD24" s="27">
        <v>1</v>
      </c>
      <c r="DE24" s="27"/>
      <c r="DF24" s="27"/>
      <c r="DG24" s="27"/>
      <c r="DH24" s="27"/>
      <c r="DI24" s="27"/>
      <c r="DJ24" s="27"/>
      <c r="DK24" s="27">
        <v>2</v>
      </c>
      <c r="DL24" s="27"/>
      <c r="DM24" s="27"/>
      <c r="DN24" s="27"/>
      <c r="DO24" s="27"/>
      <c r="DP24" s="27"/>
      <c r="DQ24" s="27"/>
      <c r="DR24" s="27"/>
      <c r="DS24" s="27"/>
      <c r="DT24" s="27"/>
      <c r="DU24" s="27"/>
      <c r="DV24" s="27">
        <v>4</v>
      </c>
      <c r="DW24" s="27">
        <v>19</v>
      </c>
      <c r="DX24" s="27">
        <v>2</v>
      </c>
      <c r="DY24" s="27">
        <v>5</v>
      </c>
      <c r="DZ24" s="27"/>
      <c r="EA24" s="27">
        <v>1</v>
      </c>
      <c r="EB24" s="27"/>
      <c r="EC24" s="27">
        <v>1</v>
      </c>
      <c r="ED24" s="27"/>
      <c r="EE24" s="27"/>
      <c r="EF24" s="27"/>
      <c r="EG24" s="27"/>
      <c r="EH24" s="27"/>
      <c r="EI24" s="27"/>
      <c r="EJ24" s="27"/>
      <c r="EK24" s="27"/>
      <c r="EL24" s="27" t="s">
        <v>443</v>
      </c>
    </row>
    <row r="25" spans="1:142" ht="15.75">
      <c r="A25" s="32">
        <v>21</v>
      </c>
      <c r="B25" s="27" t="s">
        <v>241</v>
      </c>
      <c r="C25" s="27" t="s">
        <v>444</v>
      </c>
      <c r="D25" s="27" t="s">
        <v>224</v>
      </c>
      <c r="E25" s="40" t="s">
        <v>520</v>
      </c>
      <c r="F25" s="27"/>
      <c r="G25" s="27">
        <v>7</v>
      </c>
      <c r="H25" s="27"/>
      <c r="I25" s="27"/>
      <c r="K25" s="27"/>
      <c r="L25" s="27"/>
      <c r="M25" s="27"/>
      <c r="N25" s="27"/>
      <c r="O25" s="27"/>
      <c r="P25" s="27"/>
      <c r="Q25" s="27"/>
      <c r="R25" s="27"/>
      <c r="S25" s="27"/>
      <c r="T25" s="27">
        <v>1</v>
      </c>
      <c r="U25" s="27"/>
      <c r="V25" s="27"/>
      <c r="W25" s="27"/>
      <c r="X25" s="27"/>
      <c r="Y25" s="27"/>
      <c r="Z25" s="27"/>
      <c r="AA25" s="27">
        <v>1</v>
      </c>
      <c r="AB25" s="27"/>
      <c r="AC25" s="27"/>
      <c r="AD25" s="27"/>
      <c r="AE25" s="27"/>
      <c r="AF25" s="27"/>
      <c r="AG25" s="27"/>
      <c r="AH25" s="27"/>
      <c r="AI25" s="27"/>
      <c r="AJ25" s="27"/>
      <c r="AK25" s="27"/>
      <c r="AL25" s="27"/>
      <c r="AM25" s="27">
        <v>1</v>
      </c>
      <c r="AN25" s="27">
        <v>21</v>
      </c>
      <c r="AO25" s="27"/>
      <c r="AP25" s="27">
        <v>4</v>
      </c>
      <c r="AQ25" s="30"/>
      <c r="AR25" s="27"/>
      <c r="AS25" s="27"/>
      <c r="AT25" s="27"/>
      <c r="AU25" s="27"/>
      <c r="AV25" s="27"/>
      <c r="AW25" s="27"/>
      <c r="AX25" s="27"/>
      <c r="AY25" s="27"/>
      <c r="AZ25" s="27"/>
      <c r="BA25" s="27"/>
      <c r="BB25" s="27">
        <v>1</v>
      </c>
      <c r="BC25" s="27"/>
      <c r="BD25" s="27"/>
      <c r="BE25" s="27"/>
      <c r="BF25" s="27"/>
      <c r="BG25" s="27"/>
      <c r="BH25" s="27"/>
      <c r="BI25" s="27"/>
      <c r="BJ25" s="27">
        <v>5</v>
      </c>
      <c r="BK25" s="27"/>
      <c r="BL25" s="27"/>
      <c r="BM25" s="27"/>
      <c r="BN25" s="27"/>
      <c r="BO25" s="27"/>
      <c r="BP25" s="27"/>
      <c r="BQ25" s="27"/>
      <c r="BR25" s="27"/>
      <c r="BS25" s="27"/>
      <c r="BT25" s="27"/>
      <c r="BU25" s="27"/>
      <c r="BV25" s="27"/>
      <c r="BW25" s="27">
        <v>1</v>
      </c>
      <c r="BX25" s="27"/>
      <c r="BY25" s="27"/>
      <c r="BZ25" s="27"/>
      <c r="CA25" s="27"/>
      <c r="CB25" s="27"/>
      <c r="CC25" s="27"/>
      <c r="CD25" s="27"/>
      <c r="CE25" s="27"/>
      <c r="CF25" s="27"/>
      <c r="CG25" s="27"/>
      <c r="CH25" s="27"/>
      <c r="CI25" s="27"/>
      <c r="CJ25" s="27">
        <v>24</v>
      </c>
      <c r="CK25" s="27">
        <v>21</v>
      </c>
      <c r="CL25" s="27">
        <v>34</v>
      </c>
      <c r="CM25" s="27">
        <v>12</v>
      </c>
      <c r="CN25" s="27">
        <v>12</v>
      </c>
      <c r="CO25" s="27"/>
      <c r="CP25" s="27">
        <v>4</v>
      </c>
      <c r="CQ25" s="27">
        <v>1</v>
      </c>
      <c r="CR25" s="27"/>
      <c r="CS25" s="27">
        <v>11</v>
      </c>
      <c r="CT25" s="27"/>
      <c r="CU25" s="27">
        <v>1</v>
      </c>
      <c r="CV25" s="27"/>
      <c r="CW25" s="27"/>
      <c r="CX25" s="27"/>
      <c r="CY25" s="27"/>
      <c r="CZ25" s="27"/>
      <c r="DA25" s="27">
        <v>1</v>
      </c>
      <c r="DB25" s="27"/>
      <c r="DC25" s="27"/>
      <c r="DD25" s="27"/>
      <c r="DE25" s="27"/>
      <c r="DF25" s="27">
        <v>1</v>
      </c>
      <c r="DG25" s="27"/>
      <c r="DH25" s="27"/>
      <c r="DI25" s="27"/>
      <c r="DJ25" s="27"/>
      <c r="DK25" s="27"/>
      <c r="DL25" s="27"/>
      <c r="DM25" s="27"/>
      <c r="DN25" s="27"/>
      <c r="DO25" s="27"/>
      <c r="DP25" s="27"/>
      <c r="DQ25" s="27"/>
      <c r="DR25" s="27"/>
      <c r="DS25" s="27"/>
      <c r="DT25" s="27"/>
      <c r="DU25" s="27"/>
      <c r="DV25" s="27">
        <v>1</v>
      </c>
      <c r="DW25" s="27">
        <v>15</v>
      </c>
      <c r="DX25" s="27">
        <v>3</v>
      </c>
      <c r="DY25" s="27">
        <v>1</v>
      </c>
      <c r="DZ25" s="27">
        <v>1</v>
      </c>
      <c r="EA25" s="27">
        <v>1</v>
      </c>
      <c r="EB25" s="27"/>
      <c r="EC25" s="27"/>
      <c r="ED25" s="27"/>
      <c r="EE25" s="27"/>
      <c r="EF25" s="27">
        <v>2</v>
      </c>
      <c r="EG25" s="27"/>
      <c r="EH25" s="27"/>
      <c r="EI25" s="27"/>
      <c r="EJ25" s="27"/>
      <c r="EK25" s="27"/>
      <c r="EL25" s="27" t="s">
        <v>445</v>
      </c>
    </row>
    <row r="26" spans="1:142" ht="15.75">
      <c r="A26" s="32">
        <v>22</v>
      </c>
      <c r="B26" s="27" t="s">
        <v>201</v>
      </c>
      <c r="C26" s="27" t="s">
        <v>446</v>
      </c>
      <c r="D26" s="28" t="s">
        <v>447</v>
      </c>
      <c r="E26" s="40" t="s">
        <v>520</v>
      </c>
      <c r="F26" s="28"/>
      <c r="G26" s="27"/>
      <c r="H26" s="27"/>
      <c r="I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v>1</v>
      </c>
      <c r="AK26" s="27"/>
      <c r="AL26" s="27">
        <v>1</v>
      </c>
      <c r="AM26" s="27"/>
      <c r="AN26" s="27"/>
      <c r="AO26" s="27"/>
      <c r="AP26" s="27"/>
      <c r="AQ26" s="30"/>
      <c r="AR26" s="27"/>
      <c r="AS26" s="27"/>
      <c r="AT26" s="27"/>
      <c r="AU26" s="27"/>
      <c r="AV26" s="27"/>
      <c r="AW26" s="27"/>
      <c r="AX26" s="27"/>
      <c r="AY26" s="27"/>
      <c r="AZ26" s="27"/>
      <c r="BA26" s="27"/>
      <c r="BB26" s="27"/>
      <c r="BC26" s="27"/>
      <c r="BD26" s="27"/>
      <c r="BE26" s="27"/>
      <c r="BF26" s="27"/>
      <c r="BG26" s="27"/>
      <c r="BH26" s="27"/>
      <c r="BI26" s="27"/>
      <c r="BJ26" s="27"/>
      <c r="BK26" s="27">
        <v>1</v>
      </c>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v>5</v>
      </c>
      <c r="CM26" s="27">
        <v>1</v>
      </c>
      <c r="CN26" s="27"/>
      <c r="CO26" s="27"/>
      <c r="CP26" s="27"/>
      <c r="CQ26" s="27"/>
      <c r="CR26" s="27"/>
      <c r="CS26" s="27">
        <v>2</v>
      </c>
      <c r="CT26" s="27"/>
      <c r="CU26" s="27"/>
      <c r="CV26" s="27"/>
      <c r="CW26" s="27">
        <v>1</v>
      </c>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v>1</v>
      </c>
      <c r="DX26" s="27"/>
      <c r="DY26" s="27">
        <v>1</v>
      </c>
      <c r="DZ26" s="27"/>
      <c r="EA26" s="27"/>
      <c r="EB26" s="27"/>
      <c r="EC26" s="27"/>
      <c r="ED26" s="27"/>
      <c r="EE26" s="27"/>
      <c r="EF26" s="27"/>
      <c r="EG26" s="27">
        <v>1</v>
      </c>
      <c r="EH26" s="27"/>
      <c r="EI26" s="27"/>
      <c r="EJ26" s="27"/>
      <c r="EK26" s="27"/>
      <c r="EL26" s="27" t="s">
        <v>448</v>
      </c>
    </row>
    <row r="27" spans="1:142" ht="15.75">
      <c r="A27" s="32">
        <v>23</v>
      </c>
      <c r="B27" s="27" t="s">
        <v>236</v>
      </c>
      <c r="C27" s="27" t="s">
        <v>449</v>
      </c>
      <c r="D27" s="27" t="s">
        <v>224</v>
      </c>
      <c r="E27" s="40" t="s">
        <v>520</v>
      </c>
      <c r="F27" s="27"/>
      <c r="G27" s="27">
        <v>7</v>
      </c>
      <c r="H27" s="27"/>
      <c r="I27" s="27">
        <v>26</v>
      </c>
      <c r="K27" s="27"/>
      <c r="L27" s="27"/>
      <c r="M27" s="27"/>
      <c r="N27" s="27"/>
      <c r="O27" s="27"/>
      <c r="P27" s="27"/>
      <c r="Q27" s="27"/>
      <c r="R27" s="27"/>
      <c r="S27" s="27"/>
      <c r="T27" s="27"/>
      <c r="U27" s="27"/>
      <c r="V27" s="27"/>
      <c r="W27" s="27"/>
      <c r="X27" s="27"/>
      <c r="Y27" s="27"/>
      <c r="Z27" s="27"/>
      <c r="AA27" s="27">
        <v>1</v>
      </c>
      <c r="AB27" s="27"/>
      <c r="AC27" s="27"/>
      <c r="AD27" s="27"/>
      <c r="AE27" s="27"/>
      <c r="AF27" s="27"/>
      <c r="AG27" s="27"/>
      <c r="AH27" s="27"/>
      <c r="AI27" s="27"/>
      <c r="AJ27" s="27"/>
      <c r="AK27" s="27"/>
      <c r="AL27" s="27"/>
      <c r="AM27" s="27"/>
      <c r="AN27" s="27">
        <v>1</v>
      </c>
      <c r="AO27" s="27"/>
      <c r="AP27" s="27"/>
      <c r="AQ27" s="30"/>
      <c r="AR27" s="27">
        <v>1</v>
      </c>
      <c r="AS27" s="27"/>
      <c r="AT27" s="27"/>
      <c r="AU27" s="27"/>
      <c r="AV27" s="27"/>
      <c r="AW27" s="27"/>
      <c r="AX27" s="27">
        <v>1</v>
      </c>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v>3</v>
      </c>
      <c r="BX27" s="27"/>
      <c r="BY27" s="27"/>
      <c r="BZ27" s="27"/>
      <c r="CA27" s="27"/>
      <c r="CB27" s="27"/>
      <c r="CC27" s="27"/>
      <c r="CD27" s="27"/>
      <c r="CE27" s="27"/>
      <c r="CF27" s="27"/>
      <c r="CG27" s="27"/>
      <c r="CH27" s="27"/>
      <c r="CI27" s="27"/>
      <c r="CJ27" s="27">
        <f>24+3</f>
        <v>27</v>
      </c>
      <c r="CK27" s="27">
        <v>4</v>
      </c>
      <c r="CL27" s="27">
        <v>36</v>
      </c>
      <c r="CM27" s="27">
        <v>15</v>
      </c>
      <c r="CN27" s="27">
        <v>16</v>
      </c>
      <c r="CO27" s="27"/>
      <c r="CP27" s="27"/>
      <c r="CQ27" s="27"/>
      <c r="CR27" s="27"/>
      <c r="CS27" s="27"/>
      <c r="CT27" s="27"/>
      <c r="CU27" s="27"/>
      <c r="CV27" s="27"/>
      <c r="CW27" s="27">
        <v>21</v>
      </c>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v>21</v>
      </c>
      <c r="DY27" s="27">
        <v>47</v>
      </c>
      <c r="DZ27" s="27"/>
      <c r="EA27" s="27">
        <v>1</v>
      </c>
      <c r="EB27" s="27"/>
      <c r="EC27" s="27"/>
      <c r="ED27" s="27"/>
      <c r="EE27" s="27"/>
      <c r="EF27" s="27"/>
      <c r="EG27" s="27"/>
      <c r="EH27" s="27"/>
      <c r="EI27" s="27"/>
      <c r="EJ27" s="27"/>
      <c r="EK27" s="27"/>
      <c r="EL27" s="27" t="s">
        <v>450</v>
      </c>
    </row>
    <row r="28" spans="1:142" ht="15.75">
      <c r="A28" s="32">
        <v>24</v>
      </c>
      <c r="B28" s="27" t="s">
        <v>204</v>
      </c>
      <c r="C28" s="27" t="s">
        <v>451</v>
      </c>
      <c r="D28" s="28" t="s">
        <v>452</v>
      </c>
      <c r="E28" s="40" t="s">
        <v>520</v>
      </c>
      <c r="F28" s="28"/>
      <c r="G28" s="27"/>
      <c r="H28" s="27"/>
      <c r="I28" s="27">
        <v>1</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30"/>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v>1</v>
      </c>
      <c r="BP28" s="27"/>
      <c r="BQ28" s="27"/>
      <c r="BR28" s="27"/>
      <c r="BS28" s="27"/>
      <c r="BT28" s="27"/>
      <c r="BU28" s="27"/>
      <c r="BV28" s="27"/>
      <c r="BW28" s="27"/>
      <c r="BX28" s="27"/>
      <c r="BY28" s="27"/>
      <c r="BZ28" s="27"/>
      <c r="CA28" s="27"/>
      <c r="CB28" s="27"/>
      <c r="CC28" s="27"/>
      <c r="CD28" s="27"/>
      <c r="CE28" s="27"/>
      <c r="CF28" s="27"/>
      <c r="CG28" s="27"/>
      <c r="CH28" s="27"/>
      <c r="CI28" s="27"/>
      <c r="CJ28" s="27">
        <v>1</v>
      </c>
      <c r="CK28" s="27"/>
      <c r="CL28" s="27"/>
      <c r="CM28" s="27"/>
      <c r="CN28" s="27">
        <f>7+5</f>
        <v>12</v>
      </c>
      <c r="CO28" s="27"/>
      <c r="CP28" s="27"/>
      <c r="CQ28" s="27"/>
      <c r="CR28" s="27"/>
      <c r="CS28" s="27"/>
      <c r="CT28" s="27"/>
      <c r="CU28" s="27"/>
      <c r="CV28" s="27"/>
      <c r="CW28" s="27">
        <v>10</v>
      </c>
      <c r="CX28" s="27"/>
      <c r="CY28" s="27"/>
      <c r="CZ28" s="27"/>
      <c r="DA28" s="27"/>
      <c r="DB28" s="27"/>
      <c r="DC28" s="27"/>
      <c r="DD28" s="27"/>
      <c r="DE28" s="27"/>
      <c r="DF28" s="27"/>
      <c r="DG28" s="27"/>
      <c r="DH28" s="27"/>
      <c r="DI28" s="27"/>
      <c r="DJ28" s="27">
        <v>1</v>
      </c>
      <c r="DK28" s="27"/>
      <c r="DL28" s="27"/>
      <c r="DM28" s="27"/>
      <c r="DN28" s="27"/>
      <c r="DO28" s="27"/>
      <c r="DP28" s="27"/>
      <c r="DQ28" s="27"/>
      <c r="DR28" s="27"/>
      <c r="DS28" s="27"/>
      <c r="DT28" s="27"/>
      <c r="DU28" s="27"/>
      <c r="DV28" s="27"/>
      <c r="DW28" s="27"/>
      <c r="DX28" s="27"/>
      <c r="DY28" s="27">
        <v>3</v>
      </c>
      <c r="DZ28" s="27"/>
      <c r="EA28" s="27"/>
      <c r="EB28" s="27"/>
      <c r="EC28" s="27"/>
      <c r="ED28" s="27"/>
      <c r="EE28" s="27"/>
      <c r="EF28" s="27"/>
      <c r="EG28" s="27"/>
      <c r="EH28" s="27"/>
      <c r="EI28" s="27"/>
      <c r="EJ28" s="27"/>
      <c r="EK28" s="27"/>
      <c r="EL28" s="27" t="s">
        <v>453</v>
      </c>
    </row>
    <row r="29" spans="1:142" ht="15.75">
      <c r="A29" s="32">
        <v>25</v>
      </c>
      <c r="B29" s="27" t="s">
        <v>213</v>
      </c>
      <c r="C29" s="27" t="s">
        <v>454</v>
      </c>
      <c r="D29" s="27" t="s">
        <v>211</v>
      </c>
      <c r="E29" s="40" t="s">
        <v>520</v>
      </c>
      <c r="F29" s="27"/>
      <c r="G29" s="27">
        <v>2</v>
      </c>
      <c r="H29" s="27"/>
      <c r="I29" s="27">
        <v>19</v>
      </c>
      <c r="K29" s="27"/>
      <c r="L29" s="27"/>
      <c r="M29" s="27"/>
      <c r="N29" s="27"/>
      <c r="O29" s="27"/>
      <c r="P29" s="27">
        <v>1</v>
      </c>
      <c r="Q29" s="27"/>
      <c r="R29" s="27"/>
      <c r="S29" s="27"/>
      <c r="T29" s="27"/>
      <c r="U29" s="27"/>
      <c r="V29" s="27"/>
      <c r="W29" s="27"/>
      <c r="X29" s="27"/>
      <c r="Y29" s="27"/>
      <c r="Z29" s="27"/>
      <c r="AA29" s="27"/>
      <c r="AB29" s="27"/>
      <c r="AC29" s="27"/>
      <c r="AD29" s="27"/>
      <c r="AE29" s="27"/>
      <c r="AF29" s="27"/>
      <c r="AG29" s="27"/>
      <c r="AH29" s="27"/>
      <c r="AI29" s="27"/>
      <c r="AJ29" s="27"/>
      <c r="AK29" s="27"/>
      <c r="AL29" s="27"/>
      <c r="AM29" s="27"/>
      <c r="AN29" s="27">
        <v>9</v>
      </c>
      <c r="AO29" s="27"/>
      <c r="AP29" s="27"/>
      <c r="AQ29" s="30"/>
      <c r="AR29" s="27"/>
      <c r="AS29" s="27">
        <v>1</v>
      </c>
      <c r="AT29" s="27"/>
      <c r="AU29" s="27"/>
      <c r="AV29" s="27"/>
      <c r="AW29" s="27"/>
      <c r="AX29" s="27"/>
      <c r="AY29" s="27"/>
      <c r="AZ29" s="27"/>
      <c r="BA29" s="27"/>
      <c r="BB29" s="27"/>
      <c r="BC29" s="27"/>
      <c r="BD29" s="27"/>
      <c r="BE29" s="27">
        <v>1</v>
      </c>
      <c r="BF29" s="27"/>
      <c r="BG29" s="27"/>
      <c r="BH29" s="27"/>
      <c r="BI29" s="27"/>
      <c r="BJ29" s="27"/>
      <c r="BK29" s="27"/>
      <c r="BL29" s="27"/>
      <c r="BM29" s="27"/>
      <c r="BN29" s="27"/>
      <c r="BO29" s="27"/>
      <c r="BP29" s="27"/>
      <c r="BQ29" s="27"/>
      <c r="BR29" s="27"/>
      <c r="BS29" s="27"/>
      <c r="BT29" s="27"/>
      <c r="BU29" s="27">
        <v>7</v>
      </c>
      <c r="BV29" s="27"/>
      <c r="BW29" s="27"/>
      <c r="BX29" s="27"/>
      <c r="BY29" s="27"/>
      <c r="BZ29" s="27"/>
      <c r="CA29" s="27"/>
      <c r="CB29" s="27"/>
      <c r="CC29" s="27"/>
      <c r="CD29" s="27"/>
      <c r="CE29" s="27"/>
      <c r="CF29" s="27"/>
      <c r="CG29" s="27"/>
      <c r="CH29" s="27"/>
      <c r="CI29" s="27"/>
      <c r="CJ29" s="27">
        <v>8</v>
      </c>
      <c r="CK29" s="27">
        <v>6</v>
      </c>
      <c r="CL29" s="27"/>
      <c r="CM29" s="27">
        <v>3</v>
      </c>
      <c r="CN29" s="27">
        <v>1</v>
      </c>
      <c r="CO29" s="27"/>
      <c r="CP29" s="27"/>
      <c r="CQ29" s="27"/>
      <c r="CR29" s="27"/>
      <c r="CS29" s="27"/>
      <c r="CT29" s="27"/>
      <c r="CU29" s="27"/>
      <c r="CV29" s="27"/>
      <c r="CW29" s="27"/>
      <c r="CX29" s="27"/>
      <c r="CY29" s="27"/>
      <c r="CZ29" s="27"/>
      <c r="DA29" s="27">
        <v>2</v>
      </c>
      <c r="DB29" s="27"/>
      <c r="DC29" s="27"/>
      <c r="DD29" s="27"/>
      <c r="DE29" s="27"/>
      <c r="DF29" s="27"/>
      <c r="DG29" s="27"/>
      <c r="DH29" s="27"/>
      <c r="DI29" s="27"/>
      <c r="DJ29" s="27"/>
      <c r="DK29" s="27"/>
      <c r="DL29" s="27"/>
      <c r="DM29" s="27"/>
      <c r="DN29" s="27">
        <v>1</v>
      </c>
      <c r="DO29" s="27"/>
      <c r="DP29" s="27"/>
      <c r="DQ29" s="27"/>
      <c r="DR29" s="27">
        <v>1</v>
      </c>
      <c r="DS29" s="27"/>
      <c r="DT29" s="27"/>
      <c r="DU29" s="27"/>
      <c r="DV29" s="27"/>
      <c r="DW29" s="27">
        <v>6</v>
      </c>
      <c r="DX29" s="27">
        <v>1</v>
      </c>
      <c r="DY29" s="27">
        <v>1</v>
      </c>
      <c r="DZ29" s="27"/>
      <c r="EA29" s="27"/>
      <c r="EB29" s="27"/>
      <c r="EC29" s="27"/>
      <c r="ED29" s="27"/>
      <c r="EE29" s="27"/>
      <c r="EF29" s="27"/>
      <c r="EG29" s="27"/>
      <c r="EH29" s="27"/>
      <c r="EI29" s="27">
        <v>1</v>
      </c>
      <c r="EJ29" s="27"/>
      <c r="EK29" s="27">
        <v>1</v>
      </c>
      <c r="EL29" s="27" t="s">
        <v>455</v>
      </c>
    </row>
    <row r="30" spans="1:142" ht="15.75">
      <c r="A30" s="32">
        <v>26</v>
      </c>
      <c r="B30" s="27" t="s">
        <v>213</v>
      </c>
      <c r="C30" s="27" t="s">
        <v>456</v>
      </c>
      <c r="D30" s="28" t="s">
        <v>211</v>
      </c>
      <c r="E30" s="40" t="s">
        <v>520</v>
      </c>
      <c r="F30" s="28"/>
      <c r="G30" s="27"/>
      <c r="H30" s="27"/>
      <c r="I30" s="27">
        <v>3</v>
      </c>
      <c r="K30" s="27"/>
      <c r="L30" s="27"/>
      <c r="M30" s="27"/>
      <c r="N30" s="27"/>
      <c r="O30" s="27"/>
      <c r="P30" s="27"/>
      <c r="Q30" s="27"/>
      <c r="R30" s="27"/>
      <c r="S30" s="27"/>
      <c r="T30" s="27"/>
      <c r="U30" s="27"/>
      <c r="V30" s="27"/>
      <c r="W30" s="27">
        <v>24</v>
      </c>
      <c r="X30" s="27"/>
      <c r="Y30" s="27"/>
      <c r="Z30" s="27"/>
      <c r="AA30" s="27"/>
      <c r="AB30" s="27"/>
      <c r="AC30" s="27"/>
      <c r="AD30" s="27"/>
      <c r="AE30" s="27"/>
      <c r="AF30" s="27"/>
      <c r="AG30" s="27"/>
      <c r="AH30" s="27"/>
      <c r="AI30" s="27"/>
      <c r="AJ30" s="27"/>
      <c r="AK30" s="27"/>
      <c r="AL30" s="27"/>
      <c r="AM30" s="27"/>
      <c r="AN30" s="27">
        <v>20</v>
      </c>
      <c r="AO30" s="27"/>
      <c r="AP30" s="27">
        <v>3</v>
      </c>
      <c r="AQ30" s="30">
        <v>22</v>
      </c>
      <c r="AR30" s="27"/>
      <c r="AS30" s="27"/>
      <c r="AT30" s="27"/>
      <c r="AU30" s="27"/>
      <c r="AV30" s="27"/>
      <c r="AW30" s="27"/>
      <c r="AX30" s="27"/>
      <c r="AY30" s="27"/>
      <c r="AZ30" s="27"/>
      <c r="BA30" s="27"/>
      <c r="BB30" s="27"/>
      <c r="BC30" s="27">
        <v>1</v>
      </c>
      <c r="BD30" s="27"/>
      <c r="BE30" s="27"/>
      <c r="BF30" s="27"/>
      <c r="BG30" s="27"/>
      <c r="BH30" s="27"/>
      <c r="BI30" s="27"/>
      <c r="BJ30" s="27"/>
      <c r="BK30" s="27"/>
      <c r="BL30" s="27"/>
      <c r="BM30" s="27"/>
      <c r="BN30" s="27"/>
      <c r="BO30" s="27"/>
      <c r="BP30" s="27"/>
      <c r="BQ30" s="27"/>
      <c r="BR30" s="27"/>
      <c r="BS30" s="27"/>
      <c r="BT30" s="27"/>
      <c r="BU30" s="27">
        <v>3</v>
      </c>
      <c r="BV30" s="27"/>
      <c r="BW30" s="27"/>
      <c r="BX30" s="27"/>
      <c r="BY30" s="27"/>
      <c r="BZ30" s="27"/>
      <c r="CA30" s="27"/>
      <c r="CB30" s="27"/>
      <c r="CC30" s="27"/>
      <c r="CD30" s="27"/>
      <c r="CE30" s="27"/>
      <c r="CF30" s="27"/>
      <c r="CG30" s="27"/>
      <c r="CH30" s="27"/>
      <c r="CI30" s="27"/>
      <c r="CJ30" s="27">
        <v>1</v>
      </c>
      <c r="CK30" s="27"/>
      <c r="CL30" s="27">
        <v>3</v>
      </c>
      <c r="CM30" s="27"/>
      <c r="CN30" s="27"/>
      <c r="CO30" s="27"/>
      <c r="CP30" s="27"/>
      <c r="CQ30" s="27"/>
      <c r="CR30" s="27"/>
      <c r="CS30" s="27"/>
      <c r="CT30" s="27"/>
      <c r="CU30" s="27">
        <v>1</v>
      </c>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v>1</v>
      </c>
      <c r="DV30" s="27"/>
      <c r="DW30" s="27">
        <v>1</v>
      </c>
      <c r="DX30" s="27"/>
      <c r="DY30" s="27"/>
      <c r="DZ30" s="27">
        <v>5</v>
      </c>
      <c r="EA30" s="27"/>
      <c r="EB30" s="27"/>
      <c r="EC30" s="27">
        <v>2</v>
      </c>
      <c r="ED30" s="27"/>
      <c r="EE30" s="27"/>
      <c r="EF30" s="27"/>
      <c r="EG30" s="27"/>
      <c r="EH30" s="27"/>
      <c r="EI30" s="27"/>
      <c r="EJ30" s="27"/>
      <c r="EK30" s="27"/>
      <c r="EL30" s="27" t="s">
        <v>457</v>
      </c>
    </row>
    <row r="31" spans="1:142" ht="15.75">
      <c r="A31" s="32">
        <v>27</v>
      </c>
      <c r="B31" s="27" t="s">
        <v>213</v>
      </c>
      <c r="C31" s="27" t="s">
        <v>458</v>
      </c>
      <c r="D31" s="27" t="s">
        <v>211</v>
      </c>
      <c r="E31" s="40" t="s">
        <v>520</v>
      </c>
      <c r="F31" s="27"/>
      <c r="G31" s="27">
        <v>164</v>
      </c>
      <c r="H31" s="27"/>
      <c r="I31" s="27"/>
      <c r="K31" s="27"/>
      <c r="L31" s="27"/>
      <c r="M31" s="27"/>
      <c r="N31" s="27"/>
      <c r="O31" s="27"/>
      <c r="P31" s="27">
        <v>2</v>
      </c>
      <c r="Q31" s="27"/>
      <c r="R31" s="27"/>
      <c r="S31" s="27"/>
      <c r="T31" s="27">
        <v>5</v>
      </c>
      <c r="U31" s="27"/>
      <c r="V31" s="27"/>
      <c r="W31" s="27">
        <v>54</v>
      </c>
      <c r="X31" s="27"/>
      <c r="Y31" s="27"/>
      <c r="Z31" s="27"/>
      <c r="AA31" s="27"/>
      <c r="AB31" s="27"/>
      <c r="AC31" s="27"/>
      <c r="AD31" s="27"/>
      <c r="AE31" s="27"/>
      <c r="AF31" s="27"/>
      <c r="AG31" s="27"/>
      <c r="AH31" s="27"/>
      <c r="AI31" s="27"/>
      <c r="AJ31" s="27"/>
      <c r="AK31" s="27">
        <v>2</v>
      </c>
      <c r="AL31" s="27"/>
      <c r="AM31" s="27"/>
      <c r="AN31" s="27">
        <v>55</v>
      </c>
      <c r="AO31" s="27"/>
      <c r="AP31" s="27">
        <v>21</v>
      </c>
      <c r="AQ31" s="30">
        <v>2</v>
      </c>
      <c r="AR31" s="27"/>
      <c r="AS31" s="27"/>
      <c r="AT31" s="27"/>
      <c r="AU31" s="27"/>
      <c r="AV31" s="27"/>
      <c r="AW31" s="27"/>
      <c r="AX31" s="27">
        <v>2</v>
      </c>
      <c r="AY31" s="27"/>
      <c r="AZ31" s="27"/>
      <c r="BA31" s="27"/>
      <c r="BB31" s="27"/>
      <c r="BC31" s="27"/>
      <c r="BD31" s="27"/>
      <c r="BE31" s="27">
        <v>6</v>
      </c>
      <c r="BF31" s="27"/>
      <c r="BG31" s="27"/>
      <c r="BH31" s="27">
        <v>1</v>
      </c>
      <c r="BI31" s="27"/>
      <c r="BJ31" s="27"/>
      <c r="BK31" s="27">
        <v>1</v>
      </c>
      <c r="BL31" s="27"/>
      <c r="BM31" s="27"/>
      <c r="BN31" s="27"/>
      <c r="BO31" s="27"/>
      <c r="BP31" s="27"/>
      <c r="BQ31" s="27"/>
      <c r="BR31" s="27"/>
      <c r="BS31" s="27"/>
      <c r="BT31" s="27"/>
      <c r="BU31" s="27">
        <v>7</v>
      </c>
      <c r="BV31" s="27"/>
      <c r="BW31" s="27"/>
      <c r="BX31" s="27"/>
      <c r="BY31" s="27"/>
      <c r="BZ31" s="27"/>
      <c r="CA31" s="27">
        <v>1</v>
      </c>
      <c r="CB31" s="27"/>
      <c r="CC31" s="27"/>
      <c r="CD31" s="27"/>
      <c r="CE31" s="27"/>
      <c r="CF31" s="27"/>
      <c r="CG31" s="27"/>
      <c r="CH31" s="27"/>
      <c r="CI31" s="27"/>
      <c r="CJ31" s="27">
        <v>11</v>
      </c>
      <c r="CK31" s="27">
        <v>1</v>
      </c>
      <c r="CL31" s="27">
        <v>6</v>
      </c>
      <c r="CM31" s="27">
        <v>6</v>
      </c>
      <c r="CN31" s="27">
        <v>6</v>
      </c>
      <c r="CO31" s="27"/>
      <c r="CP31" s="27"/>
      <c r="CQ31" s="27"/>
      <c r="CR31" s="27"/>
      <c r="CS31" s="27"/>
      <c r="CT31" s="27"/>
      <c r="CU31" s="27">
        <v>2</v>
      </c>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v>2</v>
      </c>
      <c r="DV31" s="27"/>
      <c r="DW31" s="27">
        <v>16</v>
      </c>
      <c r="DX31" s="27"/>
      <c r="DY31" s="27">
        <v>3</v>
      </c>
      <c r="DZ31" s="27">
        <v>5</v>
      </c>
      <c r="EA31" s="27">
        <v>2</v>
      </c>
      <c r="EB31" s="27"/>
      <c r="EC31" s="27">
        <v>1</v>
      </c>
      <c r="ED31" s="27"/>
      <c r="EE31" s="27"/>
      <c r="EF31" s="27"/>
      <c r="EG31" s="27"/>
      <c r="EH31" s="27">
        <v>1</v>
      </c>
      <c r="EI31" s="27"/>
      <c r="EJ31" s="27"/>
      <c r="EK31" s="27"/>
      <c r="EL31" s="27" t="s">
        <v>459</v>
      </c>
    </row>
    <row r="32" spans="1:142" ht="15.75">
      <c r="A32" s="32">
        <v>28</v>
      </c>
      <c r="B32" s="30" t="s">
        <v>217</v>
      </c>
      <c r="C32" s="30" t="s">
        <v>460</v>
      </c>
      <c r="D32" s="33" t="s">
        <v>230</v>
      </c>
      <c r="E32" s="40" t="s">
        <v>520</v>
      </c>
      <c r="F32" s="33"/>
      <c r="G32" s="30">
        <v>3</v>
      </c>
      <c r="H32" s="30">
        <v>1</v>
      </c>
      <c r="I32" s="30"/>
      <c r="K32" s="30"/>
      <c r="L32" s="30"/>
      <c r="M32" s="30"/>
      <c r="N32" s="30"/>
      <c r="O32" s="30"/>
      <c r="P32" s="30"/>
      <c r="Q32" s="30"/>
      <c r="R32" s="30"/>
      <c r="S32" s="30"/>
      <c r="T32" s="30">
        <v>1</v>
      </c>
      <c r="U32" s="30">
        <v>1</v>
      </c>
      <c r="V32" s="30"/>
      <c r="W32" s="30">
        <v>22</v>
      </c>
      <c r="X32" s="30"/>
      <c r="Y32" s="30"/>
      <c r="Z32" s="30"/>
      <c r="AA32" s="30">
        <v>1</v>
      </c>
      <c r="AB32" s="30"/>
      <c r="AC32" s="30"/>
      <c r="AD32" s="30">
        <v>1</v>
      </c>
      <c r="AE32" s="30"/>
      <c r="AF32" s="30"/>
      <c r="AG32" s="30"/>
      <c r="AH32" s="30"/>
      <c r="AI32" s="30"/>
      <c r="AJ32" s="30"/>
      <c r="AK32" s="30">
        <v>1</v>
      </c>
      <c r="AL32" s="30"/>
      <c r="AM32" s="30"/>
      <c r="AN32" s="30">
        <v>11</v>
      </c>
      <c r="AO32" s="30"/>
      <c r="AP32" s="30"/>
      <c r="AQ32" s="30">
        <v>20</v>
      </c>
      <c r="AR32" s="30">
        <v>1</v>
      </c>
      <c r="AS32" s="30"/>
      <c r="AT32" s="30"/>
      <c r="AU32" s="30"/>
      <c r="AV32" s="30"/>
      <c r="AW32" s="30">
        <v>20</v>
      </c>
      <c r="AX32" s="30"/>
      <c r="AY32" s="30"/>
      <c r="AZ32" s="30"/>
      <c r="BA32" s="30"/>
      <c r="BB32" s="30">
        <v>1</v>
      </c>
      <c r="BC32" s="30">
        <v>1</v>
      </c>
      <c r="BD32" s="30"/>
      <c r="BE32" s="30"/>
      <c r="BF32" s="30"/>
      <c r="BG32" s="30"/>
      <c r="BH32" s="30">
        <v>3</v>
      </c>
      <c r="BI32" s="30"/>
      <c r="BJ32" s="30"/>
      <c r="BK32" s="30"/>
      <c r="BL32" s="30"/>
      <c r="BM32" s="30"/>
      <c r="BN32" s="30"/>
      <c r="BO32" s="30">
        <v>1</v>
      </c>
      <c r="BP32" s="30"/>
      <c r="BQ32" s="30"/>
      <c r="BR32" s="30"/>
      <c r="BS32" s="30">
        <v>1</v>
      </c>
      <c r="BT32" s="30"/>
      <c r="BU32" s="30"/>
      <c r="BV32" s="30"/>
      <c r="BW32" s="30"/>
      <c r="BX32" s="30"/>
      <c r="BY32" s="30"/>
      <c r="BZ32" s="30"/>
      <c r="CA32" s="30">
        <v>1</v>
      </c>
      <c r="CB32" s="30"/>
      <c r="CC32" s="30"/>
      <c r="CD32" s="30"/>
      <c r="CE32" s="30"/>
      <c r="CF32" s="30"/>
      <c r="CG32" s="30"/>
      <c r="CH32" s="30"/>
      <c r="CI32" s="30"/>
      <c r="CJ32" s="30">
        <v>2</v>
      </c>
      <c r="CK32" s="30">
        <v>5</v>
      </c>
      <c r="CL32" s="30">
        <v>11</v>
      </c>
      <c r="CM32" s="30">
        <v>4</v>
      </c>
      <c r="CN32" s="30">
        <v>8</v>
      </c>
      <c r="CO32" s="30"/>
      <c r="CP32" s="30"/>
      <c r="CQ32" s="30"/>
      <c r="CR32" s="30"/>
      <c r="CS32" s="30">
        <v>1</v>
      </c>
      <c r="CT32" s="30"/>
      <c r="CU32" s="30"/>
      <c r="CV32" s="30">
        <v>1</v>
      </c>
      <c r="CW32" s="30">
        <v>18</v>
      </c>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v>1</v>
      </c>
      <c r="DV32" s="30">
        <v>3</v>
      </c>
      <c r="DW32" s="30">
        <v>6</v>
      </c>
      <c r="DX32" s="30"/>
      <c r="DY32" s="30">
        <v>5</v>
      </c>
      <c r="DZ32" s="30">
        <v>66</v>
      </c>
      <c r="EA32" s="30">
        <v>1</v>
      </c>
      <c r="EB32" s="30"/>
      <c r="EC32" s="30"/>
      <c r="ED32" s="30"/>
      <c r="EE32" s="30"/>
      <c r="EF32" s="30"/>
      <c r="EG32" s="30"/>
      <c r="EH32" s="30"/>
      <c r="EI32" s="30"/>
      <c r="EJ32" s="30"/>
      <c r="EK32" s="30"/>
      <c r="EL32" s="30" t="s">
        <v>461</v>
      </c>
    </row>
    <row r="33" spans="1:142" ht="15.75">
      <c r="A33" s="32">
        <v>29</v>
      </c>
      <c r="B33" s="27" t="s">
        <v>236</v>
      </c>
      <c r="C33" s="27" t="s">
        <v>462</v>
      </c>
      <c r="D33" s="27" t="s">
        <v>224</v>
      </c>
      <c r="E33" s="40" t="s">
        <v>520</v>
      </c>
      <c r="F33" s="27"/>
      <c r="G33" s="27"/>
      <c r="H33" s="27"/>
      <c r="I33" s="27"/>
      <c r="K33" s="27"/>
      <c r="L33" s="27"/>
      <c r="M33" s="27"/>
      <c r="N33" s="27"/>
      <c r="O33" s="27"/>
      <c r="P33" s="27"/>
      <c r="Q33" s="27"/>
      <c r="R33" s="27"/>
      <c r="S33" s="27"/>
      <c r="T33" s="27"/>
      <c r="U33" s="27"/>
      <c r="V33" s="27"/>
      <c r="W33" s="27"/>
      <c r="X33" s="27"/>
      <c r="Y33" s="27"/>
      <c r="Z33" s="27"/>
      <c r="AA33" s="27">
        <v>1</v>
      </c>
      <c r="AB33" s="27"/>
      <c r="AC33" s="27"/>
      <c r="AD33" s="27"/>
      <c r="AE33" s="27"/>
      <c r="AF33" s="27"/>
      <c r="AG33" s="27"/>
      <c r="AH33" s="27"/>
      <c r="AI33" s="27"/>
      <c r="AJ33" s="27"/>
      <c r="AK33" s="27"/>
      <c r="AL33" s="27"/>
      <c r="AM33" s="27"/>
      <c r="AN33" s="27">
        <v>1</v>
      </c>
      <c r="AO33" s="27"/>
      <c r="AP33" s="27"/>
      <c r="AQ33" s="30"/>
      <c r="AR33" s="27"/>
      <c r="AS33" s="27"/>
      <c r="AT33" s="27"/>
      <c r="AU33" s="27"/>
      <c r="AV33" s="27"/>
      <c r="AW33" s="27">
        <v>2</v>
      </c>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v>1</v>
      </c>
      <c r="CJ33" s="27">
        <v>4</v>
      </c>
      <c r="CK33" s="27">
        <v>1</v>
      </c>
      <c r="CL33" s="27">
        <v>2</v>
      </c>
      <c r="CM33" s="27">
        <v>1</v>
      </c>
      <c r="CN33" s="27">
        <v>8</v>
      </c>
      <c r="CO33" s="27"/>
      <c r="CP33" s="27">
        <v>2</v>
      </c>
      <c r="CQ33" s="27">
        <v>1</v>
      </c>
      <c r="CR33" s="27"/>
      <c r="CS33" s="27"/>
      <c r="CT33" s="27"/>
      <c r="CU33" s="27">
        <v>1</v>
      </c>
      <c r="CV33" s="27"/>
      <c r="CW33" s="27">
        <v>3</v>
      </c>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v>16</v>
      </c>
      <c r="DZ33" s="27"/>
      <c r="EA33" s="27">
        <v>1</v>
      </c>
      <c r="EB33" s="27"/>
      <c r="EC33" s="27"/>
      <c r="ED33" s="27"/>
      <c r="EE33" s="27"/>
      <c r="EF33" s="27"/>
      <c r="EG33" s="27"/>
      <c r="EH33" s="27"/>
      <c r="EI33" s="27"/>
      <c r="EJ33" s="27"/>
      <c r="EK33" s="27"/>
      <c r="EL33" s="27" t="s">
        <v>463</v>
      </c>
    </row>
    <row r="34" spans="1:142" ht="15.75">
      <c r="A34" s="32">
        <v>30</v>
      </c>
      <c r="B34" s="27" t="s">
        <v>236</v>
      </c>
      <c r="C34" s="27" t="s">
        <v>464</v>
      </c>
      <c r="D34" s="28" t="s">
        <v>224</v>
      </c>
      <c r="E34" s="40" t="s">
        <v>520</v>
      </c>
      <c r="F34" s="28"/>
      <c r="G34" s="27">
        <v>5</v>
      </c>
      <c r="H34" s="27"/>
      <c r="I34" s="27">
        <v>3</v>
      </c>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v>1</v>
      </c>
      <c r="AQ34" s="30">
        <v>1</v>
      </c>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v>1</v>
      </c>
      <c r="BX34" s="27"/>
      <c r="BY34" s="27"/>
      <c r="BZ34" s="27"/>
      <c r="CA34" s="27"/>
      <c r="CB34" s="27"/>
      <c r="CC34" s="27"/>
      <c r="CD34" s="27"/>
      <c r="CE34" s="27"/>
      <c r="CF34" s="27"/>
      <c r="CG34" s="27"/>
      <c r="CH34" s="27"/>
      <c r="CI34" s="27">
        <v>1</v>
      </c>
      <c r="CJ34" s="27">
        <v>11</v>
      </c>
      <c r="CK34" s="27">
        <v>1</v>
      </c>
      <c r="CL34" s="27"/>
      <c r="CM34" s="27">
        <v>3</v>
      </c>
      <c r="CN34" s="27">
        <v>12</v>
      </c>
      <c r="CO34" s="27"/>
      <c r="CP34" s="27"/>
      <c r="CQ34" s="27">
        <v>1</v>
      </c>
      <c r="CR34" s="27"/>
      <c r="CS34" s="27"/>
      <c r="CT34" s="27"/>
      <c r="CU34" s="27"/>
      <c r="CV34" s="27"/>
      <c r="CW34" s="27">
        <v>1</v>
      </c>
      <c r="CX34" s="27"/>
      <c r="CY34" s="27"/>
      <c r="CZ34" s="27"/>
      <c r="DA34" s="27"/>
      <c r="DB34" s="27">
        <v>1</v>
      </c>
      <c r="DC34" s="27"/>
      <c r="DD34" s="27">
        <v>1</v>
      </c>
      <c r="DE34" s="27"/>
      <c r="DF34" s="27"/>
      <c r="DG34" s="27"/>
      <c r="DH34" s="27"/>
      <c r="DI34" s="27"/>
      <c r="DJ34" s="27"/>
      <c r="DK34" s="27"/>
      <c r="DL34" s="27"/>
      <c r="DM34" s="27"/>
      <c r="DN34" s="27"/>
      <c r="DO34" s="27"/>
      <c r="DP34" s="27"/>
      <c r="DQ34" s="27"/>
      <c r="DR34" s="27"/>
      <c r="DS34" s="27"/>
      <c r="DT34" s="27"/>
      <c r="DU34" s="27"/>
      <c r="DV34" s="27"/>
      <c r="DW34" s="27">
        <v>5</v>
      </c>
      <c r="DX34" s="27">
        <v>3</v>
      </c>
      <c r="DY34" s="27">
        <v>7</v>
      </c>
      <c r="DZ34" s="27"/>
      <c r="EA34" s="27">
        <v>3</v>
      </c>
      <c r="EB34" s="27"/>
      <c r="EC34" s="27"/>
      <c r="ED34" s="27"/>
      <c r="EE34" s="27"/>
      <c r="EF34" s="27"/>
      <c r="EG34" s="27"/>
      <c r="EH34" s="27"/>
      <c r="EI34" s="27"/>
      <c r="EJ34" s="27"/>
      <c r="EK34" s="27"/>
      <c r="EL34" s="27"/>
    </row>
    <row r="35" spans="1:142" ht="15.75">
      <c r="A35" s="32">
        <v>31</v>
      </c>
      <c r="B35" s="27" t="s">
        <v>194</v>
      </c>
      <c r="C35" s="27" t="s">
        <v>465</v>
      </c>
      <c r="D35" s="28" t="s">
        <v>410</v>
      </c>
      <c r="E35" s="40" t="s">
        <v>520</v>
      </c>
      <c r="F35" s="28"/>
      <c r="G35" s="27"/>
      <c r="H35" s="27"/>
      <c r="I35" s="27"/>
      <c r="K35" s="27"/>
      <c r="L35" s="27"/>
      <c r="M35" s="27"/>
      <c r="N35" s="27"/>
      <c r="O35" s="27"/>
      <c r="P35" s="27"/>
      <c r="Q35" s="27"/>
      <c r="R35" s="27"/>
      <c r="S35" s="27"/>
      <c r="T35" s="27">
        <v>1</v>
      </c>
      <c r="U35" s="27"/>
      <c r="V35" s="27"/>
      <c r="W35" s="27"/>
      <c r="X35" s="27"/>
      <c r="Y35" s="27"/>
      <c r="Z35" s="27"/>
      <c r="AA35" s="27">
        <v>1</v>
      </c>
      <c r="AB35" s="27"/>
      <c r="AC35" s="27"/>
      <c r="AD35" s="27"/>
      <c r="AE35" s="27"/>
      <c r="AF35" s="27"/>
      <c r="AG35" s="27"/>
      <c r="AH35" s="27"/>
      <c r="AI35" s="27"/>
      <c r="AJ35" s="27"/>
      <c r="AK35" s="27"/>
      <c r="AL35" s="27"/>
      <c r="AM35" s="27"/>
      <c r="AN35" s="27">
        <v>1</v>
      </c>
      <c r="AO35" s="27"/>
      <c r="AP35" s="27"/>
      <c r="AQ35" s="30">
        <v>1</v>
      </c>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v>1</v>
      </c>
      <c r="CL35" s="27">
        <v>4</v>
      </c>
      <c r="CM35" s="27">
        <v>1</v>
      </c>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v>2</v>
      </c>
      <c r="DV35" s="27"/>
      <c r="DW35" s="27"/>
      <c r="DX35" s="27"/>
      <c r="DY35" s="27"/>
      <c r="DZ35" s="27"/>
      <c r="EA35" s="27"/>
      <c r="EB35" s="27"/>
      <c r="EC35" s="27"/>
      <c r="ED35" s="27"/>
      <c r="EE35" s="27"/>
      <c r="EF35" s="27"/>
      <c r="EG35" s="27"/>
      <c r="EH35" s="27"/>
      <c r="EI35" s="27"/>
      <c r="EJ35" s="27"/>
      <c r="EK35" s="27"/>
      <c r="EL35" s="27"/>
    </row>
    <row r="36" spans="1:142" ht="15.75">
      <c r="A36" s="32">
        <v>32</v>
      </c>
      <c r="B36" s="27" t="s">
        <v>236</v>
      </c>
      <c r="C36" s="27" t="s">
        <v>466</v>
      </c>
      <c r="D36" s="28" t="s">
        <v>224</v>
      </c>
      <c r="E36" s="40" t="s">
        <v>520</v>
      </c>
      <c r="F36" s="28"/>
      <c r="G36" s="27"/>
      <c r="H36" s="27"/>
      <c r="I36" s="27">
        <v>1</v>
      </c>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30"/>
      <c r="AR36" s="27"/>
      <c r="AS36" s="27"/>
      <c r="AT36" s="27"/>
      <c r="AU36" s="27"/>
      <c r="AV36" s="27"/>
      <c r="AW36" s="27">
        <v>22</v>
      </c>
      <c r="AX36" s="27"/>
      <c r="AY36" s="27"/>
      <c r="AZ36" s="27"/>
      <c r="BA36" s="27"/>
      <c r="BB36" s="27"/>
      <c r="BC36" s="27"/>
      <c r="BD36" s="27"/>
      <c r="BE36" s="27"/>
      <c r="BF36" s="27"/>
      <c r="BG36" s="27"/>
      <c r="BH36" s="27"/>
      <c r="BI36" s="27"/>
      <c r="BJ36" s="27"/>
      <c r="BK36" s="27"/>
      <c r="BL36" s="27"/>
      <c r="BM36" s="27"/>
      <c r="BN36" s="27"/>
      <c r="BO36" s="27"/>
      <c r="BP36" s="27"/>
      <c r="BQ36" s="27"/>
      <c r="BR36" s="27"/>
      <c r="BS36" s="27"/>
      <c r="BT36" s="27">
        <v>1</v>
      </c>
      <c r="BU36" s="27"/>
      <c r="BV36" s="27"/>
      <c r="BW36" s="27">
        <v>1</v>
      </c>
      <c r="BX36" s="27"/>
      <c r="BY36" s="27"/>
      <c r="BZ36" s="27"/>
      <c r="CA36" s="27"/>
      <c r="CB36" s="27"/>
      <c r="CC36" s="27"/>
      <c r="CD36" s="27"/>
      <c r="CE36" s="27"/>
      <c r="CF36" s="27"/>
      <c r="CG36" s="27"/>
      <c r="CH36" s="27"/>
      <c r="CI36" s="27"/>
      <c r="CJ36" s="27">
        <v>2</v>
      </c>
      <c r="CK36" s="27"/>
      <c r="CL36" s="27">
        <v>3</v>
      </c>
      <c r="CM36" s="27">
        <v>2</v>
      </c>
      <c r="CN36" s="27">
        <v>3</v>
      </c>
      <c r="CO36" s="27"/>
      <c r="CP36" s="27"/>
      <c r="CQ36" s="27"/>
      <c r="CR36" s="27"/>
      <c r="CS36" s="27"/>
      <c r="CT36" s="27"/>
      <c r="CU36" s="27"/>
      <c r="CV36" s="27"/>
      <c r="CW36" s="27">
        <v>55</v>
      </c>
      <c r="CX36" s="27"/>
      <c r="CY36" s="27"/>
      <c r="CZ36" s="27">
        <v>2</v>
      </c>
      <c r="DA36" s="27"/>
      <c r="DB36" s="27"/>
      <c r="DC36" s="27"/>
      <c r="DD36" s="27"/>
      <c r="DE36" s="27"/>
      <c r="DF36" s="27"/>
      <c r="DG36" s="27"/>
      <c r="DH36" s="27"/>
      <c r="DI36" s="27"/>
      <c r="DJ36" s="27"/>
      <c r="DK36" s="27"/>
      <c r="DL36" s="27"/>
      <c r="DM36" s="27"/>
      <c r="DN36" s="27"/>
      <c r="DO36" s="27"/>
      <c r="DP36" s="27"/>
      <c r="DQ36" s="27"/>
      <c r="DR36" s="27"/>
      <c r="DS36" s="27"/>
      <c r="DT36" s="27"/>
      <c r="DU36" s="27"/>
      <c r="DV36" s="27">
        <v>1</v>
      </c>
      <c r="DW36" s="27"/>
      <c r="DX36" s="27"/>
      <c r="DY36" s="27">
        <v>13</v>
      </c>
      <c r="DZ36" s="27">
        <v>1</v>
      </c>
      <c r="EA36" s="27"/>
      <c r="EB36" s="27"/>
      <c r="EC36" s="27">
        <v>1</v>
      </c>
      <c r="ED36" s="27"/>
      <c r="EE36" s="27"/>
      <c r="EF36" s="27"/>
      <c r="EG36" s="27">
        <v>1</v>
      </c>
      <c r="EH36" s="27"/>
      <c r="EI36" s="27"/>
      <c r="EJ36" s="27"/>
      <c r="EK36" s="27"/>
      <c r="EL36" s="27" t="s">
        <v>467</v>
      </c>
    </row>
    <row r="37" spans="1:142" ht="15.75">
      <c r="A37" s="32">
        <v>33</v>
      </c>
      <c r="B37" s="27" t="s">
        <v>236</v>
      </c>
      <c r="C37" s="27" t="s">
        <v>468</v>
      </c>
      <c r="D37" s="28" t="s">
        <v>224</v>
      </c>
      <c r="E37" s="40" t="s">
        <v>520</v>
      </c>
      <c r="F37" s="28"/>
      <c r="G37" s="27">
        <v>17</v>
      </c>
      <c r="H37" s="27"/>
      <c r="I37" s="27">
        <v>1</v>
      </c>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v>6</v>
      </c>
      <c r="AQ37" s="30">
        <v>1</v>
      </c>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v>1</v>
      </c>
      <c r="BX37" s="27"/>
      <c r="BY37" s="27"/>
      <c r="BZ37" s="27"/>
      <c r="CA37" s="27"/>
      <c r="CB37" s="27"/>
      <c r="CC37" s="27"/>
      <c r="CD37" s="27"/>
      <c r="CE37" s="27"/>
      <c r="CF37" s="27"/>
      <c r="CG37" s="27"/>
      <c r="CH37" s="27"/>
      <c r="CI37" s="27"/>
      <c r="CJ37" s="27">
        <v>1</v>
      </c>
      <c r="CK37" s="27">
        <v>4</v>
      </c>
      <c r="CL37" s="27"/>
      <c r="CM37" s="27">
        <v>1</v>
      </c>
      <c r="CN37" s="27">
        <v>4</v>
      </c>
      <c r="CO37" s="27"/>
      <c r="CP37" s="27"/>
      <c r="CQ37" s="27"/>
      <c r="CR37" s="27"/>
      <c r="CS37" s="27"/>
      <c r="CT37" s="27"/>
      <c r="CU37" s="27"/>
      <c r="CV37" s="27"/>
      <c r="CW37" s="27">
        <v>4</v>
      </c>
      <c r="CX37" s="27"/>
      <c r="CY37" s="27"/>
      <c r="CZ37" s="27"/>
      <c r="DA37" s="27"/>
      <c r="DB37" s="27"/>
      <c r="DC37" s="27"/>
      <c r="DD37" s="27">
        <v>1</v>
      </c>
      <c r="DE37" s="27"/>
      <c r="DF37" s="27"/>
      <c r="DG37" s="27"/>
      <c r="DH37" s="27"/>
      <c r="DI37" s="27"/>
      <c r="DJ37" s="27"/>
      <c r="DK37" s="27"/>
      <c r="DL37" s="27"/>
      <c r="DM37" s="27"/>
      <c r="DN37" s="27"/>
      <c r="DO37" s="27"/>
      <c r="DP37" s="27"/>
      <c r="DQ37" s="27"/>
      <c r="DR37" s="27"/>
      <c r="DS37" s="27"/>
      <c r="DT37" s="27"/>
      <c r="DU37" s="27"/>
      <c r="DV37" s="27"/>
      <c r="DW37" s="27">
        <v>1</v>
      </c>
      <c r="DX37" s="27"/>
      <c r="DY37" s="27">
        <v>3</v>
      </c>
      <c r="DZ37" s="27"/>
      <c r="EA37" s="27"/>
      <c r="EB37" s="27"/>
      <c r="EC37" s="27"/>
      <c r="ED37" s="27"/>
      <c r="EE37" s="27"/>
      <c r="EF37" s="27"/>
      <c r="EG37" s="27"/>
      <c r="EH37" s="27"/>
      <c r="EI37" s="27"/>
      <c r="EJ37" s="27"/>
      <c r="EK37" s="27"/>
      <c r="EL37" s="27" t="s">
        <v>469</v>
      </c>
    </row>
    <row r="38" spans="1:142" ht="15.75">
      <c r="A38" s="32">
        <v>34</v>
      </c>
      <c r="B38" s="27" t="s">
        <v>217</v>
      </c>
      <c r="C38" s="27" t="s">
        <v>470</v>
      </c>
      <c r="D38" s="28" t="s">
        <v>230</v>
      </c>
      <c r="E38" s="40" t="s">
        <v>520</v>
      </c>
      <c r="F38" s="28"/>
      <c r="G38" s="27">
        <v>5</v>
      </c>
      <c r="H38" s="27"/>
      <c r="I38" s="27"/>
      <c r="K38" s="27"/>
      <c r="L38" s="27"/>
      <c r="M38" s="27"/>
      <c r="N38" s="27"/>
      <c r="O38" s="27"/>
      <c r="P38" s="27">
        <v>2</v>
      </c>
      <c r="Q38" s="27"/>
      <c r="R38" s="27"/>
      <c r="S38" s="27"/>
      <c r="T38" s="27">
        <v>2</v>
      </c>
      <c r="U38" s="27"/>
      <c r="V38" s="27"/>
      <c r="W38" s="27">
        <v>56</v>
      </c>
      <c r="X38" s="27"/>
      <c r="Y38" s="27"/>
      <c r="Z38" s="27"/>
      <c r="AA38" s="27">
        <v>9</v>
      </c>
      <c r="AB38" s="27"/>
      <c r="AC38" s="27"/>
      <c r="AD38" s="27">
        <v>3</v>
      </c>
      <c r="AE38" s="27"/>
      <c r="AF38" s="27"/>
      <c r="AG38" s="27"/>
      <c r="AH38" s="27">
        <v>1</v>
      </c>
      <c r="AI38" s="27"/>
      <c r="AJ38" s="27"/>
      <c r="AK38" s="27"/>
      <c r="AL38" s="27"/>
      <c r="AM38" s="27"/>
      <c r="AN38" s="27">
        <v>53</v>
      </c>
      <c r="AO38" s="27"/>
      <c r="AP38" s="27">
        <v>1</v>
      </c>
      <c r="AQ38" s="30"/>
      <c r="AR38" s="27"/>
      <c r="AS38" s="27"/>
      <c r="AT38" s="27"/>
      <c r="AU38" s="27"/>
      <c r="AV38" s="27"/>
      <c r="AW38" s="27">
        <v>14</v>
      </c>
      <c r="AX38" s="27"/>
      <c r="AY38" s="27"/>
      <c r="AZ38" s="27"/>
      <c r="BA38" s="27"/>
      <c r="BB38" s="27"/>
      <c r="BC38" s="27"/>
      <c r="BD38" s="27"/>
      <c r="BE38" s="27"/>
      <c r="BF38" s="27"/>
      <c r="BG38" s="27"/>
      <c r="BH38" s="27">
        <v>7</v>
      </c>
      <c r="BI38" s="27"/>
      <c r="BJ38" s="27"/>
      <c r="BK38" s="27">
        <v>2</v>
      </c>
      <c r="BL38" s="27"/>
      <c r="BM38" s="27"/>
      <c r="BN38" s="27"/>
      <c r="BO38" s="27"/>
      <c r="BP38" s="27"/>
      <c r="BQ38" s="27"/>
      <c r="BR38" s="27"/>
      <c r="BS38" s="27"/>
      <c r="BT38" s="27">
        <v>1</v>
      </c>
      <c r="BU38" s="27"/>
      <c r="BV38" s="27"/>
      <c r="BW38" s="27"/>
      <c r="BX38" s="27"/>
      <c r="BY38" s="27"/>
      <c r="BZ38" s="27"/>
      <c r="CA38" s="27"/>
      <c r="CB38" s="27"/>
      <c r="CC38" s="27"/>
      <c r="CD38" s="27"/>
      <c r="CE38" s="27"/>
      <c r="CF38" s="27"/>
      <c r="CG38" s="27"/>
      <c r="CH38" s="27"/>
      <c r="CI38" s="27"/>
      <c r="CJ38" s="27">
        <v>1</v>
      </c>
      <c r="CK38" s="27">
        <v>18</v>
      </c>
      <c r="CL38" s="27">
        <v>45</v>
      </c>
      <c r="CM38" s="27">
        <v>2</v>
      </c>
      <c r="CN38" s="27">
        <v>36</v>
      </c>
      <c r="CO38" s="27"/>
      <c r="CP38" s="27"/>
      <c r="CQ38" s="27"/>
      <c r="CR38" s="27"/>
      <c r="CS38" s="27"/>
      <c r="CT38" s="27"/>
      <c r="CU38" s="27">
        <v>1</v>
      </c>
      <c r="CV38" s="27"/>
      <c r="CW38" s="27">
        <f>28+46</f>
        <v>74</v>
      </c>
      <c r="CX38" s="27"/>
      <c r="CY38" s="27"/>
      <c r="CZ38" s="27">
        <v>2</v>
      </c>
      <c r="DA38" s="27"/>
      <c r="DB38" s="27"/>
      <c r="DC38" s="27"/>
      <c r="DD38" s="27">
        <v>1</v>
      </c>
      <c r="DE38" s="27">
        <v>1</v>
      </c>
      <c r="DF38" s="27"/>
      <c r="DG38" s="27"/>
      <c r="DH38" s="27"/>
      <c r="DI38" s="27"/>
      <c r="DJ38" s="27"/>
      <c r="DK38" s="27"/>
      <c r="DL38" s="27"/>
      <c r="DM38" s="27"/>
      <c r="DN38" s="27"/>
      <c r="DO38" s="27"/>
      <c r="DP38" s="27"/>
      <c r="DQ38" s="27"/>
      <c r="DR38" s="27"/>
      <c r="DS38" s="27"/>
      <c r="DT38" s="27"/>
      <c r="DU38" s="27">
        <v>1</v>
      </c>
      <c r="DV38" s="27">
        <v>3</v>
      </c>
      <c r="DW38" s="27">
        <v>2</v>
      </c>
      <c r="DX38" s="27"/>
      <c r="DY38" s="27">
        <v>16</v>
      </c>
      <c r="DZ38" s="27">
        <v>29</v>
      </c>
      <c r="EA38" s="27">
        <v>2</v>
      </c>
      <c r="EB38" s="27"/>
      <c r="EC38" s="27"/>
      <c r="ED38" s="27"/>
      <c r="EE38" s="27"/>
      <c r="EF38" s="27"/>
      <c r="EG38" s="27"/>
      <c r="EH38" s="27"/>
      <c r="EI38" s="27"/>
      <c r="EJ38" s="27"/>
      <c r="EK38" s="27">
        <v>1</v>
      </c>
      <c r="EL38" s="27" t="s">
        <v>471</v>
      </c>
    </row>
    <row r="39" spans="1:142" ht="15.75">
      <c r="A39" s="32">
        <v>35</v>
      </c>
      <c r="B39" s="27" t="s">
        <v>194</v>
      </c>
      <c r="C39" s="27" t="s">
        <v>472</v>
      </c>
      <c r="D39" s="28" t="s">
        <v>410</v>
      </c>
      <c r="E39" s="40" t="s">
        <v>520</v>
      </c>
      <c r="F39" s="28"/>
      <c r="G39" s="27"/>
      <c r="H39" s="27">
        <v>2</v>
      </c>
      <c r="I39" s="27"/>
      <c r="K39" s="27"/>
      <c r="L39" s="27"/>
      <c r="M39" s="27"/>
      <c r="N39" s="27"/>
      <c r="O39" s="27"/>
      <c r="P39" s="27"/>
      <c r="Q39" s="27"/>
      <c r="R39" s="27"/>
      <c r="S39" s="27"/>
      <c r="T39" s="27">
        <v>2</v>
      </c>
      <c r="U39" s="27"/>
      <c r="V39" s="27">
        <v>1</v>
      </c>
      <c r="W39" s="27"/>
      <c r="X39" s="27"/>
      <c r="Y39" s="27"/>
      <c r="Z39" s="27"/>
      <c r="AA39" s="27">
        <v>6</v>
      </c>
      <c r="AB39" s="27"/>
      <c r="AC39" s="27"/>
      <c r="AD39" s="27"/>
      <c r="AE39" s="27"/>
      <c r="AF39" s="27"/>
      <c r="AG39" s="27"/>
      <c r="AH39" s="27"/>
      <c r="AI39" s="27"/>
      <c r="AJ39" s="27"/>
      <c r="AK39" s="27">
        <v>1</v>
      </c>
      <c r="AL39" s="27"/>
      <c r="AM39" s="27"/>
      <c r="AN39" s="27">
        <v>9</v>
      </c>
      <c r="AO39" s="27"/>
      <c r="AP39" s="27"/>
      <c r="AQ39" s="30"/>
      <c r="AR39" s="27"/>
      <c r="AS39" s="27"/>
      <c r="AT39" s="27"/>
      <c r="AU39" s="27"/>
      <c r="AV39" s="27"/>
      <c r="AW39" s="27">
        <v>2</v>
      </c>
      <c r="AX39" s="27"/>
      <c r="AY39" s="27"/>
      <c r="AZ39" s="27"/>
      <c r="BA39" s="27"/>
      <c r="BB39" s="27"/>
      <c r="BC39" s="27"/>
      <c r="BD39" s="27"/>
      <c r="BE39" s="27"/>
      <c r="BF39" s="27"/>
      <c r="BG39" s="27"/>
      <c r="BH39" s="27"/>
      <c r="BI39" s="27"/>
      <c r="BJ39" s="27"/>
      <c r="BK39" s="27"/>
      <c r="BL39" s="27"/>
      <c r="BM39" s="27"/>
      <c r="BN39" s="27"/>
      <c r="BO39" s="27"/>
      <c r="BP39" s="27"/>
      <c r="BQ39" s="27"/>
      <c r="BR39" s="27"/>
      <c r="BS39" s="27">
        <v>2</v>
      </c>
      <c r="BT39" s="27"/>
      <c r="BU39" s="27"/>
      <c r="BV39" s="27"/>
      <c r="BW39" s="27"/>
      <c r="BX39" s="27"/>
      <c r="BY39" s="27"/>
      <c r="BZ39" s="27"/>
      <c r="CA39" s="27"/>
      <c r="CB39" s="27"/>
      <c r="CC39" s="27"/>
      <c r="CD39" s="27"/>
      <c r="CE39" s="27"/>
      <c r="CF39" s="27"/>
      <c r="CG39" s="27"/>
      <c r="CH39" s="27"/>
      <c r="CI39" s="27"/>
      <c r="CJ39" s="27">
        <v>1</v>
      </c>
      <c r="CK39" s="27">
        <v>1</v>
      </c>
      <c r="CL39" s="27">
        <v>12</v>
      </c>
      <c r="CM39" s="27">
        <v>3</v>
      </c>
      <c r="CN39" s="27"/>
      <c r="CO39" s="27"/>
      <c r="CP39" s="27">
        <v>1</v>
      </c>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v>1</v>
      </c>
      <c r="DS39" s="27"/>
      <c r="DT39" s="27"/>
      <c r="DU39" s="27"/>
      <c r="DV39" s="27"/>
      <c r="DW39" s="27"/>
      <c r="DX39" s="27"/>
      <c r="DY39" s="27">
        <v>5</v>
      </c>
      <c r="DZ39" s="27">
        <v>6</v>
      </c>
      <c r="EA39" s="27"/>
      <c r="EB39" s="27"/>
      <c r="EC39" s="27"/>
      <c r="ED39" s="27"/>
      <c r="EE39" s="27"/>
      <c r="EF39" s="27"/>
      <c r="EG39" s="27"/>
      <c r="EH39" s="27"/>
      <c r="EI39" s="27"/>
      <c r="EJ39" s="27"/>
      <c r="EK39" s="27"/>
      <c r="EL39" s="27" t="s">
        <v>473</v>
      </c>
    </row>
    <row r="40" spans="1:142" ht="15.75">
      <c r="A40" s="32">
        <v>36</v>
      </c>
      <c r="B40" s="27" t="s">
        <v>209</v>
      </c>
      <c r="C40" s="27" t="s">
        <v>474</v>
      </c>
      <c r="D40" s="28" t="s">
        <v>211</v>
      </c>
      <c r="E40" s="40" t="s">
        <v>520</v>
      </c>
      <c r="F40" s="28"/>
      <c r="G40" s="27"/>
      <c r="H40" s="27"/>
      <c r="I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30"/>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v>1</v>
      </c>
      <c r="BX40" s="27"/>
      <c r="BY40" s="27"/>
      <c r="BZ40" s="27"/>
      <c r="CA40" s="27"/>
      <c r="CB40" s="27"/>
      <c r="CC40" s="27"/>
      <c r="CD40" s="27"/>
      <c r="CE40" s="27"/>
      <c r="CF40" s="27"/>
      <c r="CG40" s="27"/>
      <c r="CH40" s="27"/>
      <c r="CI40" s="27"/>
      <c r="CJ40" s="27">
        <f>79+21+45</f>
        <v>145</v>
      </c>
      <c r="CK40" s="27"/>
      <c r="CL40" s="27"/>
      <c r="CM40" s="27">
        <v>1</v>
      </c>
      <c r="CN40" s="27">
        <v>1</v>
      </c>
      <c r="CO40" s="27"/>
      <c r="CP40" s="27"/>
      <c r="CQ40" s="27"/>
      <c r="CR40" s="27"/>
      <c r="CS40" s="27"/>
      <c r="CT40" s="27">
        <v>1</v>
      </c>
      <c r="CU40" s="27">
        <v>14</v>
      </c>
      <c r="CV40" s="27"/>
      <c r="CW40" s="27"/>
      <c r="CX40" s="27"/>
      <c r="CY40" s="27"/>
      <c r="CZ40" s="27"/>
      <c r="DA40" s="27"/>
      <c r="DB40" s="27"/>
      <c r="DC40" s="27"/>
      <c r="DD40" s="27"/>
      <c r="DE40" s="27"/>
      <c r="DF40" s="27"/>
      <c r="DG40" s="27"/>
      <c r="DH40" s="27">
        <v>2</v>
      </c>
      <c r="DI40" s="27">
        <v>1</v>
      </c>
      <c r="DJ40" s="27"/>
      <c r="DK40" s="27"/>
      <c r="DL40" s="27">
        <v>1</v>
      </c>
      <c r="DM40" s="27"/>
      <c r="DN40" s="27"/>
      <c r="DO40" s="27"/>
      <c r="DP40" s="27"/>
      <c r="DQ40" s="27"/>
      <c r="DR40" s="27"/>
      <c r="DS40" s="27"/>
      <c r="DT40" s="27"/>
      <c r="DU40" s="27">
        <v>1</v>
      </c>
      <c r="DV40" s="27"/>
      <c r="DW40" s="27"/>
      <c r="DX40" s="27">
        <v>23</v>
      </c>
      <c r="DY40" s="27">
        <v>16</v>
      </c>
      <c r="DZ40" s="27"/>
      <c r="EA40" s="27">
        <v>2</v>
      </c>
      <c r="EB40" s="27"/>
      <c r="EC40" s="27"/>
      <c r="ED40" s="27"/>
      <c r="EE40" s="27"/>
      <c r="EF40" s="27"/>
      <c r="EG40" s="27">
        <v>1</v>
      </c>
      <c r="EH40" s="27"/>
      <c r="EI40" s="27"/>
      <c r="EJ40" s="27"/>
      <c r="EK40" s="27"/>
      <c r="EL40" s="27" t="s">
        <v>475</v>
      </c>
    </row>
    <row r="41" spans="1:142" ht="15.75">
      <c r="A41" s="32">
        <v>37</v>
      </c>
      <c r="B41" s="27" t="s">
        <v>213</v>
      </c>
      <c r="C41" s="27" t="s">
        <v>476</v>
      </c>
      <c r="D41" s="28" t="s">
        <v>211</v>
      </c>
      <c r="E41" s="40" t="s">
        <v>520</v>
      </c>
      <c r="F41" s="28"/>
      <c r="G41" s="27">
        <v>6</v>
      </c>
      <c r="H41" s="27"/>
      <c r="I41" s="27"/>
      <c r="K41" s="27"/>
      <c r="L41" s="27"/>
      <c r="M41" s="27"/>
      <c r="N41" s="27"/>
      <c r="O41" s="27"/>
      <c r="P41" s="27"/>
      <c r="Q41" s="27"/>
      <c r="R41" s="27"/>
      <c r="S41" s="27"/>
      <c r="T41" s="27">
        <v>4</v>
      </c>
      <c r="U41" s="27">
        <v>1</v>
      </c>
      <c r="V41" s="27"/>
      <c r="W41" s="27">
        <f>19+6</f>
        <v>25</v>
      </c>
      <c r="X41" s="27"/>
      <c r="Y41" s="27"/>
      <c r="Z41" s="27"/>
      <c r="AA41" s="27"/>
      <c r="AB41" s="27"/>
      <c r="AC41" s="27"/>
      <c r="AD41" s="27"/>
      <c r="AE41" s="27"/>
      <c r="AF41" s="27"/>
      <c r="AG41" s="27"/>
      <c r="AH41" s="27"/>
      <c r="AI41" s="27"/>
      <c r="AJ41" s="27"/>
      <c r="AK41" s="27">
        <v>3</v>
      </c>
      <c r="AL41" s="27"/>
      <c r="AM41" s="27"/>
      <c r="AN41" s="27">
        <v>12</v>
      </c>
      <c r="AO41" s="27"/>
      <c r="AP41" s="27">
        <v>3</v>
      </c>
      <c r="AQ41" s="30">
        <v>35</v>
      </c>
      <c r="AR41" s="27"/>
      <c r="AS41" s="27"/>
      <c r="AT41" s="27"/>
      <c r="AU41" s="27"/>
      <c r="AV41" s="27"/>
      <c r="AW41" s="27">
        <v>46</v>
      </c>
      <c r="AX41" s="27"/>
      <c r="AY41" s="27"/>
      <c r="AZ41" s="27"/>
      <c r="BA41" s="27"/>
      <c r="BB41" s="27"/>
      <c r="BC41" s="27"/>
      <c r="BD41" s="27"/>
      <c r="BE41" s="27"/>
      <c r="BF41" s="27"/>
      <c r="BG41" s="27"/>
      <c r="BH41" s="27">
        <v>5</v>
      </c>
      <c r="BI41" s="27"/>
      <c r="BJ41" s="27"/>
      <c r="BK41" s="27"/>
      <c r="BL41" s="27"/>
      <c r="BM41" s="27"/>
      <c r="BN41" s="27"/>
      <c r="BO41" s="27"/>
      <c r="BP41" s="27"/>
      <c r="BQ41" s="27"/>
      <c r="BR41" s="27"/>
      <c r="BS41" s="27"/>
      <c r="BT41" s="27"/>
      <c r="BU41" s="27">
        <v>1</v>
      </c>
      <c r="BV41" s="27"/>
      <c r="BW41" s="27"/>
      <c r="BX41" s="27"/>
      <c r="BY41" s="27"/>
      <c r="BZ41" s="27"/>
      <c r="CA41" s="27">
        <v>1</v>
      </c>
      <c r="CB41" s="27"/>
      <c r="CC41" s="27"/>
      <c r="CD41" s="27"/>
      <c r="CE41" s="27"/>
      <c r="CF41" s="27"/>
      <c r="CG41" s="27"/>
      <c r="CH41" s="27"/>
      <c r="CI41" s="27"/>
      <c r="CJ41" s="27">
        <v>1</v>
      </c>
      <c r="CK41" s="27">
        <v>1</v>
      </c>
      <c r="CL41" s="27">
        <v>36</v>
      </c>
      <c r="CM41" s="27">
        <v>5</v>
      </c>
      <c r="CN41" s="27">
        <v>4</v>
      </c>
      <c r="CO41" s="27"/>
      <c r="CP41" s="27"/>
      <c r="CQ41" s="27"/>
      <c r="CR41" s="27"/>
      <c r="CS41" s="27"/>
      <c r="CT41" s="27"/>
      <c r="CU41" s="27"/>
      <c r="CV41" s="27">
        <v>1</v>
      </c>
      <c r="CW41" s="27"/>
      <c r="CX41" s="27"/>
      <c r="CY41" s="27"/>
      <c r="CZ41" s="27"/>
      <c r="DA41" s="27"/>
      <c r="DB41" s="27"/>
      <c r="DC41" s="27"/>
      <c r="DD41" s="27"/>
      <c r="DE41" s="27"/>
      <c r="DF41" s="27">
        <v>1</v>
      </c>
      <c r="DG41" s="27"/>
      <c r="DH41" s="27"/>
      <c r="DI41" s="27"/>
      <c r="DJ41" s="27"/>
      <c r="DK41" s="27"/>
      <c r="DL41" s="27"/>
      <c r="DM41" s="27"/>
      <c r="DN41" s="27"/>
      <c r="DO41" s="27"/>
      <c r="DP41" s="27"/>
      <c r="DQ41" s="27"/>
      <c r="DR41" s="27"/>
      <c r="DS41" s="27"/>
      <c r="DT41" s="27"/>
      <c r="DU41" s="27">
        <v>6</v>
      </c>
      <c r="DV41" s="27">
        <v>2</v>
      </c>
      <c r="DW41" s="27">
        <v>2</v>
      </c>
      <c r="DX41" s="27"/>
      <c r="DY41" s="27">
        <v>3</v>
      </c>
      <c r="DZ41" s="27">
        <v>3</v>
      </c>
      <c r="EA41" s="27"/>
      <c r="EB41" s="27"/>
      <c r="EC41" s="27">
        <v>2</v>
      </c>
      <c r="ED41" s="27"/>
      <c r="EE41" s="27"/>
      <c r="EF41" s="27"/>
      <c r="EG41" s="27"/>
      <c r="EH41" s="27"/>
      <c r="EI41" s="27">
        <v>1</v>
      </c>
      <c r="EJ41" s="27"/>
      <c r="EK41" s="27">
        <v>1</v>
      </c>
      <c r="EL41" s="27" t="s">
        <v>477</v>
      </c>
    </row>
    <row r="42" spans="1:142" ht="15.75">
      <c r="A42" s="32">
        <v>38</v>
      </c>
      <c r="B42" s="27" t="s">
        <v>430</v>
      </c>
      <c r="C42" s="27" t="s">
        <v>478</v>
      </c>
      <c r="D42" s="28" t="s">
        <v>410</v>
      </c>
      <c r="E42" s="40" t="s">
        <v>520</v>
      </c>
      <c r="F42" s="28"/>
      <c r="G42" s="27">
        <v>2</v>
      </c>
      <c r="H42" s="27"/>
      <c r="I42" s="27"/>
      <c r="K42" s="27"/>
      <c r="L42" s="27"/>
      <c r="M42" s="27"/>
      <c r="N42" s="27"/>
      <c r="O42" s="27"/>
      <c r="P42" s="27">
        <v>2</v>
      </c>
      <c r="Q42" s="27"/>
      <c r="R42" s="27">
        <v>1</v>
      </c>
      <c r="S42" s="27"/>
      <c r="T42" s="27">
        <v>17</v>
      </c>
      <c r="U42" s="27"/>
      <c r="V42" s="27"/>
      <c r="W42" s="27">
        <f>4+(17*5)</f>
        <v>89</v>
      </c>
      <c r="X42" s="27"/>
      <c r="Y42" s="27">
        <v>2</v>
      </c>
      <c r="Z42" s="27"/>
      <c r="AA42" s="27">
        <v>3</v>
      </c>
      <c r="AB42" s="27"/>
      <c r="AC42" s="27"/>
      <c r="AD42" s="27"/>
      <c r="AE42" s="27"/>
      <c r="AF42" s="27"/>
      <c r="AG42" s="27"/>
      <c r="AH42" s="27"/>
      <c r="AI42" s="27"/>
      <c r="AJ42" s="27"/>
      <c r="AK42" s="27"/>
      <c r="AL42" s="27"/>
      <c r="AM42" s="27"/>
      <c r="AN42" s="27">
        <v>2</v>
      </c>
      <c r="AO42" s="27"/>
      <c r="AP42" s="27">
        <v>3</v>
      </c>
      <c r="AQ42" s="30"/>
      <c r="AR42" s="27">
        <v>1</v>
      </c>
      <c r="AS42" s="27"/>
      <c r="AT42" s="27"/>
      <c r="AU42" s="27"/>
      <c r="AV42" s="27"/>
      <c r="AW42" s="27">
        <v>14</v>
      </c>
      <c r="AX42" s="27"/>
      <c r="AY42" s="27"/>
      <c r="AZ42" s="27"/>
      <c r="BA42" s="27"/>
      <c r="BB42" s="27">
        <v>4</v>
      </c>
      <c r="BC42" s="27"/>
      <c r="BD42" s="27"/>
      <c r="BE42" s="27"/>
      <c r="BF42" s="27"/>
      <c r="BG42" s="27"/>
      <c r="BH42" s="27"/>
      <c r="BI42" s="27"/>
      <c r="BJ42" s="27"/>
      <c r="BK42" s="27"/>
      <c r="BL42" s="27"/>
      <c r="BM42" s="27"/>
      <c r="BN42" s="27"/>
      <c r="BO42" s="27"/>
      <c r="BP42" s="27"/>
      <c r="BQ42" s="27"/>
      <c r="BR42" s="27"/>
      <c r="BS42" s="27"/>
      <c r="BT42" s="27">
        <v>3</v>
      </c>
      <c r="BU42" s="27">
        <v>14</v>
      </c>
      <c r="BV42" s="27"/>
      <c r="BW42" s="27"/>
      <c r="BX42" s="27"/>
      <c r="BY42" s="27"/>
      <c r="BZ42" s="27"/>
      <c r="CA42" s="27"/>
      <c r="CB42" s="27"/>
      <c r="CC42" s="27"/>
      <c r="CD42" s="27"/>
      <c r="CE42" s="27"/>
      <c r="CF42" s="27"/>
      <c r="CG42" s="27"/>
      <c r="CH42" s="27"/>
      <c r="CI42" s="27"/>
      <c r="CJ42" s="27">
        <v>12</v>
      </c>
      <c r="CK42" s="27">
        <v>5</v>
      </c>
      <c r="CL42" s="27">
        <v>16</v>
      </c>
      <c r="CM42" s="27">
        <v>12</v>
      </c>
      <c r="CN42" s="27">
        <v>7</v>
      </c>
      <c r="CO42" s="27"/>
      <c r="CP42" s="27"/>
      <c r="CQ42" s="27"/>
      <c r="CR42" s="27"/>
      <c r="CS42" s="27">
        <v>1</v>
      </c>
      <c r="CT42" s="27"/>
      <c r="CU42" s="27"/>
      <c r="CV42" s="27"/>
      <c r="CW42" s="27"/>
      <c r="CX42" s="27"/>
      <c r="CY42" s="27"/>
      <c r="CZ42" s="27"/>
      <c r="DA42" s="27">
        <v>2</v>
      </c>
      <c r="DB42" s="27"/>
      <c r="DC42" s="27"/>
      <c r="DD42" s="27"/>
      <c r="DE42" s="27">
        <v>1</v>
      </c>
      <c r="DF42" s="27"/>
      <c r="DG42" s="27"/>
      <c r="DH42" s="27"/>
      <c r="DI42" s="27"/>
      <c r="DJ42" s="27"/>
      <c r="DK42" s="27"/>
      <c r="DL42" s="27"/>
      <c r="DM42" s="27"/>
      <c r="DN42" s="27"/>
      <c r="DO42" s="27"/>
      <c r="DP42" s="27"/>
      <c r="DQ42" s="27"/>
      <c r="DR42" s="27"/>
      <c r="DS42" s="27"/>
      <c r="DT42" s="27"/>
      <c r="DU42" s="27"/>
      <c r="DV42" s="27"/>
      <c r="DW42" s="27">
        <v>6</v>
      </c>
      <c r="DX42" s="27">
        <v>2</v>
      </c>
      <c r="DY42" s="27">
        <v>2</v>
      </c>
      <c r="DZ42" s="27">
        <v>6</v>
      </c>
      <c r="EA42" s="27">
        <v>2</v>
      </c>
      <c r="EB42" s="27"/>
      <c r="EC42" s="27">
        <v>2</v>
      </c>
      <c r="ED42" s="27"/>
      <c r="EE42" s="27"/>
      <c r="EF42" s="27"/>
      <c r="EG42" s="27"/>
      <c r="EH42" s="27"/>
      <c r="EI42" s="27"/>
      <c r="EJ42" s="27"/>
      <c r="EK42" s="27"/>
      <c r="EL42" s="27" t="s">
        <v>480</v>
      </c>
    </row>
    <row r="43" spans="1:142" ht="15.75">
      <c r="A43" s="32">
        <v>39</v>
      </c>
      <c r="B43" s="27" t="s">
        <v>430</v>
      </c>
      <c r="C43" s="27" t="s">
        <v>481</v>
      </c>
      <c r="D43" s="28" t="s">
        <v>410</v>
      </c>
      <c r="E43" s="40" t="s">
        <v>520</v>
      </c>
      <c r="F43" s="28"/>
      <c r="G43" s="27">
        <v>4</v>
      </c>
      <c r="H43" s="27"/>
      <c r="I43" s="27"/>
      <c r="K43" s="27"/>
      <c r="L43" s="27"/>
      <c r="M43" s="27"/>
      <c r="N43" s="27"/>
      <c r="O43" s="27"/>
      <c r="P43" s="27">
        <v>1</v>
      </c>
      <c r="Q43" s="27"/>
      <c r="R43" s="27"/>
      <c r="S43" s="27"/>
      <c r="T43" s="27">
        <v>10</v>
      </c>
      <c r="U43" s="27"/>
      <c r="V43" s="27"/>
      <c r="W43" s="27">
        <v>37</v>
      </c>
      <c r="X43" s="27"/>
      <c r="Y43" s="27"/>
      <c r="Z43" s="27"/>
      <c r="AA43" s="27">
        <v>2</v>
      </c>
      <c r="AB43" s="27"/>
      <c r="AC43" s="27"/>
      <c r="AD43" s="27"/>
      <c r="AE43" s="27"/>
      <c r="AF43" s="27"/>
      <c r="AG43" s="27"/>
      <c r="AH43" s="27"/>
      <c r="AI43" s="27"/>
      <c r="AJ43" s="27"/>
      <c r="AK43" s="27"/>
      <c r="AL43" s="27"/>
      <c r="AM43" s="27"/>
      <c r="AN43" s="27">
        <v>2</v>
      </c>
      <c r="AO43" s="27"/>
      <c r="AP43" s="27">
        <v>23</v>
      </c>
      <c r="AQ43" s="30"/>
      <c r="AR43" s="27"/>
      <c r="AS43" s="27"/>
      <c r="AT43" s="27"/>
      <c r="AU43" s="27"/>
      <c r="AV43" s="27"/>
      <c r="AW43" s="27"/>
      <c r="AX43" s="27"/>
      <c r="AY43" s="27"/>
      <c r="AZ43" s="27"/>
      <c r="BA43" s="27"/>
      <c r="BB43" s="27">
        <v>1</v>
      </c>
      <c r="BC43" s="27"/>
      <c r="BD43" s="27"/>
      <c r="BE43" s="27"/>
      <c r="BF43" s="27"/>
      <c r="BG43" s="27"/>
      <c r="BH43" s="27"/>
      <c r="BI43" s="27"/>
      <c r="BJ43" s="27"/>
      <c r="BK43" s="27"/>
      <c r="BL43" s="27"/>
      <c r="BM43" s="27"/>
      <c r="BN43" s="27"/>
      <c r="BO43" s="27"/>
      <c r="BP43" s="27"/>
      <c r="BQ43" s="27"/>
      <c r="BR43" s="27"/>
      <c r="BS43" s="27"/>
      <c r="BT43" s="27"/>
      <c r="BU43" s="27">
        <v>11</v>
      </c>
      <c r="BV43" s="27"/>
      <c r="BW43" s="27"/>
      <c r="BX43" s="27"/>
      <c r="BY43" s="27"/>
      <c r="BZ43" s="27"/>
      <c r="CA43" s="27"/>
      <c r="CB43" s="27"/>
      <c r="CC43" s="27"/>
      <c r="CD43" s="27"/>
      <c r="CE43" s="27"/>
      <c r="CF43" s="27"/>
      <c r="CG43" s="27"/>
      <c r="CH43" s="27"/>
      <c r="CI43" s="27"/>
      <c r="CJ43" s="27">
        <v>15</v>
      </c>
      <c r="CK43" s="27">
        <v>2</v>
      </c>
      <c r="CL43" s="27">
        <v>3</v>
      </c>
      <c r="CM43" s="27">
        <v>1</v>
      </c>
      <c r="CN43" s="27">
        <v>1</v>
      </c>
      <c r="CO43" s="27"/>
      <c r="CP43" s="27"/>
      <c r="CQ43" s="27"/>
      <c r="CR43" s="27"/>
      <c r="CS43" s="27"/>
      <c r="CT43" s="27"/>
      <c r="CU43" s="27"/>
      <c r="CV43" s="27"/>
      <c r="CW43" s="27"/>
      <c r="CX43" s="27"/>
      <c r="CY43" s="27"/>
      <c r="CZ43" s="27"/>
      <c r="DA43" s="27">
        <v>1</v>
      </c>
      <c r="DB43" s="27"/>
      <c r="DC43" s="27"/>
      <c r="DD43" s="27">
        <v>2</v>
      </c>
      <c r="DE43" s="27"/>
      <c r="DF43" s="27"/>
      <c r="DG43" s="27"/>
      <c r="DH43" s="27"/>
      <c r="DI43" s="27"/>
      <c r="DJ43" s="27"/>
      <c r="DK43" s="27"/>
      <c r="DL43" s="27"/>
      <c r="DM43" s="27"/>
      <c r="DN43" s="27"/>
      <c r="DO43" s="27"/>
      <c r="DP43" s="27"/>
      <c r="DQ43" s="27"/>
      <c r="DR43" s="27"/>
      <c r="DS43" s="27"/>
      <c r="DT43" s="27"/>
      <c r="DU43" s="27">
        <v>1</v>
      </c>
      <c r="DV43" s="27">
        <v>1</v>
      </c>
      <c r="DW43" s="27">
        <v>5</v>
      </c>
      <c r="DX43" s="27">
        <v>1</v>
      </c>
      <c r="DY43" s="27"/>
      <c r="DZ43" s="27"/>
      <c r="EA43" s="27"/>
      <c r="EB43" s="27"/>
      <c r="EC43" s="27"/>
      <c r="ED43" s="27"/>
      <c r="EE43" s="27"/>
      <c r="EF43" s="27"/>
      <c r="EG43" s="27"/>
      <c r="EH43" s="27"/>
      <c r="EI43" s="27"/>
      <c r="EJ43" s="27"/>
      <c r="EK43" s="27"/>
      <c r="EL43" s="27" t="s">
        <v>482</v>
      </c>
    </row>
    <row r="44" spans="1:142" ht="15.75">
      <c r="A44" s="32">
        <v>40</v>
      </c>
      <c r="B44" s="27" t="s">
        <v>209</v>
      </c>
      <c r="C44" s="27" t="s">
        <v>483</v>
      </c>
      <c r="D44" s="27" t="s">
        <v>211</v>
      </c>
      <c r="E44" s="40" t="s">
        <v>520</v>
      </c>
      <c r="F44" s="27"/>
      <c r="G44" s="27"/>
      <c r="H44" s="27"/>
      <c r="I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30"/>
      <c r="AR44" s="27"/>
      <c r="AS44" s="27"/>
      <c r="AT44" s="27"/>
      <c r="AU44" s="27"/>
      <c r="AV44" s="27"/>
      <c r="AW44" s="27"/>
      <c r="AX44" s="27"/>
      <c r="AY44" s="27">
        <v>1</v>
      </c>
      <c r="AZ44" s="27"/>
      <c r="BA44" s="27"/>
      <c r="BB44" s="27"/>
      <c r="BC44" s="27"/>
      <c r="BD44" s="27"/>
      <c r="BE44" s="27"/>
      <c r="BF44" s="27"/>
      <c r="BG44" s="27"/>
      <c r="BH44" s="27"/>
      <c r="BI44" s="27"/>
      <c r="BJ44" s="27"/>
      <c r="BK44" s="27"/>
      <c r="BL44" s="27"/>
      <c r="BM44" s="27"/>
      <c r="BN44" s="27"/>
      <c r="BO44" s="27"/>
      <c r="BP44" s="27"/>
      <c r="BQ44" s="27"/>
      <c r="BR44" s="27"/>
      <c r="BS44" s="27">
        <v>2</v>
      </c>
      <c r="BT44" s="27"/>
      <c r="BU44" s="27"/>
      <c r="BV44" s="27"/>
      <c r="BW44" s="27"/>
      <c r="BX44" s="27"/>
      <c r="BY44" s="27"/>
      <c r="BZ44" s="27"/>
      <c r="CA44" s="27">
        <v>4</v>
      </c>
      <c r="CB44" s="27"/>
      <c r="CC44" s="27"/>
      <c r="CD44" s="27"/>
      <c r="CE44" s="27"/>
      <c r="CF44" s="27">
        <v>1</v>
      </c>
      <c r="CG44" s="27"/>
      <c r="CH44" s="27"/>
      <c r="CI44" s="27"/>
      <c r="CJ44" s="27">
        <v>18</v>
      </c>
      <c r="CK44" s="27"/>
      <c r="CL44" s="27">
        <v>3</v>
      </c>
      <c r="CM44" s="27">
        <v>1</v>
      </c>
      <c r="CN44" s="27">
        <v>1</v>
      </c>
      <c r="CO44" s="27"/>
      <c r="CP44" s="27"/>
      <c r="CQ44" s="27"/>
      <c r="CR44" s="27"/>
      <c r="CS44" s="27">
        <v>2</v>
      </c>
      <c r="CT44" s="27"/>
      <c r="CU44" s="27">
        <v>2</v>
      </c>
      <c r="CV44" s="27"/>
      <c r="CW44" s="27"/>
      <c r="CX44" s="27"/>
      <c r="CY44" s="27"/>
      <c r="CZ44" s="27"/>
      <c r="DA44" s="27"/>
      <c r="DB44" s="27"/>
      <c r="DC44" s="27"/>
      <c r="DD44" s="27">
        <v>1</v>
      </c>
      <c r="DE44" s="27"/>
      <c r="DF44" s="27"/>
      <c r="DG44" s="27"/>
      <c r="DH44" s="27">
        <v>2</v>
      </c>
      <c r="DI44" s="27"/>
      <c r="DJ44" s="27"/>
      <c r="DK44" s="27"/>
      <c r="DL44" s="27"/>
      <c r="DM44" s="27"/>
      <c r="DN44" s="27"/>
      <c r="DO44" s="27"/>
      <c r="DP44" s="27"/>
      <c r="DQ44" s="27"/>
      <c r="DR44" s="27"/>
      <c r="DS44" s="27"/>
      <c r="DT44" s="27"/>
      <c r="DU44" s="27">
        <v>1</v>
      </c>
      <c r="DV44" s="27"/>
      <c r="DW44" s="27"/>
      <c r="DX44" s="30">
        <f>20+64+34+29+30+16</f>
        <v>193</v>
      </c>
      <c r="DY44" s="27">
        <v>20</v>
      </c>
      <c r="DZ44" s="27"/>
      <c r="EA44" s="27">
        <v>1</v>
      </c>
      <c r="EB44" s="27"/>
      <c r="EC44" s="27"/>
      <c r="ED44" s="27"/>
      <c r="EE44" s="27"/>
      <c r="EF44" s="27"/>
      <c r="EG44" s="27"/>
      <c r="EH44" s="27"/>
      <c r="EI44" s="27"/>
      <c r="EJ44" s="27"/>
      <c r="EK44" s="27"/>
      <c r="EL44" s="27" t="s">
        <v>484</v>
      </c>
    </row>
    <row r="45" spans="1:142" ht="15.75">
      <c r="A45" s="32">
        <v>41</v>
      </c>
      <c r="B45" s="27" t="s">
        <v>217</v>
      </c>
      <c r="C45" s="27" t="s">
        <v>485</v>
      </c>
      <c r="D45" s="28" t="s">
        <v>230</v>
      </c>
      <c r="E45" s="40" t="s">
        <v>520</v>
      </c>
      <c r="F45" s="28"/>
      <c r="G45" s="27">
        <v>11</v>
      </c>
      <c r="H45" s="27">
        <v>1</v>
      </c>
      <c r="I45" s="27"/>
      <c r="K45" s="27"/>
      <c r="L45" s="27"/>
      <c r="M45" s="27"/>
      <c r="N45" s="27"/>
      <c r="O45" s="27"/>
      <c r="P45" s="27"/>
      <c r="Q45" s="27"/>
      <c r="R45" s="27"/>
      <c r="S45" s="27"/>
      <c r="T45" s="27">
        <v>2</v>
      </c>
      <c r="U45" s="27"/>
      <c r="V45" s="27"/>
      <c r="W45" s="27"/>
      <c r="X45" s="27"/>
      <c r="Y45" s="27"/>
      <c r="Z45" s="27"/>
      <c r="AA45" s="27">
        <v>10</v>
      </c>
      <c r="AB45" s="27"/>
      <c r="AC45" s="27"/>
      <c r="AD45" s="27"/>
      <c r="AE45" s="27"/>
      <c r="AF45" s="27"/>
      <c r="AG45" s="27"/>
      <c r="AH45" s="27"/>
      <c r="AI45" s="27"/>
      <c r="AJ45" s="27"/>
      <c r="AK45" s="27"/>
      <c r="AL45" s="27"/>
      <c r="AM45" s="27"/>
      <c r="AN45" s="27">
        <v>8</v>
      </c>
      <c r="AO45" s="27"/>
      <c r="AP45" s="27"/>
      <c r="AQ45" s="30">
        <v>4</v>
      </c>
      <c r="AR45" s="27"/>
      <c r="AS45" s="27"/>
      <c r="AT45" s="27"/>
      <c r="AU45" s="27"/>
      <c r="AV45" s="27"/>
      <c r="AW45" s="27">
        <v>5</v>
      </c>
      <c r="AX45" s="27"/>
      <c r="AY45" s="27"/>
      <c r="AZ45" s="27"/>
      <c r="BA45" s="27">
        <v>1</v>
      </c>
      <c r="BB45" s="27"/>
      <c r="BC45" s="27"/>
      <c r="BD45" s="27"/>
      <c r="BE45" s="27">
        <v>1</v>
      </c>
      <c r="BF45" s="27"/>
      <c r="BG45" s="27"/>
      <c r="BH45" s="27"/>
      <c r="BI45" s="27"/>
      <c r="BJ45" s="27">
        <v>1</v>
      </c>
      <c r="BK45" s="27">
        <v>1</v>
      </c>
      <c r="BL45" s="27"/>
      <c r="BM45" s="27"/>
      <c r="BN45" s="27"/>
      <c r="BO45" s="27"/>
      <c r="BP45" s="27"/>
      <c r="BQ45" s="27"/>
      <c r="BR45" s="27"/>
      <c r="BS45" s="27"/>
      <c r="BT45" s="27"/>
      <c r="BU45" s="27">
        <v>1</v>
      </c>
      <c r="BV45" s="27"/>
      <c r="BW45" s="27"/>
      <c r="BX45" s="27"/>
      <c r="BY45" s="27"/>
      <c r="BZ45" s="27"/>
      <c r="CA45" s="27"/>
      <c r="CB45" s="27"/>
      <c r="CC45" s="27"/>
      <c r="CD45" s="27"/>
      <c r="CE45" s="27"/>
      <c r="CF45" s="27">
        <v>1</v>
      </c>
      <c r="CG45" s="27"/>
      <c r="CH45" s="27"/>
      <c r="CI45" s="27"/>
      <c r="CJ45" s="27">
        <v>1</v>
      </c>
      <c r="CK45" s="27">
        <v>21</v>
      </c>
      <c r="CL45" s="27">
        <v>5</v>
      </c>
      <c r="CM45" s="27">
        <v>6</v>
      </c>
      <c r="CN45" s="27">
        <v>12</v>
      </c>
      <c r="CO45" s="27"/>
      <c r="CP45" s="27"/>
      <c r="CQ45" s="27"/>
      <c r="CR45" s="27"/>
      <c r="CS45" s="27">
        <v>1</v>
      </c>
      <c r="CT45" s="27"/>
      <c r="CU45" s="27">
        <v>3</v>
      </c>
      <c r="CV45" s="27"/>
      <c r="CW45" s="27"/>
      <c r="CX45" s="27"/>
      <c r="CY45" s="27"/>
      <c r="CZ45" s="27"/>
      <c r="DA45" s="27">
        <v>1</v>
      </c>
      <c r="DB45" s="27"/>
      <c r="DC45" s="27"/>
      <c r="DD45" s="27"/>
      <c r="DE45" s="27">
        <v>1</v>
      </c>
      <c r="DF45" s="27">
        <v>1</v>
      </c>
      <c r="DG45" s="27"/>
      <c r="DH45" s="27"/>
      <c r="DI45" s="27"/>
      <c r="DJ45" s="27"/>
      <c r="DK45" s="27"/>
      <c r="DL45" s="27"/>
      <c r="DM45" s="27"/>
      <c r="DN45" s="27"/>
      <c r="DO45" s="27"/>
      <c r="DP45" s="27"/>
      <c r="DQ45" s="27"/>
      <c r="DR45" s="27"/>
      <c r="DS45" s="27"/>
      <c r="DT45" s="27"/>
      <c r="DU45" s="27">
        <v>2</v>
      </c>
      <c r="DV45" s="27">
        <v>2</v>
      </c>
      <c r="DW45" s="27">
        <v>5</v>
      </c>
      <c r="DX45" s="27"/>
      <c r="DY45" s="27">
        <v>15</v>
      </c>
      <c r="DZ45" s="27">
        <v>11</v>
      </c>
      <c r="EA45" s="27"/>
      <c r="EB45" s="27"/>
      <c r="EC45" s="27"/>
      <c r="ED45" s="27"/>
      <c r="EE45" s="27"/>
      <c r="EF45" s="27">
        <v>1</v>
      </c>
      <c r="EG45" s="27">
        <v>1</v>
      </c>
      <c r="EH45" s="27"/>
      <c r="EI45" s="27"/>
      <c r="EJ45" s="27"/>
      <c r="EK45" s="27"/>
      <c r="EL45" s="27" t="s">
        <v>486</v>
      </c>
    </row>
    <row r="46" spans="1:142" ht="15.75">
      <c r="A46" s="32">
        <v>42</v>
      </c>
      <c r="B46" s="27" t="s">
        <v>217</v>
      </c>
      <c r="C46" s="27" t="s">
        <v>487</v>
      </c>
      <c r="D46" s="28" t="s">
        <v>230</v>
      </c>
      <c r="E46" s="40" t="s">
        <v>520</v>
      </c>
      <c r="F46" s="28"/>
      <c r="G46" s="27">
        <v>5</v>
      </c>
      <c r="H46" s="27"/>
      <c r="I46" s="27">
        <v>1</v>
      </c>
      <c r="K46" s="27"/>
      <c r="L46" s="27"/>
      <c r="M46" s="27"/>
      <c r="N46" s="27"/>
      <c r="O46" s="27"/>
      <c r="P46" s="27"/>
      <c r="Q46" s="27"/>
      <c r="R46" s="27"/>
      <c r="S46" s="27"/>
      <c r="T46" s="27">
        <v>5</v>
      </c>
      <c r="U46" s="27"/>
      <c r="V46" s="27"/>
      <c r="W46" s="27">
        <v>52</v>
      </c>
      <c r="X46" s="27"/>
      <c r="Y46" s="27"/>
      <c r="Z46" s="27"/>
      <c r="AA46" s="27">
        <v>3</v>
      </c>
      <c r="AB46" s="27"/>
      <c r="AC46" s="27"/>
      <c r="AD46" s="27"/>
      <c r="AE46" s="27"/>
      <c r="AF46" s="27"/>
      <c r="AG46" s="27"/>
      <c r="AH46" s="27"/>
      <c r="AI46" s="27"/>
      <c r="AJ46" s="27"/>
      <c r="AK46" s="27"/>
      <c r="AL46" s="27"/>
      <c r="AM46" s="27"/>
      <c r="AN46" s="27">
        <v>2</v>
      </c>
      <c r="AO46" s="27"/>
      <c r="AP46" s="27"/>
      <c r="AQ46" s="30">
        <v>37</v>
      </c>
      <c r="AR46" s="27"/>
      <c r="AS46" s="27"/>
      <c r="AT46" s="27"/>
      <c r="AU46" s="27"/>
      <c r="AV46" s="27"/>
      <c r="AW46" s="27">
        <v>1</v>
      </c>
      <c r="AX46" s="27"/>
      <c r="AY46" s="27"/>
      <c r="AZ46" s="27"/>
      <c r="BA46" s="27"/>
      <c r="BB46" s="27"/>
      <c r="BC46" s="27"/>
      <c r="BD46" s="27"/>
      <c r="BE46" s="27"/>
      <c r="BF46" s="27"/>
      <c r="BG46" s="27"/>
      <c r="BH46" s="27">
        <v>3</v>
      </c>
      <c r="BI46" s="27"/>
      <c r="BJ46" s="27"/>
      <c r="BK46" s="27">
        <v>1</v>
      </c>
      <c r="BL46" s="27"/>
      <c r="BM46" s="27"/>
      <c r="BN46" s="27"/>
      <c r="BO46" s="27"/>
      <c r="BP46" s="27"/>
      <c r="BQ46" s="27"/>
      <c r="BR46" s="27"/>
      <c r="BS46" s="27">
        <v>1</v>
      </c>
      <c r="BT46" s="27"/>
      <c r="BU46" s="27">
        <v>2</v>
      </c>
      <c r="BV46" s="27"/>
      <c r="BW46" s="27"/>
      <c r="BX46" s="27"/>
      <c r="BY46" s="27"/>
      <c r="BZ46" s="27"/>
      <c r="CA46" s="27"/>
      <c r="CB46" s="27"/>
      <c r="CC46" s="27"/>
      <c r="CD46" s="27"/>
      <c r="CE46" s="27"/>
      <c r="CF46" s="27"/>
      <c r="CG46" s="27"/>
      <c r="CH46" s="27"/>
      <c r="CI46" s="27"/>
      <c r="CJ46" s="27"/>
      <c r="CK46" s="27">
        <v>8</v>
      </c>
      <c r="CL46" s="27">
        <v>10</v>
      </c>
      <c r="CM46" s="27">
        <v>2</v>
      </c>
      <c r="CN46" s="27">
        <v>9</v>
      </c>
      <c r="CO46" s="27"/>
      <c r="CP46" s="27"/>
      <c r="CQ46" s="27"/>
      <c r="CR46" s="27"/>
      <c r="CS46" s="27">
        <v>1</v>
      </c>
      <c r="CT46" s="27"/>
      <c r="CU46" s="27"/>
      <c r="CV46" s="27"/>
      <c r="CW46" s="27">
        <v>6</v>
      </c>
      <c r="CX46" s="27"/>
      <c r="CY46" s="27"/>
      <c r="CZ46" s="27"/>
      <c r="DA46" s="27"/>
      <c r="DB46" s="27"/>
      <c r="DC46" s="27"/>
      <c r="DD46" s="27"/>
      <c r="DE46" s="27"/>
      <c r="DF46" s="27">
        <v>1</v>
      </c>
      <c r="DG46" s="27"/>
      <c r="DH46" s="27">
        <v>1</v>
      </c>
      <c r="DI46" s="27">
        <v>1</v>
      </c>
      <c r="DJ46" s="27"/>
      <c r="DK46" s="27"/>
      <c r="DL46" s="27"/>
      <c r="DM46" s="27"/>
      <c r="DN46" s="27">
        <v>1</v>
      </c>
      <c r="DO46" s="27"/>
      <c r="DP46" s="27"/>
      <c r="DQ46" s="27"/>
      <c r="DR46" s="27"/>
      <c r="DS46" s="27"/>
      <c r="DT46" s="27"/>
      <c r="DU46" s="27"/>
      <c r="DV46" s="27">
        <v>3</v>
      </c>
      <c r="DW46" s="27">
        <v>2</v>
      </c>
      <c r="DX46" s="27"/>
      <c r="DY46" s="27">
        <v>8</v>
      </c>
      <c r="DZ46" s="27">
        <v>14</v>
      </c>
      <c r="EA46" s="27">
        <v>2</v>
      </c>
      <c r="EB46" s="27"/>
      <c r="EC46" s="27"/>
      <c r="ED46" s="27">
        <v>1</v>
      </c>
      <c r="EE46" s="27"/>
      <c r="EF46" s="27"/>
      <c r="EG46" s="27"/>
      <c r="EH46" s="27"/>
      <c r="EI46" s="27"/>
      <c r="EJ46" s="27"/>
      <c r="EK46" s="27"/>
      <c r="EL46" s="27" t="s">
        <v>488</v>
      </c>
    </row>
    <row r="47" spans="1:142" s="47" customFormat="1">
      <c r="A47" s="83" t="s">
        <v>649</v>
      </c>
      <c r="G47" s="56">
        <f>SUM(G5:G46)</f>
        <v>271</v>
      </c>
      <c r="H47" s="56">
        <f t="shared" ref="H47:BS47" si="0">SUM(H5:H46)</f>
        <v>9</v>
      </c>
      <c r="I47" s="56">
        <f t="shared" si="0"/>
        <v>55</v>
      </c>
      <c r="J47" s="56">
        <f t="shared" si="0"/>
        <v>0</v>
      </c>
      <c r="K47" s="56">
        <f t="shared" si="0"/>
        <v>0</v>
      </c>
      <c r="L47" s="56">
        <f t="shared" si="0"/>
        <v>3</v>
      </c>
      <c r="M47" s="56">
        <f t="shared" si="0"/>
        <v>0</v>
      </c>
      <c r="N47" s="56">
        <f t="shared" si="0"/>
        <v>0</v>
      </c>
      <c r="O47" s="56">
        <f t="shared" si="0"/>
        <v>0</v>
      </c>
      <c r="P47" s="56">
        <f t="shared" si="0"/>
        <v>20</v>
      </c>
      <c r="Q47" s="56">
        <f t="shared" si="0"/>
        <v>0</v>
      </c>
      <c r="R47" s="56">
        <f t="shared" si="0"/>
        <v>5</v>
      </c>
      <c r="S47" s="56">
        <f t="shared" si="0"/>
        <v>0</v>
      </c>
      <c r="T47" s="56">
        <f t="shared" si="0"/>
        <v>141</v>
      </c>
      <c r="U47" s="56">
        <f t="shared" si="0"/>
        <v>5</v>
      </c>
      <c r="V47" s="56">
        <f t="shared" si="0"/>
        <v>11</v>
      </c>
      <c r="W47" s="56">
        <f t="shared" si="0"/>
        <v>426</v>
      </c>
      <c r="X47" s="56">
        <f t="shared" si="0"/>
        <v>0</v>
      </c>
      <c r="Y47" s="56">
        <f t="shared" si="0"/>
        <v>12</v>
      </c>
      <c r="Z47" s="56">
        <f t="shared" si="0"/>
        <v>0</v>
      </c>
      <c r="AA47" s="56">
        <f t="shared" si="0"/>
        <v>90</v>
      </c>
      <c r="AB47" s="56">
        <f t="shared" si="0"/>
        <v>34</v>
      </c>
      <c r="AC47" s="56">
        <f t="shared" si="0"/>
        <v>2</v>
      </c>
      <c r="AD47" s="56">
        <f t="shared" si="0"/>
        <v>4</v>
      </c>
      <c r="AE47" s="56">
        <f t="shared" si="0"/>
        <v>11</v>
      </c>
      <c r="AF47" s="56">
        <f t="shared" si="0"/>
        <v>0</v>
      </c>
      <c r="AG47" s="56">
        <f t="shared" si="0"/>
        <v>1</v>
      </c>
      <c r="AH47" s="56">
        <f t="shared" si="0"/>
        <v>1</v>
      </c>
      <c r="AI47" s="56">
        <f t="shared" si="0"/>
        <v>1</v>
      </c>
      <c r="AJ47" s="56">
        <f t="shared" si="0"/>
        <v>5</v>
      </c>
      <c r="AK47" s="56">
        <f t="shared" si="0"/>
        <v>15</v>
      </c>
      <c r="AL47" s="56">
        <f t="shared" si="0"/>
        <v>3</v>
      </c>
      <c r="AM47" s="56">
        <f t="shared" si="0"/>
        <v>2</v>
      </c>
      <c r="AN47" s="56">
        <f t="shared" si="0"/>
        <v>363</v>
      </c>
      <c r="AO47" s="56">
        <f t="shared" si="0"/>
        <v>0</v>
      </c>
      <c r="AP47" s="56">
        <f t="shared" si="0"/>
        <v>69</v>
      </c>
      <c r="AQ47" s="56">
        <f t="shared" si="0"/>
        <v>123</v>
      </c>
      <c r="AR47" s="56">
        <f t="shared" si="0"/>
        <v>4</v>
      </c>
      <c r="AS47" s="56">
        <f t="shared" si="0"/>
        <v>4</v>
      </c>
      <c r="AT47" s="56">
        <f t="shared" si="0"/>
        <v>0</v>
      </c>
      <c r="AU47" s="56">
        <f t="shared" si="0"/>
        <v>0</v>
      </c>
      <c r="AV47" s="56">
        <f t="shared" si="0"/>
        <v>0</v>
      </c>
      <c r="AW47" s="56">
        <f t="shared" si="0"/>
        <v>137</v>
      </c>
      <c r="AX47" s="56">
        <f t="shared" si="0"/>
        <v>4</v>
      </c>
      <c r="AY47" s="56">
        <f t="shared" si="0"/>
        <v>3</v>
      </c>
      <c r="AZ47" s="56">
        <f t="shared" si="0"/>
        <v>1</v>
      </c>
      <c r="BA47" s="56">
        <f t="shared" si="0"/>
        <v>1</v>
      </c>
      <c r="BB47" s="56">
        <f t="shared" si="0"/>
        <v>13</v>
      </c>
      <c r="BC47" s="56">
        <f t="shared" si="0"/>
        <v>2</v>
      </c>
      <c r="BD47" s="56">
        <f t="shared" si="0"/>
        <v>8</v>
      </c>
      <c r="BE47" s="56">
        <f t="shared" si="0"/>
        <v>8</v>
      </c>
      <c r="BF47" s="56">
        <f t="shared" si="0"/>
        <v>0</v>
      </c>
      <c r="BG47" s="56">
        <f t="shared" si="0"/>
        <v>1</v>
      </c>
      <c r="BH47" s="56">
        <f t="shared" si="0"/>
        <v>20</v>
      </c>
      <c r="BI47" s="56">
        <f t="shared" si="0"/>
        <v>0</v>
      </c>
      <c r="BJ47" s="56">
        <f t="shared" si="0"/>
        <v>6</v>
      </c>
      <c r="BK47" s="56">
        <f t="shared" si="0"/>
        <v>6</v>
      </c>
      <c r="BL47" s="56">
        <f t="shared" si="0"/>
        <v>0</v>
      </c>
      <c r="BM47" s="56">
        <f t="shared" si="0"/>
        <v>0</v>
      </c>
      <c r="BN47" s="56">
        <f t="shared" si="0"/>
        <v>0</v>
      </c>
      <c r="BO47" s="56">
        <f t="shared" si="0"/>
        <v>3</v>
      </c>
      <c r="BP47" s="56">
        <f t="shared" si="0"/>
        <v>0</v>
      </c>
      <c r="BQ47" s="56">
        <f t="shared" si="0"/>
        <v>0</v>
      </c>
      <c r="BR47" s="56">
        <f t="shared" si="0"/>
        <v>0</v>
      </c>
      <c r="BS47" s="56">
        <f t="shared" si="0"/>
        <v>69</v>
      </c>
      <c r="BT47" s="56">
        <f t="shared" ref="BT47:EE47" si="1">SUM(BT5:BT46)</f>
        <v>8</v>
      </c>
      <c r="BU47" s="56">
        <f t="shared" si="1"/>
        <v>100</v>
      </c>
      <c r="BV47" s="56">
        <f t="shared" si="1"/>
        <v>0</v>
      </c>
      <c r="BW47" s="56">
        <f t="shared" si="1"/>
        <v>19</v>
      </c>
      <c r="BX47" s="56">
        <f t="shared" si="1"/>
        <v>0</v>
      </c>
      <c r="BY47" s="56">
        <f t="shared" si="1"/>
        <v>0</v>
      </c>
      <c r="BZ47" s="56">
        <f t="shared" si="1"/>
        <v>0</v>
      </c>
      <c r="CA47" s="56">
        <f t="shared" si="1"/>
        <v>7</v>
      </c>
      <c r="CB47" s="56">
        <f t="shared" si="1"/>
        <v>2</v>
      </c>
      <c r="CC47" s="56">
        <f t="shared" si="1"/>
        <v>0</v>
      </c>
      <c r="CD47" s="56">
        <f t="shared" si="1"/>
        <v>0</v>
      </c>
      <c r="CE47" s="56">
        <f t="shared" si="1"/>
        <v>0</v>
      </c>
      <c r="CF47" s="56">
        <f t="shared" si="1"/>
        <v>3</v>
      </c>
      <c r="CG47" s="56">
        <f t="shared" si="1"/>
        <v>0</v>
      </c>
      <c r="CH47" s="56">
        <f t="shared" si="1"/>
        <v>2</v>
      </c>
      <c r="CI47" s="56">
        <f t="shared" si="1"/>
        <v>5</v>
      </c>
      <c r="CJ47" s="56">
        <f t="shared" si="1"/>
        <v>731</v>
      </c>
      <c r="CK47" s="56">
        <f t="shared" si="1"/>
        <v>198</v>
      </c>
      <c r="CL47" s="56">
        <f t="shared" si="1"/>
        <v>344</v>
      </c>
      <c r="CM47" s="56">
        <f t="shared" si="1"/>
        <v>141</v>
      </c>
      <c r="CN47" s="56">
        <f t="shared" si="1"/>
        <v>269</v>
      </c>
      <c r="CO47" s="56">
        <f t="shared" si="1"/>
        <v>0</v>
      </c>
      <c r="CP47" s="56">
        <f t="shared" si="1"/>
        <v>29</v>
      </c>
      <c r="CQ47" s="56">
        <f t="shared" si="1"/>
        <v>8</v>
      </c>
      <c r="CR47" s="56">
        <f t="shared" si="1"/>
        <v>0</v>
      </c>
      <c r="CS47" s="56">
        <f t="shared" si="1"/>
        <v>44</v>
      </c>
      <c r="CT47" s="56">
        <f t="shared" si="1"/>
        <v>2</v>
      </c>
      <c r="CU47" s="56">
        <f t="shared" si="1"/>
        <v>53</v>
      </c>
      <c r="CV47" s="56">
        <f t="shared" si="1"/>
        <v>2</v>
      </c>
      <c r="CW47" s="56">
        <f t="shared" si="1"/>
        <v>208</v>
      </c>
      <c r="CX47" s="56">
        <f t="shared" si="1"/>
        <v>0</v>
      </c>
      <c r="CY47" s="56">
        <f t="shared" si="1"/>
        <v>0</v>
      </c>
      <c r="CZ47" s="56">
        <f t="shared" si="1"/>
        <v>4</v>
      </c>
      <c r="DA47" s="56">
        <f t="shared" si="1"/>
        <v>17</v>
      </c>
      <c r="DB47" s="56">
        <f t="shared" si="1"/>
        <v>9</v>
      </c>
      <c r="DC47" s="56">
        <f t="shared" si="1"/>
        <v>1</v>
      </c>
      <c r="DD47" s="56">
        <f t="shared" si="1"/>
        <v>28</v>
      </c>
      <c r="DE47" s="56">
        <f t="shared" si="1"/>
        <v>3</v>
      </c>
      <c r="DF47" s="56">
        <f t="shared" si="1"/>
        <v>5</v>
      </c>
      <c r="DG47" s="56">
        <f t="shared" si="1"/>
        <v>0</v>
      </c>
      <c r="DH47" s="56">
        <f t="shared" si="1"/>
        <v>7</v>
      </c>
      <c r="DI47" s="56">
        <f t="shared" si="1"/>
        <v>4</v>
      </c>
      <c r="DJ47" s="56">
        <f t="shared" si="1"/>
        <v>2</v>
      </c>
      <c r="DK47" s="56">
        <f t="shared" si="1"/>
        <v>4</v>
      </c>
      <c r="DL47" s="56">
        <f t="shared" si="1"/>
        <v>1</v>
      </c>
      <c r="DM47" s="56">
        <f t="shared" si="1"/>
        <v>3</v>
      </c>
      <c r="DN47" s="56">
        <f t="shared" si="1"/>
        <v>2</v>
      </c>
      <c r="DO47" s="56">
        <f t="shared" si="1"/>
        <v>0</v>
      </c>
      <c r="DP47" s="56">
        <f t="shared" si="1"/>
        <v>0</v>
      </c>
      <c r="DQ47" s="56">
        <f t="shared" si="1"/>
        <v>0</v>
      </c>
      <c r="DR47" s="56">
        <f t="shared" si="1"/>
        <v>2</v>
      </c>
      <c r="DS47" s="56">
        <f t="shared" si="1"/>
        <v>0</v>
      </c>
      <c r="DT47" s="56">
        <f t="shared" si="1"/>
        <v>0</v>
      </c>
      <c r="DU47" s="56">
        <f t="shared" si="1"/>
        <v>25</v>
      </c>
      <c r="DV47" s="56">
        <f t="shared" si="1"/>
        <v>34</v>
      </c>
      <c r="DW47" s="56">
        <f t="shared" si="1"/>
        <v>295</v>
      </c>
      <c r="DX47" s="56">
        <f t="shared" si="1"/>
        <v>265</v>
      </c>
      <c r="DY47" s="56">
        <f t="shared" si="1"/>
        <v>315</v>
      </c>
      <c r="DZ47" s="56">
        <f t="shared" si="1"/>
        <v>227</v>
      </c>
      <c r="EA47" s="56">
        <f t="shared" si="1"/>
        <v>34</v>
      </c>
      <c r="EB47" s="56">
        <f t="shared" si="1"/>
        <v>3</v>
      </c>
      <c r="EC47" s="56">
        <f t="shared" si="1"/>
        <v>17</v>
      </c>
      <c r="ED47" s="56">
        <f t="shared" si="1"/>
        <v>1</v>
      </c>
      <c r="EE47" s="56">
        <f t="shared" si="1"/>
        <v>0</v>
      </c>
      <c r="EF47" s="56">
        <f t="shared" ref="EF47:EK47" si="2">SUM(EF5:EF46)</f>
        <v>4</v>
      </c>
      <c r="EG47" s="56">
        <f t="shared" si="2"/>
        <v>7</v>
      </c>
      <c r="EH47" s="56">
        <f t="shared" si="2"/>
        <v>1</v>
      </c>
      <c r="EI47" s="56">
        <f t="shared" si="2"/>
        <v>3</v>
      </c>
      <c r="EJ47" s="56">
        <f t="shared" si="2"/>
        <v>0</v>
      </c>
      <c r="EK47" s="56">
        <f t="shared" si="2"/>
        <v>5</v>
      </c>
    </row>
    <row r="48" spans="1:142" ht="15.75">
      <c r="B48" s="6"/>
      <c r="C48" s="1"/>
      <c r="D48" s="1"/>
      <c r="E48" s="1"/>
      <c r="F48" s="11" t="s">
        <v>25</v>
      </c>
      <c r="G48" s="6" t="s">
        <v>37</v>
      </c>
      <c r="H48" s="6"/>
      <c r="I48" s="6"/>
      <c r="J48" s="6" t="s">
        <v>36</v>
      </c>
      <c r="K48" s="6" t="s">
        <v>36</v>
      </c>
      <c r="L48" s="6" t="s">
        <v>36</v>
      </c>
      <c r="M48" s="6" t="s">
        <v>36</v>
      </c>
      <c r="N48" s="6" t="s">
        <v>36</v>
      </c>
      <c r="O48" s="6" t="s">
        <v>39</v>
      </c>
      <c r="Q48" s="6" t="s">
        <v>39</v>
      </c>
      <c r="R48" s="6" t="s">
        <v>39</v>
      </c>
      <c r="S48" s="6" t="s">
        <v>38</v>
      </c>
      <c r="T48" s="6" t="s">
        <v>38</v>
      </c>
      <c r="V48" s="6" t="s">
        <v>38</v>
      </c>
      <c r="Z48" s="43" t="s">
        <v>35</v>
      </c>
      <c r="AA48" s="44" t="s">
        <v>35</v>
      </c>
      <c r="AF48" s="6" t="s">
        <v>40</v>
      </c>
      <c r="AG48" s="6" t="s">
        <v>40</v>
      </c>
      <c r="AJ48" s="6" t="s">
        <v>43</v>
      </c>
      <c r="AK48" s="6" t="s">
        <v>43</v>
      </c>
      <c r="AN48" s="6" t="s">
        <v>41</v>
      </c>
      <c r="AO48" s="6" t="s">
        <v>41</v>
      </c>
      <c r="AQ48" s="65" t="s">
        <v>41</v>
      </c>
      <c r="AT48" s="6" t="s">
        <v>44</v>
      </c>
      <c r="AU48" s="6" t="s">
        <v>44</v>
      </c>
      <c r="AV48" s="6" t="s">
        <v>44</v>
      </c>
      <c r="AX48" s="6" t="s">
        <v>46</v>
      </c>
      <c r="BB48" s="6" t="s">
        <v>60</v>
      </c>
      <c r="BE48" s="6" t="s">
        <v>57</v>
      </c>
      <c r="BF48" s="6" t="s">
        <v>55</v>
      </c>
      <c r="BI48" s="6" t="s">
        <v>56</v>
      </c>
      <c r="BL48" s="43" t="s">
        <v>56</v>
      </c>
      <c r="BM48" s="44" t="s">
        <v>56</v>
      </c>
      <c r="BN48" s="44" t="s">
        <v>56</v>
      </c>
      <c r="BO48" s="6" t="s">
        <v>56</v>
      </c>
      <c r="BR48" s="43" t="s">
        <v>61</v>
      </c>
      <c r="BS48" s="76" t="s">
        <v>563</v>
      </c>
      <c r="BV48" s="43" t="s">
        <v>48</v>
      </c>
      <c r="BX48" s="43" t="s">
        <v>52</v>
      </c>
      <c r="BY48" s="6" t="s">
        <v>50</v>
      </c>
      <c r="BZ48" s="6" t="s">
        <v>50</v>
      </c>
      <c r="CA48" s="6" t="s">
        <v>50</v>
      </c>
      <c r="CC48" s="43" t="s">
        <v>51</v>
      </c>
      <c r="CD48" s="43" t="s">
        <v>49</v>
      </c>
      <c r="CE48" s="6" t="s">
        <v>53</v>
      </c>
      <c r="CF48" s="6" t="s">
        <v>34</v>
      </c>
      <c r="CG48" s="6" t="s">
        <v>54</v>
      </c>
      <c r="CI48" s="6" t="s">
        <v>26</v>
      </c>
      <c r="CJ48" s="6" t="s">
        <v>26</v>
      </c>
      <c r="CK48" s="6" t="s">
        <v>26</v>
      </c>
      <c r="CM48" s="6" t="s">
        <v>26</v>
      </c>
      <c r="CN48" s="6" t="s">
        <v>26</v>
      </c>
      <c r="CO48" s="6" t="s">
        <v>26</v>
      </c>
      <c r="CR48" s="3" t="s">
        <v>26</v>
      </c>
      <c r="CU48" s="6" t="s">
        <v>28</v>
      </c>
      <c r="CV48" s="6" t="s">
        <v>32</v>
      </c>
      <c r="CX48" s="6" t="s">
        <v>31</v>
      </c>
      <c r="CY48" s="6" t="s">
        <v>31</v>
      </c>
      <c r="DA48" s="6" t="s">
        <v>30</v>
      </c>
      <c r="DB48" s="6" t="s">
        <v>30</v>
      </c>
      <c r="DC48" s="6" t="s">
        <v>30</v>
      </c>
      <c r="DF48" s="6" t="s">
        <v>27</v>
      </c>
      <c r="DG48" s="6" t="s">
        <v>33</v>
      </c>
      <c r="DH48" s="6" t="s">
        <v>34</v>
      </c>
      <c r="DO48" s="6" t="s">
        <v>67</v>
      </c>
      <c r="DP48" s="6"/>
      <c r="DQ48" s="6"/>
      <c r="DS48" s="43" t="s">
        <v>74</v>
      </c>
      <c r="DT48" s="44" t="s">
        <v>75</v>
      </c>
      <c r="DU48" s="75" t="s">
        <v>34</v>
      </c>
      <c r="DV48" s="75" t="s">
        <v>65</v>
      </c>
      <c r="DW48" s="6" t="s">
        <v>80</v>
      </c>
      <c r="DX48" s="6" t="s">
        <v>72</v>
      </c>
      <c r="DY48" s="75" t="s">
        <v>71</v>
      </c>
      <c r="DZ48" s="75" t="s">
        <v>83</v>
      </c>
      <c r="EA48" s="6" t="s">
        <v>79</v>
      </c>
      <c r="EE48" s="43" t="s">
        <v>84</v>
      </c>
      <c r="EI48" s="43" t="s">
        <v>81</v>
      </c>
      <c r="EJ48" s="44" t="s">
        <v>82</v>
      </c>
      <c r="EK48" s="12" t="s">
        <v>85</v>
      </c>
    </row>
    <row r="49" spans="1:141" ht="15.75">
      <c r="B49" s="1" t="s">
        <v>86</v>
      </c>
      <c r="C49" s="13" t="s">
        <v>87</v>
      </c>
      <c r="D49" s="13" t="s">
        <v>88</v>
      </c>
      <c r="E49" s="13"/>
      <c r="F49" s="11" t="s">
        <v>89</v>
      </c>
      <c r="G49" t="s">
        <v>119</v>
      </c>
      <c r="J49" t="s">
        <v>114</v>
      </c>
      <c r="K49" t="s">
        <v>115</v>
      </c>
      <c r="L49" t="s">
        <v>515</v>
      </c>
      <c r="M49" t="s">
        <v>118</v>
      </c>
      <c r="N49" t="s">
        <v>516</v>
      </c>
      <c r="O49" t="s">
        <v>125</v>
      </c>
      <c r="Q49" t="s">
        <v>126</v>
      </c>
      <c r="R49" t="s">
        <v>127</v>
      </c>
      <c r="S49" t="s">
        <v>123</v>
      </c>
      <c r="T49" t="s">
        <v>120</v>
      </c>
      <c r="V49" t="s">
        <v>122</v>
      </c>
      <c r="Z49" s="42" t="s">
        <v>112</v>
      </c>
      <c r="AA49" s="42" t="s">
        <v>113</v>
      </c>
      <c r="AF49" t="s">
        <v>128</v>
      </c>
      <c r="AG49" t="s">
        <v>129</v>
      </c>
      <c r="AJ49" t="s">
        <v>135</v>
      </c>
      <c r="AK49" t="s">
        <v>136</v>
      </c>
      <c r="AN49" t="s">
        <v>131</v>
      </c>
      <c r="AO49" t="s">
        <v>132</v>
      </c>
      <c r="AQ49" s="63" t="s">
        <v>133</v>
      </c>
      <c r="AT49" t="s">
        <v>137</v>
      </c>
      <c r="AU49" t="s">
        <v>138</v>
      </c>
      <c r="AV49" t="s">
        <v>139</v>
      </c>
      <c r="AX49" t="s">
        <v>141</v>
      </c>
      <c r="BB49" t="s">
        <v>166</v>
      </c>
      <c r="BE49" t="s">
        <v>162</v>
      </c>
      <c r="BF49" t="s">
        <v>156</v>
      </c>
      <c r="BI49" t="s">
        <v>158</v>
      </c>
      <c r="BL49" s="42" t="s">
        <v>159</v>
      </c>
      <c r="BM49" s="42" t="s">
        <v>160</v>
      </c>
      <c r="BN49" s="42" t="s">
        <v>161</v>
      </c>
      <c r="BO49" t="s">
        <v>163</v>
      </c>
      <c r="BR49" s="42" t="s">
        <v>168</v>
      </c>
      <c r="BS49" s="76" t="s">
        <v>563</v>
      </c>
      <c r="BV49" s="63" t="s">
        <v>145</v>
      </c>
      <c r="BX49" s="42" t="s">
        <v>152</v>
      </c>
      <c r="BY49" t="s">
        <v>147</v>
      </c>
      <c r="BZ49" t="s">
        <v>148</v>
      </c>
      <c r="CA49" t="s">
        <v>149</v>
      </c>
      <c r="CC49" s="42" t="s">
        <v>150</v>
      </c>
      <c r="CD49" s="42" t="s">
        <v>146</v>
      </c>
      <c r="CE49" t="s">
        <v>153</v>
      </c>
      <c r="CG49" t="s">
        <v>155</v>
      </c>
      <c r="CI49" t="s">
        <v>505</v>
      </c>
      <c r="CJ49" t="s">
        <v>93</v>
      </c>
      <c r="CK49" t="s">
        <v>92</v>
      </c>
      <c r="CM49" t="s">
        <v>91</v>
      </c>
      <c r="CN49" t="s">
        <v>96</v>
      </c>
      <c r="CO49" t="s">
        <v>97</v>
      </c>
      <c r="CR49" t="s">
        <v>90</v>
      </c>
      <c r="CU49" t="s">
        <v>101</v>
      </c>
      <c r="CV49" t="s">
        <v>109</v>
      </c>
      <c r="CX49" t="s">
        <v>107</v>
      </c>
      <c r="CY49" t="s">
        <v>108</v>
      </c>
      <c r="DA49" t="s">
        <v>103</v>
      </c>
      <c r="DB49" t="s">
        <v>105</v>
      </c>
      <c r="DC49" t="s">
        <v>104</v>
      </c>
      <c r="DF49" t="s">
        <v>100</v>
      </c>
      <c r="DG49" t="s">
        <v>110</v>
      </c>
      <c r="DH49" t="s">
        <v>111</v>
      </c>
      <c r="DO49" t="s">
        <v>174</v>
      </c>
      <c r="DP49" t="s">
        <v>175</v>
      </c>
      <c r="DQ49" t="s">
        <v>176</v>
      </c>
      <c r="DS49" s="42" t="s">
        <v>181</v>
      </c>
      <c r="DT49" s="42" t="s">
        <v>182</v>
      </c>
      <c r="DU49" s="76" t="s">
        <v>111</v>
      </c>
      <c r="DV49" s="76" t="s">
        <v>111</v>
      </c>
      <c r="DW49" s="76" t="s">
        <v>111</v>
      </c>
      <c r="DX49" t="s">
        <v>179</v>
      </c>
      <c r="DY49" t="s">
        <v>111</v>
      </c>
      <c r="DZ49" t="s">
        <v>111</v>
      </c>
      <c r="EA49" t="s">
        <v>111</v>
      </c>
      <c r="EE49" s="42" t="s">
        <v>185</v>
      </c>
      <c r="EI49" s="42" t="s">
        <v>111</v>
      </c>
      <c r="EJ49" s="42" t="s">
        <v>184</v>
      </c>
      <c r="EK49" t="s">
        <v>186</v>
      </c>
    </row>
    <row r="50" spans="1:141" s="64" customFormat="1" ht="15.75">
      <c r="B50" s="85"/>
      <c r="C50" s="85"/>
      <c r="D50" s="85"/>
      <c r="E50" s="85"/>
      <c r="F50" s="86" t="s">
        <v>514</v>
      </c>
      <c r="G50" s="64">
        <v>30</v>
      </c>
      <c r="J50" s="64">
        <v>25</v>
      </c>
      <c r="K50" s="64">
        <v>26</v>
      </c>
      <c r="L50" s="64">
        <v>27</v>
      </c>
      <c r="M50" s="64">
        <v>29</v>
      </c>
      <c r="N50" s="64">
        <v>28</v>
      </c>
      <c r="O50" s="64">
        <v>36</v>
      </c>
      <c r="Q50" s="64">
        <v>37</v>
      </c>
      <c r="R50" s="64">
        <v>38</v>
      </c>
      <c r="S50" s="64">
        <v>34</v>
      </c>
      <c r="T50" s="64">
        <v>31</v>
      </c>
      <c r="V50" s="64">
        <v>33</v>
      </c>
      <c r="Z50" s="64">
        <v>23</v>
      </c>
      <c r="AA50" s="64">
        <v>24</v>
      </c>
      <c r="AF50" s="64">
        <v>39</v>
      </c>
      <c r="AG50" s="64">
        <v>40</v>
      </c>
      <c r="AJ50" s="64">
        <v>46</v>
      </c>
      <c r="AK50" s="64">
        <v>47</v>
      </c>
      <c r="AN50" s="64">
        <v>42</v>
      </c>
      <c r="AO50" s="64">
        <v>43</v>
      </c>
      <c r="AQ50" s="64">
        <v>44</v>
      </c>
      <c r="AT50" s="64">
        <v>48</v>
      </c>
      <c r="AU50" s="64">
        <v>49</v>
      </c>
      <c r="AV50" s="64">
        <v>50</v>
      </c>
      <c r="AX50" s="64">
        <v>52</v>
      </c>
      <c r="BB50" s="64">
        <v>77</v>
      </c>
      <c r="BE50" s="64">
        <v>73</v>
      </c>
      <c r="BF50" s="64">
        <v>67</v>
      </c>
      <c r="BI50" s="87">
        <v>69</v>
      </c>
      <c r="BL50" s="87">
        <v>70</v>
      </c>
      <c r="BM50" s="87">
        <v>71</v>
      </c>
      <c r="BN50" s="87">
        <v>72</v>
      </c>
      <c r="BO50" s="87">
        <v>74</v>
      </c>
      <c r="BR50" s="64">
        <v>79</v>
      </c>
      <c r="BV50" s="87">
        <v>56</v>
      </c>
      <c r="BX50" s="87">
        <v>63</v>
      </c>
      <c r="BY50" s="87">
        <v>58</v>
      </c>
      <c r="BZ50" s="87">
        <v>59</v>
      </c>
      <c r="CA50" s="87">
        <v>60</v>
      </c>
      <c r="CC50" s="87">
        <v>61</v>
      </c>
      <c r="CD50" s="87">
        <v>57</v>
      </c>
      <c r="CE50" s="87">
        <v>64</v>
      </c>
      <c r="CF50" s="87" t="s">
        <v>650</v>
      </c>
      <c r="CG50" s="87">
        <v>66</v>
      </c>
      <c r="CI50" s="87">
        <v>5</v>
      </c>
      <c r="CJ50" s="87">
        <v>4</v>
      </c>
      <c r="CK50" s="87">
        <v>3</v>
      </c>
      <c r="CM50" s="87">
        <v>2</v>
      </c>
      <c r="CN50" s="87">
        <v>7</v>
      </c>
      <c r="CO50" s="87">
        <v>8</v>
      </c>
      <c r="CR50" s="87">
        <v>1</v>
      </c>
      <c r="CU50" s="87">
        <v>12</v>
      </c>
      <c r="CV50" s="87">
        <v>20</v>
      </c>
      <c r="CX50" s="87">
        <v>18</v>
      </c>
      <c r="CY50" s="87">
        <v>19</v>
      </c>
      <c r="DA50" s="87">
        <v>14</v>
      </c>
      <c r="DB50" s="87">
        <v>16</v>
      </c>
      <c r="DC50" s="87">
        <v>15</v>
      </c>
      <c r="DF50" s="87">
        <v>11</v>
      </c>
      <c r="DG50" s="87">
        <v>21</v>
      </c>
      <c r="DH50" s="87">
        <v>22</v>
      </c>
      <c r="DO50" s="87">
        <v>87</v>
      </c>
      <c r="DP50" s="87">
        <v>88</v>
      </c>
      <c r="DQ50" s="87">
        <v>89</v>
      </c>
      <c r="DS50" s="87">
        <v>96</v>
      </c>
      <c r="DT50" s="87">
        <v>97</v>
      </c>
      <c r="DU50" s="87">
        <v>98</v>
      </c>
      <c r="DV50" s="87">
        <v>83</v>
      </c>
      <c r="DW50" s="87">
        <v>102</v>
      </c>
      <c r="DX50" s="87">
        <v>94</v>
      </c>
      <c r="DY50" s="87">
        <v>93</v>
      </c>
      <c r="DZ50" s="87">
        <v>105</v>
      </c>
      <c r="EA50" s="87">
        <v>101</v>
      </c>
      <c r="EE50" s="87">
        <v>106</v>
      </c>
      <c r="EI50" s="87">
        <v>103</v>
      </c>
      <c r="EJ50" s="87">
        <v>104</v>
      </c>
      <c r="EK50" s="87">
        <v>107</v>
      </c>
    </row>
    <row r="51" spans="1:141" ht="15.75">
      <c r="B51" s="2" t="s">
        <v>188</v>
      </c>
      <c r="C51" s="2" t="s">
        <v>189</v>
      </c>
      <c r="D51" s="14">
        <v>43166</v>
      </c>
      <c r="E51" s="14" t="s">
        <v>597</v>
      </c>
      <c r="F51" s="15"/>
      <c r="G51" s="3">
        <v>0</v>
      </c>
      <c r="H51" s="3"/>
      <c r="I51" s="3"/>
      <c r="J51" s="3">
        <v>0</v>
      </c>
      <c r="K51" s="3">
        <v>0</v>
      </c>
      <c r="L51" s="3">
        <v>0</v>
      </c>
      <c r="M51" s="3">
        <v>0</v>
      </c>
      <c r="N51" s="3">
        <v>0</v>
      </c>
      <c r="O51" s="3">
        <v>0</v>
      </c>
      <c r="Q51" s="3">
        <v>0</v>
      </c>
      <c r="R51" s="3">
        <v>0</v>
      </c>
      <c r="S51" s="3">
        <v>0</v>
      </c>
      <c r="T51" s="3">
        <v>1</v>
      </c>
      <c r="V51" s="3">
        <v>0</v>
      </c>
      <c r="Z51" s="43">
        <v>11</v>
      </c>
      <c r="AA51" s="44">
        <v>0</v>
      </c>
      <c r="AF51" s="3">
        <v>0</v>
      </c>
      <c r="AG51" s="3">
        <v>0</v>
      </c>
      <c r="AJ51" s="3">
        <v>0</v>
      </c>
      <c r="AK51" s="3">
        <v>0</v>
      </c>
      <c r="AN51" s="3">
        <v>5</v>
      </c>
      <c r="AO51" s="3">
        <v>0</v>
      </c>
      <c r="AQ51" s="65">
        <v>0</v>
      </c>
      <c r="AT51" s="3">
        <v>0</v>
      </c>
      <c r="AU51" s="3">
        <v>0</v>
      </c>
      <c r="AV51" s="3">
        <v>0</v>
      </c>
      <c r="AX51" s="3">
        <v>0</v>
      </c>
      <c r="BB51" s="3">
        <v>0</v>
      </c>
      <c r="BE51" s="3">
        <v>0</v>
      </c>
      <c r="BF51" s="3">
        <v>0</v>
      </c>
      <c r="BI51" s="3">
        <v>0</v>
      </c>
      <c r="BL51" s="43">
        <v>0</v>
      </c>
      <c r="BM51" s="44">
        <v>0</v>
      </c>
      <c r="BN51" s="44">
        <v>0</v>
      </c>
      <c r="BO51" s="3">
        <v>0</v>
      </c>
      <c r="BR51" s="43">
        <v>0</v>
      </c>
      <c r="BV51" s="43">
        <v>1</v>
      </c>
      <c r="BX51" s="43">
        <v>0</v>
      </c>
      <c r="BY51" s="3">
        <v>0</v>
      </c>
      <c r="BZ51" s="3">
        <v>0</v>
      </c>
      <c r="CA51" s="3">
        <v>0</v>
      </c>
      <c r="CC51" s="43">
        <v>0</v>
      </c>
      <c r="CD51" s="43">
        <v>0</v>
      </c>
      <c r="CE51" s="3">
        <v>1</v>
      </c>
      <c r="CF51" s="3">
        <v>0</v>
      </c>
      <c r="CG51" s="3">
        <v>0</v>
      </c>
      <c r="CI51" s="3">
        <v>0</v>
      </c>
      <c r="CJ51" s="3">
        <v>5</v>
      </c>
      <c r="CK51" s="3">
        <v>1</v>
      </c>
      <c r="CM51" s="3">
        <v>0</v>
      </c>
      <c r="CN51" s="3">
        <v>1</v>
      </c>
      <c r="CO51" s="3">
        <v>0</v>
      </c>
      <c r="CR51" s="3">
        <v>0</v>
      </c>
      <c r="CU51" s="3">
        <v>0</v>
      </c>
      <c r="CV51" s="3">
        <v>0</v>
      </c>
      <c r="CX51" s="3">
        <v>0</v>
      </c>
      <c r="CY51" s="3">
        <v>0</v>
      </c>
      <c r="DA51" s="3">
        <v>0</v>
      </c>
      <c r="DB51" s="3">
        <v>0</v>
      </c>
      <c r="DC51" s="3">
        <v>0</v>
      </c>
      <c r="DF51" s="3">
        <v>0</v>
      </c>
      <c r="DG51" s="3">
        <v>0</v>
      </c>
      <c r="DH51" s="3">
        <v>0</v>
      </c>
      <c r="DO51" s="3">
        <v>1</v>
      </c>
      <c r="DP51" s="3">
        <v>0</v>
      </c>
      <c r="DQ51" s="3">
        <v>0</v>
      </c>
      <c r="DS51" s="43">
        <v>7</v>
      </c>
      <c r="DT51" s="44">
        <v>0</v>
      </c>
      <c r="DU51" s="3">
        <v>0</v>
      </c>
      <c r="DV51" s="3">
        <v>0</v>
      </c>
      <c r="DW51" s="3">
        <v>48</v>
      </c>
      <c r="DX51" s="3">
        <v>0</v>
      </c>
      <c r="DY51" s="3">
        <v>0</v>
      </c>
      <c r="DZ51" s="3">
        <v>0</v>
      </c>
      <c r="EA51" s="3">
        <v>0</v>
      </c>
      <c r="EE51" s="43">
        <v>0</v>
      </c>
      <c r="EI51" s="43">
        <v>1</v>
      </c>
      <c r="EJ51" s="44">
        <v>0</v>
      </c>
      <c r="EK51" s="3">
        <v>1</v>
      </c>
    </row>
    <row r="52" spans="1:141" ht="15.75">
      <c r="B52" s="2" t="s">
        <v>188</v>
      </c>
      <c r="C52" s="2" t="s">
        <v>190</v>
      </c>
      <c r="D52" s="14">
        <v>43166</v>
      </c>
      <c r="E52" s="14" t="s">
        <v>597</v>
      </c>
      <c r="F52" s="15"/>
      <c r="G52" s="3">
        <v>6</v>
      </c>
      <c r="H52" s="3"/>
      <c r="I52" s="3"/>
      <c r="J52" s="3">
        <v>0</v>
      </c>
      <c r="K52" s="3">
        <v>0</v>
      </c>
      <c r="L52" s="3">
        <v>0</v>
      </c>
      <c r="M52" s="3">
        <v>0</v>
      </c>
      <c r="N52" s="3">
        <v>0</v>
      </c>
      <c r="O52" s="3">
        <v>0</v>
      </c>
      <c r="Q52" s="3">
        <v>0</v>
      </c>
      <c r="R52" s="3">
        <v>0</v>
      </c>
      <c r="S52" s="3">
        <v>0</v>
      </c>
      <c r="T52" s="3">
        <v>0</v>
      </c>
      <c r="V52" s="3">
        <v>3</v>
      </c>
      <c r="Z52" s="59">
        <v>0</v>
      </c>
      <c r="AA52" s="45">
        <v>0</v>
      </c>
      <c r="AF52" s="3">
        <v>0</v>
      </c>
      <c r="AG52" s="3">
        <v>0</v>
      </c>
      <c r="AJ52" s="3">
        <v>0</v>
      </c>
      <c r="AK52" s="3">
        <v>0</v>
      </c>
      <c r="AN52" s="3">
        <v>3</v>
      </c>
      <c r="AO52" s="3">
        <v>2</v>
      </c>
      <c r="AQ52" s="65">
        <v>0</v>
      </c>
      <c r="AT52" s="3">
        <v>0</v>
      </c>
      <c r="AU52" s="3">
        <v>0</v>
      </c>
      <c r="AV52" s="3">
        <v>0</v>
      </c>
      <c r="AX52" s="3">
        <v>0</v>
      </c>
      <c r="BB52" s="3">
        <v>0</v>
      </c>
      <c r="BE52" s="3">
        <v>0</v>
      </c>
      <c r="BF52" s="3">
        <v>0</v>
      </c>
      <c r="BI52" s="3">
        <v>0</v>
      </c>
      <c r="BL52" s="59">
        <v>0</v>
      </c>
      <c r="BM52" s="45">
        <v>0</v>
      </c>
      <c r="BN52" s="45">
        <v>0</v>
      </c>
      <c r="BO52" s="3">
        <v>0</v>
      </c>
      <c r="BR52" s="59">
        <v>0</v>
      </c>
      <c r="BV52" s="59">
        <v>1</v>
      </c>
      <c r="BX52" s="59">
        <v>0</v>
      </c>
      <c r="BY52" s="3">
        <v>0</v>
      </c>
      <c r="BZ52" s="3">
        <v>0</v>
      </c>
      <c r="CA52" s="3">
        <v>0</v>
      </c>
      <c r="CC52" s="59">
        <v>0</v>
      </c>
      <c r="CD52" s="59">
        <v>0</v>
      </c>
      <c r="CE52" s="3">
        <v>0</v>
      </c>
      <c r="CF52" s="3">
        <v>0</v>
      </c>
      <c r="CG52" s="3">
        <v>0</v>
      </c>
      <c r="CI52" s="3">
        <v>0</v>
      </c>
      <c r="CJ52" s="3">
        <v>18</v>
      </c>
      <c r="CK52" s="3">
        <v>2</v>
      </c>
      <c r="CM52" s="3">
        <v>0</v>
      </c>
      <c r="CN52" s="3">
        <v>2</v>
      </c>
      <c r="CO52" s="3">
        <v>0</v>
      </c>
      <c r="CR52" s="3">
        <v>0</v>
      </c>
      <c r="CU52" s="3">
        <v>0</v>
      </c>
      <c r="CV52" s="3">
        <v>0</v>
      </c>
      <c r="CX52" s="3">
        <v>0</v>
      </c>
      <c r="CY52" s="3">
        <v>0</v>
      </c>
      <c r="DA52" s="3">
        <v>0</v>
      </c>
      <c r="DB52" s="3">
        <v>0</v>
      </c>
      <c r="DC52" s="3">
        <v>0</v>
      </c>
      <c r="DF52" s="3">
        <v>0</v>
      </c>
      <c r="DG52" s="3">
        <v>0</v>
      </c>
      <c r="DH52" s="3">
        <v>0</v>
      </c>
      <c r="DO52" s="3">
        <v>4</v>
      </c>
      <c r="DP52" s="3">
        <v>1</v>
      </c>
      <c r="DQ52" s="3">
        <v>0</v>
      </c>
      <c r="DS52" s="59">
        <v>0</v>
      </c>
      <c r="DT52" s="45">
        <v>0</v>
      </c>
      <c r="DU52" s="3">
        <v>0</v>
      </c>
      <c r="DV52" s="3">
        <v>0</v>
      </c>
      <c r="DW52" s="3">
        <v>14</v>
      </c>
      <c r="DX52" s="3">
        <v>5</v>
      </c>
      <c r="DY52" s="3">
        <v>1</v>
      </c>
      <c r="DZ52" s="3">
        <v>0</v>
      </c>
      <c r="EA52" s="3">
        <v>2</v>
      </c>
      <c r="EE52" s="59">
        <v>0</v>
      </c>
      <c r="EI52" s="59">
        <v>0</v>
      </c>
      <c r="EJ52" s="45">
        <v>0</v>
      </c>
      <c r="EK52" s="3">
        <v>0</v>
      </c>
    </row>
    <row r="53" spans="1:141" ht="15.75">
      <c r="B53" s="2" t="s">
        <v>188</v>
      </c>
      <c r="C53" s="2" t="s">
        <v>191</v>
      </c>
      <c r="D53" s="14">
        <v>43166</v>
      </c>
      <c r="E53" s="14" t="s">
        <v>597</v>
      </c>
      <c r="F53" s="15"/>
      <c r="G53" s="3">
        <v>30</v>
      </c>
      <c r="H53" s="3"/>
      <c r="I53" s="3"/>
      <c r="J53" s="3">
        <v>0</v>
      </c>
      <c r="K53" s="3">
        <v>0</v>
      </c>
      <c r="L53" s="3">
        <v>0</v>
      </c>
      <c r="M53" s="3">
        <v>0</v>
      </c>
      <c r="N53" s="3">
        <v>0</v>
      </c>
      <c r="O53" s="3">
        <v>0</v>
      </c>
      <c r="Q53" s="3">
        <v>0</v>
      </c>
      <c r="R53" s="3">
        <v>0</v>
      </c>
      <c r="S53" s="3">
        <v>0</v>
      </c>
      <c r="T53" s="3">
        <v>0</v>
      </c>
      <c r="V53" s="3">
        <v>0</v>
      </c>
      <c r="Z53" s="59">
        <v>0</v>
      </c>
      <c r="AA53" s="45">
        <v>77</v>
      </c>
      <c r="AF53" s="3">
        <v>1</v>
      </c>
      <c r="AG53" s="3">
        <v>0</v>
      </c>
      <c r="AJ53" s="3">
        <v>0</v>
      </c>
      <c r="AK53" s="3">
        <v>1</v>
      </c>
      <c r="AN53" s="3">
        <v>15</v>
      </c>
      <c r="AO53" s="3">
        <v>0</v>
      </c>
      <c r="AQ53" s="65">
        <v>0</v>
      </c>
      <c r="AT53" s="3">
        <v>0</v>
      </c>
      <c r="AU53" s="3">
        <v>0</v>
      </c>
      <c r="AV53" s="3">
        <v>0</v>
      </c>
      <c r="AX53" s="3">
        <v>0</v>
      </c>
      <c r="BB53" s="3">
        <v>0</v>
      </c>
      <c r="BE53" s="3">
        <v>0</v>
      </c>
      <c r="BF53" s="3">
        <v>0</v>
      </c>
      <c r="BI53" s="3">
        <v>0</v>
      </c>
      <c r="BL53" s="59">
        <v>0</v>
      </c>
      <c r="BM53" s="45">
        <v>0</v>
      </c>
      <c r="BN53" s="45">
        <v>1</v>
      </c>
      <c r="BO53" s="3">
        <v>0</v>
      </c>
      <c r="BR53" s="59">
        <v>0</v>
      </c>
      <c r="BV53" s="59">
        <v>4</v>
      </c>
      <c r="BX53" s="59">
        <v>0</v>
      </c>
      <c r="BY53" s="3">
        <v>0</v>
      </c>
      <c r="BZ53" s="3">
        <v>0</v>
      </c>
      <c r="CA53" s="3">
        <v>0</v>
      </c>
      <c r="CC53" s="59">
        <v>0</v>
      </c>
      <c r="CD53" s="59">
        <v>0</v>
      </c>
      <c r="CE53" s="3">
        <v>0</v>
      </c>
      <c r="CF53" s="3">
        <v>0</v>
      </c>
      <c r="CG53" s="3">
        <v>0</v>
      </c>
      <c r="CI53" s="3">
        <v>0</v>
      </c>
      <c r="CJ53" s="3">
        <v>3</v>
      </c>
      <c r="CK53" s="3">
        <v>1</v>
      </c>
      <c r="CM53" s="3">
        <v>1</v>
      </c>
      <c r="CN53" s="3">
        <v>17</v>
      </c>
      <c r="CO53" s="3">
        <v>0</v>
      </c>
      <c r="CR53" s="3">
        <v>0</v>
      </c>
      <c r="CU53" s="3">
        <v>0</v>
      </c>
      <c r="CV53" s="3">
        <v>0</v>
      </c>
      <c r="CX53" s="3">
        <v>4</v>
      </c>
      <c r="CY53" s="3">
        <v>0</v>
      </c>
      <c r="DA53" s="3">
        <v>0</v>
      </c>
      <c r="DB53" s="3">
        <v>0</v>
      </c>
      <c r="DC53" s="3">
        <v>0</v>
      </c>
      <c r="DF53" s="3">
        <v>0</v>
      </c>
      <c r="DG53" s="3">
        <v>0</v>
      </c>
      <c r="DH53" s="3">
        <v>0</v>
      </c>
      <c r="DO53" s="3">
        <v>0</v>
      </c>
      <c r="DP53" s="3">
        <v>0</v>
      </c>
      <c r="DQ53" s="3">
        <v>0</v>
      </c>
      <c r="DS53" s="59">
        <v>0</v>
      </c>
      <c r="DT53" s="45">
        <v>0</v>
      </c>
      <c r="DU53" s="3">
        <v>1</v>
      </c>
      <c r="DV53" s="3">
        <v>0</v>
      </c>
      <c r="DW53" s="3">
        <v>80</v>
      </c>
      <c r="DX53" s="3">
        <v>10</v>
      </c>
      <c r="DY53" s="3">
        <v>2</v>
      </c>
      <c r="DZ53" s="3">
        <v>0</v>
      </c>
      <c r="EA53" s="3">
        <v>0</v>
      </c>
      <c r="EE53" s="59">
        <v>0</v>
      </c>
      <c r="EI53" s="59">
        <v>0</v>
      </c>
      <c r="EJ53" s="45">
        <v>0</v>
      </c>
      <c r="EK53" s="3">
        <v>0</v>
      </c>
    </row>
    <row r="54" spans="1:141" ht="15.75">
      <c r="B54" s="2" t="s">
        <v>188</v>
      </c>
      <c r="C54" s="2" t="s">
        <v>192</v>
      </c>
      <c r="D54" s="14">
        <v>43166</v>
      </c>
      <c r="E54" s="14" t="s">
        <v>597</v>
      </c>
      <c r="F54" s="11"/>
      <c r="G54" s="3">
        <v>2</v>
      </c>
      <c r="H54" s="3"/>
      <c r="I54" s="3"/>
      <c r="J54" s="3">
        <v>0</v>
      </c>
      <c r="K54" s="3">
        <v>0</v>
      </c>
      <c r="L54" s="3">
        <v>0</v>
      </c>
      <c r="M54" s="3">
        <v>0</v>
      </c>
      <c r="N54" s="3">
        <v>0</v>
      </c>
      <c r="O54" s="3">
        <v>0</v>
      </c>
      <c r="Q54" s="3">
        <v>0</v>
      </c>
      <c r="R54" s="3">
        <v>0</v>
      </c>
      <c r="S54" s="3">
        <v>0</v>
      </c>
      <c r="T54" s="3">
        <v>2</v>
      </c>
      <c r="V54" s="3">
        <v>0</v>
      </c>
      <c r="Z54" s="59">
        <v>0</v>
      </c>
      <c r="AA54" s="45">
        <v>0</v>
      </c>
      <c r="AF54" s="3">
        <v>0</v>
      </c>
      <c r="AG54" s="3">
        <v>0</v>
      </c>
      <c r="AJ54" s="3">
        <v>0</v>
      </c>
      <c r="AK54" s="3">
        <v>0</v>
      </c>
      <c r="AN54" s="3">
        <v>1</v>
      </c>
      <c r="AO54" s="3">
        <v>0</v>
      </c>
      <c r="AQ54" s="65">
        <v>0</v>
      </c>
      <c r="AT54" s="3">
        <v>0</v>
      </c>
      <c r="AU54" s="3">
        <v>0</v>
      </c>
      <c r="AV54" s="3">
        <v>0</v>
      </c>
      <c r="AX54" s="3">
        <v>0</v>
      </c>
      <c r="BB54" s="3">
        <v>0</v>
      </c>
      <c r="BE54" s="3">
        <v>0</v>
      </c>
      <c r="BF54" s="3">
        <v>0</v>
      </c>
      <c r="BI54" s="3">
        <v>0</v>
      </c>
      <c r="BL54" s="59">
        <v>0</v>
      </c>
      <c r="BM54" s="45">
        <v>1</v>
      </c>
      <c r="BN54" s="45">
        <v>0</v>
      </c>
      <c r="BO54" s="3">
        <v>0</v>
      </c>
      <c r="BR54" s="59">
        <v>0</v>
      </c>
      <c r="BV54" s="59">
        <v>0</v>
      </c>
      <c r="BX54" s="59">
        <v>0</v>
      </c>
      <c r="BY54" s="3">
        <v>0</v>
      </c>
      <c r="BZ54" s="3">
        <v>0</v>
      </c>
      <c r="CA54" s="3">
        <v>0</v>
      </c>
      <c r="CC54" s="59">
        <v>0</v>
      </c>
      <c r="CD54" s="59">
        <v>0</v>
      </c>
      <c r="CE54" s="3">
        <v>0</v>
      </c>
      <c r="CF54" s="3">
        <v>0</v>
      </c>
      <c r="CG54" s="3">
        <v>0</v>
      </c>
      <c r="CI54" s="3">
        <v>0</v>
      </c>
      <c r="CJ54" s="3">
        <v>0</v>
      </c>
      <c r="CK54" s="3">
        <v>0</v>
      </c>
      <c r="CM54" s="3">
        <v>0</v>
      </c>
      <c r="CN54" s="3">
        <v>4</v>
      </c>
      <c r="CO54" s="3">
        <v>0</v>
      </c>
      <c r="CR54" s="3">
        <v>0</v>
      </c>
      <c r="CU54" s="3">
        <v>0</v>
      </c>
      <c r="CV54" s="3">
        <v>0</v>
      </c>
      <c r="CX54" s="3">
        <v>0</v>
      </c>
      <c r="CY54" s="3">
        <v>0</v>
      </c>
      <c r="DA54" s="3">
        <v>0</v>
      </c>
      <c r="DB54" s="3">
        <v>0</v>
      </c>
      <c r="DC54" s="3">
        <v>0</v>
      </c>
      <c r="DF54" s="3">
        <v>0</v>
      </c>
      <c r="DG54" s="3">
        <v>0</v>
      </c>
      <c r="DH54" s="3">
        <v>0</v>
      </c>
      <c r="DO54" s="3">
        <v>3</v>
      </c>
      <c r="DP54" s="3">
        <v>1</v>
      </c>
      <c r="DQ54" s="3">
        <v>0</v>
      </c>
      <c r="DS54" s="59">
        <v>0</v>
      </c>
      <c r="DT54" s="45">
        <v>0</v>
      </c>
      <c r="DU54" s="3">
        <v>0</v>
      </c>
      <c r="DV54" s="3">
        <v>0</v>
      </c>
      <c r="DW54" s="3">
        <v>0</v>
      </c>
      <c r="DX54" s="3">
        <v>0</v>
      </c>
      <c r="DY54" s="3">
        <v>0</v>
      </c>
      <c r="DZ54" s="3">
        <v>0</v>
      </c>
      <c r="EA54" s="3">
        <v>0</v>
      </c>
      <c r="EE54" s="59">
        <v>0</v>
      </c>
      <c r="EI54" s="59">
        <v>1</v>
      </c>
      <c r="EJ54" s="45">
        <v>0</v>
      </c>
      <c r="EK54" s="3">
        <v>0</v>
      </c>
    </row>
    <row r="55" spans="1:141" ht="15.75">
      <c r="B55" s="2" t="s">
        <v>188</v>
      </c>
      <c r="C55" s="2" t="s">
        <v>193</v>
      </c>
      <c r="D55" s="14">
        <v>43166</v>
      </c>
      <c r="E55" s="14" t="s">
        <v>597</v>
      </c>
      <c r="F55" s="11"/>
      <c r="G55" s="3">
        <v>0</v>
      </c>
      <c r="H55" s="3"/>
      <c r="I55" s="3"/>
      <c r="J55" s="3">
        <v>0</v>
      </c>
      <c r="K55" s="3">
        <v>0</v>
      </c>
      <c r="L55" s="3">
        <v>0</v>
      </c>
      <c r="M55" s="3">
        <v>0</v>
      </c>
      <c r="N55" s="3">
        <v>0</v>
      </c>
      <c r="O55" s="3">
        <v>0</v>
      </c>
      <c r="Q55" s="3">
        <v>0</v>
      </c>
      <c r="R55" s="3">
        <v>0</v>
      </c>
      <c r="S55" s="3">
        <v>0</v>
      </c>
      <c r="T55" s="3">
        <v>0</v>
      </c>
      <c r="V55" s="3">
        <v>0</v>
      </c>
      <c r="Z55" s="59">
        <v>0</v>
      </c>
      <c r="AA55" s="45">
        <v>46</v>
      </c>
      <c r="AF55" s="3">
        <v>0</v>
      </c>
      <c r="AG55" s="3">
        <v>0</v>
      </c>
      <c r="AJ55" s="3">
        <v>0</v>
      </c>
      <c r="AK55" s="3">
        <v>0</v>
      </c>
      <c r="AN55" s="3">
        <v>6</v>
      </c>
      <c r="AO55" s="3">
        <v>0</v>
      </c>
      <c r="AQ55" s="65">
        <v>0</v>
      </c>
      <c r="AT55" s="3">
        <v>2</v>
      </c>
      <c r="AU55" s="3">
        <v>0</v>
      </c>
      <c r="AV55" s="3">
        <v>0</v>
      </c>
      <c r="AX55" s="3">
        <v>0</v>
      </c>
      <c r="BB55" s="3">
        <v>0</v>
      </c>
      <c r="BE55" s="3">
        <v>0</v>
      </c>
      <c r="BF55" s="3">
        <v>0</v>
      </c>
      <c r="BI55" s="3">
        <v>0</v>
      </c>
      <c r="BL55" s="59">
        <v>0</v>
      </c>
      <c r="BM55" s="45">
        <v>0</v>
      </c>
      <c r="BN55" s="45">
        <v>0</v>
      </c>
      <c r="BO55" s="3">
        <v>0</v>
      </c>
      <c r="BR55" s="59">
        <v>0</v>
      </c>
      <c r="BV55" s="59">
        <v>0</v>
      </c>
      <c r="BX55" s="59">
        <v>0</v>
      </c>
      <c r="BY55" s="3">
        <v>0</v>
      </c>
      <c r="BZ55" s="3">
        <v>1</v>
      </c>
      <c r="CA55" s="3">
        <v>0</v>
      </c>
      <c r="CC55" s="59">
        <v>0</v>
      </c>
      <c r="CD55" s="59">
        <v>0</v>
      </c>
      <c r="CE55" s="3">
        <v>0</v>
      </c>
      <c r="CF55" s="3">
        <v>0</v>
      </c>
      <c r="CG55" s="3">
        <v>0</v>
      </c>
      <c r="CI55" s="3">
        <v>0</v>
      </c>
      <c r="CJ55" s="3">
        <v>4</v>
      </c>
      <c r="CK55" s="3">
        <v>0</v>
      </c>
      <c r="CM55" s="3">
        <v>0</v>
      </c>
      <c r="CN55" s="3">
        <v>10</v>
      </c>
      <c r="CO55" s="3">
        <v>0</v>
      </c>
      <c r="CR55" s="3">
        <v>0</v>
      </c>
      <c r="CU55" s="3">
        <v>0</v>
      </c>
      <c r="CV55" s="3">
        <v>0</v>
      </c>
      <c r="CX55" s="3">
        <v>2</v>
      </c>
      <c r="CY55" s="3">
        <v>0</v>
      </c>
      <c r="DA55" s="3">
        <v>0</v>
      </c>
      <c r="DB55" s="3">
        <v>0</v>
      </c>
      <c r="DC55" s="3">
        <v>0</v>
      </c>
      <c r="DF55" s="3">
        <v>0</v>
      </c>
      <c r="DG55" s="3">
        <v>0</v>
      </c>
      <c r="DH55" s="3">
        <v>0</v>
      </c>
      <c r="DO55" s="3">
        <v>8</v>
      </c>
      <c r="DP55" s="3">
        <v>2</v>
      </c>
      <c r="DQ55" s="3">
        <v>0</v>
      </c>
      <c r="DS55" s="59">
        <v>0</v>
      </c>
      <c r="DT55" s="45">
        <v>0</v>
      </c>
      <c r="DU55" s="3">
        <v>6</v>
      </c>
      <c r="DV55" s="3">
        <v>0</v>
      </c>
      <c r="DW55" s="3">
        <v>34</v>
      </c>
      <c r="DX55" s="3">
        <v>3</v>
      </c>
      <c r="DY55" s="3">
        <v>4</v>
      </c>
      <c r="DZ55" s="3">
        <v>0</v>
      </c>
      <c r="EA55" s="3">
        <v>0</v>
      </c>
      <c r="EE55" s="59">
        <v>2</v>
      </c>
      <c r="EI55" s="59">
        <v>1</v>
      </c>
      <c r="EJ55" s="45">
        <v>0</v>
      </c>
      <c r="EK55" s="3">
        <v>0</v>
      </c>
    </row>
    <row r="56" spans="1:141" ht="15.75">
      <c r="B56" s="2" t="s">
        <v>194</v>
      </c>
      <c r="C56" s="16" t="s">
        <v>195</v>
      </c>
      <c r="D56" s="14">
        <v>43197</v>
      </c>
      <c r="E56" s="14" t="s">
        <v>597</v>
      </c>
      <c r="F56" s="17"/>
      <c r="G56" s="3">
        <v>0</v>
      </c>
      <c r="H56" s="3"/>
      <c r="I56" s="3"/>
      <c r="J56" s="3">
        <v>0</v>
      </c>
      <c r="K56" s="4">
        <v>0</v>
      </c>
      <c r="L56" s="3">
        <v>0</v>
      </c>
      <c r="M56" s="4">
        <v>0</v>
      </c>
      <c r="N56" s="3">
        <v>0</v>
      </c>
      <c r="O56" s="3">
        <v>0</v>
      </c>
      <c r="Q56" s="4">
        <v>2</v>
      </c>
      <c r="R56" s="4">
        <v>0</v>
      </c>
      <c r="S56" s="4">
        <v>0</v>
      </c>
      <c r="T56" s="3">
        <v>0</v>
      </c>
      <c r="V56" s="3">
        <v>0</v>
      </c>
      <c r="Z56" s="59">
        <v>4</v>
      </c>
      <c r="AA56" s="46">
        <v>0</v>
      </c>
      <c r="AF56" s="3">
        <v>0</v>
      </c>
      <c r="AG56" s="3">
        <v>0</v>
      </c>
      <c r="AJ56" s="3">
        <v>0</v>
      </c>
      <c r="AK56" s="4">
        <v>0</v>
      </c>
      <c r="AN56" s="3">
        <v>0</v>
      </c>
      <c r="AO56" s="4">
        <v>0</v>
      </c>
      <c r="AQ56" s="4">
        <v>0</v>
      </c>
      <c r="AT56" s="4">
        <v>0</v>
      </c>
      <c r="AU56" s="3">
        <v>0</v>
      </c>
      <c r="AV56" s="4">
        <v>0</v>
      </c>
      <c r="AX56" s="4">
        <v>0</v>
      </c>
      <c r="BB56" s="3">
        <v>0</v>
      </c>
      <c r="BE56" s="3">
        <v>0</v>
      </c>
      <c r="BF56" s="3">
        <v>0</v>
      </c>
      <c r="BI56" s="3">
        <v>0</v>
      </c>
      <c r="BL56" s="60">
        <v>0</v>
      </c>
      <c r="BM56" s="46">
        <v>0</v>
      </c>
      <c r="BN56" s="46">
        <v>0</v>
      </c>
      <c r="BO56" s="3">
        <v>0</v>
      </c>
      <c r="BR56" s="59">
        <v>0</v>
      </c>
      <c r="BV56" s="59">
        <v>0</v>
      </c>
      <c r="BX56" s="60">
        <v>0</v>
      </c>
      <c r="BY56" s="4">
        <v>0</v>
      </c>
      <c r="BZ56" s="4">
        <v>0</v>
      </c>
      <c r="CA56" s="4">
        <v>0</v>
      </c>
      <c r="CC56" s="59">
        <v>0</v>
      </c>
      <c r="CD56" s="60">
        <v>0</v>
      </c>
      <c r="CE56" s="4">
        <v>0</v>
      </c>
      <c r="CF56" s="4">
        <v>0</v>
      </c>
      <c r="CG56" s="4">
        <v>0</v>
      </c>
      <c r="CI56" s="3">
        <v>0</v>
      </c>
      <c r="CJ56" s="3">
        <v>0</v>
      </c>
      <c r="CK56" s="3">
        <v>1</v>
      </c>
      <c r="CM56" s="3">
        <v>0</v>
      </c>
      <c r="CN56" s="3">
        <v>0</v>
      </c>
      <c r="CO56" s="4">
        <v>0</v>
      </c>
      <c r="CR56" s="3">
        <v>1</v>
      </c>
      <c r="CU56" s="3">
        <v>0</v>
      </c>
      <c r="CV56" s="3">
        <v>0</v>
      </c>
      <c r="CX56" s="3">
        <v>0</v>
      </c>
      <c r="CY56" s="4">
        <v>0</v>
      </c>
      <c r="DA56" s="3">
        <v>1</v>
      </c>
      <c r="DB56" s="3">
        <v>0</v>
      </c>
      <c r="DC56" s="3">
        <v>0</v>
      </c>
      <c r="DF56" s="4">
        <v>0</v>
      </c>
      <c r="DG56" s="3">
        <v>0</v>
      </c>
      <c r="DH56" s="3">
        <v>1</v>
      </c>
      <c r="DO56" s="3">
        <v>0</v>
      </c>
      <c r="DP56" s="3">
        <v>0</v>
      </c>
      <c r="DQ56" s="3">
        <v>0</v>
      </c>
      <c r="DS56" s="59">
        <v>0</v>
      </c>
      <c r="DT56" s="46">
        <v>0</v>
      </c>
      <c r="DU56" s="3">
        <v>0</v>
      </c>
      <c r="DV56" s="4">
        <v>0</v>
      </c>
      <c r="DW56" s="3">
        <v>0</v>
      </c>
      <c r="DX56" s="3">
        <v>0</v>
      </c>
      <c r="DY56" s="3">
        <v>0</v>
      </c>
      <c r="DZ56" s="3">
        <v>0</v>
      </c>
      <c r="EA56" s="3">
        <v>0</v>
      </c>
      <c r="EE56" s="59">
        <v>1</v>
      </c>
      <c r="EI56" s="59">
        <v>0</v>
      </c>
      <c r="EJ56" s="46">
        <v>0</v>
      </c>
      <c r="EK56" s="3">
        <v>0</v>
      </c>
    </row>
    <row r="57" spans="1:141" ht="15.75">
      <c r="B57" s="2" t="s">
        <v>194</v>
      </c>
      <c r="C57" s="16" t="s">
        <v>196</v>
      </c>
      <c r="D57" s="14">
        <v>43197</v>
      </c>
      <c r="E57" s="14" t="s">
        <v>597</v>
      </c>
      <c r="F57" s="17"/>
      <c r="G57" s="3">
        <v>2</v>
      </c>
      <c r="H57" s="3"/>
      <c r="I57" s="3"/>
      <c r="J57" s="3">
        <v>0</v>
      </c>
      <c r="K57" s="3">
        <v>0</v>
      </c>
      <c r="L57" s="3">
        <v>0</v>
      </c>
      <c r="M57" s="3">
        <v>0</v>
      </c>
      <c r="N57" s="3">
        <v>0</v>
      </c>
      <c r="O57" s="3">
        <v>0</v>
      </c>
      <c r="Q57" s="3">
        <v>0</v>
      </c>
      <c r="R57" s="3">
        <v>0</v>
      </c>
      <c r="S57" s="3">
        <v>0</v>
      </c>
      <c r="T57" s="3">
        <v>7</v>
      </c>
      <c r="V57" s="3">
        <v>0</v>
      </c>
      <c r="Z57" s="59">
        <v>11</v>
      </c>
      <c r="AA57" s="45">
        <v>0</v>
      </c>
      <c r="AF57" s="3">
        <v>2</v>
      </c>
      <c r="AG57" s="3">
        <v>3</v>
      </c>
      <c r="AJ57" s="3">
        <v>3</v>
      </c>
      <c r="AK57" s="3">
        <v>0</v>
      </c>
      <c r="AN57" s="3">
        <v>21</v>
      </c>
      <c r="AO57" s="3">
        <v>1</v>
      </c>
      <c r="AQ57" s="65">
        <v>0</v>
      </c>
      <c r="AT57" s="3">
        <v>3</v>
      </c>
      <c r="AU57" s="3">
        <v>0</v>
      </c>
      <c r="AV57" s="3">
        <v>0</v>
      </c>
      <c r="AX57" s="3">
        <v>0</v>
      </c>
      <c r="BB57" s="3">
        <v>0</v>
      </c>
      <c r="BE57" s="3">
        <v>0</v>
      </c>
      <c r="BF57" s="3">
        <v>0</v>
      </c>
      <c r="BI57" s="3">
        <v>0</v>
      </c>
      <c r="BL57" s="59">
        <v>0</v>
      </c>
      <c r="BM57" s="45">
        <v>0</v>
      </c>
      <c r="BN57" s="45">
        <v>0</v>
      </c>
      <c r="BO57" s="3">
        <v>0</v>
      </c>
      <c r="BR57" s="59">
        <v>0</v>
      </c>
      <c r="BV57" s="59">
        <v>0</v>
      </c>
      <c r="BX57" s="59">
        <v>0</v>
      </c>
      <c r="BY57" s="3">
        <v>0</v>
      </c>
      <c r="BZ57" s="3">
        <v>0</v>
      </c>
      <c r="CA57" s="3">
        <v>0</v>
      </c>
      <c r="CC57" s="59">
        <v>0</v>
      </c>
      <c r="CD57" s="59">
        <v>0</v>
      </c>
      <c r="CE57" s="3">
        <v>0</v>
      </c>
      <c r="CF57" s="3">
        <v>0</v>
      </c>
      <c r="CG57" s="3">
        <v>0</v>
      </c>
      <c r="CI57" s="3">
        <v>0</v>
      </c>
      <c r="CJ57" s="3">
        <v>4</v>
      </c>
      <c r="CK57" s="3">
        <v>2</v>
      </c>
      <c r="CM57" s="3">
        <v>1</v>
      </c>
      <c r="CN57" s="3">
        <v>10</v>
      </c>
      <c r="CO57" s="3">
        <v>2</v>
      </c>
      <c r="CR57" s="3">
        <v>0</v>
      </c>
      <c r="CU57" s="3">
        <v>0</v>
      </c>
      <c r="CV57" s="3">
        <v>0</v>
      </c>
      <c r="CX57" s="3">
        <v>0</v>
      </c>
      <c r="CY57" s="3">
        <v>0</v>
      </c>
      <c r="DA57" s="3">
        <v>3</v>
      </c>
      <c r="DB57" s="3">
        <v>0</v>
      </c>
      <c r="DC57" s="3">
        <v>0</v>
      </c>
      <c r="DF57" s="3">
        <v>1</v>
      </c>
      <c r="DG57" s="3">
        <v>0</v>
      </c>
      <c r="DH57" s="3">
        <v>0</v>
      </c>
      <c r="DO57" s="3">
        <v>0</v>
      </c>
      <c r="DP57" s="3">
        <v>0</v>
      </c>
      <c r="DQ57" s="3">
        <v>0</v>
      </c>
      <c r="DS57" s="59">
        <v>0</v>
      </c>
      <c r="DT57" s="45">
        <v>0</v>
      </c>
      <c r="DU57" s="3">
        <v>0</v>
      </c>
      <c r="DV57" s="3">
        <v>0</v>
      </c>
      <c r="DW57" s="3">
        <v>20</v>
      </c>
      <c r="DX57" s="3">
        <v>0</v>
      </c>
      <c r="DY57" s="3">
        <v>3</v>
      </c>
      <c r="DZ57" s="3">
        <v>5</v>
      </c>
      <c r="EA57" s="3">
        <v>0</v>
      </c>
      <c r="EE57" s="59">
        <v>0</v>
      </c>
      <c r="EI57" s="59">
        <v>0</v>
      </c>
      <c r="EJ57" s="45">
        <v>0</v>
      </c>
      <c r="EK57" s="3">
        <v>0</v>
      </c>
    </row>
    <row r="58" spans="1:141" ht="15.75">
      <c r="B58" s="2" t="s">
        <v>197</v>
      </c>
      <c r="C58" s="2" t="s">
        <v>198</v>
      </c>
      <c r="D58" s="14">
        <v>43197</v>
      </c>
      <c r="E58" s="14" t="s">
        <v>597</v>
      </c>
      <c r="F58" s="17"/>
      <c r="G58" s="3">
        <v>8</v>
      </c>
      <c r="H58" s="3"/>
      <c r="I58" s="3"/>
      <c r="J58" s="3">
        <v>0</v>
      </c>
      <c r="K58" s="3">
        <v>0</v>
      </c>
      <c r="L58" s="3">
        <v>0</v>
      </c>
      <c r="M58" s="3">
        <v>0</v>
      </c>
      <c r="N58" s="3">
        <v>0</v>
      </c>
      <c r="O58" s="3">
        <v>0</v>
      </c>
      <c r="Q58" s="3">
        <v>11</v>
      </c>
      <c r="R58" s="3">
        <v>0</v>
      </c>
      <c r="S58" s="3">
        <v>0</v>
      </c>
      <c r="T58" s="3">
        <v>35</v>
      </c>
      <c r="V58" s="3">
        <v>0</v>
      </c>
      <c r="Z58" s="59">
        <v>0</v>
      </c>
      <c r="AA58" s="45">
        <v>9</v>
      </c>
      <c r="AF58" s="3">
        <v>0</v>
      </c>
      <c r="AG58" s="3">
        <v>3</v>
      </c>
      <c r="AJ58" s="3">
        <v>0</v>
      </c>
      <c r="AK58" s="3">
        <v>0</v>
      </c>
      <c r="AN58" s="3">
        <v>41</v>
      </c>
      <c r="AO58" s="3">
        <v>9</v>
      </c>
      <c r="AQ58" s="65">
        <v>2</v>
      </c>
      <c r="AT58" s="3">
        <v>0</v>
      </c>
      <c r="AU58" s="3">
        <v>0</v>
      </c>
      <c r="AV58" s="3">
        <v>0</v>
      </c>
      <c r="AX58" s="3">
        <v>0</v>
      </c>
      <c r="BB58" s="3">
        <v>0</v>
      </c>
      <c r="BE58" s="3">
        <v>0</v>
      </c>
      <c r="BF58" s="3">
        <v>0</v>
      </c>
      <c r="BI58" s="3">
        <v>0</v>
      </c>
      <c r="BL58" s="59">
        <v>0</v>
      </c>
      <c r="BM58" s="45">
        <v>0</v>
      </c>
      <c r="BN58" s="45">
        <v>0</v>
      </c>
      <c r="BO58" s="3">
        <v>0</v>
      </c>
      <c r="BR58" s="59">
        <v>0</v>
      </c>
      <c r="BV58" s="59">
        <v>17</v>
      </c>
      <c r="BX58" s="59">
        <v>0</v>
      </c>
      <c r="BY58" s="3">
        <v>0</v>
      </c>
      <c r="BZ58" s="3">
        <v>0</v>
      </c>
      <c r="CA58" s="3">
        <v>0</v>
      </c>
      <c r="CC58" s="59">
        <v>0</v>
      </c>
      <c r="CD58" s="59">
        <v>0</v>
      </c>
      <c r="CE58" s="3">
        <v>0</v>
      </c>
      <c r="CF58" s="3">
        <v>0</v>
      </c>
      <c r="CG58" s="3">
        <v>0</v>
      </c>
      <c r="CI58" s="3">
        <v>0</v>
      </c>
      <c r="CJ58" s="3">
        <v>81</v>
      </c>
      <c r="CK58" s="3">
        <v>5</v>
      </c>
      <c r="CM58" s="3">
        <v>8</v>
      </c>
      <c r="CN58" s="3">
        <v>56</v>
      </c>
      <c r="CO58" s="3">
        <v>0</v>
      </c>
      <c r="CR58" s="3">
        <v>0</v>
      </c>
      <c r="CU58" s="3">
        <v>0</v>
      </c>
      <c r="CV58" s="3">
        <v>0</v>
      </c>
      <c r="CX58" s="3">
        <v>0</v>
      </c>
      <c r="CY58" s="3">
        <v>0</v>
      </c>
      <c r="DA58" s="3">
        <v>0</v>
      </c>
      <c r="DB58" s="3">
        <v>0</v>
      </c>
      <c r="DC58" s="3">
        <v>0</v>
      </c>
      <c r="DF58" s="3">
        <v>0</v>
      </c>
      <c r="DG58" s="3">
        <v>0</v>
      </c>
      <c r="DH58" s="3">
        <v>0</v>
      </c>
      <c r="DO58" s="3">
        <v>0</v>
      </c>
      <c r="DP58" s="3">
        <v>0</v>
      </c>
      <c r="DQ58" s="3">
        <v>0</v>
      </c>
      <c r="DS58" s="59">
        <v>0</v>
      </c>
      <c r="DT58" s="45">
        <v>0</v>
      </c>
      <c r="DU58" s="3">
        <v>0</v>
      </c>
      <c r="DV58" s="3">
        <v>0</v>
      </c>
      <c r="DW58" s="3">
        <v>10</v>
      </c>
      <c r="DX58" s="3">
        <v>6</v>
      </c>
      <c r="DY58" s="3">
        <v>2</v>
      </c>
      <c r="DZ58" s="3">
        <v>21</v>
      </c>
      <c r="EA58" s="3">
        <v>0</v>
      </c>
      <c r="EE58" s="59">
        <v>0</v>
      </c>
      <c r="EI58" s="59">
        <v>0</v>
      </c>
      <c r="EJ58" s="45">
        <v>0</v>
      </c>
      <c r="EK58" s="3">
        <v>0</v>
      </c>
    </row>
    <row r="59" spans="1:141" ht="15.75">
      <c r="B59" s="2" t="s">
        <v>197</v>
      </c>
      <c r="C59" s="2" t="s">
        <v>199</v>
      </c>
      <c r="D59" s="14">
        <v>43197</v>
      </c>
      <c r="E59" s="14" t="s">
        <v>597</v>
      </c>
      <c r="F59" s="15"/>
      <c r="G59" s="3">
        <v>0</v>
      </c>
      <c r="H59" s="3"/>
      <c r="I59" s="3"/>
      <c r="J59" s="3">
        <v>0</v>
      </c>
      <c r="K59" s="3">
        <v>0</v>
      </c>
      <c r="L59" s="3">
        <v>0</v>
      </c>
      <c r="M59" s="3">
        <v>0</v>
      </c>
      <c r="N59" s="3">
        <v>0</v>
      </c>
      <c r="O59" s="3">
        <v>0</v>
      </c>
      <c r="Q59" s="3">
        <v>1</v>
      </c>
      <c r="R59" s="3">
        <v>0</v>
      </c>
      <c r="S59" s="3">
        <v>0</v>
      </c>
      <c r="T59" s="3">
        <v>11</v>
      </c>
      <c r="V59" s="3">
        <v>0</v>
      </c>
      <c r="Z59" s="59">
        <v>14</v>
      </c>
      <c r="AA59" s="45">
        <v>25</v>
      </c>
      <c r="AF59" s="3">
        <v>1</v>
      </c>
      <c r="AG59" s="3">
        <v>0</v>
      </c>
      <c r="AJ59" s="3">
        <v>0</v>
      </c>
      <c r="AK59" s="3">
        <v>0</v>
      </c>
      <c r="AN59" s="3">
        <v>9</v>
      </c>
      <c r="AO59" s="3">
        <v>0</v>
      </c>
      <c r="AQ59" s="65">
        <v>0</v>
      </c>
      <c r="AT59" s="3">
        <v>0</v>
      </c>
      <c r="AU59" s="3">
        <v>0</v>
      </c>
      <c r="AV59" s="3">
        <v>0</v>
      </c>
      <c r="AX59" s="3">
        <v>0</v>
      </c>
      <c r="BB59" s="3">
        <v>1</v>
      </c>
      <c r="BE59" s="3">
        <v>0</v>
      </c>
      <c r="BF59" s="3">
        <v>0</v>
      </c>
      <c r="BI59" s="3">
        <v>0</v>
      </c>
      <c r="BL59" s="59">
        <v>0</v>
      </c>
      <c r="BM59" s="45">
        <v>0</v>
      </c>
      <c r="BN59" s="45">
        <v>0</v>
      </c>
      <c r="BO59" s="3">
        <v>0</v>
      </c>
      <c r="BR59" s="59">
        <v>0</v>
      </c>
      <c r="BV59" s="59">
        <v>1</v>
      </c>
      <c r="BX59" s="59">
        <v>0</v>
      </c>
      <c r="BY59" s="3">
        <v>0</v>
      </c>
      <c r="BZ59" s="3">
        <v>0</v>
      </c>
      <c r="CA59" s="3">
        <v>0</v>
      </c>
      <c r="CC59" s="59">
        <v>0</v>
      </c>
      <c r="CD59" s="59">
        <v>0</v>
      </c>
      <c r="CE59" s="3">
        <v>0</v>
      </c>
      <c r="CF59" s="3">
        <v>0</v>
      </c>
      <c r="CG59" s="3">
        <v>0</v>
      </c>
      <c r="CI59" s="3">
        <v>0</v>
      </c>
      <c r="CJ59" s="3">
        <v>2</v>
      </c>
      <c r="CK59" s="3">
        <v>1</v>
      </c>
      <c r="CM59" s="3">
        <v>1</v>
      </c>
      <c r="CN59" s="3">
        <v>7</v>
      </c>
      <c r="CO59" s="3">
        <v>0</v>
      </c>
      <c r="CR59" s="3">
        <v>0</v>
      </c>
      <c r="CU59" s="3">
        <v>0</v>
      </c>
      <c r="CV59" s="3">
        <v>0</v>
      </c>
      <c r="CX59" s="3">
        <v>0</v>
      </c>
      <c r="CY59" s="3">
        <v>0</v>
      </c>
      <c r="DA59" s="3">
        <v>0</v>
      </c>
      <c r="DB59" s="3">
        <v>0</v>
      </c>
      <c r="DC59" s="3">
        <v>0</v>
      </c>
      <c r="DF59" s="3">
        <v>0</v>
      </c>
      <c r="DG59" s="3">
        <v>0</v>
      </c>
      <c r="DH59" s="3">
        <v>0</v>
      </c>
      <c r="DO59" s="3">
        <v>0</v>
      </c>
      <c r="DP59" s="3">
        <v>0</v>
      </c>
      <c r="DQ59" s="3">
        <v>0</v>
      </c>
      <c r="DS59" s="59">
        <v>0</v>
      </c>
      <c r="DT59" s="45">
        <v>0</v>
      </c>
      <c r="DU59" s="3">
        <v>0</v>
      </c>
      <c r="DV59" s="3">
        <v>0</v>
      </c>
      <c r="DW59" s="3">
        <v>0</v>
      </c>
      <c r="DX59" s="3">
        <v>0</v>
      </c>
      <c r="DY59" s="3">
        <v>0</v>
      </c>
      <c r="DZ59" s="3">
        <v>11</v>
      </c>
      <c r="EA59" s="3">
        <v>0</v>
      </c>
      <c r="EE59" s="59">
        <v>0</v>
      </c>
      <c r="EI59" s="59">
        <v>0</v>
      </c>
      <c r="EJ59" s="45">
        <v>0</v>
      </c>
      <c r="EK59" s="3">
        <v>0</v>
      </c>
    </row>
    <row r="60" spans="1:141" ht="15.75">
      <c r="B60" s="2" t="s">
        <v>197</v>
      </c>
      <c r="C60" s="2" t="s">
        <v>200</v>
      </c>
      <c r="D60" s="14">
        <v>43197</v>
      </c>
      <c r="E60" s="14" t="s">
        <v>597</v>
      </c>
      <c r="F60" s="15"/>
      <c r="G60" s="3">
        <v>4</v>
      </c>
      <c r="H60" s="3"/>
      <c r="I60" s="3"/>
      <c r="J60" s="3">
        <v>0</v>
      </c>
      <c r="K60" s="3">
        <v>0</v>
      </c>
      <c r="L60" s="3">
        <v>0</v>
      </c>
      <c r="M60" s="3">
        <v>0</v>
      </c>
      <c r="N60" s="3">
        <v>0</v>
      </c>
      <c r="O60" s="3">
        <v>0</v>
      </c>
      <c r="Q60" s="3">
        <v>0</v>
      </c>
      <c r="R60" s="3">
        <v>0</v>
      </c>
      <c r="S60" s="3">
        <v>0</v>
      </c>
      <c r="T60" s="3">
        <v>0</v>
      </c>
      <c r="V60" s="3">
        <v>8</v>
      </c>
      <c r="Z60" s="59">
        <v>0</v>
      </c>
      <c r="AA60" s="45">
        <v>5</v>
      </c>
      <c r="AF60" s="3">
        <v>0</v>
      </c>
      <c r="AG60" s="3">
        <v>0</v>
      </c>
      <c r="AJ60" s="3">
        <v>0</v>
      </c>
      <c r="AK60" s="3">
        <v>0</v>
      </c>
      <c r="AN60" s="3">
        <v>16</v>
      </c>
      <c r="AO60" s="3">
        <v>4</v>
      </c>
      <c r="AQ60" s="65">
        <v>0</v>
      </c>
      <c r="AT60" s="3">
        <v>0</v>
      </c>
      <c r="AU60" s="3">
        <v>0</v>
      </c>
      <c r="AV60" s="3">
        <v>0</v>
      </c>
      <c r="AX60" s="3">
        <v>0</v>
      </c>
      <c r="BB60" s="3">
        <v>0</v>
      </c>
      <c r="BE60" s="3">
        <v>0</v>
      </c>
      <c r="BF60" s="3">
        <v>0</v>
      </c>
      <c r="BI60" s="3">
        <v>0</v>
      </c>
      <c r="BL60" s="59">
        <v>0</v>
      </c>
      <c r="BM60" s="45">
        <v>0</v>
      </c>
      <c r="BN60" s="45">
        <v>0</v>
      </c>
      <c r="BO60" s="3">
        <v>0</v>
      </c>
      <c r="BR60" s="59">
        <v>0</v>
      </c>
      <c r="BV60" s="59">
        <v>8</v>
      </c>
      <c r="BX60" s="59">
        <v>0</v>
      </c>
      <c r="BY60" s="3">
        <v>0</v>
      </c>
      <c r="BZ60" s="3">
        <v>0</v>
      </c>
      <c r="CA60" s="3">
        <v>0</v>
      </c>
      <c r="CC60" s="59">
        <v>0</v>
      </c>
      <c r="CD60" s="59">
        <v>0</v>
      </c>
      <c r="CE60" s="3">
        <v>0</v>
      </c>
      <c r="CF60" s="3">
        <v>0</v>
      </c>
      <c r="CG60" s="3">
        <v>0</v>
      </c>
      <c r="CI60" s="3">
        <v>0</v>
      </c>
      <c r="CJ60" s="3">
        <v>639</v>
      </c>
      <c r="CK60" s="3">
        <v>3</v>
      </c>
      <c r="CM60" s="3">
        <v>0</v>
      </c>
      <c r="CN60" s="3">
        <v>50</v>
      </c>
      <c r="CO60" s="3">
        <v>0</v>
      </c>
      <c r="CR60" s="3">
        <v>0</v>
      </c>
      <c r="CU60" s="3">
        <v>0</v>
      </c>
      <c r="CV60" s="3">
        <v>0</v>
      </c>
      <c r="CX60" s="3">
        <v>0</v>
      </c>
      <c r="CY60" s="3">
        <v>0</v>
      </c>
      <c r="DA60" s="3">
        <v>0</v>
      </c>
      <c r="DB60" s="3">
        <v>0</v>
      </c>
      <c r="DC60" s="3">
        <v>0</v>
      </c>
      <c r="DF60" s="3">
        <v>1</v>
      </c>
      <c r="DG60" s="3">
        <v>0</v>
      </c>
      <c r="DH60" s="3">
        <v>0</v>
      </c>
      <c r="DO60" s="3">
        <v>2</v>
      </c>
      <c r="DP60" s="3">
        <v>0</v>
      </c>
      <c r="DQ60" s="3">
        <v>0</v>
      </c>
      <c r="DS60" s="59">
        <v>0</v>
      </c>
      <c r="DT60" s="45">
        <v>0</v>
      </c>
      <c r="DU60" s="3">
        <v>0</v>
      </c>
      <c r="DV60" s="3">
        <v>0</v>
      </c>
      <c r="DW60" s="3">
        <v>20</v>
      </c>
      <c r="DX60" s="3">
        <v>13</v>
      </c>
      <c r="DY60" s="3">
        <v>2</v>
      </c>
      <c r="DZ60" s="3">
        <v>1</v>
      </c>
      <c r="EA60" s="3">
        <v>2</v>
      </c>
      <c r="EE60" s="59">
        <v>2</v>
      </c>
      <c r="EI60" s="59">
        <v>0</v>
      </c>
      <c r="EJ60" s="45">
        <v>0</v>
      </c>
      <c r="EK60" s="3">
        <v>0</v>
      </c>
    </row>
    <row r="61" spans="1:141" ht="15.75">
      <c r="A61">
        <v>45</v>
      </c>
      <c r="B61" s="2" t="s">
        <v>201</v>
      </c>
      <c r="C61" s="2" t="s">
        <v>202</v>
      </c>
      <c r="D61" s="14">
        <v>43227</v>
      </c>
      <c r="E61" s="14" t="s">
        <v>597</v>
      </c>
      <c r="F61" s="15"/>
      <c r="G61" s="3">
        <v>0</v>
      </c>
      <c r="H61" s="3"/>
      <c r="I61" s="3"/>
      <c r="J61" s="3">
        <v>0</v>
      </c>
      <c r="K61" s="3">
        <v>0</v>
      </c>
      <c r="L61" s="3">
        <v>0</v>
      </c>
      <c r="M61" s="3">
        <v>0</v>
      </c>
      <c r="N61" s="3">
        <v>0</v>
      </c>
      <c r="O61" s="3">
        <v>0</v>
      </c>
      <c r="Q61" s="3">
        <v>0</v>
      </c>
      <c r="R61" s="3">
        <v>0</v>
      </c>
      <c r="S61" s="3">
        <v>0</v>
      </c>
      <c r="T61" s="3">
        <v>0</v>
      </c>
      <c r="V61" s="3">
        <v>0</v>
      </c>
      <c r="Z61" s="59">
        <v>0</v>
      </c>
      <c r="AA61" s="45">
        <v>0</v>
      </c>
      <c r="AF61" s="3">
        <v>0</v>
      </c>
      <c r="AG61" s="3">
        <v>0</v>
      </c>
      <c r="AJ61" s="3">
        <v>0</v>
      </c>
      <c r="AK61" s="3">
        <v>0</v>
      </c>
      <c r="AN61" s="3">
        <v>0</v>
      </c>
      <c r="AO61" s="3">
        <v>0</v>
      </c>
      <c r="AQ61" s="65">
        <v>0</v>
      </c>
      <c r="AT61" s="3">
        <v>0</v>
      </c>
      <c r="AU61" s="3">
        <v>0</v>
      </c>
      <c r="AV61" s="3">
        <v>0</v>
      </c>
      <c r="AX61" s="3">
        <v>0</v>
      </c>
      <c r="BB61" s="3">
        <v>0</v>
      </c>
      <c r="BE61" s="3">
        <v>0</v>
      </c>
      <c r="BF61" s="3">
        <v>0</v>
      </c>
      <c r="BI61" s="3">
        <v>0</v>
      </c>
      <c r="BL61" s="59">
        <v>0</v>
      </c>
      <c r="BM61" s="45">
        <v>0</v>
      </c>
      <c r="BN61" s="45">
        <v>0</v>
      </c>
      <c r="BO61" s="3">
        <v>0</v>
      </c>
      <c r="BR61" s="59">
        <v>0</v>
      </c>
      <c r="BV61" s="59">
        <v>0</v>
      </c>
      <c r="BX61" s="59">
        <v>0</v>
      </c>
      <c r="BY61" s="3">
        <v>0</v>
      </c>
      <c r="BZ61" s="3">
        <v>0</v>
      </c>
      <c r="CA61" s="3">
        <v>0</v>
      </c>
      <c r="CC61" s="59">
        <v>1</v>
      </c>
      <c r="CD61" s="59">
        <v>0</v>
      </c>
      <c r="CE61" s="3">
        <v>0</v>
      </c>
      <c r="CF61" s="3">
        <v>0</v>
      </c>
      <c r="CG61" s="3">
        <v>0</v>
      </c>
      <c r="CI61" s="3">
        <v>0</v>
      </c>
      <c r="CJ61" s="3">
        <v>0</v>
      </c>
      <c r="CK61" s="3">
        <v>0</v>
      </c>
      <c r="CM61" s="3">
        <v>0</v>
      </c>
      <c r="CN61" s="3">
        <v>6</v>
      </c>
      <c r="CO61" s="3">
        <v>13</v>
      </c>
      <c r="CR61" s="3">
        <v>0</v>
      </c>
      <c r="CU61" s="3">
        <v>0</v>
      </c>
      <c r="CV61" s="3">
        <v>0</v>
      </c>
      <c r="CX61" s="3">
        <v>1</v>
      </c>
      <c r="CY61" s="3">
        <v>0</v>
      </c>
      <c r="DA61" s="3">
        <v>1</v>
      </c>
      <c r="DB61" s="3">
        <v>0</v>
      </c>
      <c r="DC61" s="3">
        <v>1</v>
      </c>
      <c r="DF61" s="3">
        <v>1</v>
      </c>
      <c r="DG61" s="3">
        <v>0</v>
      </c>
      <c r="DH61" s="3">
        <v>0</v>
      </c>
      <c r="DO61" s="3">
        <v>1</v>
      </c>
      <c r="DP61" s="3">
        <v>0</v>
      </c>
      <c r="DQ61" s="3">
        <v>0</v>
      </c>
      <c r="DS61" s="59">
        <v>0</v>
      </c>
      <c r="DT61" s="45">
        <v>0</v>
      </c>
      <c r="DU61" s="3">
        <v>1</v>
      </c>
      <c r="DV61" s="3">
        <v>0</v>
      </c>
      <c r="DW61" s="3">
        <v>1</v>
      </c>
      <c r="DX61" s="3">
        <v>0</v>
      </c>
      <c r="DY61" s="3">
        <v>1</v>
      </c>
      <c r="DZ61" s="3">
        <v>0</v>
      </c>
      <c r="EA61" s="3">
        <v>2</v>
      </c>
      <c r="EE61" s="59">
        <v>0</v>
      </c>
      <c r="EI61" s="59">
        <v>0</v>
      </c>
      <c r="EJ61" s="45">
        <v>0</v>
      </c>
      <c r="EK61" s="3">
        <v>0</v>
      </c>
    </row>
    <row r="62" spans="1:141" ht="15.75">
      <c r="B62" s="2" t="s">
        <v>201</v>
      </c>
      <c r="C62" s="2" t="s">
        <v>203</v>
      </c>
      <c r="D62" s="14">
        <v>43227</v>
      </c>
      <c r="E62" s="14" t="s">
        <v>597</v>
      </c>
      <c r="F62" s="15"/>
      <c r="G62" s="3">
        <v>0</v>
      </c>
      <c r="H62" s="3"/>
      <c r="I62" s="3"/>
      <c r="J62" s="3">
        <v>0</v>
      </c>
      <c r="K62" s="3">
        <v>0</v>
      </c>
      <c r="L62" s="3">
        <v>0</v>
      </c>
      <c r="M62" s="3">
        <v>0</v>
      </c>
      <c r="N62" s="3">
        <v>0</v>
      </c>
      <c r="O62" s="3">
        <v>0</v>
      </c>
      <c r="Q62" s="3">
        <v>0</v>
      </c>
      <c r="R62" s="3">
        <v>0</v>
      </c>
      <c r="S62" s="3">
        <v>0</v>
      </c>
      <c r="T62" s="3">
        <v>0</v>
      </c>
      <c r="V62" s="3">
        <v>0</v>
      </c>
      <c r="Z62" s="59">
        <v>0</v>
      </c>
      <c r="AA62" s="45">
        <v>0</v>
      </c>
      <c r="AF62" s="3">
        <v>1</v>
      </c>
      <c r="AG62" s="3">
        <v>0</v>
      </c>
      <c r="AJ62" s="3">
        <v>0</v>
      </c>
      <c r="AK62" s="3">
        <v>0</v>
      </c>
      <c r="AN62" s="3">
        <v>0</v>
      </c>
      <c r="AO62" s="3">
        <v>0</v>
      </c>
      <c r="AQ62" s="65">
        <v>0</v>
      </c>
      <c r="AT62" s="3">
        <v>0</v>
      </c>
      <c r="AU62" s="3">
        <v>0</v>
      </c>
      <c r="AV62" s="3">
        <v>0</v>
      </c>
      <c r="AX62" s="3">
        <v>0</v>
      </c>
      <c r="BB62" s="3">
        <v>0</v>
      </c>
      <c r="BE62" s="3">
        <v>0</v>
      </c>
      <c r="BF62" s="3">
        <v>0</v>
      </c>
      <c r="BI62" s="3">
        <v>0</v>
      </c>
      <c r="BL62" s="59">
        <v>0</v>
      </c>
      <c r="BM62" s="45">
        <v>0</v>
      </c>
      <c r="BN62" s="45">
        <v>0</v>
      </c>
      <c r="BO62" s="3">
        <v>0</v>
      </c>
      <c r="BR62" s="59">
        <v>0</v>
      </c>
      <c r="BV62" s="59">
        <v>1</v>
      </c>
      <c r="BX62" s="59">
        <v>0</v>
      </c>
      <c r="BY62" s="3">
        <v>0</v>
      </c>
      <c r="BZ62" s="3">
        <v>0</v>
      </c>
      <c r="CA62" s="3">
        <v>0</v>
      </c>
      <c r="CC62" s="59">
        <v>0</v>
      </c>
      <c r="CD62" s="59">
        <v>0</v>
      </c>
      <c r="CE62" s="3">
        <v>0</v>
      </c>
      <c r="CF62" s="3">
        <v>0</v>
      </c>
      <c r="CG62" s="3">
        <v>1</v>
      </c>
      <c r="CI62" s="3">
        <v>0</v>
      </c>
      <c r="CJ62" s="3">
        <v>0</v>
      </c>
      <c r="CK62" s="3">
        <v>0</v>
      </c>
      <c r="CM62" s="3">
        <v>0</v>
      </c>
      <c r="CN62" s="3">
        <v>3</v>
      </c>
      <c r="CO62" s="3">
        <v>1</v>
      </c>
      <c r="CR62" s="3">
        <v>0</v>
      </c>
      <c r="CU62" s="3">
        <v>0</v>
      </c>
      <c r="CV62" s="3">
        <v>0</v>
      </c>
      <c r="CX62" s="3">
        <v>1</v>
      </c>
      <c r="CY62" s="3">
        <v>0</v>
      </c>
      <c r="DA62" s="3">
        <v>0</v>
      </c>
      <c r="DB62" s="3">
        <v>0</v>
      </c>
      <c r="DC62" s="3">
        <v>0</v>
      </c>
      <c r="DF62" s="3">
        <v>0</v>
      </c>
      <c r="DG62" s="3">
        <v>0</v>
      </c>
      <c r="DH62" s="3">
        <v>0</v>
      </c>
      <c r="DO62" s="3">
        <v>0</v>
      </c>
      <c r="DP62" s="3">
        <v>0</v>
      </c>
      <c r="DQ62" s="3">
        <v>0</v>
      </c>
      <c r="DS62" s="59">
        <v>0</v>
      </c>
      <c r="DT62" s="45">
        <v>0</v>
      </c>
      <c r="DU62" s="3">
        <v>2</v>
      </c>
      <c r="DV62" s="3">
        <v>0</v>
      </c>
      <c r="DW62" s="3">
        <v>0</v>
      </c>
      <c r="DX62" s="3">
        <v>0</v>
      </c>
      <c r="DY62" s="3">
        <v>8</v>
      </c>
      <c r="DZ62" s="3">
        <v>0</v>
      </c>
      <c r="EA62" s="3">
        <v>0</v>
      </c>
      <c r="EE62" s="59">
        <v>0</v>
      </c>
      <c r="EI62" s="59">
        <v>0</v>
      </c>
      <c r="EJ62" s="45">
        <v>0</v>
      </c>
      <c r="EK62" s="3">
        <v>0</v>
      </c>
    </row>
    <row r="63" spans="1:141" ht="15.75">
      <c r="B63" s="2" t="s">
        <v>204</v>
      </c>
      <c r="C63" s="2" t="s">
        <v>205</v>
      </c>
      <c r="D63" s="14">
        <v>43197</v>
      </c>
      <c r="E63" s="14" t="s">
        <v>597</v>
      </c>
      <c r="F63" s="15"/>
      <c r="G63" s="3">
        <v>1</v>
      </c>
      <c r="H63" s="3"/>
      <c r="I63" s="3"/>
      <c r="J63" s="3">
        <v>0</v>
      </c>
      <c r="K63" s="3">
        <v>0</v>
      </c>
      <c r="L63" s="3">
        <v>0</v>
      </c>
      <c r="M63" s="3">
        <v>0</v>
      </c>
      <c r="N63" s="3">
        <v>0</v>
      </c>
      <c r="O63" s="3">
        <v>0</v>
      </c>
      <c r="Q63" s="3">
        <v>0</v>
      </c>
      <c r="R63" s="3">
        <v>0</v>
      </c>
      <c r="S63" s="3">
        <v>0</v>
      </c>
      <c r="T63" s="3">
        <v>0</v>
      </c>
      <c r="V63" s="3">
        <v>0</v>
      </c>
      <c r="Z63" s="59">
        <v>0</v>
      </c>
      <c r="AA63" s="45">
        <v>0</v>
      </c>
      <c r="AF63" s="3">
        <v>0</v>
      </c>
      <c r="AG63" s="3">
        <v>1</v>
      </c>
      <c r="AJ63" s="3">
        <v>0</v>
      </c>
      <c r="AK63" s="3">
        <v>0</v>
      </c>
      <c r="AN63" s="3">
        <v>0</v>
      </c>
      <c r="AO63" s="3">
        <v>0</v>
      </c>
      <c r="AQ63" s="65">
        <v>0</v>
      </c>
      <c r="AT63" s="3">
        <v>0</v>
      </c>
      <c r="AU63" s="3">
        <v>0</v>
      </c>
      <c r="AV63" s="3">
        <v>0</v>
      </c>
      <c r="AX63" s="3">
        <v>0</v>
      </c>
      <c r="BB63" s="3">
        <v>0</v>
      </c>
      <c r="BE63" s="3">
        <v>0</v>
      </c>
      <c r="BF63" s="3">
        <v>0</v>
      </c>
      <c r="BI63" s="3">
        <v>0</v>
      </c>
      <c r="BL63" s="59">
        <v>0</v>
      </c>
      <c r="BM63" s="45">
        <v>0</v>
      </c>
      <c r="BN63" s="45">
        <v>0</v>
      </c>
      <c r="BO63" s="3">
        <v>0</v>
      </c>
      <c r="BR63" s="59">
        <v>0</v>
      </c>
      <c r="BV63" s="59">
        <v>0</v>
      </c>
      <c r="BX63" s="59">
        <v>0</v>
      </c>
      <c r="BY63" s="3">
        <v>0</v>
      </c>
      <c r="BZ63" s="3">
        <v>0</v>
      </c>
      <c r="CA63" s="3">
        <v>0</v>
      </c>
      <c r="CC63" s="59">
        <v>0</v>
      </c>
      <c r="CD63" s="59">
        <v>0</v>
      </c>
      <c r="CE63" s="3">
        <v>0</v>
      </c>
      <c r="CF63" s="3">
        <v>0</v>
      </c>
      <c r="CG63" s="3">
        <v>0</v>
      </c>
      <c r="CI63" s="3">
        <v>0</v>
      </c>
      <c r="CJ63" s="3">
        <v>0</v>
      </c>
      <c r="CK63" s="3">
        <v>0</v>
      </c>
      <c r="CM63" s="3">
        <v>0</v>
      </c>
      <c r="CN63" s="3">
        <v>1</v>
      </c>
      <c r="CO63" s="3">
        <v>0</v>
      </c>
      <c r="CR63" s="3">
        <v>0</v>
      </c>
      <c r="CU63" s="3">
        <v>0</v>
      </c>
      <c r="CV63" s="3">
        <v>0</v>
      </c>
      <c r="CX63" s="3">
        <v>2</v>
      </c>
      <c r="CY63" s="3">
        <v>5</v>
      </c>
      <c r="DA63" s="3">
        <v>0</v>
      </c>
      <c r="DB63" s="3">
        <v>0</v>
      </c>
      <c r="DC63" s="3">
        <v>0</v>
      </c>
      <c r="DF63" s="3">
        <v>0</v>
      </c>
      <c r="DG63" s="3">
        <v>0</v>
      </c>
      <c r="DH63" s="3">
        <v>0</v>
      </c>
      <c r="DO63" s="3">
        <v>6</v>
      </c>
      <c r="DP63" s="3">
        <v>0</v>
      </c>
      <c r="DQ63" s="3">
        <v>0</v>
      </c>
      <c r="DS63" s="59">
        <v>0</v>
      </c>
      <c r="DT63" s="45">
        <v>0</v>
      </c>
      <c r="DU63" s="3">
        <v>0</v>
      </c>
      <c r="DV63" s="3">
        <v>0</v>
      </c>
      <c r="DW63" s="3">
        <v>0</v>
      </c>
      <c r="DX63" s="3">
        <v>0</v>
      </c>
      <c r="DY63" s="3">
        <v>0</v>
      </c>
      <c r="DZ63" s="3">
        <v>0</v>
      </c>
      <c r="EA63" s="3">
        <v>0</v>
      </c>
      <c r="EE63" s="59">
        <v>0</v>
      </c>
      <c r="EI63" s="59">
        <v>0</v>
      </c>
      <c r="EJ63" s="45">
        <v>0</v>
      </c>
      <c r="EK63" s="3">
        <v>0</v>
      </c>
    </row>
    <row r="64" spans="1:141" ht="15.75">
      <c r="B64" s="2" t="s">
        <v>204</v>
      </c>
      <c r="C64" s="2" t="s">
        <v>206</v>
      </c>
      <c r="D64" s="14">
        <v>43197</v>
      </c>
      <c r="E64" s="14" t="s">
        <v>597</v>
      </c>
      <c r="F64" s="15"/>
      <c r="G64" s="3">
        <v>0</v>
      </c>
      <c r="H64" s="3"/>
      <c r="I64" s="3"/>
      <c r="J64" s="3">
        <v>0</v>
      </c>
      <c r="K64" s="3">
        <v>0</v>
      </c>
      <c r="L64" s="3">
        <v>0</v>
      </c>
      <c r="M64" s="3">
        <v>0</v>
      </c>
      <c r="N64" s="3">
        <v>0</v>
      </c>
      <c r="O64" s="3">
        <v>0</v>
      </c>
      <c r="Q64" s="3">
        <v>0</v>
      </c>
      <c r="R64" s="3">
        <v>0</v>
      </c>
      <c r="S64" s="3">
        <v>0</v>
      </c>
      <c r="T64" s="3">
        <v>0</v>
      </c>
      <c r="V64" s="3">
        <v>0</v>
      </c>
      <c r="Z64" s="59">
        <v>0</v>
      </c>
      <c r="AA64" s="45">
        <v>0</v>
      </c>
      <c r="AF64" s="3">
        <v>0</v>
      </c>
      <c r="AG64" s="3">
        <v>0</v>
      </c>
      <c r="AJ64" s="3">
        <v>0</v>
      </c>
      <c r="AK64" s="3">
        <v>0</v>
      </c>
      <c r="AN64" s="3">
        <v>0</v>
      </c>
      <c r="AO64" s="3">
        <v>0</v>
      </c>
      <c r="AQ64" s="65">
        <v>0</v>
      </c>
      <c r="AT64" s="3">
        <v>0</v>
      </c>
      <c r="AU64" s="3">
        <v>0</v>
      </c>
      <c r="AV64" s="3">
        <v>0</v>
      </c>
      <c r="AX64" s="3">
        <v>0</v>
      </c>
      <c r="BB64" s="3">
        <v>0</v>
      </c>
      <c r="BE64" s="3">
        <v>0</v>
      </c>
      <c r="BF64" s="3">
        <v>0</v>
      </c>
      <c r="BI64" s="3">
        <v>0</v>
      </c>
      <c r="BL64" s="59">
        <v>0</v>
      </c>
      <c r="BM64" s="45">
        <v>0</v>
      </c>
      <c r="BN64" s="45">
        <v>0</v>
      </c>
      <c r="BO64" s="3">
        <v>0</v>
      </c>
      <c r="BR64" s="59">
        <v>0</v>
      </c>
      <c r="BV64" s="59">
        <v>0</v>
      </c>
      <c r="BX64" s="59">
        <v>0</v>
      </c>
      <c r="BY64" s="3">
        <v>0</v>
      </c>
      <c r="BZ64" s="3">
        <v>0</v>
      </c>
      <c r="CA64" s="3">
        <v>1</v>
      </c>
      <c r="CC64" s="59">
        <v>0</v>
      </c>
      <c r="CD64" s="59">
        <v>1</v>
      </c>
      <c r="CE64" s="3">
        <v>0</v>
      </c>
      <c r="CF64" s="3">
        <v>0</v>
      </c>
      <c r="CG64" s="3">
        <v>0</v>
      </c>
      <c r="CI64" s="3">
        <v>0</v>
      </c>
      <c r="CJ64" s="3">
        <v>0</v>
      </c>
      <c r="CK64" s="3">
        <v>0</v>
      </c>
      <c r="CM64" s="3">
        <v>0</v>
      </c>
      <c r="CN64" s="3">
        <v>5</v>
      </c>
      <c r="CO64" s="3">
        <v>1</v>
      </c>
      <c r="CR64" s="3">
        <v>0</v>
      </c>
      <c r="CU64" s="3">
        <v>1</v>
      </c>
      <c r="CV64" s="3">
        <v>0</v>
      </c>
      <c r="CX64" s="3">
        <v>8</v>
      </c>
      <c r="CY64" s="3">
        <v>9</v>
      </c>
      <c r="DA64" s="3">
        <v>0</v>
      </c>
      <c r="DB64" s="3">
        <v>0</v>
      </c>
      <c r="DC64" s="3">
        <v>0</v>
      </c>
      <c r="DF64" s="3">
        <v>0</v>
      </c>
      <c r="DG64" s="3">
        <v>0</v>
      </c>
      <c r="DH64" s="3">
        <v>0</v>
      </c>
      <c r="DO64" s="3">
        <v>1</v>
      </c>
      <c r="DP64" s="3">
        <v>0</v>
      </c>
      <c r="DQ64" s="3">
        <v>0</v>
      </c>
      <c r="DS64" s="59">
        <v>0</v>
      </c>
      <c r="DT64" s="45">
        <v>0</v>
      </c>
      <c r="DU64" s="3">
        <v>1</v>
      </c>
      <c r="DV64" s="3">
        <v>0</v>
      </c>
      <c r="DW64" s="3">
        <v>0</v>
      </c>
      <c r="DX64" s="3">
        <v>1</v>
      </c>
      <c r="DY64" s="3">
        <v>1</v>
      </c>
      <c r="DZ64" s="3">
        <v>0</v>
      </c>
      <c r="EA64" s="3">
        <v>0</v>
      </c>
      <c r="EE64" s="59">
        <v>0</v>
      </c>
      <c r="EI64" s="59">
        <v>0</v>
      </c>
      <c r="EJ64" s="45">
        <v>0</v>
      </c>
      <c r="EK64" s="3">
        <v>0</v>
      </c>
    </row>
    <row r="65" spans="1:141" ht="15.75">
      <c r="B65" s="2" t="s">
        <v>204</v>
      </c>
      <c r="C65" s="2" t="s">
        <v>207</v>
      </c>
      <c r="D65" s="14">
        <v>43197</v>
      </c>
      <c r="E65" s="14" t="s">
        <v>597</v>
      </c>
      <c r="F65" s="15"/>
      <c r="G65" s="3">
        <v>2</v>
      </c>
      <c r="H65" s="3"/>
      <c r="I65" s="3"/>
      <c r="J65" s="3">
        <v>0</v>
      </c>
      <c r="K65" s="3">
        <v>0</v>
      </c>
      <c r="L65" s="3">
        <v>0</v>
      </c>
      <c r="M65" s="3">
        <v>0</v>
      </c>
      <c r="N65" s="3">
        <v>0</v>
      </c>
      <c r="O65" s="3">
        <v>0</v>
      </c>
      <c r="Q65" s="3">
        <v>0</v>
      </c>
      <c r="R65" s="3">
        <v>0</v>
      </c>
      <c r="S65" s="3">
        <v>0</v>
      </c>
      <c r="T65" s="3">
        <v>0</v>
      </c>
      <c r="V65" s="3">
        <v>0</v>
      </c>
      <c r="Z65" s="59">
        <v>0</v>
      </c>
      <c r="AA65" s="45">
        <v>0</v>
      </c>
      <c r="AF65" s="3">
        <v>0</v>
      </c>
      <c r="AG65" s="3">
        <v>0</v>
      </c>
      <c r="AJ65" s="3">
        <v>0</v>
      </c>
      <c r="AK65" s="3">
        <v>0</v>
      </c>
      <c r="AN65" s="3">
        <v>0</v>
      </c>
      <c r="AO65" s="3">
        <v>0</v>
      </c>
      <c r="AQ65" s="65">
        <v>0</v>
      </c>
      <c r="AT65" s="3">
        <v>0</v>
      </c>
      <c r="AU65" s="3">
        <v>0</v>
      </c>
      <c r="AV65" s="3">
        <v>0</v>
      </c>
      <c r="AX65" s="3">
        <v>0</v>
      </c>
      <c r="BB65" s="3">
        <v>0</v>
      </c>
      <c r="BE65" s="3">
        <v>0</v>
      </c>
      <c r="BF65" s="3">
        <v>0</v>
      </c>
      <c r="BI65" s="3">
        <v>0</v>
      </c>
      <c r="BL65" s="59">
        <v>0</v>
      </c>
      <c r="BM65" s="45">
        <v>0</v>
      </c>
      <c r="BN65" s="45">
        <v>0</v>
      </c>
      <c r="BO65" s="3">
        <v>0</v>
      </c>
      <c r="BR65" s="59">
        <v>0</v>
      </c>
      <c r="BV65" s="59">
        <v>0</v>
      </c>
      <c r="BX65" s="59">
        <v>0</v>
      </c>
      <c r="BY65" s="3">
        <v>0</v>
      </c>
      <c r="BZ65" s="3">
        <v>0</v>
      </c>
      <c r="CA65" s="3">
        <v>0</v>
      </c>
      <c r="CC65" s="59">
        <v>0</v>
      </c>
      <c r="CD65" s="59">
        <v>0</v>
      </c>
      <c r="CE65" s="3">
        <v>0</v>
      </c>
      <c r="CF65" s="3">
        <v>0</v>
      </c>
      <c r="CG65" s="3">
        <v>0</v>
      </c>
      <c r="CI65" s="3">
        <v>0</v>
      </c>
      <c r="CJ65" s="3">
        <v>0</v>
      </c>
      <c r="CK65" s="3">
        <v>0</v>
      </c>
      <c r="CM65" s="3">
        <v>0</v>
      </c>
      <c r="CN65" s="3">
        <v>0</v>
      </c>
      <c r="CO65" s="3">
        <v>0</v>
      </c>
      <c r="CR65" s="3">
        <v>0</v>
      </c>
      <c r="CU65" s="3">
        <v>0</v>
      </c>
      <c r="CV65" s="3">
        <v>0</v>
      </c>
      <c r="CX65" s="3">
        <v>0</v>
      </c>
      <c r="CY65" s="3">
        <v>2</v>
      </c>
      <c r="DA65" s="3">
        <v>0</v>
      </c>
      <c r="DB65" s="3">
        <v>0</v>
      </c>
      <c r="DC65" s="3">
        <v>0</v>
      </c>
      <c r="DF65" s="3">
        <v>0</v>
      </c>
      <c r="DG65" s="3">
        <v>0</v>
      </c>
      <c r="DH65" s="3">
        <v>0</v>
      </c>
      <c r="DO65" s="3">
        <v>0</v>
      </c>
      <c r="DP65" s="3">
        <v>0</v>
      </c>
      <c r="DQ65" s="3">
        <v>0</v>
      </c>
      <c r="DS65" s="59">
        <v>0</v>
      </c>
      <c r="DT65" s="45">
        <v>0</v>
      </c>
      <c r="DU65" s="3">
        <v>0</v>
      </c>
      <c r="DV65" s="3">
        <v>0</v>
      </c>
      <c r="DW65" s="3">
        <v>0</v>
      </c>
      <c r="DX65" s="3">
        <v>0</v>
      </c>
      <c r="DY65" s="3">
        <v>0</v>
      </c>
      <c r="DZ65" s="3">
        <v>0</v>
      </c>
      <c r="EA65" s="3">
        <v>0</v>
      </c>
      <c r="EE65" s="59">
        <v>0</v>
      </c>
      <c r="EI65" s="59">
        <v>0</v>
      </c>
      <c r="EJ65" s="45">
        <v>0</v>
      </c>
      <c r="EK65" s="3">
        <v>0</v>
      </c>
    </row>
    <row r="66" spans="1:141" ht="15.75">
      <c r="B66" s="2" t="s">
        <v>204</v>
      </c>
      <c r="C66" s="2" t="s">
        <v>208</v>
      </c>
      <c r="D66" s="14">
        <v>43197</v>
      </c>
      <c r="E66" s="14" t="s">
        <v>597</v>
      </c>
      <c r="F66" s="15"/>
      <c r="G66" s="3">
        <v>0</v>
      </c>
      <c r="H66" s="3"/>
      <c r="I66" s="3"/>
      <c r="J66" s="3">
        <v>0</v>
      </c>
      <c r="K66" s="3">
        <v>0</v>
      </c>
      <c r="L66" s="3">
        <v>0</v>
      </c>
      <c r="M66" s="3">
        <v>0</v>
      </c>
      <c r="N66" s="3">
        <v>0</v>
      </c>
      <c r="O66" s="3">
        <v>0</v>
      </c>
      <c r="Q66" s="3">
        <v>0</v>
      </c>
      <c r="R66" s="3">
        <v>0</v>
      </c>
      <c r="S66" s="3">
        <v>0</v>
      </c>
      <c r="T66" s="3">
        <v>0</v>
      </c>
      <c r="V66" s="3">
        <v>0</v>
      </c>
      <c r="Z66" s="59">
        <v>0</v>
      </c>
      <c r="AA66" s="45">
        <v>0</v>
      </c>
      <c r="AF66" s="3">
        <v>0</v>
      </c>
      <c r="AG66" s="3">
        <v>0</v>
      </c>
      <c r="AJ66" s="3">
        <v>0</v>
      </c>
      <c r="AK66" s="3">
        <v>0</v>
      </c>
      <c r="AN66" s="3">
        <v>0</v>
      </c>
      <c r="AO66" s="3">
        <v>0</v>
      </c>
      <c r="AQ66" s="65">
        <v>0</v>
      </c>
      <c r="AT66" s="3">
        <v>0</v>
      </c>
      <c r="AU66" s="3">
        <v>0</v>
      </c>
      <c r="AV66" s="3">
        <v>0</v>
      </c>
      <c r="AX66" s="3">
        <v>0</v>
      </c>
      <c r="BB66" s="3">
        <v>0</v>
      </c>
      <c r="BE66" s="3">
        <v>0</v>
      </c>
      <c r="BF66" s="3">
        <v>0</v>
      </c>
      <c r="BI66" s="3">
        <v>0</v>
      </c>
      <c r="BL66" s="59">
        <v>0</v>
      </c>
      <c r="BM66" s="45">
        <v>0</v>
      </c>
      <c r="BN66" s="45">
        <v>0</v>
      </c>
      <c r="BO66" s="3">
        <v>0</v>
      </c>
      <c r="BR66" s="59">
        <v>0</v>
      </c>
      <c r="BV66" s="59">
        <v>0</v>
      </c>
      <c r="BX66" s="59">
        <v>0</v>
      </c>
      <c r="BY66" s="3">
        <v>0</v>
      </c>
      <c r="BZ66" s="3">
        <v>0</v>
      </c>
      <c r="CA66" s="3">
        <v>0</v>
      </c>
      <c r="CC66" s="59">
        <v>0</v>
      </c>
      <c r="CD66" s="59">
        <v>0</v>
      </c>
      <c r="CE66" s="3">
        <v>0</v>
      </c>
      <c r="CF66" s="3">
        <v>0</v>
      </c>
      <c r="CG66" s="3">
        <v>1</v>
      </c>
      <c r="CI66" s="3">
        <v>0</v>
      </c>
      <c r="CJ66" s="3">
        <v>0</v>
      </c>
      <c r="CK66" s="3">
        <v>0</v>
      </c>
      <c r="CM66" s="3">
        <v>0</v>
      </c>
      <c r="CN66" s="3">
        <v>4</v>
      </c>
      <c r="CO66" s="3">
        <v>0</v>
      </c>
      <c r="CR66" s="3">
        <v>0</v>
      </c>
      <c r="CU66" s="3">
        <v>0</v>
      </c>
      <c r="CV66" s="3">
        <v>0</v>
      </c>
      <c r="CX66" s="3">
        <v>2</v>
      </c>
      <c r="CY66" s="3">
        <v>6</v>
      </c>
      <c r="DA66" s="3">
        <v>0</v>
      </c>
      <c r="DB66" s="3">
        <v>0</v>
      </c>
      <c r="DC66" s="3">
        <v>0</v>
      </c>
      <c r="DF66" s="3">
        <v>0</v>
      </c>
      <c r="DG66" s="3">
        <v>0</v>
      </c>
      <c r="DH66" s="3">
        <v>0</v>
      </c>
      <c r="DO66" s="3">
        <v>0</v>
      </c>
      <c r="DP66" s="3">
        <v>0</v>
      </c>
      <c r="DQ66" s="3">
        <v>0</v>
      </c>
      <c r="DS66" s="59">
        <v>0</v>
      </c>
      <c r="DT66" s="45">
        <v>0</v>
      </c>
      <c r="DU66" s="3">
        <v>1</v>
      </c>
      <c r="DV66" s="3">
        <v>0</v>
      </c>
      <c r="DW66" s="3">
        <v>0</v>
      </c>
      <c r="DX66" s="3">
        <v>0</v>
      </c>
      <c r="DY66" s="3">
        <v>0</v>
      </c>
      <c r="DZ66" s="3">
        <v>0</v>
      </c>
      <c r="EA66" s="3">
        <v>1</v>
      </c>
      <c r="EE66" s="59">
        <v>0</v>
      </c>
      <c r="EI66" s="59">
        <v>0</v>
      </c>
      <c r="EJ66" s="45">
        <v>0</v>
      </c>
      <c r="EK66" s="3">
        <v>0</v>
      </c>
    </row>
    <row r="67" spans="1:141" ht="15.75">
      <c r="B67" s="2" t="s">
        <v>209</v>
      </c>
      <c r="C67" s="5" t="s">
        <v>210</v>
      </c>
      <c r="D67" s="18" t="s">
        <v>211</v>
      </c>
      <c r="E67" s="14" t="s">
        <v>597</v>
      </c>
      <c r="F67" s="15"/>
      <c r="G67" s="3">
        <v>0</v>
      </c>
      <c r="H67" s="3"/>
      <c r="I67" s="3"/>
      <c r="J67" s="3">
        <v>0</v>
      </c>
      <c r="K67" s="3">
        <v>0</v>
      </c>
      <c r="L67" s="3">
        <v>0</v>
      </c>
      <c r="M67" s="3">
        <v>0</v>
      </c>
      <c r="N67" s="3">
        <v>0</v>
      </c>
      <c r="O67" s="3">
        <v>0</v>
      </c>
      <c r="Q67" s="3">
        <v>0</v>
      </c>
      <c r="R67" s="3">
        <v>0</v>
      </c>
      <c r="S67" s="3">
        <v>0</v>
      </c>
      <c r="T67" s="3">
        <v>0</v>
      </c>
      <c r="V67" s="3">
        <v>0</v>
      </c>
      <c r="Z67" s="59">
        <v>0</v>
      </c>
      <c r="AA67" s="45">
        <v>0</v>
      </c>
      <c r="AF67" s="3">
        <v>0</v>
      </c>
      <c r="AG67" s="3">
        <v>0</v>
      </c>
      <c r="AJ67" s="3">
        <v>0</v>
      </c>
      <c r="AK67" s="3">
        <v>0</v>
      </c>
      <c r="AN67" s="3">
        <v>0</v>
      </c>
      <c r="AO67" s="3">
        <v>0</v>
      </c>
      <c r="AQ67" s="65">
        <v>0</v>
      </c>
      <c r="AT67" s="3">
        <v>0</v>
      </c>
      <c r="AU67" s="3">
        <v>0</v>
      </c>
      <c r="AV67" s="3">
        <v>0</v>
      </c>
      <c r="AX67" s="3">
        <v>0</v>
      </c>
      <c r="BB67" s="3">
        <v>0</v>
      </c>
      <c r="BE67" s="3">
        <v>0</v>
      </c>
      <c r="BF67" s="3">
        <v>0</v>
      </c>
      <c r="BI67" s="3">
        <v>0</v>
      </c>
      <c r="BL67" s="59">
        <v>0</v>
      </c>
      <c r="BM67" s="45">
        <v>0</v>
      </c>
      <c r="BN67" s="45">
        <v>0</v>
      </c>
      <c r="BO67" s="3">
        <v>0</v>
      </c>
      <c r="BR67" s="59">
        <v>0</v>
      </c>
      <c r="BV67" s="59">
        <v>0</v>
      </c>
      <c r="BX67" s="59">
        <v>4</v>
      </c>
      <c r="BY67" s="3">
        <v>0</v>
      </c>
      <c r="BZ67" s="3">
        <v>0</v>
      </c>
      <c r="CA67" s="3">
        <v>0</v>
      </c>
      <c r="CC67" s="59">
        <v>0</v>
      </c>
      <c r="CD67" s="59">
        <v>0</v>
      </c>
      <c r="CE67" s="3">
        <v>0</v>
      </c>
      <c r="CF67" s="3">
        <v>0</v>
      </c>
      <c r="CG67" s="3">
        <v>0</v>
      </c>
      <c r="CI67" s="3">
        <v>0</v>
      </c>
      <c r="CJ67" s="3">
        <v>79</v>
      </c>
      <c r="CK67" s="3">
        <v>2</v>
      </c>
      <c r="CM67" s="3">
        <v>0</v>
      </c>
      <c r="CN67" s="3">
        <v>20</v>
      </c>
      <c r="CO67" s="3">
        <v>0</v>
      </c>
      <c r="CR67" s="3">
        <v>0</v>
      </c>
      <c r="CU67" s="3">
        <v>3</v>
      </c>
      <c r="CV67" s="3">
        <v>0</v>
      </c>
      <c r="CX67" s="3">
        <v>1</v>
      </c>
      <c r="CY67" s="3">
        <v>0</v>
      </c>
      <c r="DA67" s="3">
        <v>0</v>
      </c>
      <c r="DB67" s="3">
        <v>0</v>
      </c>
      <c r="DC67" s="3">
        <v>0</v>
      </c>
      <c r="DF67" s="3">
        <v>0</v>
      </c>
      <c r="DG67" s="3">
        <v>0</v>
      </c>
      <c r="DH67" s="3">
        <v>0</v>
      </c>
      <c r="DO67" s="3">
        <v>0</v>
      </c>
      <c r="DP67" s="3">
        <v>0</v>
      </c>
      <c r="DQ67" s="3">
        <v>0</v>
      </c>
      <c r="DS67" s="59">
        <v>0</v>
      </c>
      <c r="DT67" s="45">
        <v>0</v>
      </c>
      <c r="DU67" s="3">
        <v>0</v>
      </c>
      <c r="DV67" s="3">
        <v>0</v>
      </c>
      <c r="DW67" s="3">
        <v>0</v>
      </c>
      <c r="DX67" s="3">
        <v>40</v>
      </c>
      <c r="DY67" s="3">
        <v>34</v>
      </c>
      <c r="DZ67" s="3">
        <v>0</v>
      </c>
      <c r="EA67" s="3">
        <v>9</v>
      </c>
      <c r="EE67" s="59">
        <v>0</v>
      </c>
      <c r="EI67" s="59">
        <v>0</v>
      </c>
      <c r="EJ67" s="45">
        <v>0</v>
      </c>
      <c r="EK67" s="3">
        <v>1</v>
      </c>
    </row>
    <row r="68" spans="1:141" ht="15.75">
      <c r="B68" s="2" t="s">
        <v>209</v>
      </c>
      <c r="C68" s="5" t="s">
        <v>212</v>
      </c>
      <c r="D68" s="18" t="s">
        <v>211</v>
      </c>
      <c r="E68" s="14" t="s">
        <v>597</v>
      </c>
      <c r="F68" s="15"/>
      <c r="G68" s="3">
        <v>0</v>
      </c>
      <c r="H68" s="3"/>
      <c r="I68" s="3"/>
      <c r="J68" s="3">
        <v>0</v>
      </c>
      <c r="K68" s="3">
        <v>0</v>
      </c>
      <c r="L68" s="3">
        <v>0</v>
      </c>
      <c r="M68" s="3">
        <v>0</v>
      </c>
      <c r="N68" s="3">
        <v>0</v>
      </c>
      <c r="O68" s="3">
        <v>0</v>
      </c>
      <c r="Q68" s="3">
        <v>0</v>
      </c>
      <c r="R68" s="3">
        <v>0</v>
      </c>
      <c r="S68" s="3">
        <v>0</v>
      </c>
      <c r="T68" s="3">
        <v>0</v>
      </c>
      <c r="V68" s="3">
        <v>0</v>
      </c>
      <c r="Z68" s="59">
        <v>0</v>
      </c>
      <c r="AA68" s="45">
        <v>0</v>
      </c>
      <c r="AF68" s="3">
        <v>0</v>
      </c>
      <c r="AG68" s="3">
        <v>0</v>
      </c>
      <c r="AJ68" s="3">
        <v>0</v>
      </c>
      <c r="AK68" s="3">
        <v>0</v>
      </c>
      <c r="AN68" s="3">
        <v>0</v>
      </c>
      <c r="AO68" s="3">
        <v>0</v>
      </c>
      <c r="AQ68" s="65">
        <v>0</v>
      </c>
      <c r="AT68" s="3">
        <v>0</v>
      </c>
      <c r="AU68" s="3">
        <v>0</v>
      </c>
      <c r="AV68" s="3">
        <v>0</v>
      </c>
      <c r="AX68" s="3">
        <v>0</v>
      </c>
      <c r="BB68" s="3">
        <v>0</v>
      </c>
      <c r="BE68" s="3">
        <v>0</v>
      </c>
      <c r="BF68" s="3">
        <v>0</v>
      </c>
      <c r="BI68" s="3">
        <v>0</v>
      </c>
      <c r="BL68" s="59">
        <v>0</v>
      </c>
      <c r="BM68" s="45">
        <v>0</v>
      </c>
      <c r="BN68" s="45">
        <v>0</v>
      </c>
      <c r="BO68" s="3">
        <v>0</v>
      </c>
      <c r="BR68" s="59">
        <v>0</v>
      </c>
      <c r="BV68" s="59">
        <v>0</v>
      </c>
      <c r="BX68" s="59">
        <v>0</v>
      </c>
      <c r="BY68" s="3">
        <v>1</v>
      </c>
      <c r="BZ68" s="3">
        <v>0</v>
      </c>
      <c r="CA68" s="3">
        <v>0</v>
      </c>
      <c r="CC68" s="59">
        <v>0</v>
      </c>
      <c r="CD68" s="59">
        <v>0</v>
      </c>
      <c r="CE68" s="3">
        <v>0</v>
      </c>
      <c r="CF68" s="3">
        <v>0</v>
      </c>
      <c r="CG68" s="3">
        <v>0</v>
      </c>
      <c r="CI68" s="3">
        <v>0</v>
      </c>
      <c r="CJ68" s="3">
        <v>53</v>
      </c>
      <c r="CK68" s="3">
        <v>0</v>
      </c>
      <c r="CM68" s="3">
        <v>0</v>
      </c>
      <c r="CN68" s="3">
        <v>3</v>
      </c>
      <c r="CO68" s="3">
        <v>0</v>
      </c>
      <c r="CR68" s="3">
        <v>0</v>
      </c>
      <c r="CU68" s="3">
        <v>4</v>
      </c>
      <c r="CV68" s="3">
        <v>0</v>
      </c>
      <c r="CX68" s="3">
        <v>0</v>
      </c>
      <c r="CY68" s="3">
        <v>0</v>
      </c>
      <c r="DA68" s="3">
        <v>0</v>
      </c>
      <c r="DB68" s="3">
        <v>0</v>
      </c>
      <c r="DC68" s="3">
        <v>0</v>
      </c>
      <c r="DF68" s="3">
        <v>0</v>
      </c>
      <c r="DG68" s="3">
        <v>0</v>
      </c>
      <c r="DH68" s="3">
        <v>0</v>
      </c>
      <c r="DO68" s="3">
        <v>0</v>
      </c>
      <c r="DP68" s="3">
        <v>0</v>
      </c>
      <c r="DQ68" s="3">
        <v>0</v>
      </c>
      <c r="DS68" s="59">
        <v>0</v>
      </c>
      <c r="DT68" s="45">
        <v>0</v>
      </c>
      <c r="DU68" s="3">
        <v>0</v>
      </c>
      <c r="DV68" s="3">
        <v>0</v>
      </c>
      <c r="DW68" s="3">
        <v>2</v>
      </c>
      <c r="DX68" s="3">
        <v>85</v>
      </c>
      <c r="DY68" s="3">
        <v>25</v>
      </c>
      <c r="DZ68" s="3">
        <v>0</v>
      </c>
      <c r="EA68" s="3">
        <v>7</v>
      </c>
      <c r="EE68" s="59">
        <v>0</v>
      </c>
      <c r="EI68" s="59">
        <v>0</v>
      </c>
      <c r="EJ68" s="45">
        <v>0</v>
      </c>
      <c r="EK68" s="3">
        <v>0</v>
      </c>
    </row>
    <row r="69" spans="1:141" ht="15.75">
      <c r="B69" s="2" t="s">
        <v>213</v>
      </c>
      <c r="C69" s="2" t="s">
        <v>214</v>
      </c>
      <c r="D69" s="14">
        <v>43277</v>
      </c>
      <c r="E69" s="14" t="s">
        <v>597</v>
      </c>
      <c r="F69" s="15"/>
      <c r="G69" s="3">
        <v>34</v>
      </c>
      <c r="H69" s="3"/>
      <c r="I69" s="3"/>
      <c r="J69" s="3">
        <v>0</v>
      </c>
      <c r="K69" s="3">
        <v>0</v>
      </c>
      <c r="L69" s="3">
        <v>0</v>
      </c>
      <c r="M69" s="3">
        <v>0</v>
      </c>
      <c r="N69" s="3">
        <v>0</v>
      </c>
      <c r="O69" s="3">
        <v>0</v>
      </c>
      <c r="Q69" s="3">
        <v>0</v>
      </c>
      <c r="R69" s="3">
        <v>0</v>
      </c>
      <c r="S69" s="3">
        <v>0</v>
      </c>
      <c r="T69" s="3">
        <v>1</v>
      </c>
      <c r="V69" s="3">
        <v>0</v>
      </c>
      <c r="Z69" s="59">
        <v>0</v>
      </c>
      <c r="AA69" s="45">
        <v>50</v>
      </c>
      <c r="AF69" s="3">
        <v>0</v>
      </c>
      <c r="AG69" s="3">
        <v>0</v>
      </c>
      <c r="AJ69" s="3">
        <v>0</v>
      </c>
      <c r="AK69" s="3">
        <v>0</v>
      </c>
      <c r="AN69" s="3">
        <v>0</v>
      </c>
      <c r="AO69" s="3">
        <v>32</v>
      </c>
      <c r="AQ69" s="65">
        <v>0</v>
      </c>
      <c r="AT69" s="3">
        <v>4</v>
      </c>
      <c r="AU69" s="3">
        <v>2</v>
      </c>
      <c r="AV69" s="3">
        <v>0</v>
      </c>
      <c r="AX69" s="3">
        <v>0</v>
      </c>
      <c r="BB69" s="3">
        <v>0</v>
      </c>
      <c r="BE69" s="3">
        <v>0</v>
      </c>
      <c r="BF69" s="3">
        <v>0</v>
      </c>
      <c r="BI69" s="3">
        <v>0</v>
      </c>
      <c r="BL69" s="59">
        <v>0</v>
      </c>
      <c r="BM69" s="45">
        <v>2</v>
      </c>
      <c r="BN69" s="45">
        <v>0</v>
      </c>
      <c r="BO69" s="3">
        <v>0</v>
      </c>
      <c r="BR69" s="59">
        <v>0</v>
      </c>
      <c r="BV69" s="59">
        <v>6</v>
      </c>
      <c r="BX69" s="59">
        <v>0</v>
      </c>
      <c r="BY69" s="3">
        <v>0</v>
      </c>
      <c r="BZ69" s="3">
        <v>0</v>
      </c>
      <c r="CA69" s="3">
        <v>0</v>
      </c>
      <c r="CC69" s="59">
        <v>0</v>
      </c>
      <c r="CD69" s="59">
        <v>0</v>
      </c>
      <c r="CE69" s="3">
        <v>0</v>
      </c>
      <c r="CF69" s="3">
        <v>0</v>
      </c>
      <c r="CG69" s="3">
        <v>0</v>
      </c>
      <c r="CI69" s="3">
        <v>0</v>
      </c>
      <c r="CJ69" s="3">
        <v>23</v>
      </c>
      <c r="CK69" s="3">
        <v>4</v>
      </c>
      <c r="CM69" s="3">
        <v>4</v>
      </c>
      <c r="CN69" s="3">
        <v>13</v>
      </c>
      <c r="CO69" s="3">
        <v>0</v>
      </c>
      <c r="CR69" s="3">
        <v>0</v>
      </c>
      <c r="CU69" s="3">
        <v>7</v>
      </c>
      <c r="CV69" s="3">
        <v>0</v>
      </c>
      <c r="CX69" s="3">
        <v>0</v>
      </c>
      <c r="CY69" s="3">
        <v>0</v>
      </c>
      <c r="DA69" s="3">
        <v>2</v>
      </c>
      <c r="DB69" s="3">
        <v>0</v>
      </c>
      <c r="DC69" s="3">
        <v>0</v>
      </c>
      <c r="DF69" s="3">
        <v>0</v>
      </c>
      <c r="DG69" s="3">
        <v>0</v>
      </c>
      <c r="DH69" s="3">
        <v>0</v>
      </c>
      <c r="DO69" s="3">
        <v>0</v>
      </c>
      <c r="DP69" s="3">
        <v>0</v>
      </c>
      <c r="DQ69" s="3">
        <v>0</v>
      </c>
      <c r="DS69" s="59">
        <v>0</v>
      </c>
      <c r="DT69" s="45">
        <v>0</v>
      </c>
      <c r="DU69" s="3">
        <v>0</v>
      </c>
      <c r="DV69" s="3">
        <v>0</v>
      </c>
      <c r="DW69" s="3">
        <v>3</v>
      </c>
      <c r="DX69" s="3">
        <v>7</v>
      </c>
      <c r="DY69" s="3">
        <v>18</v>
      </c>
      <c r="DZ69" s="3">
        <v>2</v>
      </c>
      <c r="EA69" s="3">
        <v>9</v>
      </c>
      <c r="EE69" s="59">
        <v>0</v>
      </c>
      <c r="EI69" s="59">
        <v>0</v>
      </c>
      <c r="EJ69" s="45">
        <v>0</v>
      </c>
      <c r="EK69" s="3">
        <v>1</v>
      </c>
    </row>
    <row r="70" spans="1:141" ht="15.75">
      <c r="B70" s="2" t="s">
        <v>213</v>
      </c>
      <c r="C70" s="2" t="s">
        <v>215</v>
      </c>
      <c r="D70" s="14">
        <v>43277</v>
      </c>
      <c r="E70" s="14" t="s">
        <v>597</v>
      </c>
      <c r="F70" s="15"/>
      <c r="G70" s="3">
        <v>30</v>
      </c>
      <c r="H70" s="3"/>
      <c r="I70" s="3"/>
      <c r="J70" s="3">
        <v>0</v>
      </c>
      <c r="K70" s="3">
        <v>0</v>
      </c>
      <c r="L70" s="3">
        <v>0</v>
      </c>
      <c r="M70" s="3">
        <v>1</v>
      </c>
      <c r="N70" s="3">
        <v>0</v>
      </c>
      <c r="O70" s="3">
        <v>0</v>
      </c>
      <c r="Q70" s="3">
        <v>0</v>
      </c>
      <c r="R70" s="3">
        <v>0</v>
      </c>
      <c r="S70" s="3">
        <v>0</v>
      </c>
      <c r="T70" s="3">
        <v>0</v>
      </c>
      <c r="V70" s="3">
        <v>0</v>
      </c>
      <c r="Z70" s="59">
        <v>2</v>
      </c>
      <c r="AA70" s="45">
        <v>0</v>
      </c>
      <c r="AF70" s="3">
        <v>0</v>
      </c>
      <c r="AG70" s="3">
        <v>0</v>
      </c>
      <c r="AJ70" s="3">
        <v>0</v>
      </c>
      <c r="AK70" s="3">
        <v>0</v>
      </c>
      <c r="AN70" s="3">
        <v>21</v>
      </c>
      <c r="AO70" s="3">
        <v>1</v>
      </c>
      <c r="AQ70" s="65">
        <v>0</v>
      </c>
      <c r="AT70" s="3">
        <v>0</v>
      </c>
      <c r="AU70" s="3">
        <v>2</v>
      </c>
      <c r="AV70" s="3">
        <v>0</v>
      </c>
      <c r="AX70" s="3">
        <v>0</v>
      </c>
      <c r="BB70" s="3">
        <v>0</v>
      </c>
      <c r="BE70" s="3">
        <v>2</v>
      </c>
      <c r="BF70" s="3">
        <v>0</v>
      </c>
      <c r="BI70" s="3">
        <v>0</v>
      </c>
      <c r="BL70" s="59">
        <v>0</v>
      </c>
      <c r="BM70" s="45">
        <v>0</v>
      </c>
      <c r="BN70" s="45">
        <v>0</v>
      </c>
      <c r="BO70" s="3">
        <v>0</v>
      </c>
      <c r="BR70" s="59">
        <v>0</v>
      </c>
      <c r="BV70" s="59">
        <v>2</v>
      </c>
      <c r="BX70" s="59">
        <v>0</v>
      </c>
      <c r="BY70" s="3">
        <v>0</v>
      </c>
      <c r="BZ70" s="3">
        <v>0</v>
      </c>
      <c r="CA70" s="3">
        <v>0</v>
      </c>
      <c r="CC70" s="59">
        <v>0</v>
      </c>
      <c r="CD70" s="59">
        <v>0</v>
      </c>
      <c r="CE70" s="3">
        <v>0</v>
      </c>
      <c r="CF70" s="3">
        <v>0</v>
      </c>
      <c r="CG70" s="3">
        <v>0</v>
      </c>
      <c r="CI70" s="3">
        <v>0</v>
      </c>
      <c r="CJ70" s="3">
        <v>177</v>
      </c>
      <c r="CK70" s="3">
        <v>25</v>
      </c>
      <c r="CM70" s="3">
        <v>3</v>
      </c>
      <c r="CN70" s="3">
        <v>23</v>
      </c>
      <c r="CO70" s="3">
        <v>0</v>
      </c>
      <c r="CR70" s="3">
        <v>0</v>
      </c>
      <c r="CU70" s="3">
        <v>1</v>
      </c>
      <c r="CV70" s="3">
        <v>0</v>
      </c>
      <c r="CX70" s="3">
        <v>0</v>
      </c>
      <c r="CY70" s="3">
        <v>0</v>
      </c>
      <c r="DA70" s="3">
        <v>0</v>
      </c>
      <c r="DB70" s="3">
        <v>0</v>
      </c>
      <c r="DC70" s="3">
        <v>0</v>
      </c>
      <c r="DF70" s="3">
        <v>0</v>
      </c>
      <c r="DG70" s="3">
        <v>0</v>
      </c>
      <c r="DH70" s="3">
        <v>0</v>
      </c>
      <c r="DO70" s="3">
        <v>3</v>
      </c>
      <c r="DP70" s="3">
        <v>0</v>
      </c>
      <c r="DQ70" s="3">
        <v>0</v>
      </c>
      <c r="DS70" s="59">
        <v>0</v>
      </c>
      <c r="DT70" s="45">
        <v>0</v>
      </c>
      <c r="DU70" s="3">
        <v>0</v>
      </c>
      <c r="DV70" s="3">
        <v>0</v>
      </c>
      <c r="DW70" s="3">
        <v>9</v>
      </c>
      <c r="DX70" s="3">
        <v>27</v>
      </c>
      <c r="DY70" s="3">
        <v>1</v>
      </c>
      <c r="DZ70" s="3">
        <v>0</v>
      </c>
      <c r="EA70" s="3">
        <v>0</v>
      </c>
      <c r="EE70" s="59">
        <v>1</v>
      </c>
      <c r="EI70" s="59">
        <v>1</v>
      </c>
      <c r="EJ70" s="45">
        <v>0</v>
      </c>
      <c r="EK70" s="3">
        <v>0</v>
      </c>
    </row>
    <row r="71" spans="1:141" ht="15.75">
      <c r="B71" s="2" t="s">
        <v>213</v>
      </c>
      <c r="C71" s="2" t="s">
        <v>216</v>
      </c>
      <c r="D71" s="14">
        <v>43277</v>
      </c>
      <c r="E71" s="14" t="s">
        <v>597</v>
      </c>
      <c r="F71" s="15"/>
      <c r="G71" s="3">
        <v>29</v>
      </c>
      <c r="H71" s="3"/>
      <c r="I71" s="3"/>
      <c r="J71" s="3">
        <v>0</v>
      </c>
      <c r="K71" s="3">
        <v>0</v>
      </c>
      <c r="L71" s="3">
        <v>0</v>
      </c>
      <c r="M71" s="3">
        <v>0</v>
      </c>
      <c r="N71" s="3">
        <v>0</v>
      </c>
      <c r="O71" s="3">
        <v>0</v>
      </c>
      <c r="Q71" s="3">
        <v>0</v>
      </c>
      <c r="R71" s="3">
        <v>0</v>
      </c>
      <c r="S71" s="3">
        <v>0</v>
      </c>
      <c r="T71" s="3">
        <v>0</v>
      </c>
      <c r="V71" s="3">
        <v>0</v>
      </c>
      <c r="Z71" s="59">
        <v>4</v>
      </c>
      <c r="AA71" s="45">
        <v>1</v>
      </c>
      <c r="AF71" s="3">
        <v>0</v>
      </c>
      <c r="AG71" s="3">
        <v>0</v>
      </c>
      <c r="AJ71" s="3">
        <v>0</v>
      </c>
      <c r="AK71" s="3">
        <v>0</v>
      </c>
      <c r="AN71" s="3">
        <v>15</v>
      </c>
      <c r="AO71" s="3">
        <v>5</v>
      </c>
      <c r="AQ71" s="65">
        <v>30</v>
      </c>
      <c r="AT71" s="3">
        <v>0</v>
      </c>
      <c r="AU71" s="3">
        <v>0</v>
      </c>
      <c r="AV71" s="3">
        <v>0</v>
      </c>
      <c r="AX71" s="3">
        <v>0</v>
      </c>
      <c r="BB71" s="3">
        <v>0</v>
      </c>
      <c r="BE71" s="3">
        <v>0</v>
      </c>
      <c r="BF71" s="3">
        <v>1</v>
      </c>
      <c r="BI71" s="3">
        <v>0</v>
      </c>
      <c r="BL71" s="59">
        <v>0</v>
      </c>
      <c r="BM71" s="45">
        <v>0</v>
      </c>
      <c r="BN71" s="45">
        <v>0</v>
      </c>
      <c r="BO71" s="3">
        <v>0</v>
      </c>
      <c r="BR71" s="59">
        <v>0</v>
      </c>
      <c r="BV71" s="59">
        <v>3</v>
      </c>
      <c r="BX71" s="59">
        <v>0</v>
      </c>
      <c r="BY71" s="3">
        <v>0</v>
      </c>
      <c r="BZ71" s="3">
        <v>0</v>
      </c>
      <c r="CA71" s="3">
        <v>0</v>
      </c>
      <c r="CC71" s="59">
        <v>0</v>
      </c>
      <c r="CD71" s="59">
        <v>0</v>
      </c>
      <c r="CE71" s="3">
        <v>0</v>
      </c>
      <c r="CF71" s="3">
        <v>0</v>
      </c>
      <c r="CG71" s="3">
        <v>0</v>
      </c>
      <c r="CI71" s="3">
        <v>0</v>
      </c>
      <c r="CJ71" s="3">
        <v>64</v>
      </c>
      <c r="CK71" s="3">
        <v>6</v>
      </c>
      <c r="CM71" s="3">
        <v>10</v>
      </c>
      <c r="CN71" s="3">
        <v>9</v>
      </c>
      <c r="CO71" s="3">
        <v>0</v>
      </c>
      <c r="CR71" s="3">
        <v>0</v>
      </c>
      <c r="CU71" s="3">
        <v>5</v>
      </c>
      <c r="CV71" s="3">
        <v>0</v>
      </c>
      <c r="CX71" s="3">
        <v>0</v>
      </c>
      <c r="CY71" s="3">
        <v>0</v>
      </c>
      <c r="DA71" s="3">
        <v>0</v>
      </c>
      <c r="DB71" s="3">
        <v>0</v>
      </c>
      <c r="DC71" s="3">
        <v>0</v>
      </c>
      <c r="DF71" s="3">
        <v>0</v>
      </c>
      <c r="DG71" s="3">
        <v>0</v>
      </c>
      <c r="DH71" s="3">
        <v>0</v>
      </c>
      <c r="DO71" s="3">
        <v>0</v>
      </c>
      <c r="DP71" s="3">
        <v>0</v>
      </c>
      <c r="DQ71" s="3">
        <v>0</v>
      </c>
      <c r="DS71" s="59">
        <v>0</v>
      </c>
      <c r="DT71" s="45">
        <v>0</v>
      </c>
      <c r="DU71" s="3">
        <v>2</v>
      </c>
      <c r="DV71" s="3">
        <v>2</v>
      </c>
      <c r="DW71" s="3">
        <v>24</v>
      </c>
      <c r="DX71" s="3">
        <v>12</v>
      </c>
      <c r="DY71" s="3">
        <v>18</v>
      </c>
      <c r="DZ71" s="3">
        <v>0</v>
      </c>
      <c r="EA71" s="3">
        <v>30</v>
      </c>
      <c r="EE71" s="59">
        <v>0</v>
      </c>
      <c r="EI71" s="59">
        <v>0</v>
      </c>
      <c r="EJ71" s="45">
        <v>0</v>
      </c>
      <c r="EK71" s="3">
        <v>0</v>
      </c>
    </row>
    <row r="72" spans="1:141" ht="15.75">
      <c r="B72" s="2" t="s">
        <v>217</v>
      </c>
      <c r="C72" s="2" t="s">
        <v>218</v>
      </c>
      <c r="D72" s="18" t="s">
        <v>219</v>
      </c>
      <c r="E72" s="14" t="s">
        <v>597</v>
      </c>
      <c r="F72" s="19"/>
      <c r="G72" s="3">
        <v>0</v>
      </c>
      <c r="H72" s="3"/>
      <c r="I72" s="3"/>
      <c r="J72" s="3">
        <v>7</v>
      </c>
      <c r="K72" s="3">
        <v>0</v>
      </c>
      <c r="L72" s="3">
        <v>0</v>
      </c>
      <c r="M72" s="3">
        <v>0</v>
      </c>
      <c r="N72" s="3">
        <v>0</v>
      </c>
      <c r="O72" s="3">
        <v>0</v>
      </c>
      <c r="Q72" s="3">
        <v>0</v>
      </c>
      <c r="R72" s="3">
        <v>0</v>
      </c>
      <c r="S72" s="3">
        <v>0</v>
      </c>
      <c r="T72" s="3">
        <v>4</v>
      </c>
      <c r="V72" s="3">
        <v>0</v>
      </c>
      <c r="Z72" s="59">
        <v>4</v>
      </c>
      <c r="AA72" s="45">
        <v>49</v>
      </c>
      <c r="AF72" s="3">
        <v>0</v>
      </c>
      <c r="AG72" s="3">
        <v>0</v>
      </c>
      <c r="AJ72" s="3">
        <v>0</v>
      </c>
      <c r="AK72" s="3">
        <v>0</v>
      </c>
      <c r="AN72" s="3">
        <v>46</v>
      </c>
      <c r="AO72" s="3">
        <v>0</v>
      </c>
      <c r="AQ72" s="65">
        <v>0</v>
      </c>
      <c r="AT72" s="3">
        <v>0</v>
      </c>
      <c r="AU72" s="3">
        <v>0</v>
      </c>
      <c r="AV72" s="3">
        <v>0</v>
      </c>
      <c r="AX72" s="3">
        <v>0</v>
      </c>
      <c r="BB72" s="3">
        <v>0</v>
      </c>
      <c r="BE72" s="3">
        <v>0</v>
      </c>
      <c r="BF72" s="3">
        <v>0</v>
      </c>
      <c r="BI72" s="3">
        <v>0</v>
      </c>
      <c r="BL72" s="59">
        <v>1</v>
      </c>
      <c r="BM72" s="45">
        <v>1</v>
      </c>
      <c r="BN72" s="45">
        <v>0</v>
      </c>
      <c r="BO72" s="3">
        <v>0</v>
      </c>
      <c r="BR72" s="59">
        <v>0</v>
      </c>
      <c r="BV72" s="59">
        <v>1</v>
      </c>
      <c r="BX72" s="59">
        <v>0</v>
      </c>
      <c r="BY72" s="3">
        <v>0</v>
      </c>
      <c r="BZ72" s="3">
        <v>0</v>
      </c>
      <c r="CA72" s="3">
        <v>0</v>
      </c>
      <c r="CC72" s="59">
        <v>0</v>
      </c>
      <c r="CD72" s="59">
        <v>0</v>
      </c>
      <c r="CE72" s="3">
        <v>0</v>
      </c>
      <c r="CF72" s="3">
        <v>0</v>
      </c>
      <c r="CG72" s="3">
        <v>0</v>
      </c>
      <c r="CI72" s="3">
        <v>0</v>
      </c>
      <c r="CJ72" s="3">
        <v>4</v>
      </c>
      <c r="CK72" s="3">
        <v>9</v>
      </c>
      <c r="CM72" s="3">
        <v>2</v>
      </c>
      <c r="CN72" s="3">
        <v>56</v>
      </c>
      <c r="CO72" s="3">
        <v>0</v>
      </c>
      <c r="CR72" s="3">
        <v>0</v>
      </c>
      <c r="CU72" s="3">
        <v>1</v>
      </c>
      <c r="CV72" s="3">
        <v>0</v>
      </c>
      <c r="CX72" s="3">
        <v>6</v>
      </c>
      <c r="CY72" s="3">
        <v>0</v>
      </c>
      <c r="DA72" s="3">
        <v>1</v>
      </c>
      <c r="DB72" s="3">
        <v>0</v>
      </c>
      <c r="DC72" s="3">
        <v>0</v>
      </c>
      <c r="DF72" s="3">
        <v>1</v>
      </c>
      <c r="DG72" s="3">
        <v>0</v>
      </c>
      <c r="DH72" s="3">
        <v>0</v>
      </c>
      <c r="DO72" s="3">
        <v>0</v>
      </c>
      <c r="DP72" s="3">
        <v>0</v>
      </c>
      <c r="DQ72" s="3">
        <v>0</v>
      </c>
      <c r="DS72" s="59">
        <v>0</v>
      </c>
      <c r="DT72" s="45">
        <v>0</v>
      </c>
      <c r="DU72" s="3">
        <v>1</v>
      </c>
      <c r="DV72" s="3">
        <v>2</v>
      </c>
      <c r="DW72" s="3">
        <v>1</v>
      </c>
      <c r="DX72" s="3">
        <v>4</v>
      </c>
      <c r="DY72" s="3">
        <v>6</v>
      </c>
      <c r="DZ72" s="3">
        <v>0</v>
      </c>
      <c r="EA72" s="3">
        <v>3</v>
      </c>
      <c r="EE72" s="59">
        <v>0</v>
      </c>
      <c r="EI72" s="59">
        <v>0</v>
      </c>
      <c r="EJ72" s="45">
        <v>0</v>
      </c>
      <c r="EK72" s="3">
        <v>0</v>
      </c>
    </row>
    <row r="73" spans="1:141" ht="15.75">
      <c r="B73" s="2" t="s">
        <v>217</v>
      </c>
      <c r="C73" s="2" t="s">
        <v>220</v>
      </c>
      <c r="D73" s="18" t="s">
        <v>219</v>
      </c>
      <c r="E73" s="14" t="s">
        <v>597</v>
      </c>
      <c r="F73" s="19"/>
      <c r="G73" s="3">
        <v>13</v>
      </c>
      <c r="H73" s="3"/>
      <c r="I73" s="3"/>
      <c r="J73" s="3">
        <v>0</v>
      </c>
      <c r="K73" s="3">
        <v>0</v>
      </c>
      <c r="L73" s="3">
        <v>0</v>
      </c>
      <c r="M73" s="3">
        <v>0</v>
      </c>
      <c r="N73" s="3">
        <v>0</v>
      </c>
      <c r="O73" s="3">
        <v>0</v>
      </c>
      <c r="Q73" s="3">
        <v>0</v>
      </c>
      <c r="R73" s="3">
        <v>0</v>
      </c>
      <c r="S73" s="3">
        <v>0</v>
      </c>
      <c r="T73" s="3">
        <v>9</v>
      </c>
      <c r="V73" s="3">
        <v>0</v>
      </c>
      <c r="Z73" s="59">
        <v>4</v>
      </c>
      <c r="AA73" s="45">
        <v>85</v>
      </c>
      <c r="AF73" s="3">
        <v>0</v>
      </c>
      <c r="AG73" s="3">
        <v>1</v>
      </c>
      <c r="AJ73" s="3">
        <v>0</v>
      </c>
      <c r="AK73" s="3">
        <v>0</v>
      </c>
      <c r="AN73" s="3">
        <v>47</v>
      </c>
      <c r="AO73" s="3">
        <v>0</v>
      </c>
      <c r="AQ73" s="65">
        <v>3</v>
      </c>
      <c r="AT73" s="3">
        <v>33</v>
      </c>
      <c r="AU73" s="3">
        <v>0</v>
      </c>
      <c r="AV73" s="3">
        <v>0</v>
      </c>
      <c r="AX73" s="3">
        <v>0</v>
      </c>
      <c r="BB73" s="3">
        <v>0</v>
      </c>
      <c r="BE73" s="3">
        <v>0</v>
      </c>
      <c r="BF73" s="3">
        <v>0</v>
      </c>
      <c r="BI73" s="3">
        <v>0</v>
      </c>
      <c r="BL73" s="59">
        <v>0</v>
      </c>
      <c r="BM73" s="45">
        <v>0</v>
      </c>
      <c r="BN73" s="45">
        <v>0</v>
      </c>
      <c r="BO73" s="3">
        <v>0</v>
      </c>
      <c r="BR73" s="59">
        <v>0</v>
      </c>
      <c r="BV73" s="59">
        <v>1</v>
      </c>
      <c r="BX73" s="59">
        <v>0</v>
      </c>
      <c r="BY73" s="3">
        <v>0</v>
      </c>
      <c r="BZ73" s="3">
        <v>0</v>
      </c>
      <c r="CA73" s="3">
        <v>0</v>
      </c>
      <c r="CC73" s="59">
        <v>0</v>
      </c>
      <c r="CD73" s="59">
        <v>0</v>
      </c>
      <c r="CE73" s="3">
        <v>0</v>
      </c>
      <c r="CF73" s="3">
        <v>0</v>
      </c>
      <c r="CG73" s="3">
        <v>0</v>
      </c>
      <c r="CI73" s="3">
        <v>0</v>
      </c>
      <c r="CJ73" s="3">
        <v>14</v>
      </c>
      <c r="CK73" s="3">
        <v>2</v>
      </c>
      <c r="CM73" s="3">
        <v>4</v>
      </c>
      <c r="CN73" s="3">
        <v>32</v>
      </c>
      <c r="CO73" s="3">
        <v>0</v>
      </c>
      <c r="CR73" s="3">
        <v>0</v>
      </c>
      <c r="CU73" s="3">
        <v>0</v>
      </c>
      <c r="CV73" s="3">
        <v>0</v>
      </c>
      <c r="CX73" s="3">
        <v>40</v>
      </c>
      <c r="CY73" s="3">
        <v>0</v>
      </c>
      <c r="DA73" s="3">
        <v>6</v>
      </c>
      <c r="DB73" s="3">
        <v>0</v>
      </c>
      <c r="DC73" s="3">
        <v>0</v>
      </c>
      <c r="DF73" s="3">
        <v>0</v>
      </c>
      <c r="DG73" s="3">
        <v>0</v>
      </c>
      <c r="DH73" s="3">
        <v>0</v>
      </c>
      <c r="DO73" s="3">
        <v>1</v>
      </c>
      <c r="DP73" s="3">
        <v>0</v>
      </c>
      <c r="DQ73" s="3">
        <v>0</v>
      </c>
      <c r="DS73" s="59">
        <v>0</v>
      </c>
      <c r="DT73" s="45">
        <v>0</v>
      </c>
      <c r="DU73" s="3">
        <v>0</v>
      </c>
      <c r="DV73" s="3">
        <v>0</v>
      </c>
      <c r="DW73" s="3">
        <v>0</v>
      </c>
      <c r="DX73" s="3">
        <v>1</v>
      </c>
      <c r="DY73" s="3">
        <v>6</v>
      </c>
      <c r="DZ73" s="3">
        <v>34</v>
      </c>
      <c r="EA73" s="3">
        <v>1</v>
      </c>
      <c r="EE73" s="59">
        <v>0</v>
      </c>
      <c r="EI73" s="59">
        <v>0</v>
      </c>
      <c r="EJ73" s="45">
        <v>0</v>
      </c>
      <c r="EK73" s="3">
        <v>0</v>
      </c>
    </row>
    <row r="74" spans="1:141" ht="15.75">
      <c r="B74" s="2" t="s">
        <v>217</v>
      </c>
      <c r="C74" s="2" t="s">
        <v>221</v>
      </c>
      <c r="D74" s="18" t="s">
        <v>219</v>
      </c>
      <c r="E74" s="14" t="s">
        <v>597</v>
      </c>
      <c r="F74" s="19"/>
      <c r="G74" s="3">
        <v>11</v>
      </c>
      <c r="H74" s="3"/>
      <c r="I74" s="3"/>
      <c r="J74" s="3">
        <v>0</v>
      </c>
      <c r="K74" s="3">
        <v>0</v>
      </c>
      <c r="L74" s="3">
        <v>0</v>
      </c>
      <c r="M74" s="3">
        <v>0</v>
      </c>
      <c r="N74" s="3">
        <v>0</v>
      </c>
      <c r="O74" s="3">
        <v>0</v>
      </c>
      <c r="Q74" s="3">
        <v>0</v>
      </c>
      <c r="R74" s="3">
        <v>0</v>
      </c>
      <c r="S74" s="3">
        <v>1</v>
      </c>
      <c r="T74" s="3">
        <v>0</v>
      </c>
      <c r="V74" s="3">
        <v>1</v>
      </c>
      <c r="Z74" s="59">
        <v>2</v>
      </c>
      <c r="AA74" s="45">
        <v>45</v>
      </c>
      <c r="AF74" s="3">
        <v>0</v>
      </c>
      <c r="AG74" s="3">
        <v>0</v>
      </c>
      <c r="AJ74" s="3">
        <v>0</v>
      </c>
      <c r="AK74" s="3">
        <v>0</v>
      </c>
      <c r="AN74" s="3">
        <v>35</v>
      </c>
      <c r="AO74" s="3">
        <v>1</v>
      </c>
      <c r="AQ74" s="65">
        <v>14</v>
      </c>
      <c r="AT74" s="3">
        <v>0</v>
      </c>
      <c r="AU74" s="3">
        <v>0</v>
      </c>
      <c r="AV74" s="3">
        <v>0</v>
      </c>
      <c r="AX74" s="3">
        <v>0</v>
      </c>
      <c r="BB74" s="3">
        <v>0</v>
      </c>
      <c r="BE74" s="3">
        <v>0</v>
      </c>
      <c r="BF74" s="3">
        <v>0</v>
      </c>
      <c r="BI74" s="3">
        <v>0</v>
      </c>
      <c r="BL74" s="59">
        <v>3</v>
      </c>
      <c r="BM74" s="45">
        <v>4</v>
      </c>
      <c r="BN74" s="45">
        <v>0</v>
      </c>
      <c r="BO74" s="3">
        <v>0</v>
      </c>
      <c r="BR74" s="59">
        <v>0</v>
      </c>
      <c r="BV74" s="59">
        <v>0</v>
      </c>
      <c r="BX74" s="59">
        <v>0</v>
      </c>
      <c r="BY74" s="3">
        <v>0</v>
      </c>
      <c r="BZ74" s="3">
        <v>0</v>
      </c>
      <c r="CA74" s="3">
        <v>0</v>
      </c>
      <c r="CC74" s="59">
        <v>0</v>
      </c>
      <c r="CD74" s="59">
        <v>0</v>
      </c>
      <c r="CE74" s="3">
        <v>0</v>
      </c>
      <c r="CF74" s="3">
        <v>0</v>
      </c>
      <c r="CG74" s="3">
        <v>0</v>
      </c>
      <c r="CI74" s="3">
        <v>0</v>
      </c>
      <c r="CJ74" s="3">
        <v>20</v>
      </c>
      <c r="CK74" s="3">
        <v>6</v>
      </c>
      <c r="CM74" s="3">
        <v>1</v>
      </c>
      <c r="CN74" s="3">
        <v>25</v>
      </c>
      <c r="CO74" s="3">
        <v>0</v>
      </c>
      <c r="CR74" s="3">
        <v>0</v>
      </c>
      <c r="CU74" s="3">
        <v>1</v>
      </c>
      <c r="CV74" s="3">
        <v>0</v>
      </c>
      <c r="CX74" s="3">
        <v>2</v>
      </c>
      <c r="CY74" s="3">
        <v>0</v>
      </c>
      <c r="DA74" s="3">
        <v>0</v>
      </c>
      <c r="DB74" s="3">
        <v>0</v>
      </c>
      <c r="DC74" s="3">
        <v>0</v>
      </c>
      <c r="DF74" s="3">
        <v>2</v>
      </c>
      <c r="DG74" s="3">
        <v>0</v>
      </c>
      <c r="DH74" s="3">
        <v>0</v>
      </c>
      <c r="DO74" s="3">
        <v>0</v>
      </c>
      <c r="DP74" s="3">
        <v>0</v>
      </c>
      <c r="DQ74" s="3">
        <v>0</v>
      </c>
      <c r="DS74" s="59">
        <v>0</v>
      </c>
      <c r="DT74" s="45">
        <v>0</v>
      </c>
      <c r="DU74" s="3">
        <v>2</v>
      </c>
      <c r="DV74" s="3">
        <v>3</v>
      </c>
      <c r="DW74" s="3">
        <v>2</v>
      </c>
      <c r="DX74" s="3">
        <v>4</v>
      </c>
      <c r="DY74" s="3">
        <v>18</v>
      </c>
      <c r="DZ74" s="3">
        <v>12</v>
      </c>
      <c r="EA74" s="3">
        <v>4</v>
      </c>
      <c r="EE74" s="59">
        <v>0</v>
      </c>
      <c r="EI74" s="59">
        <v>0</v>
      </c>
      <c r="EJ74" s="45">
        <v>0</v>
      </c>
      <c r="EK74" s="3">
        <v>0</v>
      </c>
    </row>
    <row r="75" spans="1:141" ht="15.75">
      <c r="B75" s="5" t="s">
        <v>222</v>
      </c>
      <c r="C75" s="5" t="s">
        <v>223</v>
      </c>
      <c r="D75" s="20" t="s">
        <v>224</v>
      </c>
      <c r="E75" s="14" t="s">
        <v>597</v>
      </c>
      <c r="F75" s="21"/>
      <c r="G75" s="4">
        <v>4</v>
      </c>
      <c r="H75" s="4"/>
      <c r="I75" s="4"/>
      <c r="J75" s="4">
        <v>0</v>
      </c>
      <c r="K75" s="4">
        <v>0</v>
      </c>
      <c r="L75" s="4">
        <v>0</v>
      </c>
      <c r="M75" s="4">
        <v>0</v>
      </c>
      <c r="N75" s="4">
        <v>0</v>
      </c>
      <c r="O75" s="4">
        <v>0</v>
      </c>
      <c r="Q75" s="4">
        <v>0</v>
      </c>
      <c r="R75" s="4">
        <v>0</v>
      </c>
      <c r="S75" s="4">
        <v>0</v>
      </c>
      <c r="T75" s="4">
        <v>5</v>
      </c>
      <c r="V75" s="4">
        <v>3</v>
      </c>
      <c r="Z75" s="60">
        <v>0</v>
      </c>
      <c r="AA75" s="46">
        <v>0</v>
      </c>
      <c r="AF75" s="4">
        <v>0</v>
      </c>
      <c r="AG75" s="4">
        <v>0</v>
      </c>
      <c r="AJ75" s="4">
        <v>0</v>
      </c>
      <c r="AK75" s="4">
        <v>0</v>
      </c>
      <c r="AN75" s="4">
        <v>2</v>
      </c>
      <c r="AO75" s="4">
        <v>0</v>
      </c>
      <c r="AQ75" s="4">
        <v>0</v>
      </c>
      <c r="AT75" s="4">
        <v>4</v>
      </c>
      <c r="AU75" s="4">
        <v>0</v>
      </c>
      <c r="AV75" s="4">
        <v>0</v>
      </c>
      <c r="AX75" s="4">
        <v>3</v>
      </c>
      <c r="BB75" s="4">
        <v>0</v>
      </c>
      <c r="BE75" s="4">
        <v>0</v>
      </c>
      <c r="BF75" s="4">
        <v>3</v>
      </c>
      <c r="BI75" s="4">
        <v>0</v>
      </c>
      <c r="BL75" s="60">
        <v>0</v>
      </c>
      <c r="BM75" s="46">
        <v>0</v>
      </c>
      <c r="BN75" s="46">
        <v>0</v>
      </c>
      <c r="BO75" s="4">
        <v>1</v>
      </c>
      <c r="BR75" s="60">
        <v>0</v>
      </c>
      <c r="BV75" s="60">
        <v>0</v>
      </c>
      <c r="BX75" s="60">
        <v>0</v>
      </c>
      <c r="BY75" s="4">
        <v>0</v>
      </c>
      <c r="BZ75" s="4">
        <v>0</v>
      </c>
      <c r="CA75" s="4">
        <v>0</v>
      </c>
      <c r="CC75" s="60">
        <v>0</v>
      </c>
      <c r="CD75" s="60">
        <v>0</v>
      </c>
      <c r="CE75" s="4">
        <v>0</v>
      </c>
      <c r="CF75" s="4">
        <v>1</v>
      </c>
      <c r="CG75" s="4">
        <v>1</v>
      </c>
      <c r="CI75" s="4">
        <v>0</v>
      </c>
      <c r="CJ75" s="4">
        <v>3</v>
      </c>
      <c r="CK75" s="4">
        <v>5</v>
      </c>
      <c r="CM75" s="4">
        <v>4</v>
      </c>
      <c r="CN75" s="4">
        <v>15</v>
      </c>
      <c r="CO75" s="4">
        <v>0</v>
      </c>
      <c r="CR75" s="4">
        <v>0</v>
      </c>
      <c r="CU75" s="4">
        <v>0</v>
      </c>
      <c r="CV75" s="4">
        <v>0</v>
      </c>
      <c r="CX75" s="4">
        <v>0</v>
      </c>
      <c r="CY75" s="4">
        <v>0</v>
      </c>
      <c r="DA75" s="4">
        <v>6</v>
      </c>
      <c r="DB75" s="4">
        <v>0</v>
      </c>
      <c r="DC75" s="4">
        <v>0</v>
      </c>
      <c r="DF75" s="4">
        <v>2</v>
      </c>
      <c r="DG75" s="4">
        <v>0</v>
      </c>
      <c r="DH75" s="4">
        <v>0</v>
      </c>
      <c r="DO75" s="4">
        <v>0</v>
      </c>
      <c r="DP75" s="4">
        <v>0</v>
      </c>
      <c r="DQ75" s="4">
        <v>0</v>
      </c>
      <c r="DS75" s="60">
        <v>0</v>
      </c>
      <c r="DT75" s="46">
        <v>1</v>
      </c>
      <c r="DU75" s="4">
        <v>0</v>
      </c>
      <c r="DV75" s="4">
        <v>2</v>
      </c>
      <c r="DW75" s="4">
        <v>3</v>
      </c>
      <c r="DX75" s="4">
        <v>0</v>
      </c>
      <c r="DY75" s="4">
        <v>0</v>
      </c>
      <c r="DZ75" s="4">
        <v>3</v>
      </c>
      <c r="EA75" s="4">
        <v>0</v>
      </c>
      <c r="EE75" s="60">
        <v>0</v>
      </c>
      <c r="EI75" s="60">
        <v>0</v>
      </c>
      <c r="EJ75" s="46">
        <v>0</v>
      </c>
      <c r="EK75" s="4">
        <v>0</v>
      </c>
    </row>
    <row r="76" spans="1:141" ht="15.75">
      <c r="B76" s="5" t="s">
        <v>222</v>
      </c>
      <c r="C76" s="5" t="s">
        <v>225</v>
      </c>
      <c r="D76" s="20" t="s">
        <v>224</v>
      </c>
      <c r="E76" s="14" t="s">
        <v>597</v>
      </c>
      <c r="F76" s="21"/>
      <c r="G76" s="4">
        <v>3</v>
      </c>
      <c r="H76" s="4"/>
      <c r="I76" s="4"/>
      <c r="J76" s="4">
        <v>0</v>
      </c>
      <c r="K76" s="4">
        <v>0</v>
      </c>
      <c r="L76" s="4">
        <v>0</v>
      </c>
      <c r="M76" s="4">
        <v>0</v>
      </c>
      <c r="N76" s="4">
        <v>0</v>
      </c>
      <c r="O76" s="4">
        <v>0</v>
      </c>
      <c r="Q76" s="4">
        <v>0</v>
      </c>
      <c r="R76" s="4">
        <v>0</v>
      </c>
      <c r="S76" s="4">
        <v>0</v>
      </c>
      <c r="T76" s="4">
        <v>0</v>
      </c>
      <c r="V76" s="4">
        <v>0</v>
      </c>
      <c r="Z76" s="60">
        <v>2</v>
      </c>
      <c r="AA76" s="46">
        <v>0</v>
      </c>
      <c r="AF76" s="4">
        <v>0</v>
      </c>
      <c r="AG76" s="4">
        <v>0</v>
      </c>
      <c r="AJ76" s="4">
        <v>0</v>
      </c>
      <c r="AK76" s="4">
        <v>0</v>
      </c>
      <c r="AN76" s="4">
        <v>4</v>
      </c>
      <c r="AO76" s="4">
        <v>0</v>
      </c>
      <c r="AQ76" s="4">
        <v>0</v>
      </c>
      <c r="AT76" s="4">
        <v>3</v>
      </c>
      <c r="AU76" s="4">
        <v>0</v>
      </c>
      <c r="AV76" s="4">
        <v>1</v>
      </c>
      <c r="AX76" s="4">
        <v>0</v>
      </c>
      <c r="BB76" s="4">
        <v>0</v>
      </c>
      <c r="BE76" s="4">
        <v>0</v>
      </c>
      <c r="BF76" s="4">
        <v>0</v>
      </c>
      <c r="BI76" s="4">
        <v>3</v>
      </c>
      <c r="BL76" s="60">
        <v>0</v>
      </c>
      <c r="BM76" s="46">
        <v>0</v>
      </c>
      <c r="BN76" s="46">
        <v>0</v>
      </c>
      <c r="BO76" s="4">
        <v>0</v>
      </c>
      <c r="BR76" s="60">
        <v>0</v>
      </c>
      <c r="BV76" s="60">
        <v>0</v>
      </c>
      <c r="BX76" s="60">
        <v>0</v>
      </c>
      <c r="BY76" s="4">
        <v>0</v>
      </c>
      <c r="BZ76" s="4">
        <v>0</v>
      </c>
      <c r="CA76" s="4">
        <v>0</v>
      </c>
      <c r="CC76" s="60">
        <v>0</v>
      </c>
      <c r="CD76" s="60">
        <v>0</v>
      </c>
      <c r="CE76" s="4">
        <v>1</v>
      </c>
      <c r="CF76" s="4">
        <v>1</v>
      </c>
      <c r="CG76" s="4">
        <v>0</v>
      </c>
      <c r="CI76" s="4">
        <v>0</v>
      </c>
      <c r="CJ76" s="4">
        <v>85</v>
      </c>
      <c r="CK76" s="4">
        <v>6</v>
      </c>
      <c r="CM76" s="4">
        <v>3</v>
      </c>
      <c r="CN76" s="4">
        <v>22</v>
      </c>
      <c r="CO76" s="4">
        <v>1</v>
      </c>
      <c r="CR76" s="4">
        <v>0</v>
      </c>
      <c r="CU76" s="4">
        <v>0</v>
      </c>
      <c r="CV76" s="4">
        <v>0</v>
      </c>
      <c r="CX76" s="4">
        <v>0</v>
      </c>
      <c r="CY76" s="4">
        <v>0</v>
      </c>
      <c r="DA76" s="4">
        <v>3</v>
      </c>
      <c r="DB76" s="4">
        <v>0</v>
      </c>
      <c r="DC76" s="4">
        <v>0</v>
      </c>
      <c r="DF76" s="4">
        <v>3</v>
      </c>
      <c r="DG76" s="4">
        <v>0</v>
      </c>
      <c r="DH76" s="4">
        <v>0</v>
      </c>
      <c r="DO76" s="4">
        <v>3</v>
      </c>
      <c r="DP76" s="4">
        <v>0</v>
      </c>
      <c r="DQ76" s="4">
        <v>0</v>
      </c>
      <c r="DS76" s="60">
        <v>0</v>
      </c>
      <c r="DT76" s="46">
        <v>0</v>
      </c>
      <c r="DU76" s="4">
        <v>0</v>
      </c>
      <c r="DV76" s="4">
        <v>0</v>
      </c>
      <c r="DW76" s="4">
        <v>2</v>
      </c>
      <c r="DX76" s="4">
        <v>4</v>
      </c>
      <c r="DY76" s="4">
        <v>6</v>
      </c>
      <c r="DZ76" s="4">
        <v>2</v>
      </c>
      <c r="EA76" s="4">
        <v>1</v>
      </c>
      <c r="EE76" s="60">
        <v>1</v>
      </c>
      <c r="EI76" s="60">
        <v>0</v>
      </c>
      <c r="EJ76" s="46">
        <v>0</v>
      </c>
      <c r="EK76" s="4">
        <v>0</v>
      </c>
    </row>
    <row r="77" spans="1:141" ht="15.75">
      <c r="A77">
        <v>43</v>
      </c>
      <c r="B77" s="5" t="s">
        <v>222</v>
      </c>
      <c r="C77" s="5" t="s">
        <v>226</v>
      </c>
      <c r="D77" s="20" t="s">
        <v>224</v>
      </c>
      <c r="E77" s="14" t="s">
        <v>597</v>
      </c>
      <c r="F77" s="21"/>
      <c r="G77" s="4">
        <v>3</v>
      </c>
      <c r="H77" s="4"/>
      <c r="I77" s="4"/>
      <c r="J77" s="4">
        <v>4</v>
      </c>
      <c r="K77" s="4">
        <v>0</v>
      </c>
      <c r="L77" s="4">
        <v>0</v>
      </c>
      <c r="M77" s="4">
        <v>0</v>
      </c>
      <c r="N77" s="4">
        <v>0</v>
      </c>
      <c r="O77" s="4">
        <v>0</v>
      </c>
      <c r="Q77" s="4">
        <v>0</v>
      </c>
      <c r="R77" s="4">
        <v>0</v>
      </c>
      <c r="S77" s="4">
        <v>0</v>
      </c>
      <c r="T77" s="4">
        <v>6</v>
      </c>
      <c r="V77" s="4">
        <v>2</v>
      </c>
      <c r="Z77" s="60">
        <v>0</v>
      </c>
      <c r="AA77" s="46">
        <v>0</v>
      </c>
      <c r="AF77" s="4">
        <v>3</v>
      </c>
      <c r="AG77" s="4">
        <v>0</v>
      </c>
      <c r="AJ77" s="4">
        <v>0</v>
      </c>
      <c r="AK77" s="4">
        <v>0</v>
      </c>
      <c r="AN77" s="4">
        <v>6</v>
      </c>
      <c r="AO77" s="4">
        <v>0</v>
      </c>
      <c r="AQ77" s="4">
        <v>0</v>
      </c>
      <c r="AT77" s="4">
        <v>0</v>
      </c>
      <c r="AU77" s="4">
        <v>4</v>
      </c>
      <c r="AV77" s="4">
        <v>0</v>
      </c>
      <c r="AX77" s="4">
        <v>0</v>
      </c>
      <c r="BB77" s="4">
        <v>0</v>
      </c>
      <c r="BE77" s="4">
        <v>0</v>
      </c>
      <c r="BF77" s="4">
        <v>0</v>
      </c>
      <c r="BI77" s="4">
        <v>4</v>
      </c>
      <c r="BL77" s="60">
        <v>0</v>
      </c>
      <c r="BM77" s="46">
        <v>0</v>
      </c>
      <c r="BN77" s="46">
        <v>0</v>
      </c>
      <c r="BO77" s="4">
        <v>0</v>
      </c>
      <c r="BR77" s="60">
        <v>0</v>
      </c>
      <c r="BV77" s="60">
        <v>0</v>
      </c>
      <c r="BX77" s="60">
        <v>0</v>
      </c>
      <c r="BY77" s="4">
        <v>0</v>
      </c>
      <c r="BZ77" s="4">
        <v>0</v>
      </c>
      <c r="CA77" s="4">
        <v>0</v>
      </c>
      <c r="CC77" s="60">
        <v>0</v>
      </c>
      <c r="CD77" s="60">
        <v>0</v>
      </c>
      <c r="CE77" s="4">
        <v>0</v>
      </c>
      <c r="CF77" s="4">
        <v>0</v>
      </c>
      <c r="CG77" s="4">
        <v>0</v>
      </c>
      <c r="CI77" s="4">
        <v>0</v>
      </c>
      <c r="CJ77" s="4">
        <v>16</v>
      </c>
      <c r="CK77" s="4">
        <v>7</v>
      </c>
      <c r="CM77" s="4">
        <v>15</v>
      </c>
      <c r="CN77" s="4">
        <v>15</v>
      </c>
      <c r="CO77" s="4">
        <v>0</v>
      </c>
      <c r="CR77" s="4">
        <v>0</v>
      </c>
      <c r="CU77" s="4">
        <v>2</v>
      </c>
      <c r="CV77" s="4">
        <v>0</v>
      </c>
      <c r="CX77" s="4">
        <v>0</v>
      </c>
      <c r="CY77" s="4">
        <v>0</v>
      </c>
      <c r="DA77" s="4">
        <v>3</v>
      </c>
      <c r="DB77" s="4">
        <v>0</v>
      </c>
      <c r="DC77" s="4">
        <v>0</v>
      </c>
      <c r="DF77" s="4">
        <v>0</v>
      </c>
      <c r="DG77" s="4">
        <v>0</v>
      </c>
      <c r="DH77" s="4">
        <v>0</v>
      </c>
      <c r="DO77" s="4">
        <v>0</v>
      </c>
      <c r="DP77" s="4">
        <v>0</v>
      </c>
      <c r="DQ77" s="4">
        <v>0</v>
      </c>
      <c r="DS77" s="60">
        <v>0</v>
      </c>
      <c r="DT77" s="46">
        <v>0</v>
      </c>
      <c r="DU77" s="4">
        <v>0</v>
      </c>
      <c r="DV77" s="4">
        <v>0</v>
      </c>
      <c r="DW77" s="4">
        <v>2</v>
      </c>
      <c r="DX77" s="4">
        <v>5</v>
      </c>
      <c r="DY77" s="4">
        <v>28</v>
      </c>
      <c r="DZ77" s="4">
        <v>1</v>
      </c>
      <c r="EA77" s="4">
        <v>6</v>
      </c>
      <c r="EE77" s="60">
        <v>1</v>
      </c>
      <c r="EI77" s="60">
        <v>0</v>
      </c>
      <c r="EJ77" s="46">
        <v>0</v>
      </c>
      <c r="EK77" s="4">
        <v>0</v>
      </c>
    </row>
    <row r="78" spans="1:141" ht="15.75">
      <c r="B78" s="5" t="s">
        <v>222</v>
      </c>
      <c r="C78" s="5" t="s">
        <v>227</v>
      </c>
      <c r="D78" s="20" t="s">
        <v>224</v>
      </c>
      <c r="E78" s="14" t="s">
        <v>597</v>
      </c>
      <c r="F78" s="21"/>
      <c r="G78" s="4">
        <v>6</v>
      </c>
      <c r="H78" s="4"/>
      <c r="I78" s="4"/>
      <c r="J78" s="4">
        <v>0</v>
      </c>
      <c r="K78" s="4">
        <v>0</v>
      </c>
      <c r="L78" s="4">
        <v>0</v>
      </c>
      <c r="M78" s="4">
        <v>0</v>
      </c>
      <c r="N78" s="4">
        <v>0</v>
      </c>
      <c r="O78" s="4">
        <v>0</v>
      </c>
      <c r="Q78" s="4">
        <v>0</v>
      </c>
      <c r="R78" s="4">
        <v>0</v>
      </c>
      <c r="S78" s="4">
        <v>0</v>
      </c>
      <c r="T78" s="4">
        <v>2</v>
      </c>
      <c r="V78" s="4">
        <v>0</v>
      </c>
      <c r="Z78" s="60">
        <v>4</v>
      </c>
      <c r="AA78" s="46">
        <v>0</v>
      </c>
      <c r="AF78" s="4">
        <v>8</v>
      </c>
      <c r="AG78" s="4">
        <v>0</v>
      </c>
      <c r="AJ78" s="4">
        <v>1</v>
      </c>
      <c r="AK78" s="4">
        <v>0</v>
      </c>
      <c r="AN78" s="4">
        <v>2</v>
      </c>
      <c r="AO78" s="4">
        <v>0</v>
      </c>
      <c r="AQ78" s="4">
        <v>0</v>
      </c>
      <c r="AT78" s="4">
        <v>8</v>
      </c>
      <c r="AU78" s="4">
        <v>0</v>
      </c>
      <c r="AV78" s="4">
        <v>0</v>
      </c>
      <c r="AX78" s="4">
        <v>0</v>
      </c>
      <c r="BB78" s="4">
        <v>0</v>
      </c>
      <c r="BE78" s="4">
        <v>0</v>
      </c>
      <c r="BF78" s="4">
        <v>2</v>
      </c>
      <c r="BI78" s="4">
        <v>0</v>
      </c>
      <c r="BL78" s="60">
        <v>0</v>
      </c>
      <c r="BM78" s="46">
        <v>0</v>
      </c>
      <c r="BN78" s="46">
        <v>0</v>
      </c>
      <c r="BO78" s="4">
        <v>1</v>
      </c>
      <c r="BR78" s="60">
        <v>0</v>
      </c>
      <c r="BV78" s="60">
        <v>0</v>
      </c>
      <c r="BX78" s="60">
        <v>0</v>
      </c>
      <c r="BY78" s="4">
        <v>0</v>
      </c>
      <c r="BZ78" s="4">
        <v>0</v>
      </c>
      <c r="CA78" s="4">
        <v>0</v>
      </c>
      <c r="CC78" s="60">
        <v>0</v>
      </c>
      <c r="CD78" s="60">
        <v>0</v>
      </c>
      <c r="CE78" s="4">
        <v>0</v>
      </c>
      <c r="CF78" s="4">
        <v>0</v>
      </c>
      <c r="CG78" s="4">
        <v>0</v>
      </c>
      <c r="CI78" s="4">
        <v>0</v>
      </c>
      <c r="CJ78" s="4">
        <v>19</v>
      </c>
      <c r="CK78" s="4">
        <v>3</v>
      </c>
      <c r="CM78" s="4">
        <v>2</v>
      </c>
      <c r="CN78" s="4">
        <v>31</v>
      </c>
      <c r="CO78" s="4">
        <v>17</v>
      </c>
      <c r="CR78" s="4">
        <v>0</v>
      </c>
      <c r="CU78" s="4">
        <v>1</v>
      </c>
      <c r="CV78" s="4">
        <v>0</v>
      </c>
      <c r="CX78" s="4">
        <v>4</v>
      </c>
      <c r="CY78" s="4">
        <v>0</v>
      </c>
      <c r="DA78" s="4">
        <v>1</v>
      </c>
      <c r="DB78" s="4">
        <v>0</v>
      </c>
      <c r="DC78" s="4">
        <v>0</v>
      </c>
      <c r="DF78" s="4">
        <v>10</v>
      </c>
      <c r="DG78" s="4">
        <v>0</v>
      </c>
      <c r="DH78" s="4">
        <v>0</v>
      </c>
      <c r="DO78" s="4">
        <v>0</v>
      </c>
      <c r="DP78" s="4">
        <v>0</v>
      </c>
      <c r="DQ78" s="4">
        <v>0</v>
      </c>
      <c r="DS78" s="60">
        <v>0</v>
      </c>
      <c r="DT78" s="46">
        <v>0</v>
      </c>
      <c r="DU78" s="4">
        <v>0</v>
      </c>
      <c r="DV78" s="4">
        <v>0</v>
      </c>
      <c r="DW78" s="4">
        <v>49</v>
      </c>
      <c r="DX78" s="4">
        <v>2</v>
      </c>
      <c r="DY78" s="4">
        <v>14</v>
      </c>
      <c r="DZ78" s="4">
        <v>4</v>
      </c>
      <c r="EA78" s="4">
        <v>0</v>
      </c>
      <c r="EE78" s="60">
        <v>0</v>
      </c>
      <c r="EI78" s="60">
        <v>0</v>
      </c>
      <c r="EJ78" s="46">
        <v>1</v>
      </c>
      <c r="EK78" s="4">
        <v>0</v>
      </c>
    </row>
    <row r="79" spans="1:141" ht="15.75">
      <c r="B79" s="5" t="s">
        <v>222</v>
      </c>
      <c r="C79" s="5" t="s">
        <v>227</v>
      </c>
      <c r="D79" s="20" t="s">
        <v>224</v>
      </c>
      <c r="E79" s="14" t="s">
        <v>597</v>
      </c>
      <c r="F79" s="21"/>
      <c r="G79" s="4">
        <v>2</v>
      </c>
      <c r="H79" s="4"/>
      <c r="I79" s="4"/>
      <c r="J79" s="4">
        <v>10</v>
      </c>
      <c r="K79" s="4">
        <v>0</v>
      </c>
      <c r="L79" s="4">
        <v>0</v>
      </c>
      <c r="M79" s="4">
        <v>0</v>
      </c>
      <c r="N79" s="4">
        <v>1</v>
      </c>
      <c r="O79" s="4">
        <v>0</v>
      </c>
      <c r="Q79" s="4">
        <v>0</v>
      </c>
      <c r="R79" s="4">
        <v>0</v>
      </c>
      <c r="S79" s="4">
        <v>0</v>
      </c>
      <c r="T79" s="4">
        <v>0</v>
      </c>
      <c r="V79" s="4">
        <v>10</v>
      </c>
      <c r="Z79" s="60">
        <v>2</v>
      </c>
      <c r="AA79" s="46">
        <v>0</v>
      </c>
      <c r="AF79" s="4">
        <v>1</v>
      </c>
      <c r="AG79" s="4">
        <v>0</v>
      </c>
      <c r="AJ79" s="4">
        <v>0</v>
      </c>
      <c r="AK79" s="4">
        <v>0</v>
      </c>
      <c r="AN79" s="4">
        <v>7</v>
      </c>
      <c r="AO79" s="4">
        <v>14</v>
      </c>
      <c r="AQ79" s="4">
        <v>0</v>
      </c>
      <c r="AT79" s="4">
        <v>1</v>
      </c>
      <c r="AU79" s="4">
        <v>0</v>
      </c>
      <c r="AV79" s="4">
        <v>0</v>
      </c>
      <c r="AX79" s="4">
        <v>0</v>
      </c>
      <c r="BB79" s="4">
        <v>2</v>
      </c>
      <c r="BE79" s="4">
        <v>0</v>
      </c>
      <c r="BF79" s="4">
        <v>0</v>
      </c>
      <c r="BI79" s="4">
        <v>0</v>
      </c>
      <c r="BL79" s="60">
        <v>0</v>
      </c>
      <c r="BM79" s="46">
        <v>0</v>
      </c>
      <c r="BN79" s="46">
        <v>0</v>
      </c>
      <c r="BO79" s="4">
        <v>0</v>
      </c>
      <c r="BR79" s="60">
        <v>0</v>
      </c>
      <c r="BV79" s="60">
        <v>0</v>
      </c>
      <c r="BX79" s="60">
        <v>0</v>
      </c>
      <c r="BY79" s="4">
        <v>0</v>
      </c>
      <c r="BZ79" s="4">
        <v>0</v>
      </c>
      <c r="CA79" s="4">
        <v>0</v>
      </c>
      <c r="CC79" s="60">
        <v>0</v>
      </c>
      <c r="CD79" s="60">
        <v>0</v>
      </c>
      <c r="CE79" s="4">
        <v>0</v>
      </c>
      <c r="CF79" s="4">
        <v>0</v>
      </c>
      <c r="CG79" s="4">
        <v>0</v>
      </c>
      <c r="CI79" s="4">
        <v>0</v>
      </c>
      <c r="CJ79" s="4">
        <v>1</v>
      </c>
      <c r="CK79" s="4">
        <v>0</v>
      </c>
      <c r="CM79" s="4">
        <v>11</v>
      </c>
      <c r="CN79" s="4">
        <v>23</v>
      </c>
      <c r="CO79" s="4">
        <v>12</v>
      </c>
      <c r="CR79" s="4">
        <v>0</v>
      </c>
      <c r="CU79" s="4">
        <v>0</v>
      </c>
      <c r="CV79" s="4">
        <v>0</v>
      </c>
      <c r="CX79" s="4">
        <v>0</v>
      </c>
      <c r="CY79" s="4">
        <v>0</v>
      </c>
      <c r="DA79" s="4">
        <v>0</v>
      </c>
      <c r="DB79" s="4">
        <v>0</v>
      </c>
      <c r="DC79" s="4">
        <v>0</v>
      </c>
      <c r="DF79" s="4">
        <v>1</v>
      </c>
      <c r="DG79" s="4">
        <v>0</v>
      </c>
      <c r="DH79" s="4">
        <v>0</v>
      </c>
      <c r="DO79" s="4">
        <v>0</v>
      </c>
      <c r="DP79" s="4">
        <v>0</v>
      </c>
      <c r="DQ79" s="4">
        <v>1</v>
      </c>
      <c r="DS79" s="60">
        <v>0</v>
      </c>
      <c r="DT79" s="46">
        <v>0</v>
      </c>
      <c r="DU79" s="4">
        <v>0</v>
      </c>
      <c r="DV79" s="4">
        <v>0</v>
      </c>
      <c r="DW79" s="4">
        <v>0</v>
      </c>
      <c r="DX79" s="4">
        <v>1</v>
      </c>
      <c r="DY79" s="4">
        <v>18</v>
      </c>
      <c r="DZ79" s="4">
        <v>0</v>
      </c>
      <c r="EA79" s="4">
        <v>2</v>
      </c>
      <c r="EE79" s="60">
        <v>0</v>
      </c>
      <c r="EI79" s="60">
        <v>0</v>
      </c>
      <c r="EJ79" s="46">
        <v>0</v>
      </c>
      <c r="EK79" s="4">
        <v>0</v>
      </c>
    </row>
    <row r="80" spans="1:141" ht="15.75">
      <c r="B80" s="2" t="s">
        <v>228</v>
      </c>
      <c r="C80" s="2" t="s">
        <v>229</v>
      </c>
      <c r="D80" s="18" t="s">
        <v>230</v>
      </c>
      <c r="E80" s="14" t="s">
        <v>597</v>
      </c>
      <c r="F80" s="15"/>
      <c r="G80" s="3">
        <v>0</v>
      </c>
      <c r="H80" s="3"/>
      <c r="I80" s="3"/>
      <c r="J80" s="3">
        <v>0</v>
      </c>
      <c r="K80" s="3">
        <v>0</v>
      </c>
      <c r="L80" s="3">
        <v>0</v>
      </c>
      <c r="M80" s="3">
        <v>0</v>
      </c>
      <c r="N80" s="3">
        <v>0</v>
      </c>
      <c r="O80" s="3">
        <v>0</v>
      </c>
      <c r="Q80" s="3">
        <v>0</v>
      </c>
      <c r="R80" s="3">
        <v>0</v>
      </c>
      <c r="S80" s="3">
        <v>0</v>
      </c>
      <c r="T80" s="3">
        <v>0</v>
      </c>
      <c r="V80" s="3">
        <v>0</v>
      </c>
      <c r="Z80" s="59">
        <v>0</v>
      </c>
      <c r="AA80" s="45">
        <v>0</v>
      </c>
      <c r="AF80" s="3">
        <v>0</v>
      </c>
      <c r="AG80" s="3">
        <v>0</v>
      </c>
      <c r="AJ80" s="3">
        <v>0</v>
      </c>
      <c r="AK80" s="3">
        <v>0</v>
      </c>
      <c r="AN80" s="3">
        <v>1</v>
      </c>
      <c r="AO80" s="3">
        <v>0</v>
      </c>
      <c r="AQ80" s="65">
        <v>0</v>
      </c>
      <c r="AT80" s="3">
        <v>0</v>
      </c>
      <c r="AU80" s="3">
        <v>0</v>
      </c>
      <c r="AV80" s="3">
        <v>0</v>
      </c>
      <c r="AX80" s="3">
        <v>0</v>
      </c>
      <c r="BB80" s="3">
        <v>0</v>
      </c>
      <c r="BE80" s="3">
        <v>0</v>
      </c>
      <c r="BF80" s="3">
        <v>0</v>
      </c>
      <c r="BI80" s="3">
        <v>0</v>
      </c>
      <c r="BL80" s="59">
        <v>0</v>
      </c>
      <c r="BM80" s="45">
        <v>0</v>
      </c>
      <c r="BN80" s="45">
        <v>0</v>
      </c>
      <c r="BO80" s="3">
        <v>0</v>
      </c>
      <c r="BR80" s="59">
        <v>0</v>
      </c>
      <c r="BV80" s="59">
        <v>0</v>
      </c>
      <c r="BX80" s="59">
        <v>0</v>
      </c>
      <c r="BY80" s="3">
        <v>0</v>
      </c>
      <c r="BZ80" s="3">
        <v>0</v>
      </c>
      <c r="CA80" s="3">
        <v>0</v>
      </c>
      <c r="CC80" s="59">
        <v>0</v>
      </c>
      <c r="CD80" s="59">
        <v>0</v>
      </c>
      <c r="CE80" s="3">
        <v>0</v>
      </c>
      <c r="CF80" s="3">
        <v>0</v>
      </c>
      <c r="CG80" s="3">
        <v>0</v>
      </c>
      <c r="CI80" s="3">
        <v>0</v>
      </c>
      <c r="CJ80" s="3">
        <v>9</v>
      </c>
      <c r="CK80" s="3">
        <v>9</v>
      </c>
      <c r="CM80" s="3">
        <v>0</v>
      </c>
      <c r="CN80" s="3">
        <v>10</v>
      </c>
      <c r="CO80" s="3">
        <v>16</v>
      </c>
      <c r="CR80" s="3">
        <v>0</v>
      </c>
      <c r="CU80" s="3">
        <v>0</v>
      </c>
      <c r="CV80" s="3">
        <v>1</v>
      </c>
      <c r="CX80" s="3">
        <v>0</v>
      </c>
      <c r="CY80" s="3">
        <v>0</v>
      </c>
      <c r="DA80" s="3">
        <v>3</v>
      </c>
      <c r="DB80" s="3">
        <v>0</v>
      </c>
      <c r="DC80" s="3">
        <v>0</v>
      </c>
      <c r="DF80" s="3">
        <v>2</v>
      </c>
      <c r="DG80" s="3">
        <v>0</v>
      </c>
      <c r="DH80" s="3">
        <v>0</v>
      </c>
      <c r="DO80" s="3">
        <v>1</v>
      </c>
      <c r="DP80" s="3">
        <v>0</v>
      </c>
      <c r="DQ80" s="3">
        <v>0</v>
      </c>
      <c r="DS80" s="59">
        <v>0</v>
      </c>
      <c r="DT80" s="45">
        <v>0</v>
      </c>
      <c r="DU80" s="3">
        <v>0</v>
      </c>
      <c r="DV80" s="3">
        <v>0</v>
      </c>
      <c r="DW80" s="3">
        <v>2</v>
      </c>
      <c r="DX80" s="3">
        <v>9</v>
      </c>
      <c r="DY80" s="3">
        <v>1</v>
      </c>
      <c r="DZ80" s="3">
        <v>0</v>
      </c>
      <c r="EA80" s="3">
        <v>2</v>
      </c>
      <c r="EE80" s="59">
        <v>1</v>
      </c>
      <c r="EI80" s="59">
        <v>0</v>
      </c>
      <c r="EJ80" s="45">
        <v>0</v>
      </c>
      <c r="EK80" s="3">
        <v>0</v>
      </c>
    </row>
    <row r="81" spans="1:142" ht="15.75">
      <c r="B81" s="2" t="s">
        <v>228</v>
      </c>
      <c r="C81" s="2" t="s">
        <v>231</v>
      </c>
      <c r="D81" s="18" t="s">
        <v>230</v>
      </c>
      <c r="E81" s="14" t="s">
        <v>597</v>
      </c>
      <c r="F81" s="15"/>
      <c r="G81" s="3">
        <v>0</v>
      </c>
      <c r="H81" s="3"/>
      <c r="I81" s="3"/>
      <c r="J81" s="3">
        <v>0</v>
      </c>
      <c r="K81" s="3">
        <v>0</v>
      </c>
      <c r="L81" s="3">
        <v>0</v>
      </c>
      <c r="M81" s="3">
        <v>0</v>
      </c>
      <c r="N81" s="3">
        <v>0</v>
      </c>
      <c r="O81" s="3">
        <v>0</v>
      </c>
      <c r="Q81" s="3">
        <v>0</v>
      </c>
      <c r="R81" s="3">
        <v>0</v>
      </c>
      <c r="S81" s="3">
        <v>0</v>
      </c>
      <c r="T81" s="3">
        <v>1</v>
      </c>
      <c r="V81" s="3">
        <v>0</v>
      </c>
      <c r="Z81" s="59">
        <v>0</v>
      </c>
      <c r="AA81" s="45">
        <v>0</v>
      </c>
      <c r="AF81" s="3">
        <v>0</v>
      </c>
      <c r="AG81" s="3">
        <v>0</v>
      </c>
      <c r="AJ81" s="3">
        <v>0</v>
      </c>
      <c r="AK81" s="3">
        <v>0</v>
      </c>
      <c r="AN81" s="3">
        <v>4</v>
      </c>
      <c r="AO81" s="3">
        <v>0</v>
      </c>
      <c r="AQ81" s="65">
        <v>0</v>
      </c>
      <c r="AT81" s="3">
        <v>0</v>
      </c>
      <c r="AU81" s="3">
        <v>2</v>
      </c>
      <c r="AV81" s="3">
        <v>0</v>
      </c>
      <c r="AX81" s="3">
        <v>0</v>
      </c>
      <c r="BB81" s="3">
        <v>0</v>
      </c>
      <c r="BE81" s="3">
        <v>0</v>
      </c>
      <c r="BF81" s="3">
        <v>0</v>
      </c>
      <c r="BI81" s="3">
        <v>0</v>
      </c>
      <c r="BL81" s="59">
        <v>0</v>
      </c>
      <c r="BM81" s="45">
        <v>0</v>
      </c>
      <c r="BN81" s="45">
        <v>0</v>
      </c>
      <c r="BO81" s="3">
        <v>0</v>
      </c>
      <c r="BR81" s="59">
        <v>0</v>
      </c>
      <c r="BV81" s="59">
        <v>0</v>
      </c>
      <c r="BX81" s="59">
        <v>0</v>
      </c>
      <c r="BY81" s="3">
        <v>0</v>
      </c>
      <c r="BZ81" s="3">
        <v>0</v>
      </c>
      <c r="CA81" s="3">
        <v>0</v>
      </c>
      <c r="CC81" s="59">
        <v>0</v>
      </c>
      <c r="CD81" s="59">
        <v>0</v>
      </c>
      <c r="CE81" s="3">
        <v>0</v>
      </c>
      <c r="CF81" s="3">
        <v>0</v>
      </c>
      <c r="CG81" s="3">
        <v>0</v>
      </c>
      <c r="CI81" s="3">
        <v>0</v>
      </c>
      <c r="CJ81" s="3">
        <v>0</v>
      </c>
      <c r="CK81" s="3">
        <v>0</v>
      </c>
      <c r="CM81" s="3">
        <v>0</v>
      </c>
      <c r="CN81" s="3">
        <v>1</v>
      </c>
      <c r="CO81" s="3">
        <v>0</v>
      </c>
      <c r="CR81" s="3">
        <v>0</v>
      </c>
      <c r="CU81" s="3">
        <v>0</v>
      </c>
      <c r="CV81" s="3">
        <v>0</v>
      </c>
      <c r="CX81" s="3">
        <v>1</v>
      </c>
      <c r="CY81" s="3">
        <v>0</v>
      </c>
      <c r="DA81" s="3">
        <v>0</v>
      </c>
      <c r="DB81" s="3">
        <v>0</v>
      </c>
      <c r="DC81" s="3">
        <v>0</v>
      </c>
      <c r="DF81" s="3">
        <v>0</v>
      </c>
      <c r="DG81" s="3">
        <v>0</v>
      </c>
      <c r="DH81" s="3">
        <v>0</v>
      </c>
      <c r="DO81" s="3">
        <v>0</v>
      </c>
      <c r="DP81" s="3">
        <v>2</v>
      </c>
      <c r="DQ81" s="3">
        <v>0</v>
      </c>
      <c r="DS81" s="59">
        <v>0</v>
      </c>
      <c r="DT81" s="45">
        <v>0</v>
      </c>
      <c r="DU81" s="3">
        <v>0</v>
      </c>
      <c r="DV81" s="3">
        <v>0</v>
      </c>
      <c r="DW81" s="3">
        <v>0</v>
      </c>
      <c r="DX81" s="3">
        <v>0</v>
      </c>
      <c r="DY81" s="3">
        <v>0</v>
      </c>
      <c r="DZ81" s="3">
        <v>2</v>
      </c>
      <c r="EA81" s="3">
        <v>0</v>
      </c>
      <c r="EE81" s="59">
        <v>1</v>
      </c>
      <c r="EI81" s="59">
        <v>0</v>
      </c>
      <c r="EJ81" s="45">
        <v>0</v>
      </c>
      <c r="EK81" s="3">
        <v>0</v>
      </c>
    </row>
    <row r="82" spans="1:142" ht="15.75">
      <c r="A82">
        <v>44</v>
      </c>
      <c r="B82" s="2" t="s">
        <v>228</v>
      </c>
      <c r="C82" s="2" t="s">
        <v>232</v>
      </c>
      <c r="D82" s="18" t="s">
        <v>230</v>
      </c>
      <c r="E82" s="14" t="s">
        <v>597</v>
      </c>
      <c r="F82" s="15"/>
      <c r="G82" s="3">
        <v>0</v>
      </c>
      <c r="H82" s="3"/>
      <c r="I82" s="3"/>
      <c r="J82" s="3">
        <v>0</v>
      </c>
      <c r="K82" s="3">
        <v>0</v>
      </c>
      <c r="L82" s="3">
        <v>0</v>
      </c>
      <c r="M82" s="3">
        <v>0</v>
      </c>
      <c r="N82" s="3">
        <v>0</v>
      </c>
      <c r="O82" s="3">
        <v>0</v>
      </c>
      <c r="Q82" s="3">
        <v>0</v>
      </c>
      <c r="R82" s="3">
        <v>0</v>
      </c>
      <c r="S82" s="3">
        <v>0</v>
      </c>
      <c r="T82" s="3">
        <v>1</v>
      </c>
      <c r="V82" s="3">
        <v>0</v>
      </c>
      <c r="Z82" s="59">
        <v>0</v>
      </c>
      <c r="AA82" s="45">
        <v>0</v>
      </c>
      <c r="AF82" s="3">
        <v>0</v>
      </c>
      <c r="AG82" s="3">
        <v>0</v>
      </c>
      <c r="AJ82" s="3">
        <v>0</v>
      </c>
      <c r="AK82" s="3">
        <v>0</v>
      </c>
      <c r="AN82" s="3">
        <v>3</v>
      </c>
      <c r="AO82" s="3">
        <v>0</v>
      </c>
      <c r="AQ82" s="65">
        <v>0</v>
      </c>
      <c r="AT82" s="3">
        <v>2</v>
      </c>
      <c r="AU82" s="3">
        <v>0</v>
      </c>
      <c r="AV82" s="3">
        <v>0</v>
      </c>
      <c r="AX82" s="3">
        <v>0</v>
      </c>
      <c r="BB82" s="3">
        <v>1</v>
      </c>
      <c r="BE82" s="3">
        <v>0</v>
      </c>
      <c r="BF82" s="3">
        <v>0</v>
      </c>
      <c r="BI82" s="3">
        <v>1</v>
      </c>
      <c r="BL82" s="59">
        <v>0</v>
      </c>
      <c r="BM82" s="45">
        <v>0</v>
      </c>
      <c r="BN82" s="45">
        <v>0</v>
      </c>
      <c r="BO82" s="3">
        <v>0</v>
      </c>
      <c r="BR82" s="59">
        <v>0</v>
      </c>
      <c r="BV82" s="59">
        <v>0</v>
      </c>
      <c r="BX82" s="59">
        <v>0</v>
      </c>
      <c r="BY82" s="3">
        <v>0</v>
      </c>
      <c r="BZ82" s="3">
        <v>0</v>
      </c>
      <c r="CA82" s="3">
        <v>0</v>
      </c>
      <c r="CC82" s="59">
        <v>0</v>
      </c>
      <c r="CD82" s="59">
        <v>0</v>
      </c>
      <c r="CE82" s="3">
        <v>0</v>
      </c>
      <c r="CF82" s="3">
        <v>0</v>
      </c>
      <c r="CG82" s="3">
        <v>0</v>
      </c>
      <c r="CI82" s="3">
        <v>0</v>
      </c>
      <c r="CJ82" s="3">
        <v>2</v>
      </c>
      <c r="CK82" s="3">
        <v>1</v>
      </c>
      <c r="CM82" s="3">
        <v>1</v>
      </c>
      <c r="CN82" s="3">
        <v>2</v>
      </c>
      <c r="CO82" s="3">
        <v>6</v>
      </c>
      <c r="CR82" s="3">
        <v>0</v>
      </c>
      <c r="CU82" s="3">
        <v>0</v>
      </c>
      <c r="CV82" s="3">
        <v>0</v>
      </c>
      <c r="CX82" s="3">
        <v>0</v>
      </c>
      <c r="CY82" s="3">
        <v>0</v>
      </c>
      <c r="DA82" s="3">
        <v>0</v>
      </c>
      <c r="DB82" s="3">
        <v>0</v>
      </c>
      <c r="DC82" s="3">
        <v>0</v>
      </c>
      <c r="DF82" s="3">
        <v>0</v>
      </c>
      <c r="DG82" s="3">
        <v>0</v>
      </c>
      <c r="DH82" s="3">
        <v>0</v>
      </c>
      <c r="DO82" s="3">
        <v>0</v>
      </c>
      <c r="DP82" s="3">
        <v>0</v>
      </c>
      <c r="DQ82" s="3">
        <v>1</v>
      </c>
      <c r="DS82" s="59">
        <v>0</v>
      </c>
      <c r="DT82" s="45">
        <v>0</v>
      </c>
      <c r="DU82" s="3">
        <v>0</v>
      </c>
      <c r="DV82" s="3">
        <v>0</v>
      </c>
      <c r="DW82" s="3">
        <v>2</v>
      </c>
      <c r="DX82" s="3">
        <v>0</v>
      </c>
      <c r="DY82" s="3">
        <v>0</v>
      </c>
      <c r="DZ82" s="3">
        <v>0</v>
      </c>
      <c r="EA82" s="3">
        <v>0</v>
      </c>
      <c r="EE82" s="59">
        <v>0</v>
      </c>
      <c r="EI82" s="59">
        <v>0</v>
      </c>
      <c r="EJ82" s="45">
        <v>0</v>
      </c>
      <c r="EK82" s="3">
        <v>1</v>
      </c>
    </row>
    <row r="83" spans="1:142" ht="15.75">
      <c r="B83" s="2" t="s">
        <v>228</v>
      </c>
      <c r="C83" s="2" t="s">
        <v>233</v>
      </c>
      <c r="D83" s="18" t="s">
        <v>230</v>
      </c>
      <c r="E83" s="14" t="s">
        <v>597</v>
      </c>
      <c r="F83" s="15"/>
      <c r="G83" s="3">
        <v>0</v>
      </c>
      <c r="H83" s="3"/>
      <c r="I83" s="3"/>
      <c r="J83" s="3">
        <v>0</v>
      </c>
      <c r="K83" s="3">
        <v>0</v>
      </c>
      <c r="L83" s="3">
        <v>0</v>
      </c>
      <c r="M83" s="3">
        <v>0</v>
      </c>
      <c r="N83" s="3">
        <v>0</v>
      </c>
      <c r="O83" s="3">
        <v>0</v>
      </c>
      <c r="Q83" s="3">
        <v>0</v>
      </c>
      <c r="R83" s="3">
        <v>0</v>
      </c>
      <c r="S83" s="3">
        <v>0</v>
      </c>
      <c r="T83" s="3">
        <v>4</v>
      </c>
      <c r="V83" s="3">
        <v>0</v>
      </c>
      <c r="Z83" s="59">
        <v>8</v>
      </c>
      <c r="AA83" s="45">
        <v>0</v>
      </c>
      <c r="AF83" s="3">
        <v>13</v>
      </c>
      <c r="AG83" s="3">
        <v>0</v>
      </c>
      <c r="AJ83" s="3">
        <v>5</v>
      </c>
      <c r="AK83" s="3">
        <v>0</v>
      </c>
      <c r="AN83" s="3">
        <v>20</v>
      </c>
      <c r="AO83" s="3">
        <v>8</v>
      </c>
      <c r="AQ83" s="65">
        <v>0</v>
      </c>
      <c r="AT83" s="3">
        <v>41</v>
      </c>
      <c r="AU83" s="3">
        <v>0</v>
      </c>
      <c r="AV83" s="3">
        <v>0</v>
      </c>
      <c r="AX83" s="3">
        <v>0</v>
      </c>
      <c r="BB83" s="3">
        <v>0</v>
      </c>
      <c r="BE83" s="3">
        <v>0</v>
      </c>
      <c r="BF83" s="3">
        <v>0</v>
      </c>
      <c r="BI83" s="3">
        <v>0</v>
      </c>
      <c r="BL83" s="59">
        <v>0</v>
      </c>
      <c r="BM83" s="45">
        <v>0</v>
      </c>
      <c r="BN83" s="45">
        <v>0</v>
      </c>
      <c r="BO83" s="3">
        <v>0</v>
      </c>
      <c r="BR83" s="59">
        <v>0</v>
      </c>
      <c r="BV83" s="59">
        <v>0</v>
      </c>
      <c r="BX83" s="59">
        <v>0</v>
      </c>
      <c r="BY83" s="3">
        <v>0</v>
      </c>
      <c r="BZ83" s="3">
        <v>0</v>
      </c>
      <c r="CA83" s="3">
        <v>0</v>
      </c>
      <c r="CC83" s="59">
        <v>0</v>
      </c>
      <c r="CD83" s="59">
        <v>0</v>
      </c>
      <c r="CE83" s="3">
        <v>0</v>
      </c>
      <c r="CF83" s="3">
        <v>0</v>
      </c>
      <c r="CG83" s="3">
        <v>0</v>
      </c>
      <c r="CI83" s="3">
        <v>0</v>
      </c>
      <c r="CJ83" s="3">
        <v>2</v>
      </c>
      <c r="CK83" s="3">
        <v>5</v>
      </c>
      <c r="CM83" s="3">
        <v>3</v>
      </c>
      <c r="CN83" s="3">
        <v>19</v>
      </c>
      <c r="CO83" s="3">
        <v>30</v>
      </c>
      <c r="CR83" s="3">
        <v>0</v>
      </c>
      <c r="CU83" s="3">
        <v>0</v>
      </c>
      <c r="CV83" s="3">
        <v>0</v>
      </c>
      <c r="CX83" s="3">
        <v>10</v>
      </c>
      <c r="CY83" s="3">
        <v>0</v>
      </c>
      <c r="DA83" s="3">
        <v>1</v>
      </c>
      <c r="DB83" s="3">
        <v>0</v>
      </c>
      <c r="DC83" s="3">
        <v>1</v>
      </c>
      <c r="DF83" s="3">
        <v>1</v>
      </c>
      <c r="DG83" s="3">
        <v>2</v>
      </c>
      <c r="DH83" s="3">
        <v>0</v>
      </c>
      <c r="DO83" s="3">
        <v>1</v>
      </c>
      <c r="DP83" s="3">
        <v>0</v>
      </c>
      <c r="DQ83" s="3">
        <v>0</v>
      </c>
      <c r="DS83" s="59">
        <v>0</v>
      </c>
      <c r="DT83" s="45">
        <v>0</v>
      </c>
      <c r="DU83" s="3">
        <v>0</v>
      </c>
      <c r="DV83" s="3">
        <v>0</v>
      </c>
      <c r="DW83" s="3">
        <v>2</v>
      </c>
      <c r="DX83" s="3">
        <v>1</v>
      </c>
      <c r="DY83" s="3">
        <v>0</v>
      </c>
      <c r="DZ83" s="3">
        <v>0</v>
      </c>
      <c r="EA83" s="3">
        <v>1</v>
      </c>
      <c r="EE83" s="59">
        <v>0</v>
      </c>
      <c r="EI83" s="59">
        <v>0</v>
      </c>
      <c r="EJ83" s="45">
        <v>0</v>
      </c>
      <c r="EK83" s="3">
        <v>0</v>
      </c>
    </row>
    <row r="84" spans="1:142" ht="15.75">
      <c r="B84" s="2" t="s">
        <v>228</v>
      </c>
      <c r="C84" s="2" t="s">
        <v>234</v>
      </c>
      <c r="D84" s="18" t="s">
        <v>230</v>
      </c>
      <c r="E84" s="14" t="s">
        <v>597</v>
      </c>
      <c r="F84" s="15"/>
      <c r="G84" s="3">
        <v>0</v>
      </c>
      <c r="H84" s="3"/>
      <c r="I84" s="3"/>
      <c r="J84" s="3">
        <v>0</v>
      </c>
      <c r="K84" s="3">
        <v>1</v>
      </c>
      <c r="L84" s="3">
        <v>0</v>
      </c>
      <c r="M84" s="3">
        <v>0</v>
      </c>
      <c r="N84" s="3">
        <v>0</v>
      </c>
      <c r="O84" s="3">
        <v>0</v>
      </c>
      <c r="Q84" s="3">
        <v>0</v>
      </c>
      <c r="R84" s="3">
        <v>0</v>
      </c>
      <c r="S84" s="3">
        <v>0</v>
      </c>
      <c r="T84" s="3">
        <v>2</v>
      </c>
      <c r="V84" s="3">
        <v>0</v>
      </c>
      <c r="Z84" s="59">
        <v>0</v>
      </c>
      <c r="AA84" s="45">
        <v>0</v>
      </c>
      <c r="AF84" s="3">
        <v>3</v>
      </c>
      <c r="AG84" s="3">
        <v>1</v>
      </c>
      <c r="AJ84" s="3">
        <v>0</v>
      </c>
      <c r="AK84" s="3">
        <v>0</v>
      </c>
      <c r="AN84" s="3">
        <v>2</v>
      </c>
      <c r="AO84" s="3">
        <v>1</v>
      </c>
      <c r="AQ84" s="65">
        <v>0</v>
      </c>
      <c r="AT84" s="3">
        <v>0</v>
      </c>
      <c r="AU84" s="3">
        <v>6</v>
      </c>
      <c r="AV84" s="3">
        <v>0</v>
      </c>
      <c r="AX84" s="3">
        <v>0</v>
      </c>
      <c r="BB84" s="3">
        <v>0</v>
      </c>
      <c r="BE84" s="3">
        <v>0</v>
      </c>
      <c r="BF84" s="3">
        <v>0</v>
      </c>
      <c r="BI84" s="3">
        <v>0</v>
      </c>
      <c r="BL84" s="59">
        <v>0</v>
      </c>
      <c r="BM84" s="45">
        <v>0</v>
      </c>
      <c r="BN84" s="45">
        <v>0</v>
      </c>
      <c r="BO84" s="3">
        <v>0</v>
      </c>
      <c r="BR84" s="59">
        <v>0</v>
      </c>
      <c r="BV84" s="59">
        <v>0</v>
      </c>
      <c r="BX84" s="59">
        <v>0</v>
      </c>
      <c r="BY84" s="3">
        <v>1</v>
      </c>
      <c r="BZ84" s="3">
        <v>0</v>
      </c>
      <c r="CA84" s="3">
        <v>0</v>
      </c>
      <c r="CC84" s="59">
        <v>0</v>
      </c>
      <c r="CD84" s="59">
        <v>0</v>
      </c>
      <c r="CE84" s="3">
        <v>0</v>
      </c>
      <c r="CF84" s="3">
        <v>0</v>
      </c>
      <c r="CG84" s="3">
        <v>0</v>
      </c>
      <c r="CI84" s="3">
        <v>1</v>
      </c>
      <c r="CJ84" s="3">
        <v>1</v>
      </c>
      <c r="CK84" s="3">
        <v>0</v>
      </c>
      <c r="CM84" s="3">
        <v>0</v>
      </c>
      <c r="CN84" s="3">
        <v>3</v>
      </c>
      <c r="CO84" s="3">
        <v>0</v>
      </c>
      <c r="CR84" s="3">
        <v>0</v>
      </c>
      <c r="CU84" s="3">
        <v>0</v>
      </c>
      <c r="CV84" s="3">
        <v>0</v>
      </c>
      <c r="CX84" s="3">
        <v>2</v>
      </c>
      <c r="CY84" s="3">
        <v>0</v>
      </c>
      <c r="DA84" s="3">
        <v>0</v>
      </c>
      <c r="DB84" s="3">
        <v>0</v>
      </c>
      <c r="DC84" s="3">
        <v>0</v>
      </c>
      <c r="DF84" s="3">
        <v>0</v>
      </c>
      <c r="DG84" s="3">
        <v>0</v>
      </c>
      <c r="DH84" s="3">
        <v>0</v>
      </c>
      <c r="DO84" s="3">
        <v>1</v>
      </c>
      <c r="DP84" s="3">
        <v>0</v>
      </c>
      <c r="DQ84" s="3">
        <v>0</v>
      </c>
      <c r="DS84" s="59">
        <v>0</v>
      </c>
      <c r="DT84" s="45">
        <v>0</v>
      </c>
      <c r="DU84" s="3">
        <v>0</v>
      </c>
      <c r="DV84" s="3">
        <v>0</v>
      </c>
      <c r="DW84" s="3">
        <v>0</v>
      </c>
      <c r="DX84" s="3">
        <v>0</v>
      </c>
      <c r="DY84" s="3">
        <v>3</v>
      </c>
      <c r="DZ84" s="3">
        <v>0</v>
      </c>
      <c r="EA84" s="3">
        <v>0</v>
      </c>
      <c r="EE84" s="59">
        <v>0</v>
      </c>
      <c r="EI84" s="59">
        <v>0</v>
      </c>
      <c r="EJ84" s="45">
        <v>0</v>
      </c>
      <c r="EK84" s="3">
        <v>0</v>
      </c>
    </row>
    <row r="85" spans="1:142" ht="15.75">
      <c r="A85">
        <v>46</v>
      </c>
      <c r="B85" s="2" t="s">
        <v>228</v>
      </c>
      <c r="C85" s="2" t="s">
        <v>235</v>
      </c>
      <c r="D85" s="18" t="s">
        <v>230</v>
      </c>
      <c r="E85" s="14" t="s">
        <v>597</v>
      </c>
      <c r="F85" s="15"/>
      <c r="G85" s="3">
        <v>3</v>
      </c>
      <c r="H85" s="3"/>
      <c r="I85" s="3"/>
      <c r="J85" s="3">
        <v>0</v>
      </c>
      <c r="K85" s="3">
        <v>0</v>
      </c>
      <c r="L85" s="3">
        <v>0</v>
      </c>
      <c r="M85" s="3">
        <v>0</v>
      </c>
      <c r="N85" s="3">
        <v>0</v>
      </c>
      <c r="O85" s="3">
        <v>0</v>
      </c>
      <c r="Q85" s="3">
        <v>0</v>
      </c>
      <c r="R85" s="3">
        <v>0</v>
      </c>
      <c r="S85" s="3">
        <v>0</v>
      </c>
      <c r="T85" s="3">
        <v>0</v>
      </c>
      <c r="V85" s="3">
        <v>0</v>
      </c>
      <c r="Z85" s="59">
        <v>4</v>
      </c>
      <c r="AA85" s="45">
        <v>0</v>
      </c>
      <c r="AF85" s="3">
        <v>0</v>
      </c>
      <c r="AG85" s="3">
        <v>2</v>
      </c>
      <c r="AJ85" s="3">
        <v>0</v>
      </c>
      <c r="AK85" s="3">
        <v>0</v>
      </c>
      <c r="AN85" s="3">
        <v>2</v>
      </c>
      <c r="AO85" s="3">
        <v>0</v>
      </c>
      <c r="AQ85" s="65">
        <v>0</v>
      </c>
      <c r="AT85" s="3">
        <v>5</v>
      </c>
      <c r="AU85" s="3">
        <v>0</v>
      </c>
      <c r="AV85" s="3">
        <v>0</v>
      </c>
      <c r="AX85" s="3">
        <v>0</v>
      </c>
      <c r="BB85" s="3">
        <v>0</v>
      </c>
      <c r="BE85" s="3">
        <v>0</v>
      </c>
      <c r="BF85" s="3">
        <v>0</v>
      </c>
      <c r="BI85" s="3">
        <v>0</v>
      </c>
      <c r="BL85" s="59">
        <v>0</v>
      </c>
      <c r="BM85" s="45">
        <v>0</v>
      </c>
      <c r="BN85" s="45">
        <v>0</v>
      </c>
      <c r="BO85" s="3">
        <v>0</v>
      </c>
      <c r="BR85" s="59">
        <v>0</v>
      </c>
      <c r="BV85" s="59">
        <v>0</v>
      </c>
      <c r="BX85" s="59">
        <v>0</v>
      </c>
      <c r="BY85" s="3">
        <v>0</v>
      </c>
      <c r="BZ85" s="3">
        <v>0</v>
      </c>
      <c r="CA85" s="3">
        <v>0</v>
      </c>
      <c r="CC85" s="59">
        <v>0</v>
      </c>
      <c r="CD85" s="59">
        <v>0</v>
      </c>
      <c r="CE85" s="3">
        <v>0</v>
      </c>
      <c r="CF85" s="3">
        <v>0</v>
      </c>
      <c r="CG85" s="3">
        <v>0</v>
      </c>
      <c r="CI85" s="3">
        <v>0</v>
      </c>
      <c r="CJ85" s="3">
        <v>2</v>
      </c>
      <c r="CK85" s="3">
        <v>1</v>
      </c>
      <c r="CM85" s="3">
        <v>0</v>
      </c>
      <c r="CN85" s="3">
        <v>4</v>
      </c>
      <c r="CO85" s="3">
        <v>3</v>
      </c>
      <c r="CR85" s="3">
        <v>0</v>
      </c>
      <c r="CU85" s="3">
        <v>2</v>
      </c>
      <c r="CV85" s="3">
        <v>0</v>
      </c>
      <c r="CX85" s="3">
        <v>0</v>
      </c>
      <c r="CY85" s="3">
        <v>0</v>
      </c>
      <c r="DA85" s="3">
        <v>0</v>
      </c>
      <c r="DB85" s="3">
        <v>0</v>
      </c>
      <c r="DC85" s="3">
        <v>0</v>
      </c>
      <c r="DF85" s="3">
        <v>3</v>
      </c>
      <c r="DG85" s="3">
        <v>0</v>
      </c>
      <c r="DH85" s="3">
        <v>0</v>
      </c>
      <c r="DO85" s="3">
        <v>0</v>
      </c>
      <c r="DP85" s="3">
        <v>0</v>
      </c>
      <c r="DQ85" s="3">
        <v>0</v>
      </c>
      <c r="DS85" s="59">
        <v>0</v>
      </c>
      <c r="DT85" s="45">
        <v>0</v>
      </c>
      <c r="DU85" s="3">
        <v>0</v>
      </c>
      <c r="DV85" s="3">
        <v>0</v>
      </c>
      <c r="DW85" s="3">
        <v>1</v>
      </c>
      <c r="DX85" s="3">
        <v>0</v>
      </c>
      <c r="DY85" s="3">
        <v>4</v>
      </c>
      <c r="DZ85" s="3">
        <v>0</v>
      </c>
      <c r="EA85" s="3">
        <v>1</v>
      </c>
      <c r="EE85" s="59">
        <v>0</v>
      </c>
      <c r="EI85" s="59">
        <v>0</v>
      </c>
      <c r="EJ85" s="45">
        <v>0</v>
      </c>
      <c r="EK85" s="3">
        <v>0</v>
      </c>
    </row>
    <row r="86" spans="1:142" ht="15.75">
      <c r="B86" s="5" t="s">
        <v>236</v>
      </c>
      <c r="C86" s="5" t="s">
        <v>237</v>
      </c>
      <c r="D86" s="20" t="s">
        <v>224</v>
      </c>
      <c r="E86" s="14" t="s">
        <v>597</v>
      </c>
      <c r="F86" s="15"/>
      <c r="G86" s="3">
        <v>0</v>
      </c>
      <c r="H86" s="3"/>
      <c r="I86" s="3"/>
      <c r="J86" s="3">
        <v>0</v>
      </c>
      <c r="K86" s="3">
        <v>0</v>
      </c>
      <c r="L86" s="3">
        <v>0</v>
      </c>
      <c r="M86" s="3">
        <v>0</v>
      </c>
      <c r="N86" s="3">
        <v>0</v>
      </c>
      <c r="O86" s="3">
        <v>0</v>
      </c>
      <c r="Q86" s="3">
        <v>1</v>
      </c>
      <c r="R86" s="3">
        <v>0</v>
      </c>
      <c r="S86" s="3">
        <v>1</v>
      </c>
      <c r="T86" s="3">
        <v>0</v>
      </c>
      <c r="V86" s="3">
        <v>0</v>
      </c>
      <c r="Z86" s="59">
        <v>0</v>
      </c>
      <c r="AA86" s="45">
        <v>0</v>
      </c>
      <c r="AF86" s="3">
        <v>0</v>
      </c>
      <c r="AG86" s="3">
        <v>0</v>
      </c>
      <c r="AJ86" s="3">
        <v>0</v>
      </c>
      <c r="AK86" s="3">
        <v>2</v>
      </c>
      <c r="AN86" s="3">
        <v>3</v>
      </c>
      <c r="AO86" s="3">
        <v>5</v>
      </c>
      <c r="AQ86" s="65">
        <v>0</v>
      </c>
      <c r="AT86" s="3">
        <v>0</v>
      </c>
      <c r="AU86" s="3">
        <v>4</v>
      </c>
      <c r="AV86" s="3">
        <v>0</v>
      </c>
      <c r="AX86" s="3">
        <v>0</v>
      </c>
      <c r="BB86" s="3">
        <v>0</v>
      </c>
      <c r="BE86" s="3">
        <v>0</v>
      </c>
      <c r="BF86" s="3">
        <v>0</v>
      </c>
      <c r="BI86" s="3">
        <v>0</v>
      </c>
      <c r="BL86" s="59">
        <v>0</v>
      </c>
      <c r="BM86" s="45">
        <v>0</v>
      </c>
      <c r="BN86" s="45">
        <v>0</v>
      </c>
      <c r="BO86" s="3">
        <v>0</v>
      </c>
      <c r="BR86" s="59">
        <v>1</v>
      </c>
      <c r="BV86" s="59">
        <v>0</v>
      </c>
      <c r="BX86" s="59">
        <v>1</v>
      </c>
      <c r="BY86" s="3">
        <v>0</v>
      </c>
      <c r="BZ86" s="3">
        <v>0</v>
      </c>
      <c r="CA86" s="3">
        <v>0</v>
      </c>
      <c r="CC86" s="59">
        <v>0</v>
      </c>
      <c r="CD86" s="59">
        <v>0</v>
      </c>
      <c r="CE86" s="3">
        <v>0</v>
      </c>
      <c r="CF86" s="3">
        <v>0</v>
      </c>
      <c r="CG86" s="3">
        <v>0</v>
      </c>
      <c r="CI86" s="3">
        <v>0</v>
      </c>
      <c r="CJ86" s="3">
        <v>4</v>
      </c>
      <c r="CK86" s="3">
        <v>2</v>
      </c>
      <c r="CM86" s="3">
        <v>0</v>
      </c>
      <c r="CN86" s="3">
        <v>18</v>
      </c>
      <c r="CO86" s="3">
        <v>0</v>
      </c>
      <c r="CR86" s="3">
        <v>0</v>
      </c>
      <c r="CU86" s="3">
        <v>0</v>
      </c>
      <c r="CV86" s="3">
        <v>0</v>
      </c>
      <c r="CX86" s="3">
        <v>317</v>
      </c>
      <c r="CY86" s="3">
        <v>0</v>
      </c>
      <c r="DA86" s="3">
        <v>0</v>
      </c>
      <c r="DB86" s="3">
        <v>0</v>
      </c>
      <c r="DC86" s="3">
        <v>0</v>
      </c>
      <c r="DF86" s="3">
        <v>0</v>
      </c>
      <c r="DG86" s="3">
        <v>0</v>
      </c>
      <c r="DH86" s="3">
        <v>0</v>
      </c>
      <c r="DO86" s="3">
        <v>0</v>
      </c>
      <c r="DP86" s="3">
        <v>0</v>
      </c>
      <c r="DQ86" s="3">
        <v>0</v>
      </c>
      <c r="DS86" s="59">
        <v>0</v>
      </c>
      <c r="DT86" s="45">
        <v>0</v>
      </c>
      <c r="DU86" s="3">
        <v>0</v>
      </c>
      <c r="DV86" s="3">
        <v>0</v>
      </c>
      <c r="DW86" s="3">
        <v>1</v>
      </c>
      <c r="DX86" s="3">
        <v>0</v>
      </c>
      <c r="DY86" s="3">
        <v>0</v>
      </c>
      <c r="DZ86" s="3">
        <v>0</v>
      </c>
      <c r="EA86" s="3">
        <v>0</v>
      </c>
      <c r="EE86" s="59">
        <v>0</v>
      </c>
      <c r="EI86" s="59">
        <v>0</v>
      </c>
      <c r="EJ86" s="45">
        <v>0</v>
      </c>
      <c r="EK86" s="3">
        <v>0</v>
      </c>
    </row>
    <row r="87" spans="1:142" ht="15.75">
      <c r="B87" s="5" t="s">
        <v>236</v>
      </c>
      <c r="C87" s="5" t="s">
        <v>238</v>
      </c>
      <c r="D87" s="20" t="s">
        <v>224</v>
      </c>
      <c r="E87" s="14" t="s">
        <v>597</v>
      </c>
      <c r="F87" s="15" t="s">
        <v>239</v>
      </c>
      <c r="G87" s="3">
        <v>0</v>
      </c>
      <c r="H87" s="3"/>
      <c r="I87" s="3"/>
      <c r="J87" s="3">
        <v>21</v>
      </c>
      <c r="K87" s="3">
        <v>0</v>
      </c>
      <c r="L87" s="3">
        <v>0</v>
      </c>
      <c r="M87" s="3">
        <v>0</v>
      </c>
      <c r="N87" s="3">
        <v>0</v>
      </c>
      <c r="O87" s="3">
        <v>0</v>
      </c>
      <c r="Q87" s="3">
        <v>0</v>
      </c>
      <c r="R87" s="3">
        <v>0</v>
      </c>
      <c r="S87" s="3">
        <v>0</v>
      </c>
      <c r="T87" s="3">
        <v>0</v>
      </c>
      <c r="V87" s="3">
        <v>0</v>
      </c>
      <c r="Z87" s="59">
        <v>0</v>
      </c>
      <c r="AA87" s="45">
        <v>0</v>
      </c>
      <c r="AF87" s="3">
        <v>0</v>
      </c>
      <c r="AG87" s="3">
        <v>0</v>
      </c>
      <c r="AJ87" s="3">
        <v>0</v>
      </c>
      <c r="AK87" s="3">
        <v>0</v>
      </c>
      <c r="AN87" s="3">
        <v>0</v>
      </c>
      <c r="AO87" s="3">
        <v>0</v>
      </c>
      <c r="AQ87" s="65">
        <v>0</v>
      </c>
      <c r="AT87" s="3">
        <v>5</v>
      </c>
      <c r="AU87" s="3">
        <v>0</v>
      </c>
      <c r="AV87" s="3">
        <v>0</v>
      </c>
      <c r="AX87" s="3">
        <v>0</v>
      </c>
      <c r="BB87" s="3">
        <v>0</v>
      </c>
      <c r="BE87" s="3">
        <v>0</v>
      </c>
      <c r="BF87" s="3">
        <v>0</v>
      </c>
      <c r="BI87" s="3">
        <v>0</v>
      </c>
      <c r="BL87" s="59">
        <v>0</v>
      </c>
      <c r="BM87" s="45">
        <v>0</v>
      </c>
      <c r="BN87" s="45">
        <v>0</v>
      </c>
      <c r="BO87" s="3">
        <v>0</v>
      </c>
      <c r="BR87" s="59">
        <v>0</v>
      </c>
      <c r="BS87">
        <v>37</v>
      </c>
      <c r="BV87" s="59">
        <v>0</v>
      </c>
      <c r="BX87" s="59">
        <v>0</v>
      </c>
      <c r="BY87" s="3">
        <v>0</v>
      </c>
      <c r="BZ87" s="3">
        <v>0</v>
      </c>
      <c r="CA87" s="3">
        <v>0</v>
      </c>
      <c r="CC87" s="59">
        <v>0</v>
      </c>
      <c r="CD87" s="59">
        <v>0</v>
      </c>
      <c r="CE87" s="3">
        <v>0</v>
      </c>
      <c r="CF87" s="3">
        <v>0</v>
      </c>
      <c r="CG87" s="3">
        <v>0</v>
      </c>
      <c r="CI87" s="3">
        <v>0</v>
      </c>
      <c r="CJ87" s="3">
        <v>16</v>
      </c>
      <c r="CK87" s="3">
        <v>3</v>
      </c>
      <c r="CM87" s="3">
        <v>2</v>
      </c>
      <c r="CN87" s="3">
        <v>7</v>
      </c>
      <c r="CO87" s="3">
        <v>0</v>
      </c>
      <c r="CR87" s="3">
        <v>0</v>
      </c>
      <c r="CU87" s="3">
        <v>0</v>
      </c>
      <c r="CV87" s="3">
        <v>0</v>
      </c>
      <c r="CX87" s="3">
        <v>0</v>
      </c>
      <c r="CY87" s="3">
        <v>0</v>
      </c>
      <c r="DA87" s="3">
        <v>0</v>
      </c>
      <c r="DB87" s="3">
        <v>0</v>
      </c>
      <c r="DC87" s="3">
        <v>0</v>
      </c>
      <c r="DF87" s="3">
        <v>0</v>
      </c>
      <c r="DG87" s="3">
        <v>0</v>
      </c>
      <c r="DH87" s="3">
        <v>0</v>
      </c>
      <c r="DO87" s="3">
        <v>0</v>
      </c>
      <c r="DP87" s="3">
        <v>0</v>
      </c>
      <c r="DQ87" s="3">
        <v>0</v>
      </c>
      <c r="DS87" s="59">
        <v>0</v>
      </c>
      <c r="DT87" s="45">
        <v>0</v>
      </c>
      <c r="DU87" s="3">
        <v>0</v>
      </c>
      <c r="DV87" s="3">
        <v>0</v>
      </c>
      <c r="DW87" s="3">
        <v>1</v>
      </c>
      <c r="DX87" s="3">
        <v>15</v>
      </c>
      <c r="DY87" s="3">
        <v>10</v>
      </c>
      <c r="DZ87" s="3">
        <v>0</v>
      </c>
      <c r="EA87" s="3">
        <v>2</v>
      </c>
      <c r="EE87" s="59">
        <v>1</v>
      </c>
      <c r="EI87" s="59">
        <v>0</v>
      </c>
      <c r="EJ87" s="45">
        <v>0</v>
      </c>
      <c r="EK87" s="3">
        <v>0</v>
      </c>
      <c r="EL87" s="15" t="s">
        <v>239</v>
      </c>
    </row>
    <row r="88" spans="1:142" ht="15.75">
      <c r="B88" s="5" t="s">
        <v>236</v>
      </c>
      <c r="C88" s="5" t="s">
        <v>240</v>
      </c>
      <c r="D88" s="20" t="s">
        <v>224</v>
      </c>
      <c r="E88" s="14" t="s">
        <v>597</v>
      </c>
      <c r="F88" s="15"/>
      <c r="G88" s="3">
        <v>11</v>
      </c>
      <c r="H88" s="3"/>
      <c r="I88" s="3"/>
      <c r="J88" s="3">
        <v>0</v>
      </c>
      <c r="K88" s="3">
        <v>0</v>
      </c>
      <c r="L88" s="3">
        <v>0</v>
      </c>
      <c r="M88" s="3">
        <v>0</v>
      </c>
      <c r="N88" s="3">
        <v>2</v>
      </c>
      <c r="O88" s="3">
        <v>0</v>
      </c>
      <c r="Q88" s="3">
        <v>0</v>
      </c>
      <c r="R88" s="3">
        <v>0</v>
      </c>
      <c r="S88" s="3">
        <v>0</v>
      </c>
      <c r="T88" s="3">
        <v>2</v>
      </c>
      <c r="V88" s="3">
        <v>0</v>
      </c>
      <c r="Z88" s="59">
        <v>0</v>
      </c>
      <c r="AA88" s="45">
        <v>0</v>
      </c>
      <c r="AF88" s="3">
        <v>0</v>
      </c>
      <c r="AG88" s="3">
        <v>0</v>
      </c>
      <c r="AJ88" s="3">
        <v>0</v>
      </c>
      <c r="AK88" s="3">
        <v>0</v>
      </c>
      <c r="AN88" s="3">
        <v>0</v>
      </c>
      <c r="AO88" s="3">
        <v>8</v>
      </c>
      <c r="AQ88" s="65">
        <v>0</v>
      </c>
      <c r="AT88" s="3">
        <v>0</v>
      </c>
      <c r="AU88" s="3">
        <v>0</v>
      </c>
      <c r="AV88" s="3">
        <v>0</v>
      </c>
      <c r="AX88" s="3">
        <v>0</v>
      </c>
      <c r="BB88" s="3">
        <v>0</v>
      </c>
      <c r="BE88" s="3">
        <v>0</v>
      </c>
      <c r="BF88" s="3">
        <v>0</v>
      </c>
      <c r="BI88" s="3">
        <v>0</v>
      </c>
      <c r="BL88" s="59">
        <v>0</v>
      </c>
      <c r="BM88" s="45">
        <v>0</v>
      </c>
      <c r="BN88" s="45">
        <v>0</v>
      </c>
      <c r="BO88" s="3">
        <v>0</v>
      </c>
      <c r="BR88" s="59">
        <v>0</v>
      </c>
      <c r="BV88" s="59">
        <v>0</v>
      </c>
      <c r="BX88" s="59">
        <v>0</v>
      </c>
      <c r="BY88" s="3">
        <v>0</v>
      </c>
      <c r="BZ88" s="3">
        <v>0</v>
      </c>
      <c r="CA88" s="3">
        <v>0</v>
      </c>
      <c r="CC88" s="59">
        <v>0</v>
      </c>
      <c r="CD88" s="59">
        <v>0</v>
      </c>
      <c r="CE88" s="3">
        <v>0</v>
      </c>
      <c r="CF88" s="3">
        <v>0</v>
      </c>
      <c r="CG88" s="3">
        <v>0</v>
      </c>
      <c r="CI88" s="3">
        <v>0</v>
      </c>
      <c r="CJ88" s="3">
        <v>1</v>
      </c>
      <c r="CK88" s="3">
        <v>1</v>
      </c>
      <c r="CM88" s="3">
        <v>1</v>
      </c>
      <c r="CN88" s="3">
        <v>2</v>
      </c>
      <c r="CO88" s="3">
        <v>0</v>
      </c>
      <c r="CR88" s="3">
        <v>0</v>
      </c>
      <c r="CU88" s="3">
        <v>0</v>
      </c>
      <c r="CV88" s="3">
        <v>0</v>
      </c>
      <c r="CX88" s="3">
        <v>8</v>
      </c>
      <c r="CY88" s="3">
        <v>0</v>
      </c>
      <c r="DA88" s="3">
        <v>0</v>
      </c>
      <c r="DB88" s="3">
        <v>0</v>
      </c>
      <c r="DC88" s="3">
        <v>0</v>
      </c>
      <c r="DF88" s="3">
        <v>0</v>
      </c>
      <c r="DG88" s="3">
        <v>0</v>
      </c>
      <c r="DH88" s="3">
        <v>0</v>
      </c>
      <c r="DO88" s="3">
        <v>0</v>
      </c>
      <c r="DP88" s="3">
        <v>0</v>
      </c>
      <c r="DQ88" s="3">
        <v>0</v>
      </c>
      <c r="DS88" s="59">
        <v>0</v>
      </c>
      <c r="DT88" s="45">
        <v>0</v>
      </c>
      <c r="DU88" s="3">
        <v>0</v>
      </c>
      <c r="DV88" s="3">
        <v>0</v>
      </c>
      <c r="DW88" s="3">
        <v>3</v>
      </c>
      <c r="DX88" s="3">
        <v>5</v>
      </c>
      <c r="DY88" s="3">
        <v>8</v>
      </c>
      <c r="DZ88" s="3">
        <v>1</v>
      </c>
      <c r="EA88" s="3">
        <v>0</v>
      </c>
      <c r="EE88" s="59">
        <v>1</v>
      </c>
      <c r="EI88" s="59">
        <v>0</v>
      </c>
      <c r="EJ88" s="45">
        <v>0</v>
      </c>
      <c r="EK88" s="3">
        <v>0</v>
      </c>
    </row>
    <row r="89" spans="1:142" ht="15.75">
      <c r="B89" s="5" t="s">
        <v>241</v>
      </c>
      <c r="C89" s="5" t="s">
        <v>242</v>
      </c>
      <c r="D89" s="20" t="s">
        <v>243</v>
      </c>
      <c r="E89" s="14" t="s">
        <v>597</v>
      </c>
      <c r="F89" s="15"/>
      <c r="G89" s="3">
        <v>3</v>
      </c>
      <c r="H89" s="3"/>
      <c r="I89" s="3"/>
      <c r="J89" s="3">
        <v>0</v>
      </c>
      <c r="K89" s="3">
        <v>0</v>
      </c>
      <c r="L89" s="3">
        <v>0</v>
      </c>
      <c r="M89" s="3">
        <v>0</v>
      </c>
      <c r="N89" s="3">
        <v>0</v>
      </c>
      <c r="O89" s="3">
        <v>0</v>
      </c>
      <c r="Q89" s="3">
        <v>0</v>
      </c>
      <c r="R89" s="3">
        <v>0</v>
      </c>
      <c r="S89" s="3">
        <v>0</v>
      </c>
      <c r="T89" s="3">
        <v>8</v>
      </c>
      <c r="V89" s="3">
        <v>0</v>
      </c>
      <c r="Z89" s="59">
        <v>2</v>
      </c>
      <c r="AA89" s="45">
        <v>0</v>
      </c>
      <c r="AF89" s="3">
        <v>0</v>
      </c>
      <c r="AG89" s="3">
        <v>0</v>
      </c>
      <c r="AJ89" s="3">
        <v>0</v>
      </c>
      <c r="AK89" s="3">
        <v>0</v>
      </c>
      <c r="AN89" s="3">
        <v>4</v>
      </c>
      <c r="AO89" s="3">
        <v>1</v>
      </c>
      <c r="AQ89" s="65">
        <v>2</v>
      </c>
      <c r="AT89" s="3">
        <v>0</v>
      </c>
      <c r="AU89" s="3">
        <v>0</v>
      </c>
      <c r="AV89" s="3">
        <v>0</v>
      </c>
      <c r="AX89" s="3">
        <v>0</v>
      </c>
      <c r="BB89" s="3">
        <v>0</v>
      </c>
      <c r="BE89" s="3">
        <v>0</v>
      </c>
      <c r="BF89" s="3">
        <v>0</v>
      </c>
      <c r="BI89" s="3">
        <v>0</v>
      </c>
      <c r="BL89" s="59">
        <v>0</v>
      </c>
      <c r="BM89" s="45">
        <v>0</v>
      </c>
      <c r="BN89" s="45">
        <v>0</v>
      </c>
      <c r="BO89" s="3">
        <v>0</v>
      </c>
      <c r="BR89" s="59">
        <v>0</v>
      </c>
      <c r="BV89" s="59">
        <v>0</v>
      </c>
      <c r="BX89" s="59">
        <v>0</v>
      </c>
      <c r="BY89" s="3">
        <v>0</v>
      </c>
      <c r="BZ89" s="3">
        <v>0</v>
      </c>
      <c r="CA89" s="3">
        <v>0</v>
      </c>
      <c r="CC89" s="59">
        <v>0</v>
      </c>
      <c r="CD89" s="59">
        <v>0</v>
      </c>
      <c r="CE89" s="3">
        <v>0</v>
      </c>
      <c r="CF89" s="3">
        <v>0</v>
      </c>
      <c r="CG89" s="3">
        <v>0</v>
      </c>
      <c r="CI89" s="3">
        <v>0</v>
      </c>
      <c r="CJ89" s="3">
        <v>5</v>
      </c>
      <c r="CK89" s="3">
        <v>0</v>
      </c>
      <c r="CM89" s="3">
        <v>3</v>
      </c>
      <c r="CN89" s="3">
        <v>30</v>
      </c>
      <c r="CO89" s="3">
        <v>4</v>
      </c>
      <c r="CR89" s="3">
        <v>1</v>
      </c>
      <c r="CU89" s="3">
        <v>0</v>
      </c>
      <c r="CV89" s="3">
        <v>0</v>
      </c>
      <c r="CX89" s="3">
        <v>0</v>
      </c>
      <c r="CY89" s="3">
        <v>0</v>
      </c>
      <c r="DA89" s="3">
        <v>0</v>
      </c>
      <c r="DB89" s="3">
        <v>0</v>
      </c>
      <c r="DC89" s="3">
        <v>0</v>
      </c>
      <c r="DF89" s="3">
        <v>0</v>
      </c>
      <c r="DG89" s="3">
        <v>0</v>
      </c>
      <c r="DH89" s="3">
        <v>0</v>
      </c>
      <c r="DO89" s="3">
        <v>0</v>
      </c>
      <c r="DP89" s="3">
        <v>0</v>
      </c>
      <c r="DQ89" s="3">
        <v>0</v>
      </c>
      <c r="DS89" s="59">
        <v>0</v>
      </c>
      <c r="DT89" s="45">
        <v>0</v>
      </c>
      <c r="DU89" s="3">
        <v>0</v>
      </c>
      <c r="DV89" s="3">
        <v>0</v>
      </c>
      <c r="DW89" s="3">
        <v>1</v>
      </c>
      <c r="DX89" s="3">
        <v>2</v>
      </c>
      <c r="DY89" s="3">
        <v>17</v>
      </c>
      <c r="DZ89" s="3">
        <v>2</v>
      </c>
      <c r="EA89" s="3">
        <v>0</v>
      </c>
      <c r="EE89" s="59">
        <v>0</v>
      </c>
      <c r="EI89" s="59">
        <v>0</v>
      </c>
      <c r="EJ89" s="45">
        <v>0</v>
      </c>
      <c r="EK89" s="3">
        <v>0</v>
      </c>
    </row>
    <row r="90" spans="1:142" ht="15.75">
      <c r="B90" s="5" t="s">
        <v>241</v>
      </c>
      <c r="C90" s="5" t="s">
        <v>244</v>
      </c>
      <c r="D90" s="20" t="s">
        <v>243</v>
      </c>
      <c r="E90" s="14" t="s">
        <v>597</v>
      </c>
      <c r="F90" s="15"/>
      <c r="G90" s="3">
        <v>16</v>
      </c>
      <c r="H90" s="3"/>
      <c r="I90" s="3"/>
      <c r="J90" s="3">
        <v>0</v>
      </c>
      <c r="K90" s="3">
        <v>0</v>
      </c>
      <c r="L90" s="3">
        <v>0</v>
      </c>
      <c r="M90" s="3">
        <v>1</v>
      </c>
      <c r="N90" s="3">
        <v>4</v>
      </c>
      <c r="O90" s="3">
        <v>1</v>
      </c>
      <c r="Q90" s="3">
        <v>1</v>
      </c>
      <c r="R90" s="3">
        <v>8</v>
      </c>
      <c r="S90" s="3">
        <v>0</v>
      </c>
      <c r="T90" s="3">
        <v>12</v>
      </c>
      <c r="V90" s="3">
        <v>0</v>
      </c>
      <c r="Z90" s="59">
        <v>3</v>
      </c>
      <c r="AA90" s="45">
        <v>2</v>
      </c>
      <c r="AF90" s="3">
        <v>2</v>
      </c>
      <c r="AG90" s="3">
        <v>0</v>
      </c>
      <c r="AJ90" s="3">
        <v>0</v>
      </c>
      <c r="AK90" s="3">
        <v>0</v>
      </c>
      <c r="AN90" s="3">
        <v>19</v>
      </c>
      <c r="AO90" s="3">
        <v>3</v>
      </c>
      <c r="AQ90" s="65">
        <v>0</v>
      </c>
      <c r="AT90" s="3">
        <v>0</v>
      </c>
      <c r="AU90" s="3">
        <v>3</v>
      </c>
      <c r="AV90" s="3">
        <v>0</v>
      </c>
      <c r="AX90" s="3">
        <v>0</v>
      </c>
      <c r="BB90" s="3">
        <v>0</v>
      </c>
      <c r="BE90" s="3">
        <v>0</v>
      </c>
      <c r="BF90" s="3">
        <v>0</v>
      </c>
      <c r="BI90" s="3">
        <v>0</v>
      </c>
      <c r="BL90" s="59">
        <v>2</v>
      </c>
      <c r="BM90" s="45">
        <v>0</v>
      </c>
      <c r="BN90" s="45">
        <v>0</v>
      </c>
      <c r="BO90" s="3">
        <v>0</v>
      </c>
      <c r="BR90" s="59">
        <v>0</v>
      </c>
      <c r="BV90" s="59">
        <v>0</v>
      </c>
      <c r="BX90" s="59">
        <v>0</v>
      </c>
      <c r="BY90" s="3">
        <v>0</v>
      </c>
      <c r="BZ90" s="3">
        <v>0</v>
      </c>
      <c r="CA90" s="3">
        <v>0</v>
      </c>
      <c r="CC90" s="59">
        <v>0</v>
      </c>
      <c r="CD90" s="59">
        <v>0</v>
      </c>
      <c r="CE90" s="3">
        <v>0</v>
      </c>
      <c r="CF90" s="3">
        <v>0</v>
      </c>
      <c r="CG90" s="3">
        <v>0</v>
      </c>
      <c r="CI90" s="3">
        <v>0</v>
      </c>
      <c r="CJ90" s="3">
        <v>35</v>
      </c>
      <c r="CK90" s="3">
        <v>11</v>
      </c>
      <c r="CM90" s="3">
        <v>10</v>
      </c>
      <c r="CN90" s="3">
        <v>25</v>
      </c>
      <c r="CO90" s="3">
        <v>0</v>
      </c>
      <c r="CR90" s="3">
        <v>0</v>
      </c>
      <c r="CU90" s="3">
        <v>0</v>
      </c>
      <c r="CV90" s="3">
        <v>0</v>
      </c>
      <c r="CX90" s="3">
        <v>0</v>
      </c>
      <c r="CY90" s="3">
        <v>0</v>
      </c>
      <c r="DA90" s="3">
        <v>0</v>
      </c>
      <c r="DB90" s="3">
        <v>1</v>
      </c>
      <c r="DC90" s="3">
        <v>0</v>
      </c>
      <c r="DF90" s="3">
        <v>0</v>
      </c>
      <c r="DG90" s="3">
        <v>0</v>
      </c>
      <c r="DH90" s="3">
        <v>0</v>
      </c>
      <c r="DO90" s="3">
        <v>2</v>
      </c>
      <c r="DP90" s="3">
        <v>0</v>
      </c>
      <c r="DQ90" s="3">
        <v>0</v>
      </c>
      <c r="DS90" s="59">
        <v>0</v>
      </c>
      <c r="DT90" s="45">
        <v>0</v>
      </c>
      <c r="DU90" s="3">
        <v>0</v>
      </c>
      <c r="DV90" s="3">
        <v>0</v>
      </c>
      <c r="DW90" s="3">
        <v>53</v>
      </c>
      <c r="DX90" s="3">
        <v>13</v>
      </c>
      <c r="DY90" s="3">
        <v>3</v>
      </c>
      <c r="DZ90" s="3">
        <v>38</v>
      </c>
      <c r="EA90" s="3">
        <v>0</v>
      </c>
      <c r="EE90" s="59">
        <v>0</v>
      </c>
      <c r="EI90" s="59">
        <v>0</v>
      </c>
      <c r="EJ90" s="45">
        <v>0</v>
      </c>
      <c r="EK90" s="3">
        <v>0</v>
      </c>
    </row>
    <row r="91" spans="1:142" s="58" customFormat="1" ht="15.75">
      <c r="A91" s="57" t="s">
        <v>651</v>
      </c>
      <c r="G91" s="58">
        <f>SUM(G51:G90)</f>
        <v>223</v>
      </c>
      <c r="H91" s="58">
        <f t="shared" ref="H91:BS91" si="3">SUM(H51:H90)</f>
        <v>0</v>
      </c>
      <c r="I91" s="58">
        <f t="shared" si="3"/>
        <v>0</v>
      </c>
      <c r="J91" s="58">
        <f t="shared" si="3"/>
        <v>42</v>
      </c>
      <c r="K91" s="58">
        <f t="shared" si="3"/>
        <v>1</v>
      </c>
      <c r="L91" s="58">
        <f t="shared" si="3"/>
        <v>0</v>
      </c>
      <c r="M91" s="58">
        <f t="shared" si="3"/>
        <v>2</v>
      </c>
      <c r="N91" s="58">
        <f t="shared" si="3"/>
        <v>7</v>
      </c>
      <c r="O91" s="58">
        <f t="shared" si="3"/>
        <v>1</v>
      </c>
      <c r="P91" s="58">
        <f t="shared" si="3"/>
        <v>0</v>
      </c>
      <c r="Q91" s="58">
        <f t="shared" si="3"/>
        <v>16</v>
      </c>
      <c r="R91" s="58">
        <f t="shared" si="3"/>
        <v>8</v>
      </c>
      <c r="S91" s="58">
        <f t="shared" si="3"/>
        <v>2</v>
      </c>
      <c r="T91" s="58">
        <f t="shared" si="3"/>
        <v>113</v>
      </c>
      <c r="U91" s="58">
        <f t="shared" si="3"/>
        <v>0</v>
      </c>
      <c r="V91" s="58">
        <f t="shared" si="3"/>
        <v>27</v>
      </c>
      <c r="W91" s="58">
        <f t="shared" si="3"/>
        <v>0</v>
      </c>
      <c r="X91" s="58">
        <f t="shared" si="3"/>
        <v>0</v>
      </c>
      <c r="Y91" s="58">
        <f t="shared" si="3"/>
        <v>0</v>
      </c>
      <c r="Z91" s="58">
        <f t="shared" si="3"/>
        <v>81</v>
      </c>
      <c r="AA91" s="58">
        <f t="shared" si="3"/>
        <v>394</v>
      </c>
      <c r="AB91" s="58">
        <f t="shared" si="3"/>
        <v>0</v>
      </c>
      <c r="AC91" s="58">
        <f t="shared" si="3"/>
        <v>0</v>
      </c>
      <c r="AD91" s="58">
        <f t="shared" si="3"/>
        <v>0</v>
      </c>
      <c r="AE91" s="58">
        <f t="shared" si="3"/>
        <v>0</v>
      </c>
      <c r="AF91" s="58">
        <f t="shared" si="3"/>
        <v>35</v>
      </c>
      <c r="AG91" s="58">
        <f t="shared" si="3"/>
        <v>11</v>
      </c>
      <c r="AH91" s="58">
        <f t="shared" si="3"/>
        <v>0</v>
      </c>
      <c r="AI91" s="58">
        <f t="shared" si="3"/>
        <v>0</v>
      </c>
      <c r="AJ91" s="58">
        <f t="shared" si="3"/>
        <v>9</v>
      </c>
      <c r="AK91" s="58">
        <f t="shared" si="3"/>
        <v>3</v>
      </c>
      <c r="AL91" s="58">
        <f t="shared" si="3"/>
        <v>0</v>
      </c>
      <c r="AM91" s="58">
        <f t="shared" si="3"/>
        <v>0</v>
      </c>
      <c r="AN91" s="58">
        <f t="shared" si="3"/>
        <v>360</v>
      </c>
      <c r="AO91" s="58">
        <f t="shared" si="3"/>
        <v>95</v>
      </c>
      <c r="AP91" s="58">
        <f t="shared" si="3"/>
        <v>0</v>
      </c>
      <c r="AQ91" s="58">
        <f t="shared" si="3"/>
        <v>51</v>
      </c>
      <c r="AR91" s="58">
        <f t="shared" si="3"/>
        <v>0</v>
      </c>
      <c r="AS91" s="58">
        <f t="shared" si="3"/>
        <v>0</v>
      </c>
      <c r="AT91" s="58">
        <f t="shared" si="3"/>
        <v>111</v>
      </c>
      <c r="AU91" s="58">
        <f t="shared" si="3"/>
        <v>23</v>
      </c>
      <c r="AV91" s="58">
        <f t="shared" si="3"/>
        <v>1</v>
      </c>
      <c r="AW91" s="58">
        <f t="shared" si="3"/>
        <v>0</v>
      </c>
      <c r="AX91" s="58">
        <f t="shared" si="3"/>
        <v>3</v>
      </c>
      <c r="AY91" s="58">
        <f t="shared" si="3"/>
        <v>0</v>
      </c>
      <c r="AZ91" s="58">
        <f t="shared" si="3"/>
        <v>0</v>
      </c>
      <c r="BA91" s="58">
        <f t="shared" si="3"/>
        <v>0</v>
      </c>
      <c r="BB91" s="58">
        <f t="shared" si="3"/>
        <v>4</v>
      </c>
      <c r="BC91" s="58">
        <f t="shared" si="3"/>
        <v>0</v>
      </c>
      <c r="BD91" s="58">
        <f t="shared" si="3"/>
        <v>0</v>
      </c>
      <c r="BE91" s="58">
        <f t="shared" si="3"/>
        <v>2</v>
      </c>
      <c r="BF91" s="58">
        <f t="shared" si="3"/>
        <v>6</v>
      </c>
      <c r="BG91" s="58">
        <f t="shared" si="3"/>
        <v>0</v>
      </c>
      <c r="BH91" s="58">
        <f t="shared" si="3"/>
        <v>0</v>
      </c>
      <c r="BI91" s="58">
        <f t="shared" si="3"/>
        <v>8</v>
      </c>
      <c r="BJ91" s="58">
        <f t="shared" si="3"/>
        <v>0</v>
      </c>
      <c r="BK91" s="58">
        <f t="shared" si="3"/>
        <v>0</v>
      </c>
      <c r="BL91" s="58">
        <f t="shared" si="3"/>
        <v>6</v>
      </c>
      <c r="BM91" s="58">
        <f t="shared" si="3"/>
        <v>8</v>
      </c>
      <c r="BN91" s="58">
        <f t="shared" si="3"/>
        <v>1</v>
      </c>
      <c r="BO91" s="58">
        <f t="shared" si="3"/>
        <v>2</v>
      </c>
      <c r="BP91" s="58">
        <f t="shared" si="3"/>
        <v>0</v>
      </c>
      <c r="BQ91" s="58">
        <f t="shared" si="3"/>
        <v>0</v>
      </c>
      <c r="BR91" s="58">
        <f t="shared" si="3"/>
        <v>1</v>
      </c>
      <c r="BS91" s="58">
        <f t="shared" si="3"/>
        <v>37</v>
      </c>
      <c r="BT91" s="58">
        <f t="shared" ref="BT91:EE91" si="4">SUM(BT51:BT90)</f>
        <v>0</v>
      </c>
      <c r="BU91" s="58">
        <f t="shared" si="4"/>
        <v>0</v>
      </c>
      <c r="BV91" s="58">
        <f t="shared" si="4"/>
        <v>46</v>
      </c>
      <c r="BW91" s="58">
        <f t="shared" si="4"/>
        <v>0</v>
      </c>
      <c r="BX91" s="58">
        <f t="shared" si="4"/>
        <v>5</v>
      </c>
      <c r="BY91" s="58">
        <f t="shared" si="4"/>
        <v>2</v>
      </c>
      <c r="BZ91" s="58">
        <f t="shared" si="4"/>
        <v>1</v>
      </c>
      <c r="CA91" s="58">
        <f t="shared" si="4"/>
        <v>1</v>
      </c>
      <c r="CB91" s="58">
        <f t="shared" si="4"/>
        <v>0</v>
      </c>
      <c r="CC91" s="58">
        <f t="shared" si="4"/>
        <v>1</v>
      </c>
      <c r="CD91" s="58">
        <f t="shared" si="4"/>
        <v>1</v>
      </c>
      <c r="CE91" s="58">
        <f t="shared" si="4"/>
        <v>2</v>
      </c>
      <c r="CF91" s="58">
        <f t="shared" si="4"/>
        <v>2</v>
      </c>
      <c r="CG91" s="58">
        <f t="shared" si="4"/>
        <v>3</v>
      </c>
      <c r="CH91" s="58">
        <f t="shared" si="4"/>
        <v>0</v>
      </c>
      <c r="CI91" s="58">
        <f t="shared" si="4"/>
        <v>1</v>
      </c>
      <c r="CJ91" s="58">
        <f t="shared" si="4"/>
        <v>1391</v>
      </c>
      <c r="CK91" s="58">
        <f t="shared" si="4"/>
        <v>124</v>
      </c>
      <c r="CL91" s="58">
        <f t="shared" si="4"/>
        <v>0</v>
      </c>
      <c r="CM91" s="58">
        <f t="shared" si="4"/>
        <v>90</v>
      </c>
      <c r="CN91" s="58">
        <f t="shared" si="4"/>
        <v>584</v>
      </c>
      <c r="CO91" s="58">
        <f t="shared" si="4"/>
        <v>106</v>
      </c>
      <c r="CP91" s="58">
        <f t="shared" si="4"/>
        <v>0</v>
      </c>
      <c r="CQ91" s="58">
        <f t="shared" si="4"/>
        <v>0</v>
      </c>
      <c r="CR91" s="58">
        <f t="shared" si="4"/>
        <v>2</v>
      </c>
      <c r="CS91" s="58">
        <f t="shared" si="4"/>
        <v>0</v>
      </c>
      <c r="CT91" s="58">
        <f t="shared" si="4"/>
        <v>0</v>
      </c>
      <c r="CU91" s="58">
        <f t="shared" si="4"/>
        <v>28</v>
      </c>
      <c r="CV91" s="58">
        <f t="shared" si="4"/>
        <v>1</v>
      </c>
      <c r="CW91" s="58">
        <f t="shared" si="4"/>
        <v>0</v>
      </c>
      <c r="CX91" s="58">
        <f t="shared" si="4"/>
        <v>411</v>
      </c>
      <c r="CY91" s="58">
        <f t="shared" si="4"/>
        <v>22</v>
      </c>
      <c r="CZ91" s="58">
        <f t="shared" si="4"/>
        <v>0</v>
      </c>
      <c r="DA91" s="58">
        <f t="shared" si="4"/>
        <v>31</v>
      </c>
      <c r="DB91" s="58">
        <f t="shared" si="4"/>
        <v>1</v>
      </c>
      <c r="DC91" s="58">
        <f t="shared" si="4"/>
        <v>2</v>
      </c>
      <c r="DD91" s="58">
        <f t="shared" si="4"/>
        <v>0</v>
      </c>
      <c r="DE91" s="58">
        <f t="shared" si="4"/>
        <v>0</v>
      </c>
      <c r="DF91" s="58">
        <f t="shared" si="4"/>
        <v>28</v>
      </c>
      <c r="DG91" s="58">
        <f t="shared" si="4"/>
        <v>2</v>
      </c>
      <c r="DH91" s="58">
        <f t="shared" si="4"/>
        <v>1</v>
      </c>
      <c r="DI91" s="58">
        <f t="shared" si="4"/>
        <v>0</v>
      </c>
      <c r="DJ91" s="58">
        <f t="shared" si="4"/>
        <v>0</v>
      </c>
      <c r="DK91" s="58">
        <f t="shared" si="4"/>
        <v>0</v>
      </c>
      <c r="DL91" s="58">
        <f t="shared" si="4"/>
        <v>0</v>
      </c>
      <c r="DM91" s="58">
        <f t="shared" si="4"/>
        <v>0</v>
      </c>
      <c r="DN91" s="58">
        <f t="shared" si="4"/>
        <v>0</v>
      </c>
      <c r="DO91" s="58">
        <f t="shared" si="4"/>
        <v>38</v>
      </c>
      <c r="DP91" s="58">
        <f t="shared" si="4"/>
        <v>6</v>
      </c>
      <c r="DQ91" s="58">
        <f t="shared" si="4"/>
        <v>2</v>
      </c>
      <c r="DR91" s="58">
        <f t="shared" si="4"/>
        <v>0</v>
      </c>
      <c r="DS91" s="58">
        <f t="shared" si="4"/>
        <v>7</v>
      </c>
      <c r="DT91" s="58">
        <f t="shared" si="4"/>
        <v>1</v>
      </c>
      <c r="DU91" s="58">
        <f t="shared" si="4"/>
        <v>17</v>
      </c>
      <c r="DV91" s="58">
        <f t="shared" si="4"/>
        <v>9</v>
      </c>
      <c r="DW91" s="58">
        <f t="shared" si="4"/>
        <v>390</v>
      </c>
      <c r="DX91" s="58">
        <f t="shared" si="4"/>
        <v>275</v>
      </c>
      <c r="DY91" s="58">
        <f t="shared" si="4"/>
        <v>262</v>
      </c>
      <c r="DZ91" s="58">
        <f t="shared" si="4"/>
        <v>139</v>
      </c>
      <c r="EA91" s="58">
        <f t="shared" si="4"/>
        <v>85</v>
      </c>
      <c r="EB91" s="58">
        <f t="shared" si="4"/>
        <v>0</v>
      </c>
      <c r="EC91" s="58">
        <f t="shared" si="4"/>
        <v>0</v>
      </c>
      <c r="ED91" s="58">
        <f t="shared" si="4"/>
        <v>0</v>
      </c>
      <c r="EE91" s="58">
        <f t="shared" si="4"/>
        <v>12</v>
      </c>
      <c r="EF91" s="58">
        <f t="shared" ref="EF91:EK91" si="5">SUM(EF51:EF90)</f>
        <v>0</v>
      </c>
      <c r="EG91" s="58">
        <f t="shared" si="5"/>
        <v>0</v>
      </c>
      <c r="EH91" s="58">
        <f t="shared" si="5"/>
        <v>0</v>
      </c>
      <c r="EI91" s="58">
        <f t="shared" si="5"/>
        <v>4</v>
      </c>
      <c r="EJ91" s="58">
        <f t="shared" si="5"/>
        <v>1</v>
      </c>
      <c r="EK91" s="58">
        <f t="shared" si="5"/>
        <v>4</v>
      </c>
    </row>
  </sheetData>
  <pageMargins left="0.75" right="0.75" top="1" bottom="1" header="0.5" footer="0.5"/>
  <pageSetup orientation="portrait" horizontalDpi="4294967292" verticalDpi="4294967292"/>
  <ignoredErrors>
    <ignoredError sqref="G91"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87"/>
  <sheetViews>
    <sheetView tabSelected="1" topLeftCell="BB1" workbookViewId="0">
      <selection activeCell="BU4" sqref="BU4"/>
    </sheetView>
  </sheetViews>
  <sheetFormatPr defaultColWidth="10.85546875" defaultRowHeight="15"/>
  <cols>
    <col min="1" max="1" width="6" style="39" customWidth="1"/>
    <col min="2" max="2" width="4.42578125" style="39" customWidth="1"/>
    <col min="3" max="3" width="12.28515625" style="39" customWidth="1"/>
    <col min="4" max="4" width="8.7109375" style="39" customWidth="1"/>
    <col min="5" max="5" width="4.140625" style="39" customWidth="1"/>
    <col min="6" max="6" width="8.7109375" style="39" customWidth="1"/>
    <col min="7" max="7" width="9" style="124" customWidth="1"/>
    <col min="8" max="43" width="10.85546875" style="39"/>
    <col min="44" max="44" width="10.85546875" style="81"/>
    <col min="45" max="16384" width="10.85546875" style="39"/>
  </cols>
  <sheetData>
    <row r="1" spans="1:143">
      <c r="A1" s="39" t="s">
        <v>652</v>
      </c>
      <c r="B1" s="37" t="s">
        <v>247</v>
      </c>
      <c r="C1" s="38" t="s">
        <v>653</v>
      </c>
      <c r="D1" s="38" t="s">
        <v>249</v>
      </c>
      <c r="E1" s="38" t="s">
        <v>628</v>
      </c>
      <c r="F1" s="38" t="s">
        <v>601</v>
      </c>
      <c r="G1" s="122" t="s">
        <v>250</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36" t="s">
        <v>251</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1" t="s">
        <v>629</v>
      </c>
      <c r="AR1" s="62" t="s">
        <v>629</v>
      </c>
      <c r="AS1" s="61" t="s">
        <v>629</v>
      </c>
      <c r="AT1" s="61" t="s">
        <v>629</v>
      </c>
      <c r="AU1" s="61" t="s">
        <v>629</v>
      </c>
      <c r="AV1" s="61" t="s">
        <v>629</v>
      </c>
      <c r="AW1" s="61" t="s">
        <v>629</v>
      </c>
      <c r="AX1" s="61" t="s">
        <v>629</v>
      </c>
      <c r="AY1" s="61" t="s">
        <v>629</v>
      </c>
      <c r="AZ1" s="61" t="s">
        <v>629</v>
      </c>
      <c r="BA1" s="61" t="s">
        <v>629</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1" t="s">
        <v>630</v>
      </c>
      <c r="BS1" s="62" t="s">
        <v>630</v>
      </c>
      <c r="BT1" s="61" t="s">
        <v>630</v>
      </c>
      <c r="BU1" s="61" t="s">
        <v>630</v>
      </c>
      <c r="BV1" s="61" t="s">
        <v>631</v>
      </c>
      <c r="BW1" s="61" t="s">
        <v>631</v>
      </c>
      <c r="BX1" s="61" t="s">
        <v>631</v>
      </c>
      <c r="BY1" s="61" t="s">
        <v>631</v>
      </c>
      <c r="BZ1" s="61" t="s">
        <v>631</v>
      </c>
      <c r="CA1" s="61" t="s">
        <v>631</v>
      </c>
      <c r="CB1" s="61" t="s">
        <v>631</v>
      </c>
      <c r="CC1" s="61" t="s">
        <v>631</v>
      </c>
      <c r="CD1" s="61" t="s">
        <v>631</v>
      </c>
      <c r="CE1" s="61" t="s">
        <v>631</v>
      </c>
      <c r="CF1" s="61" t="s">
        <v>631</v>
      </c>
      <c r="CG1" s="62" t="s">
        <v>631</v>
      </c>
      <c r="CH1" s="62" t="s">
        <v>632</v>
      </c>
      <c r="CI1" s="61" t="s">
        <v>631</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272</v>
      </c>
      <c r="DM1" s="61" t="s">
        <v>633</v>
      </c>
      <c r="DN1" s="39" t="s">
        <v>67</v>
      </c>
      <c r="DO1" s="39" t="s">
        <v>67</v>
      </c>
      <c r="DP1" s="39" t="s">
        <v>67</v>
      </c>
      <c r="DQ1" s="39" t="s">
        <v>67</v>
      </c>
      <c r="DR1" s="39" t="s">
        <v>67</v>
      </c>
      <c r="DS1" s="39" t="s">
        <v>15</v>
      </c>
      <c r="DT1" s="39" t="s">
        <v>15</v>
      </c>
      <c r="DU1" s="39" t="s">
        <v>15</v>
      </c>
      <c r="DV1" s="39" t="s">
        <v>15</v>
      </c>
      <c r="DW1" s="39" t="s">
        <v>9</v>
      </c>
      <c r="DX1" s="39" t="s">
        <v>19</v>
      </c>
      <c r="DY1" s="39" t="s">
        <v>634</v>
      </c>
      <c r="DZ1" s="39" t="s">
        <v>635</v>
      </c>
      <c r="EA1" s="39" t="s">
        <v>21</v>
      </c>
      <c r="EB1" s="39" t="s">
        <v>18</v>
      </c>
      <c r="EC1" s="39" t="s">
        <v>636</v>
      </c>
      <c r="ED1" s="39" t="s">
        <v>636</v>
      </c>
      <c r="EE1" s="39" t="s">
        <v>636</v>
      </c>
      <c r="EF1" s="39" t="s">
        <v>636</v>
      </c>
      <c r="EG1" s="39" t="s">
        <v>282</v>
      </c>
      <c r="EH1" s="39" t="s">
        <v>282</v>
      </c>
      <c r="EI1" s="39" t="s">
        <v>283</v>
      </c>
      <c r="EJ1" s="39" t="s">
        <v>20</v>
      </c>
      <c r="EK1" s="39" t="s">
        <v>20</v>
      </c>
      <c r="EL1" s="39" t="s">
        <v>637</v>
      </c>
      <c r="EM1" s="39" t="s">
        <v>24</v>
      </c>
    </row>
    <row r="2" spans="1:143">
      <c r="B2" s="34"/>
      <c r="C2" s="35"/>
      <c r="D2" s="35"/>
      <c r="E2" s="35"/>
      <c r="F2" s="35"/>
      <c r="G2" s="122" t="s">
        <v>25</v>
      </c>
      <c r="H2" s="39" t="s">
        <v>252</v>
      </c>
      <c r="I2" s="39" t="s">
        <v>36</v>
      </c>
      <c r="J2" s="39" t="s">
        <v>36</v>
      </c>
      <c r="K2" s="39" t="s">
        <v>36</v>
      </c>
      <c r="L2" s="39" t="s">
        <v>36</v>
      </c>
      <c r="M2" s="39" t="s">
        <v>36</v>
      </c>
      <c r="N2" s="39" t="s">
        <v>36</v>
      </c>
      <c r="O2" s="39" t="s">
        <v>36</v>
      </c>
      <c r="P2" s="39" t="s">
        <v>39</v>
      </c>
      <c r="Q2" s="39" t="s">
        <v>39</v>
      </c>
      <c r="R2" s="39" t="s">
        <v>39</v>
      </c>
      <c r="S2" s="39" t="s">
        <v>39</v>
      </c>
      <c r="T2" s="39" t="s">
        <v>253</v>
      </c>
      <c r="U2" s="39" t="s">
        <v>253</v>
      </c>
      <c r="V2" s="39" t="s">
        <v>253</v>
      </c>
      <c r="W2" s="39" t="s">
        <v>253</v>
      </c>
      <c r="X2" s="39" t="s">
        <v>253</v>
      </c>
      <c r="Y2" s="39" t="s">
        <v>254</v>
      </c>
      <c r="Z2" s="39" t="s">
        <v>254</v>
      </c>
      <c r="AA2" s="39" t="s">
        <v>254</v>
      </c>
      <c r="AB2" s="39" t="s">
        <v>254</v>
      </c>
      <c r="AC2" s="39" t="s">
        <v>255</v>
      </c>
      <c r="AD2" s="39" t="s">
        <v>40</v>
      </c>
      <c r="AE2" s="39" t="s">
        <v>40</v>
      </c>
      <c r="AF2" s="39" t="s">
        <v>40</v>
      </c>
      <c r="AG2" s="39" t="s">
        <v>40</v>
      </c>
      <c r="AH2" s="39" t="s">
        <v>40</v>
      </c>
      <c r="AI2" s="39" t="s">
        <v>40</v>
      </c>
      <c r="AJ2" s="39" t="s">
        <v>40</v>
      </c>
      <c r="AK2" s="39" t="s">
        <v>638</v>
      </c>
      <c r="AL2" s="39" t="s">
        <v>43</v>
      </c>
      <c r="AM2" s="39" t="s">
        <v>45</v>
      </c>
      <c r="AN2" s="39" t="s">
        <v>41</v>
      </c>
      <c r="AO2" s="39" t="s">
        <v>41</v>
      </c>
      <c r="AP2" s="39" t="s">
        <v>41</v>
      </c>
      <c r="AQ2" s="39" t="s">
        <v>41</v>
      </c>
      <c r="AR2" s="81" t="s">
        <v>41</v>
      </c>
      <c r="AS2" s="39" t="s">
        <v>639</v>
      </c>
      <c r="AT2" s="39" t="s">
        <v>639</v>
      </c>
      <c r="AU2" s="39" t="s">
        <v>639</v>
      </c>
      <c r="AV2" s="39" t="s">
        <v>639</v>
      </c>
      <c r="AW2" s="39" t="s">
        <v>639</v>
      </c>
      <c r="AX2" s="39" t="s">
        <v>255</v>
      </c>
      <c r="AY2" s="39" t="s">
        <v>46</v>
      </c>
      <c r="AZ2" s="39" t="s">
        <v>640</v>
      </c>
      <c r="BA2" s="39" t="s">
        <v>553</v>
      </c>
      <c r="BB2" s="39" t="s">
        <v>261</v>
      </c>
      <c r="BC2" s="39" t="s">
        <v>60</v>
      </c>
      <c r="BD2" s="39" t="s">
        <v>57</v>
      </c>
      <c r="BE2" s="39" t="s">
        <v>57</v>
      </c>
      <c r="BF2" s="39" t="s">
        <v>57</v>
      </c>
      <c r="BG2" s="92" t="s">
        <v>55</v>
      </c>
      <c r="BH2" s="39" t="s">
        <v>62</v>
      </c>
      <c r="BI2" s="39" t="s">
        <v>62</v>
      </c>
      <c r="BJ2" s="39" t="s">
        <v>56</v>
      </c>
      <c r="BK2" s="39" t="s">
        <v>56</v>
      </c>
      <c r="BL2" s="39" t="s">
        <v>56</v>
      </c>
      <c r="BM2" s="72" t="s">
        <v>56</v>
      </c>
      <c r="BN2" s="72" t="s">
        <v>56</v>
      </c>
      <c r="BO2" s="72" t="s">
        <v>56</v>
      </c>
      <c r="BP2" s="39" t="s">
        <v>56</v>
      </c>
      <c r="BQ2" s="39" t="s">
        <v>265</v>
      </c>
      <c r="BR2" s="39" t="s">
        <v>266</v>
      </c>
      <c r="BS2" s="93" t="s">
        <v>61</v>
      </c>
      <c r="BT2" s="39" t="s">
        <v>641</v>
      </c>
      <c r="BU2" s="39" t="s">
        <v>660</v>
      </c>
      <c r="BV2" s="39" t="s">
        <v>48</v>
      </c>
      <c r="BW2" s="39" t="s">
        <v>48</v>
      </c>
      <c r="BX2" s="72" t="s">
        <v>52</v>
      </c>
      <c r="BY2" s="72" t="s">
        <v>52</v>
      </c>
      <c r="BZ2" s="39" t="s">
        <v>50</v>
      </c>
      <c r="CA2" s="39" t="s">
        <v>50</v>
      </c>
      <c r="CB2" s="39" t="s">
        <v>50</v>
      </c>
      <c r="CC2" s="39" t="s">
        <v>568</v>
      </c>
      <c r="CD2" s="73" t="s">
        <v>51</v>
      </c>
      <c r="CE2" s="73" t="s">
        <v>642</v>
      </c>
      <c r="CF2" s="73" t="s">
        <v>53</v>
      </c>
      <c r="CG2" s="81" t="s">
        <v>643</v>
      </c>
      <c r="CH2" s="92" t="s">
        <v>644</v>
      </c>
      <c r="CI2" s="74" t="s">
        <v>632</v>
      </c>
      <c r="CJ2" s="39" t="s">
        <v>26</v>
      </c>
      <c r="CK2" s="39" t="s">
        <v>26</v>
      </c>
      <c r="CL2" s="39" t="s">
        <v>26</v>
      </c>
      <c r="CM2" s="39" t="s">
        <v>26</v>
      </c>
      <c r="CN2" s="39" t="s">
        <v>26</v>
      </c>
      <c r="CO2" s="39" t="s">
        <v>26</v>
      </c>
      <c r="CP2" s="39" t="s">
        <v>26</v>
      </c>
      <c r="CQ2" s="39" t="s">
        <v>26</v>
      </c>
      <c r="CR2" s="39" t="s">
        <v>26</v>
      </c>
      <c r="CS2" s="39" t="s">
        <v>26</v>
      </c>
      <c r="CT2" s="39" t="s">
        <v>26</v>
      </c>
      <c r="CU2" s="39" t="s">
        <v>26</v>
      </c>
      <c r="CV2" s="39" t="s">
        <v>28</v>
      </c>
      <c r="CW2" s="39" t="s">
        <v>32</v>
      </c>
      <c r="CX2" s="39" t="s">
        <v>271</v>
      </c>
      <c r="CY2" s="39" t="s">
        <v>271</v>
      </c>
      <c r="CZ2" s="39" t="s">
        <v>271</v>
      </c>
      <c r="DA2" s="39" t="s">
        <v>271</v>
      </c>
      <c r="DB2" s="39" t="s">
        <v>30</v>
      </c>
      <c r="DC2" s="39" t="s">
        <v>30</v>
      </c>
      <c r="DD2" s="39" t="s">
        <v>30</v>
      </c>
      <c r="DE2" s="39" t="s">
        <v>30</v>
      </c>
      <c r="DF2" s="39" t="s">
        <v>27</v>
      </c>
      <c r="DG2" s="39" t="s">
        <v>27</v>
      </c>
      <c r="DH2" s="39" t="s">
        <v>272</v>
      </c>
      <c r="DI2" s="39" t="s">
        <v>272</v>
      </c>
      <c r="DJ2" s="39" t="s">
        <v>272</v>
      </c>
      <c r="DK2" s="39" t="s">
        <v>645</v>
      </c>
      <c r="DL2" s="39" t="s">
        <v>587</v>
      </c>
      <c r="DM2" s="39" t="s">
        <v>63</v>
      </c>
      <c r="DN2" s="39" t="s">
        <v>67</v>
      </c>
      <c r="DO2" s="39" t="s">
        <v>67</v>
      </c>
      <c r="DP2" s="39" t="s">
        <v>67</v>
      </c>
      <c r="DQ2" s="39" t="s">
        <v>67</v>
      </c>
      <c r="DR2" s="39" t="s">
        <v>67</v>
      </c>
      <c r="DS2" s="39" t="s">
        <v>274</v>
      </c>
      <c r="DT2" s="72" t="s">
        <v>74</v>
      </c>
      <c r="DU2" s="72" t="s">
        <v>75</v>
      </c>
      <c r="DV2" s="39" t="s">
        <v>15</v>
      </c>
      <c r="DW2" s="39" t="s">
        <v>9</v>
      </c>
      <c r="DX2" s="39" t="s">
        <v>19</v>
      </c>
      <c r="DY2" s="39" t="s">
        <v>275</v>
      </c>
      <c r="DZ2" s="39" t="s">
        <v>635</v>
      </c>
      <c r="EA2" s="39" t="s">
        <v>21</v>
      </c>
      <c r="EB2" s="39" t="s">
        <v>18</v>
      </c>
      <c r="EC2" s="39" t="s">
        <v>281</v>
      </c>
      <c r="ED2" s="39" t="s">
        <v>281</v>
      </c>
      <c r="EE2" s="39" t="s">
        <v>281</v>
      </c>
      <c r="EF2" s="39" t="s">
        <v>281</v>
      </c>
      <c r="EG2" s="39" t="s">
        <v>282</v>
      </c>
      <c r="EH2" s="39" t="s">
        <v>282</v>
      </c>
      <c r="EI2" s="39" t="s">
        <v>283</v>
      </c>
      <c r="EJ2" s="39" t="s">
        <v>20</v>
      </c>
      <c r="EK2" s="39" t="s">
        <v>20</v>
      </c>
      <c r="EL2" s="39" t="s">
        <v>85</v>
      </c>
    </row>
    <row r="3" spans="1:143">
      <c r="G3" s="122" t="s">
        <v>284</v>
      </c>
      <c r="H3" s="39" t="s">
        <v>285</v>
      </c>
      <c r="I3" s="39" t="s">
        <v>521</v>
      </c>
      <c r="J3" s="39" t="s">
        <v>522</v>
      </c>
      <c r="K3" s="94" t="s">
        <v>523</v>
      </c>
      <c r="L3" s="94" t="s">
        <v>524</v>
      </c>
      <c r="M3" s="39" t="s">
        <v>288</v>
      </c>
      <c r="N3" s="92" t="s">
        <v>525</v>
      </c>
      <c r="O3" s="39" t="s">
        <v>526</v>
      </c>
      <c r="P3" s="39" t="s">
        <v>292</v>
      </c>
      <c r="Q3" s="39" t="s">
        <v>293</v>
      </c>
      <c r="R3" s="92" t="s">
        <v>527</v>
      </c>
      <c r="S3" s="39" t="s">
        <v>528</v>
      </c>
      <c r="T3" s="39" t="s">
        <v>295</v>
      </c>
      <c r="U3" s="39" t="s">
        <v>296</v>
      </c>
      <c r="V3" s="39" t="s">
        <v>297</v>
      </c>
      <c r="W3" s="39" t="s">
        <v>298</v>
      </c>
      <c r="X3" s="39" t="s">
        <v>529</v>
      </c>
      <c r="Y3" s="39" t="s">
        <v>530</v>
      </c>
      <c r="Z3" s="39" t="s">
        <v>531</v>
      </c>
      <c r="AA3" s="92" t="s">
        <v>532</v>
      </c>
      <c r="AB3" s="39" t="s">
        <v>533</v>
      </c>
      <c r="AC3" s="39" t="s">
        <v>534</v>
      </c>
      <c r="AD3" s="39" t="s">
        <v>535</v>
      </c>
      <c r="AE3" s="39" t="s">
        <v>536</v>
      </c>
      <c r="AF3" s="39" t="s">
        <v>537</v>
      </c>
      <c r="AG3" s="39" t="s">
        <v>646</v>
      </c>
      <c r="AH3" s="39" t="s">
        <v>539</v>
      </c>
      <c r="AI3" s="39" t="s">
        <v>310</v>
      </c>
      <c r="AJ3" s="39" t="s">
        <v>540</v>
      </c>
      <c r="AK3" s="39" t="s">
        <v>313</v>
      </c>
      <c r="AL3" s="39" t="s">
        <v>541</v>
      </c>
      <c r="AM3" s="39" t="s">
        <v>542</v>
      </c>
      <c r="AN3" s="39" t="s">
        <v>318</v>
      </c>
      <c r="AO3" s="39" t="s">
        <v>319</v>
      </c>
      <c r="AP3" s="92" t="s">
        <v>543</v>
      </c>
      <c r="AQ3" s="39" t="s">
        <v>544</v>
      </c>
      <c r="AR3" s="81" t="s">
        <v>545</v>
      </c>
      <c r="AS3" s="39" t="s">
        <v>546</v>
      </c>
      <c r="AT3" s="39" t="s">
        <v>547</v>
      </c>
      <c r="AU3" s="92" t="s">
        <v>548</v>
      </c>
      <c r="AV3" s="92" t="s">
        <v>549</v>
      </c>
      <c r="AW3" s="92" t="s">
        <v>139</v>
      </c>
      <c r="AX3" s="39" t="s">
        <v>550</v>
      </c>
      <c r="AY3" s="39" t="s">
        <v>551</v>
      </c>
      <c r="AZ3" s="39" t="s">
        <v>552</v>
      </c>
      <c r="BA3" s="39" t="s">
        <v>553</v>
      </c>
      <c r="BB3" s="39" t="s">
        <v>330</v>
      </c>
      <c r="BC3" s="39" t="s">
        <v>333</v>
      </c>
      <c r="BD3" s="39" t="s">
        <v>554</v>
      </c>
      <c r="BE3" s="39" t="s">
        <v>555</v>
      </c>
      <c r="BF3" s="39" t="s">
        <v>556</v>
      </c>
      <c r="BG3" s="92" t="s">
        <v>557</v>
      </c>
      <c r="BH3" s="39" t="s">
        <v>341</v>
      </c>
      <c r="BI3" s="39" t="s">
        <v>342</v>
      </c>
      <c r="BJ3" s="92" t="s">
        <v>347</v>
      </c>
      <c r="BK3" s="39" t="s">
        <v>348</v>
      </c>
      <c r="BL3" s="39" t="s">
        <v>349</v>
      </c>
      <c r="BM3" s="93" t="s">
        <v>558</v>
      </c>
      <c r="BN3" s="93" t="s">
        <v>559</v>
      </c>
      <c r="BO3" s="93" t="s">
        <v>560</v>
      </c>
      <c r="BP3" s="39" t="s">
        <v>561</v>
      </c>
      <c r="BQ3" s="39" t="s">
        <v>351</v>
      </c>
      <c r="BR3" s="39" t="s">
        <v>352</v>
      </c>
      <c r="BS3" s="93" t="s">
        <v>562</v>
      </c>
      <c r="BT3" s="39" t="s">
        <v>563</v>
      </c>
      <c r="BU3" s="39" t="s">
        <v>660</v>
      </c>
      <c r="BV3" s="39" t="s">
        <v>354</v>
      </c>
      <c r="BW3" s="73" t="s">
        <v>564</v>
      </c>
      <c r="BX3" s="39" t="s">
        <v>565</v>
      </c>
      <c r="BY3" s="73" t="s">
        <v>566</v>
      </c>
      <c r="BZ3" s="73" t="s">
        <v>147</v>
      </c>
      <c r="CA3" s="73" t="s">
        <v>148</v>
      </c>
      <c r="CB3" s="39" t="s">
        <v>567</v>
      </c>
      <c r="CC3" s="39" t="s">
        <v>568</v>
      </c>
      <c r="CD3" s="73" t="s">
        <v>150</v>
      </c>
      <c r="CE3" s="73" t="s">
        <v>569</v>
      </c>
      <c r="CF3" s="73" t="s">
        <v>658</v>
      </c>
      <c r="CG3" s="81" t="s">
        <v>570</v>
      </c>
      <c r="CH3" s="92" t="s">
        <v>644</v>
      </c>
      <c r="CI3" s="39" t="s">
        <v>571</v>
      </c>
      <c r="CJ3" s="39" t="s">
        <v>362</v>
      </c>
      <c r="CK3" s="39" t="s">
        <v>363</v>
      </c>
      <c r="CL3" s="39" t="s">
        <v>364</v>
      </c>
      <c r="CM3" s="39" t="s">
        <v>365</v>
      </c>
      <c r="CN3" s="39" t="s">
        <v>366</v>
      </c>
      <c r="CO3" s="39" t="s">
        <v>572</v>
      </c>
      <c r="CP3" s="92" t="s">
        <v>573</v>
      </c>
      <c r="CQ3" s="39" t="s">
        <v>574</v>
      </c>
      <c r="CR3" s="39" t="s">
        <v>369</v>
      </c>
      <c r="CS3" s="39" t="s">
        <v>575</v>
      </c>
      <c r="CT3" s="39" t="s">
        <v>576</v>
      </c>
      <c r="CU3" s="39" t="s">
        <v>577</v>
      </c>
      <c r="CV3" s="39" t="s">
        <v>578</v>
      </c>
      <c r="CW3" s="39" t="s">
        <v>374</v>
      </c>
      <c r="CX3" s="39" t="s">
        <v>579</v>
      </c>
      <c r="CY3" s="92" t="s">
        <v>580</v>
      </c>
      <c r="CZ3" s="92" t="s">
        <v>581</v>
      </c>
      <c r="DA3" s="39" t="s">
        <v>377</v>
      </c>
      <c r="DB3" s="39" t="s">
        <v>378</v>
      </c>
      <c r="DC3" s="39" t="s">
        <v>379</v>
      </c>
      <c r="DD3" s="39" t="s">
        <v>380</v>
      </c>
      <c r="DE3" s="39" t="s">
        <v>582</v>
      </c>
      <c r="DF3" s="39" t="s">
        <v>382</v>
      </c>
      <c r="DG3" s="39" t="s">
        <v>383</v>
      </c>
      <c r="DH3" s="92" t="s">
        <v>583</v>
      </c>
      <c r="DI3" s="39" t="s">
        <v>584</v>
      </c>
      <c r="DJ3" s="39" t="s">
        <v>585</v>
      </c>
      <c r="DK3" s="39" t="s">
        <v>586</v>
      </c>
      <c r="DL3" s="39" t="s">
        <v>587</v>
      </c>
      <c r="DM3" s="39" t="s">
        <v>387</v>
      </c>
      <c r="DN3" s="39" t="s">
        <v>388</v>
      </c>
      <c r="DO3" s="39" t="s">
        <v>390</v>
      </c>
      <c r="DP3" s="92" t="s">
        <v>588</v>
      </c>
      <c r="DQ3" s="92" t="s">
        <v>589</v>
      </c>
      <c r="DR3" s="92" t="s">
        <v>590</v>
      </c>
      <c r="DS3" s="39" t="s">
        <v>274</v>
      </c>
      <c r="DT3" s="73" t="s">
        <v>181</v>
      </c>
      <c r="DU3" s="73" t="s">
        <v>182</v>
      </c>
      <c r="DV3" s="39" t="s">
        <v>657</v>
      </c>
      <c r="DW3" s="39" t="s">
        <v>391</v>
      </c>
      <c r="DX3" s="39" t="s">
        <v>591</v>
      </c>
      <c r="DY3" s="39" t="s">
        <v>394</v>
      </c>
      <c r="DZ3" s="39" t="s">
        <v>276</v>
      </c>
      <c r="EA3" s="39" t="s">
        <v>592</v>
      </c>
      <c r="EB3" s="39" t="s">
        <v>593</v>
      </c>
      <c r="EC3" s="39" t="s">
        <v>594</v>
      </c>
      <c r="ED3" s="39" t="s">
        <v>595</v>
      </c>
      <c r="EE3" s="39" t="s">
        <v>400</v>
      </c>
      <c r="EF3" s="92" t="s">
        <v>185</v>
      </c>
      <c r="EG3" s="39" t="s">
        <v>401</v>
      </c>
      <c r="EH3" s="39" t="s">
        <v>402</v>
      </c>
      <c r="EI3" s="39" t="s">
        <v>659</v>
      </c>
      <c r="EJ3" s="39" t="s">
        <v>596</v>
      </c>
      <c r="EK3" s="92" t="s">
        <v>184</v>
      </c>
      <c r="EL3" s="39" t="s">
        <v>647</v>
      </c>
    </row>
    <row r="4" spans="1:143" s="53" customFormat="1">
      <c r="D4" s="54"/>
      <c r="E4" s="54"/>
      <c r="F4" s="54"/>
      <c r="G4" s="54" t="s">
        <v>648</v>
      </c>
      <c r="H4" s="54">
        <v>1</v>
      </c>
      <c r="I4" s="54">
        <v>2</v>
      </c>
      <c r="J4" s="54">
        <v>3</v>
      </c>
      <c r="K4" s="54"/>
      <c r="L4" s="54"/>
      <c r="M4" s="54">
        <v>4</v>
      </c>
      <c r="N4" s="54"/>
      <c r="O4" s="54">
        <v>5</v>
      </c>
      <c r="P4" s="54">
        <v>8</v>
      </c>
      <c r="Q4" s="54">
        <v>9</v>
      </c>
      <c r="R4" s="54"/>
      <c r="S4" s="54">
        <v>10</v>
      </c>
      <c r="T4" s="54">
        <v>11</v>
      </c>
      <c r="U4" s="54">
        <v>12</v>
      </c>
      <c r="V4" s="54">
        <v>13</v>
      </c>
      <c r="W4" s="54">
        <v>14</v>
      </c>
      <c r="X4" s="54">
        <v>15</v>
      </c>
      <c r="Y4" s="54">
        <v>16</v>
      </c>
      <c r="Z4" s="54">
        <v>17</v>
      </c>
      <c r="AA4" s="54"/>
      <c r="AB4" s="54">
        <v>18</v>
      </c>
      <c r="AC4" s="54">
        <v>19</v>
      </c>
      <c r="AD4" s="54">
        <v>20</v>
      </c>
      <c r="AE4" s="54">
        <v>21</v>
      </c>
      <c r="AF4" s="54">
        <v>22</v>
      </c>
      <c r="AG4" s="54">
        <v>24</v>
      </c>
      <c r="AH4" s="54">
        <v>25</v>
      </c>
      <c r="AI4" s="54">
        <v>26</v>
      </c>
      <c r="AJ4" s="54">
        <v>27</v>
      </c>
      <c r="AK4" s="54">
        <v>29</v>
      </c>
      <c r="AL4" s="54">
        <v>30</v>
      </c>
      <c r="AM4" s="54">
        <v>32</v>
      </c>
      <c r="AN4" s="54">
        <v>34</v>
      </c>
      <c r="AO4" s="54">
        <v>35</v>
      </c>
      <c r="AP4" s="54"/>
      <c r="AQ4" s="54">
        <v>36</v>
      </c>
      <c r="AR4" s="95">
        <v>33</v>
      </c>
      <c r="AS4" s="54">
        <v>37</v>
      </c>
      <c r="AT4" s="54">
        <v>38</v>
      </c>
      <c r="AU4" s="54"/>
      <c r="AV4" s="54"/>
      <c r="AW4" s="54"/>
      <c r="AX4" s="54">
        <v>39</v>
      </c>
      <c r="AY4" s="54">
        <v>42</v>
      </c>
      <c r="AZ4" s="54">
        <v>46</v>
      </c>
      <c r="BA4" s="54">
        <v>47</v>
      </c>
      <c r="BB4" s="54">
        <v>48</v>
      </c>
      <c r="BC4" s="54">
        <v>51</v>
      </c>
      <c r="BD4" s="54">
        <v>55</v>
      </c>
      <c r="BE4" s="54">
        <v>56</v>
      </c>
      <c r="BF4" s="54">
        <v>57</v>
      </c>
      <c r="BG4" s="54">
        <v>58</v>
      </c>
      <c r="BH4" s="54">
        <v>59</v>
      </c>
      <c r="BI4" s="54">
        <v>60</v>
      </c>
      <c r="BJ4" s="54">
        <v>65</v>
      </c>
      <c r="BK4" s="54">
        <v>66</v>
      </c>
      <c r="BL4" s="54">
        <v>67</v>
      </c>
      <c r="BM4" s="54"/>
      <c r="BN4" s="54"/>
      <c r="BO4" s="54"/>
      <c r="BP4" s="54">
        <v>68</v>
      </c>
      <c r="BQ4" s="54">
        <v>70</v>
      </c>
      <c r="BR4" s="54">
        <v>71</v>
      </c>
      <c r="BS4" s="54"/>
      <c r="BT4" s="54">
        <v>72</v>
      </c>
      <c r="BU4" s="54">
        <v>73</v>
      </c>
      <c r="BV4" s="54">
        <v>75</v>
      </c>
      <c r="BW4" s="54">
        <v>76</v>
      </c>
      <c r="BX4" s="54">
        <v>78</v>
      </c>
      <c r="BY4" s="54"/>
      <c r="BZ4" s="54"/>
      <c r="CA4" s="54"/>
      <c r="CB4" s="54">
        <v>79</v>
      </c>
      <c r="CC4" s="54">
        <v>80</v>
      </c>
      <c r="CD4" s="54"/>
      <c r="CE4" s="54">
        <v>81</v>
      </c>
      <c r="CF4" s="54">
        <v>82</v>
      </c>
      <c r="CG4" s="54">
        <v>77</v>
      </c>
      <c r="CH4" s="54"/>
      <c r="CI4" s="54">
        <v>83</v>
      </c>
      <c r="CJ4" s="54">
        <v>84</v>
      </c>
      <c r="CK4" s="54">
        <v>85</v>
      </c>
      <c r="CL4" s="54">
        <v>86</v>
      </c>
      <c r="CM4" s="54">
        <v>87</v>
      </c>
      <c r="CN4" s="54">
        <v>88</v>
      </c>
      <c r="CO4" s="54">
        <v>89</v>
      </c>
      <c r="CP4" s="54"/>
      <c r="CQ4" s="54">
        <v>90</v>
      </c>
      <c r="CR4" s="54">
        <v>91</v>
      </c>
      <c r="CS4" s="54"/>
      <c r="CT4" s="54">
        <v>92</v>
      </c>
      <c r="CU4" s="54">
        <v>93</v>
      </c>
      <c r="CV4" s="54">
        <v>95</v>
      </c>
      <c r="CW4" s="54">
        <v>96</v>
      </c>
      <c r="CX4" s="54">
        <v>97</v>
      </c>
      <c r="CY4" s="54"/>
      <c r="CZ4" s="54"/>
      <c r="DA4" s="54">
        <v>99</v>
      </c>
      <c r="DB4" s="54">
        <v>100</v>
      </c>
      <c r="DC4" s="54">
        <v>101</v>
      </c>
      <c r="DD4" s="54">
        <v>102</v>
      </c>
      <c r="DE4" s="54">
        <v>103</v>
      </c>
      <c r="DF4" s="54">
        <v>104</v>
      </c>
      <c r="DG4" s="54">
        <v>105</v>
      </c>
      <c r="DH4" s="54"/>
      <c r="DI4" s="54">
        <v>106</v>
      </c>
      <c r="DJ4" s="54">
        <v>107</v>
      </c>
      <c r="DK4" s="54">
        <v>108</v>
      </c>
      <c r="DL4" s="54">
        <v>109</v>
      </c>
      <c r="DM4" s="54">
        <v>110</v>
      </c>
      <c r="DN4" s="54">
        <v>111</v>
      </c>
      <c r="DO4" s="54">
        <v>113</v>
      </c>
      <c r="DP4" s="54"/>
      <c r="DQ4" s="54"/>
      <c r="DR4" s="54"/>
      <c r="DS4" s="54">
        <v>114</v>
      </c>
      <c r="DT4" s="54"/>
      <c r="DU4" s="54"/>
      <c r="DV4" s="54">
        <v>115</v>
      </c>
      <c r="DW4" s="54">
        <v>116</v>
      </c>
      <c r="DX4" s="54">
        <v>117</v>
      </c>
      <c r="DY4" s="54">
        <v>120</v>
      </c>
      <c r="DZ4" s="54">
        <v>122</v>
      </c>
      <c r="EA4" s="54">
        <v>128</v>
      </c>
      <c r="EB4" s="54">
        <v>129</v>
      </c>
      <c r="EC4" s="54">
        <v>131</v>
      </c>
      <c r="ED4" s="54">
        <v>132</v>
      </c>
      <c r="EE4" s="54">
        <v>133</v>
      </c>
      <c r="EF4" s="54"/>
      <c r="EG4" s="54">
        <v>134</v>
      </c>
      <c r="EH4" s="54">
        <v>135</v>
      </c>
      <c r="EI4" s="54">
        <v>136</v>
      </c>
      <c r="EJ4" s="54">
        <v>137</v>
      </c>
      <c r="EK4" s="54"/>
      <c r="EL4" s="54">
        <v>138</v>
      </c>
      <c r="EM4" s="54">
        <v>139</v>
      </c>
    </row>
    <row r="5" spans="1:143" s="95" customFormat="1" ht="15.75">
      <c r="G5" s="96" t="s">
        <v>514</v>
      </c>
      <c r="H5" s="95">
        <v>30</v>
      </c>
      <c r="K5" s="95">
        <v>25</v>
      </c>
      <c r="L5" s="95">
        <v>26</v>
      </c>
      <c r="M5" s="95">
        <v>27</v>
      </c>
      <c r="N5" s="95">
        <v>29</v>
      </c>
      <c r="O5" s="95">
        <v>28</v>
      </c>
      <c r="P5" s="95">
        <v>36</v>
      </c>
      <c r="R5" s="95">
        <v>37</v>
      </c>
      <c r="S5" s="95">
        <v>38</v>
      </c>
      <c r="T5" s="95">
        <v>34</v>
      </c>
      <c r="U5" s="95">
        <v>31</v>
      </c>
      <c r="W5" s="95">
        <v>33</v>
      </c>
      <c r="AA5" s="95">
        <v>23</v>
      </c>
      <c r="AB5" s="95">
        <v>24</v>
      </c>
      <c r="AG5" s="95">
        <v>39</v>
      </c>
      <c r="AH5" s="95">
        <v>40</v>
      </c>
      <c r="AK5" s="95">
        <v>46</v>
      </c>
      <c r="AL5" s="95">
        <v>47</v>
      </c>
      <c r="AO5" s="95">
        <v>42</v>
      </c>
      <c r="AP5" s="95">
        <v>43</v>
      </c>
      <c r="AR5" s="95">
        <v>44</v>
      </c>
      <c r="AU5" s="95">
        <v>48</v>
      </c>
      <c r="AV5" s="95">
        <v>49</v>
      </c>
      <c r="AW5" s="95">
        <v>50</v>
      </c>
      <c r="AY5" s="95">
        <v>52</v>
      </c>
      <c r="BC5" s="95">
        <v>77</v>
      </c>
      <c r="BF5" s="95">
        <v>73</v>
      </c>
      <c r="BG5" s="95">
        <v>67</v>
      </c>
      <c r="BJ5" s="95">
        <v>69</v>
      </c>
      <c r="BM5" s="95">
        <v>70</v>
      </c>
      <c r="BN5" s="95">
        <v>71</v>
      </c>
      <c r="BO5" s="95">
        <v>72</v>
      </c>
      <c r="BP5" s="95">
        <v>74</v>
      </c>
      <c r="BS5" s="95">
        <v>79</v>
      </c>
      <c r="BW5" s="95">
        <v>56</v>
      </c>
      <c r="BY5" s="95">
        <v>63</v>
      </c>
      <c r="BZ5" s="95">
        <v>58</v>
      </c>
      <c r="CA5" s="95">
        <v>59</v>
      </c>
      <c r="CB5" s="95">
        <v>60</v>
      </c>
      <c r="CD5" s="95">
        <v>61</v>
      </c>
      <c r="CE5" s="95">
        <v>57</v>
      </c>
      <c r="CF5" s="95">
        <v>64</v>
      </c>
      <c r="CG5" s="95" t="s">
        <v>650</v>
      </c>
      <c r="CH5" s="95">
        <v>66</v>
      </c>
      <c r="CJ5" s="95">
        <v>5</v>
      </c>
      <c r="CK5" s="95">
        <v>4</v>
      </c>
      <c r="CL5" s="95">
        <v>3</v>
      </c>
      <c r="CN5" s="95">
        <v>2</v>
      </c>
      <c r="CO5" s="95">
        <v>7</v>
      </c>
      <c r="CP5" s="95">
        <v>8</v>
      </c>
      <c r="CS5" s="95">
        <v>1</v>
      </c>
      <c r="CV5" s="95">
        <v>12</v>
      </c>
      <c r="CW5" s="95">
        <v>20</v>
      </c>
      <c r="CY5" s="95">
        <v>18</v>
      </c>
      <c r="CZ5" s="95">
        <v>19</v>
      </c>
      <c r="DB5" s="95">
        <v>14</v>
      </c>
      <c r="DC5" s="95">
        <v>16</v>
      </c>
      <c r="DD5" s="95">
        <v>15</v>
      </c>
      <c r="DG5" s="95">
        <v>11</v>
      </c>
      <c r="DH5" s="95">
        <v>21</v>
      </c>
      <c r="DI5" s="95">
        <v>22</v>
      </c>
      <c r="DP5" s="95">
        <v>87</v>
      </c>
      <c r="DQ5" s="95">
        <v>88</v>
      </c>
      <c r="DR5" s="95">
        <v>89</v>
      </c>
      <c r="DT5" s="95">
        <v>96</v>
      </c>
      <c r="DU5" s="95">
        <v>97</v>
      </c>
      <c r="DV5" s="95">
        <v>98</v>
      </c>
      <c r="DW5" s="95">
        <v>83</v>
      </c>
      <c r="DX5" s="95">
        <v>102</v>
      </c>
      <c r="DY5" s="95">
        <v>94</v>
      </c>
      <c r="DZ5" s="95">
        <v>93</v>
      </c>
      <c r="EA5" s="95">
        <v>105</v>
      </c>
      <c r="EB5" s="95">
        <v>101</v>
      </c>
      <c r="EF5" s="95">
        <v>106</v>
      </c>
      <c r="EJ5" s="95">
        <v>103</v>
      </c>
      <c r="EK5" s="95">
        <v>104</v>
      </c>
      <c r="EL5" s="95">
        <v>107</v>
      </c>
    </row>
    <row r="6" spans="1:143" ht="15.75">
      <c r="A6" s="97">
        <v>1</v>
      </c>
      <c r="B6" s="131" t="s">
        <v>654</v>
      </c>
      <c r="C6" s="131" t="s">
        <v>406</v>
      </c>
      <c r="D6" s="40" t="s">
        <v>230</v>
      </c>
      <c r="E6" s="40" t="s">
        <v>520</v>
      </c>
      <c r="F6" s="72" t="s">
        <v>604</v>
      </c>
      <c r="G6" s="123"/>
      <c r="Q6" s="39">
        <v>2</v>
      </c>
      <c r="S6" s="39">
        <v>1</v>
      </c>
      <c r="W6" s="39">
        <v>4</v>
      </c>
      <c r="AB6" s="39">
        <v>1</v>
      </c>
      <c r="AF6" s="39">
        <v>2</v>
      </c>
      <c r="AH6" s="39">
        <v>1</v>
      </c>
      <c r="AX6" s="39">
        <v>6</v>
      </c>
      <c r="AZ6" s="39">
        <v>1</v>
      </c>
      <c r="BC6" s="39">
        <v>2</v>
      </c>
      <c r="CG6" s="39">
        <v>1</v>
      </c>
      <c r="CK6" s="39">
        <v>2</v>
      </c>
      <c r="CM6" s="39">
        <v>1</v>
      </c>
      <c r="CN6" s="39">
        <v>8</v>
      </c>
      <c r="CO6" s="39">
        <v>10</v>
      </c>
      <c r="CR6" s="39">
        <v>1</v>
      </c>
      <c r="CT6" s="39">
        <v>1</v>
      </c>
      <c r="DI6" s="39">
        <v>1</v>
      </c>
      <c r="DJ6" s="39">
        <v>1</v>
      </c>
      <c r="EA6" s="39">
        <v>4</v>
      </c>
    </row>
    <row r="7" spans="1:143" ht="15.75">
      <c r="A7" s="98">
        <v>2</v>
      </c>
      <c r="B7" s="22" t="s">
        <v>241</v>
      </c>
      <c r="C7" s="22" t="s">
        <v>407</v>
      </c>
      <c r="D7" s="22" t="s">
        <v>224</v>
      </c>
      <c r="E7" s="40" t="s">
        <v>520</v>
      </c>
      <c r="F7" s="72" t="s">
        <v>606</v>
      </c>
      <c r="H7" s="22">
        <v>2</v>
      </c>
      <c r="I7" s="22"/>
      <c r="J7" s="22"/>
      <c r="L7" s="22"/>
      <c r="M7" s="22">
        <v>3</v>
      </c>
      <c r="N7" s="22"/>
      <c r="O7" s="22"/>
      <c r="P7" s="22"/>
      <c r="Q7" s="22"/>
      <c r="R7" s="22"/>
      <c r="S7" s="22"/>
      <c r="T7" s="22"/>
      <c r="U7" s="22">
        <v>4</v>
      </c>
      <c r="V7" s="22">
        <v>2</v>
      </c>
      <c r="W7" s="22"/>
      <c r="X7" s="22">
        <v>2</v>
      </c>
      <c r="Y7" s="22"/>
      <c r="Z7" s="22"/>
      <c r="AA7" s="22"/>
      <c r="AB7" s="22">
        <v>1</v>
      </c>
      <c r="AC7" s="22">
        <v>1</v>
      </c>
      <c r="AD7" s="22"/>
      <c r="AE7" s="22"/>
      <c r="AF7" s="22"/>
      <c r="AG7" s="22"/>
      <c r="AH7" s="22"/>
      <c r="AI7" s="22"/>
      <c r="AJ7" s="22">
        <v>1</v>
      </c>
      <c r="AK7" s="22"/>
      <c r="AL7" s="22"/>
      <c r="AM7" s="22"/>
      <c r="AN7" s="22"/>
      <c r="AO7" s="22">
        <v>12</v>
      </c>
      <c r="AP7" s="22"/>
      <c r="AQ7" s="22">
        <v>1</v>
      </c>
      <c r="AR7" s="99"/>
      <c r="AS7" s="22"/>
      <c r="AT7" s="22"/>
      <c r="AU7" s="22"/>
      <c r="AV7" s="22"/>
      <c r="AW7" s="22"/>
      <c r="AX7" s="22"/>
      <c r="AY7" s="22"/>
      <c r="AZ7" s="22"/>
      <c r="BA7" s="22"/>
      <c r="BB7" s="22"/>
      <c r="BC7" s="22"/>
      <c r="BD7" s="22"/>
      <c r="BE7" s="22"/>
      <c r="BF7" s="22"/>
      <c r="BG7" s="22"/>
      <c r="BH7" s="22"/>
      <c r="BI7" s="22"/>
      <c r="BJ7" s="22"/>
      <c r="BK7" s="22"/>
      <c r="BL7" s="22"/>
      <c r="BM7" s="22"/>
      <c r="BN7" s="22"/>
      <c r="BO7" s="22"/>
      <c r="BP7" s="22">
        <v>1</v>
      </c>
      <c r="BQ7" s="22"/>
      <c r="BR7" s="22"/>
      <c r="BS7" s="22"/>
      <c r="BT7" s="22"/>
      <c r="BU7" s="22"/>
      <c r="BV7" s="22">
        <v>2</v>
      </c>
      <c r="BW7" s="22"/>
      <c r="BX7" s="22"/>
      <c r="BY7" s="22"/>
      <c r="BZ7" s="22"/>
      <c r="CA7" s="22"/>
      <c r="CB7" s="22"/>
      <c r="CC7" s="22"/>
      <c r="CD7" s="22"/>
      <c r="CE7" s="22"/>
      <c r="CF7" s="22"/>
      <c r="CG7" s="22"/>
      <c r="CH7" s="22"/>
      <c r="CI7" s="22"/>
      <c r="CJ7" s="22"/>
      <c r="CK7" s="22">
        <v>26</v>
      </c>
      <c r="CL7" s="22">
        <v>26</v>
      </c>
      <c r="CM7" s="22">
        <v>22</v>
      </c>
      <c r="CN7" s="22"/>
      <c r="CO7" s="22"/>
      <c r="CP7" s="22"/>
      <c r="CQ7" s="22"/>
      <c r="CR7" s="22">
        <v>2</v>
      </c>
      <c r="CS7" s="22"/>
      <c r="CT7" s="22"/>
      <c r="CU7" s="22"/>
      <c r="CV7" s="22"/>
      <c r="CW7" s="22"/>
      <c r="CX7" s="22"/>
      <c r="CY7" s="22"/>
      <c r="CZ7" s="22"/>
      <c r="DA7" s="22"/>
      <c r="DB7" s="22"/>
      <c r="DC7" s="22"/>
      <c r="DD7" s="22"/>
      <c r="DE7" s="22">
        <v>1</v>
      </c>
      <c r="DF7" s="22"/>
      <c r="DG7" s="22"/>
      <c r="DH7" s="22"/>
      <c r="DI7" s="22"/>
      <c r="DJ7" s="22"/>
      <c r="DK7" s="22"/>
      <c r="DL7" s="22"/>
      <c r="DM7" s="22"/>
      <c r="DN7" s="22">
        <v>1</v>
      </c>
      <c r="DO7" s="22"/>
      <c r="DP7" s="22"/>
      <c r="DQ7" s="22"/>
      <c r="DR7" s="22"/>
      <c r="DS7" s="22"/>
      <c r="DT7" s="22"/>
      <c r="DU7" s="22"/>
      <c r="DV7" s="22">
        <v>2</v>
      </c>
      <c r="DW7" s="22"/>
      <c r="DX7" s="22">
        <v>13</v>
      </c>
      <c r="DY7" s="22">
        <v>5</v>
      </c>
      <c r="DZ7" s="22">
        <v>2</v>
      </c>
      <c r="EA7" s="22"/>
      <c r="EB7" s="22"/>
      <c r="EC7" s="22"/>
      <c r="ED7" s="22">
        <v>1</v>
      </c>
      <c r="EE7" s="22"/>
      <c r="EF7" s="22"/>
      <c r="EG7" s="22"/>
      <c r="EH7" s="22"/>
      <c r="EI7" s="22"/>
      <c r="EJ7" s="22"/>
      <c r="EK7" s="22"/>
      <c r="EL7" s="22"/>
      <c r="EM7" s="22" t="s">
        <v>408</v>
      </c>
    </row>
    <row r="8" spans="1:143" ht="15.75">
      <c r="A8" s="98">
        <v>3</v>
      </c>
      <c r="B8" s="22" t="s">
        <v>194</v>
      </c>
      <c r="C8" s="22" t="s">
        <v>409</v>
      </c>
      <c r="D8" s="25" t="s">
        <v>410</v>
      </c>
      <c r="E8" s="40" t="s">
        <v>520</v>
      </c>
      <c r="F8" s="72" t="s">
        <v>607</v>
      </c>
      <c r="G8" s="125"/>
      <c r="H8" s="22"/>
      <c r="I8" s="22">
        <v>2</v>
      </c>
      <c r="J8" s="22"/>
      <c r="L8" s="22"/>
      <c r="M8" s="22"/>
      <c r="N8" s="22"/>
      <c r="O8" s="22"/>
      <c r="P8" s="22"/>
      <c r="Q8" s="22">
        <v>1</v>
      </c>
      <c r="R8" s="22"/>
      <c r="S8" s="22"/>
      <c r="T8" s="22"/>
      <c r="U8" s="22">
        <v>3</v>
      </c>
      <c r="V8" s="22"/>
      <c r="W8" s="22">
        <v>3</v>
      </c>
      <c r="X8" s="22">
        <v>1</v>
      </c>
      <c r="Y8" s="22"/>
      <c r="Z8" s="22"/>
      <c r="AA8" s="22"/>
      <c r="AB8" s="22">
        <v>6</v>
      </c>
      <c r="AC8" s="22"/>
      <c r="AD8" s="22"/>
      <c r="AE8" s="22"/>
      <c r="AF8" s="22">
        <v>2</v>
      </c>
      <c r="AG8" s="22"/>
      <c r="AH8" s="22"/>
      <c r="AI8" s="22"/>
      <c r="AJ8" s="22"/>
      <c r="AK8" s="22"/>
      <c r="AL8" s="22">
        <v>1</v>
      </c>
      <c r="AM8" s="22"/>
      <c r="AN8" s="22"/>
      <c r="AO8" s="22">
        <v>3</v>
      </c>
      <c r="AP8" s="22"/>
      <c r="AQ8" s="22">
        <v>1</v>
      </c>
      <c r="AR8" s="99"/>
      <c r="AS8" s="22"/>
      <c r="AT8" s="22"/>
      <c r="AU8" s="22"/>
      <c r="AV8" s="22"/>
      <c r="AW8" s="22"/>
      <c r="AX8" s="22">
        <v>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v>1</v>
      </c>
      <c r="CL8" s="22">
        <v>1</v>
      </c>
      <c r="CM8" s="22">
        <v>4</v>
      </c>
      <c r="CN8" s="22">
        <v>4</v>
      </c>
      <c r="CO8" s="22">
        <v>2</v>
      </c>
      <c r="CP8" s="22"/>
      <c r="CQ8" s="22"/>
      <c r="CR8" s="22"/>
      <c r="CS8" s="22"/>
      <c r="CT8" s="22"/>
      <c r="CU8" s="22"/>
      <c r="CV8" s="22"/>
      <c r="CW8" s="22"/>
      <c r="CX8" s="22"/>
      <c r="CY8" s="22"/>
      <c r="CZ8" s="22"/>
      <c r="DA8" s="22"/>
      <c r="DB8" s="22"/>
      <c r="DC8" s="22"/>
      <c r="DD8" s="22"/>
      <c r="DE8" s="22">
        <v>3</v>
      </c>
      <c r="DF8" s="22"/>
      <c r="DG8" s="22">
        <v>1</v>
      </c>
      <c r="DH8" s="22"/>
      <c r="DI8" s="22"/>
      <c r="DJ8" s="22"/>
      <c r="DK8" s="22"/>
      <c r="DL8" s="22"/>
      <c r="DM8" s="22"/>
      <c r="DN8" s="22"/>
      <c r="DO8" s="22"/>
      <c r="DP8" s="22"/>
      <c r="DQ8" s="22"/>
      <c r="DR8" s="22"/>
      <c r="DS8" s="22"/>
      <c r="DT8" s="22"/>
      <c r="DU8" s="22"/>
      <c r="DV8" s="22"/>
      <c r="DW8" s="22"/>
      <c r="DX8" s="22"/>
      <c r="DY8" s="22"/>
      <c r="DZ8" s="22">
        <v>9</v>
      </c>
      <c r="EA8" s="22">
        <v>3</v>
      </c>
      <c r="EB8" s="22"/>
      <c r="EC8" s="22"/>
      <c r="ED8" s="22"/>
      <c r="EE8" s="22"/>
      <c r="EF8" s="22"/>
      <c r="EG8" s="22"/>
      <c r="EH8" s="22"/>
      <c r="EI8" s="22"/>
      <c r="EJ8" s="22"/>
      <c r="EK8" s="22"/>
      <c r="EL8" s="22"/>
      <c r="EM8" s="22"/>
    </row>
    <row r="9" spans="1:143" ht="15.75">
      <c r="A9" s="98">
        <v>4</v>
      </c>
      <c r="B9" s="22" t="s">
        <v>194</v>
      </c>
      <c r="C9" s="22" t="s">
        <v>411</v>
      </c>
      <c r="D9" s="25" t="s">
        <v>412</v>
      </c>
      <c r="E9" s="40" t="s">
        <v>520</v>
      </c>
      <c r="F9" s="72" t="s">
        <v>607</v>
      </c>
      <c r="G9" s="125"/>
      <c r="H9" s="22">
        <v>2</v>
      </c>
      <c r="I9" s="22">
        <v>1</v>
      </c>
      <c r="J9" s="22"/>
      <c r="L9" s="22"/>
      <c r="M9" s="22"/>
      <c r="N9" s="22"/>
      <c r="O9" s="22"/>
      <c r="P9" s="22"/>
      <c r="Q9" s="22"/>
      <c r="R9" s="22"/>
      <c r="S9" s="22"/>
      <c r="T9" s="22"/>
      <c r="U9" s="22">
        <v>9</v>
      </c>
      <c r="V9" s="22"/>
      <c r="W9" s="22"/>
      <c r="X9" s="22"/>
      <c r="Y9" s="22"/>
      <c r="Z9" s="22">
        <v>2</v>
      </c>
      <c r="AA9" s="22"/>
      <c r="AB9" s="22">
        <v>25</v>
      </c>
      <c r="AC9" s="22"/>
      <c r="AD9" s="22"/>
      <c r="AE9" s="22"/>
      <c r="AF9" s="22"/>
      <c r="AG9" s="22"/>
      <c r="AH9" s="22"/>
      <c r="AI9" s="22"/>
      <c r="AJ9" s="22"/>
      <c r="AK9" s="22">
        <v>1</v>
      </c>
      <c r="AL9" s="22"/>
      <c r="AM9" s="22"/>
      <c r="AN9" s="22"/>
      <c r="AO9" s="22">
        <v>15</v>
      </c>
      <c r="AP9" s="22"/>
      <c r="AQ9" s="22">
        <v>1</v>
      </c>
      <c r="AR9" s="99"/>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v>2</v>
      </c>
      <c r="CL9" s="22">
        <v>1</v>
      </c>
      <c r="CM9" s="22">
        <v>24</v>
      </c>
      <c r="CN9" s="22"/>
      <c r="CO9" s="22">
        <v>2</v>
      </c>
      <c r="CP9" s="22"/>
      <c r="CQ9" s="22"/>
      <c r="CR9" s="22"/>
      <c r="CS9" s="22"/>
      <c r="CT9" s="22">
        <v>1</v>
      </c>
      <c r="CU9" s="22"/>
      <c r="CV9" s="22"/>
      <c r="CW9" s="22"/>
      <c r="CX9" s="22"/>
      <c r="CY9" s="22"/>
      <c r="CZ9" s="22"/>
      <c r="DA9" s="22"/>
      <c r="DB9" s="22">
        <v>2</v>
      </c>
      <c r="DC9" s="22"/>
      <c r="DD9" s="22"/>
      <c r="DE9" s="22"/>
      <c r="DF9" s="22"/>
      <c r="DG9" s="22"/>
      <c r="DH9" s="22"/>
      <c r="DI9" s="22"/>
      <c r="DJ9" s="22"/>
      <c r="DK9" s="22"/>
      <c r="DL9" s="22"/>
      <c r="DM9" s="22"/>
      <c r="DN9" s="22"/>
      <c r="DO9" s="22"/>
      <c r="DP9" s="22"/>
      <c r="DQ9" s="22"/>
      <c r="DR9" s="22"/>
      <c r="DS9" s="22"/>
      <c r="DT9" s="22"/>
      <c r="DU9" s="22"/>
      <c r="DV9" s="22"/>
      <c r="DW9" s="22">
        <v>1</v>
      </c>
      <c r="DX9" s="22"/>
      <c r="DY9" s="22"/>
      <c r="DZ9" s="22">
        <v>15</v>
      </c>
      <c r="EA9" s="22">
        <v>4</v>
      </c>
      <c r="EB9" s="22"/>
      <c r="EC9" s="22"/>
      <c r="ED9" s="22"/>
      <c r="EE9" s="22"/>
      <c r="EF9" s="22"/>
      <c r="EG9" s="22">
        <v>1</v>
      </c>
      <c r="EH9" s="22">
        <v>1</v>
      </c>
      <c r="EI9" s="22"/>
      <c r="EJ9" s="22"/>
      <c r="EK9" s="22"/>
      <c r="EL9" s="22"/>
      <c r="EM9" s="22" t="s">
        <v>413</v>
      </c>
    </row>
    <row r="10" spans="1:143" ht="15.75">
      <c r="A10" s="98">
        <v>5</v>
      </c>
      <c r="B10" s="22" t="s">
        <v>201</v>
      </c>
      <c r="C10" s="22" t="s">
        <v>414</v>
      </c>
      <c r="D10" s="25" t="s">
        <v>415</v>
      </c>
      <c r="E10" s="40" t="s">
        <v>520</v>
      </c>
      <c r="F10" s="72" t="s">
        <v>606</v>
      </c>
      <c r="G10" s="125"/>
      <c r="H10" s="22"/>
      <c r="I10" s="22"/>
      <c r="J10" s="22"/>
      <c r="L10" s="22"/>
      <c r="M10" s="22"/>
      <c r="N10" s="22"/>
      <c r="O10" s="22"/>
      <c r="P10" s="22"/>
      <c r="Q10" s="22"/>
      <c r="R10" s="22"/>
      <c r="S10" s="22"/>
      <c r="T10" s="22"/>
      <c r="U10" s="22"/>
      <c r="V10" s="22"/>
      <c r="W10" s="22"/>
      <c r="X10" s="22"/>
      <c r="Y10" s="22"/>
      <c r="Z10" s="22"/>
      <c r="AA10" s="22"/>
      <c r="AB10" s="22"/>
      <c r="AC10" s="22"/>
      <c r="AD10" s="22"/>
      <c r="AE10" s="22"/>
      <c r="AF10" s="22">
        <v>5</v>
      </c>
      <c r="AG10" s="22"/>
      <c r="AH10" s="22"/>
      <c r="AI10" s="22"/>
      <c r="AJ10" s="22"/>
      <c r="AK10" s="22"/>
      <c r="AL10" s="22"/>
      <c r="AM10" s="22"/>
      <c r="AN10" s="22"/>
      <c r="AO10" s="22"/>
      <c r="AP10" s="22"/>
      <c r="AQ10" s="22"/>
      <c r="AR10" s="99"/>
      <c r="AS10" s="22"/>
      <c r="AT10" s="22"/>
      <c r="AU10" s="22"/>
      <c r="AV10" s="22"/>
      <c r="AW10" s="22"/>
      <c r="AX10" s="22">
        <v>1</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v>1</v>
      </c>
      <c r="CJ10" s="22"/>
      <c r="CK10" s="22"/>
      <c r="CL10" s="22"/>
      <c r="CM10" s="22"/>
      <c r="CN10" s="22"/>
      <c r="CO10" s="22">
        <v>5</v>
      </c>
      <c r="CP10" s="22"/>
      <c r="CQ10" s="22">
        <v>13</v>
      </c>
      <c r="CR10" s="22"/>
      <c r="CS10" s="22"/>
      <c r="CT10" s="22"/>
      <c r="CU10" s="22"/>
      <c r="CV10" s="22"/>
      <c r="CW10" s="22"/>
      <c r="CX10" s="22">
        <v>1</v>
      </c>
      <c r="CY10" s="22"/>
      <c r="CZ10" s="22"/>
      <c r="DA10" s="22"/>
      <c r="DB10" s="22"/>
      <c r="DC10" s="22"/>
      <c r="DD10" s="22">
        <v>1</v>
      </c>
      <c r="DE10" s="22"/>
      <c r="DF10" s="22"/>
      <c r="DG10" s="22"/>
      <c r="DH10" s="22"/>
      <c r="DI10" s="22"/>
      <c r="DJ10" s="22"/>
      <c r="DK10" s="22"/>
      <c r="DL10" s="22"/>
      <c r="DM10" s="22"/>
      <c r="DN10" s="22"/>
      <c r="DO10" s="22"/>
      <c r="DP10" s="22"/>
      <c r="DQ10" s="22"/>
      <c r="DR10" s="22"/>
      <c r="DS10" s="22"/>
      <c r="DT10" s="22"/>
      <c r="DU10" s="22"/>
      <c r="DV10" s="22">
        <v>1</v>
      </c>
      <c r="DW10" s="22">
        <v>3</v>
      </c>
      <c r="DX10" s="22"/>
      <c r="DY10" s="22"/>
      <c r="DZ10" s="22">
        <v>12</v>
      </c>
      <c r="EA10" s="22"/>
      <c r="EB10" s="22"/>
      <c r="EC10" s="22"/>
      <c r="ED10" s="22"/>
      <c r="EE10" s="22"/>
      <c r="EF10" s="22"/>
      <c r="EG10" s="22"/>
      <c r="EH10" s="22"/>
      <c r="EI10" s="22"/>
      <c r="EJ10" s="22"/>
      <c r="EK10" s="22"/>
      <c r="EL10" s="22"/>
      <c r="EM10" s="22" t="s">
        <v>416</v>
      </c>
    </row>
    <row r="11" spans="1:143" ht="15.75">
      <c r="A11" s="98">
        <v>6</v>
      </c>
      <c r="B11" s="22" t="s">
        <v>201</v>
      </c>
      <c r="C11" s="22" t="s">
        <v>417</v>
      </c>
      <c r="D11" s="25" t="s">
        <v>418</v>
      </c>
      <c r="E11" s="40" t="s">
        <v>520</v>
      </c>
      <c r="F11" s="72" t="s">
        <v>606</v>
      </c>
      <c r="G11" s="125"/>
      <c r="H11" s="22"/>
      <c r="I11" s="22"/>
      <c r="J11" s="22"/>
      <c r="L11" s="22"/>
      <c r="M11" s="22"/>
      <c r="N11" s="22"/>
      <c r="O11" s="22"/>
      <c r="P11" s="22"/>
      <c r="Q11" s="22"/>
      <c r="R11" s="22"/>
      <c r="S11" s="22"/>
      <c r="T11" s="22"/>
      <c r="U11" s="22"/>
      <c r="V11" s="22"/>
      <c r="W11" s="22"/>
      <c r="X11" s="22"/>
      <c r="Y11" s="22"/>
      <c r="Z11" s="22"/>
      <c r="AA11" s="22"/>
      <c r="AB11" s="22"/>
      <c r="AC11" s="22"/>
      <c r="AD11" s="22"/>
      <c r="AE11" s="22"/>
      <c r="AF11" s="22">
        <v>2</v>
      </c>
      <c r="AG11" s="22"/>
      <c r="AH11" s="22"/>
      <c r="AI11" s="22"/>
      <c r="AJ11" s="22"/>
      <c r="AK11" s="22">
        <v>1</v>
      </c>
      <c r="AL11" s="22"/>
      <c r="AM11" s="22">
        <v>1</v>
      </c>
      <c r="AN11" s="22"/>
      <c r="AO11" s="22"/>
      <c r="AP11" s="22"/>
      <c r="AQ11" s="22"/>
      <c r="AR11" s="99"/>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v>4</v>
      </c>
      <c r="CP11" s="22"/>
      <c r="CQ11" s="22"/>
      <c r="CR11" s="22"/>
      <c r="CS11" s="22"/>
      <c r="CT11" s="22"/>
      <c r="CU11" s="22"/>
      <c r="CV11" s="22"/>
      <c r="CW11" s="22"/>
      <c r="CX11" s="22">
        <v>2</v>
      </c>
      <c r="CY11" s="22"/>
      <c r="CZ11" s="22"/>
      <c r="DA11" s="22"/>
      <c r="DB11" s="22"/>
      <c r="DC11" s="22"/>
      <c r="DD11" s="22"/>
      <c r="DE11" s="22">
        <v>1</v>
      </c>
      <c r="DF11" s="22"/>
      <c r="DG11" s="22"/>
      <c r="DH11" s="22"/>
      <c r="DI11" s="22"/>
      <c r="DJ11" s="22"/>
      <c r="DK11" s="22"/>
      <c r="DL11" s="22"/>
      <c r="DM11" s="22"/>
      <c r="DN11" s="22"/>
      <c r="DO11" s="22"/>
      <c r="DP11" s="22"/>
      <c r="DQ11" s="22"/>
      <c r="DR11" s="22"/>
      <c r="DS11" s="22"/>
      <c r="DT11" s="22"/>
      <c r="DU11" s="22"/>
      <c r="DV11" s="22">
        <v>1</v>
      </c>
      <c r="DW11" s="22">
        <v>1</v>
      </c>
      <c r="DX11" s="22"/>
      <c r="DY11" s="22"/>
      <c r="DZ11" s="22">
        <v>5</v>
      </c>
      <c r="EA11" s="22">
        <v>1</v>
      </c>
      <c r="EB11" s="22"/>
      <c r="EC11" s="22"/>
      <c r="ED11" s="22"/>
      <c r="EE11" s="22"/>
      <c r="EF11" s="22"/>
      <c r="EG11" s="22"/>
      <c r="EH11" s="22"/>
      <c r="EI11" s="22"/>
      <c r="EJ11" s="22"/>
      <c r="EK11" s="22"/>
      <c r="EL11" s="22"/>
      <c r="EM11" s="22"/>
    </row>
    <row r="12" spans="1:143" ht="15.75">
      <c r="A12" s="98">
        <v>7</v>
      </c>
      <c r="B12" s="22" t="s">
        <v>209</v>
      </c>
      <c r="C12" s="26" t="s">
        <v>419</v>
      </c>
      <c r="D12" s="22" t="s">
        <v>211</v>
      </c>
      <c r="E12" s="40" t="s">
        <v>520</v>
      </c>
      <c r="F12" s="72" t="s">
        <v>604</v>
      </c>
      <c r="H12" s="22"/>
      <c r="I12" s="22"/>
      <c r="J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99"/>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v>40</v>
      </c>
      <c r="BU12" s="22"/>
      <c r="BV12" s="22"/>
      <c r="BW12" s="22"/>
      <c r="BX12" s="22">
        <v>6</v>
      </c>
      <c r="BY12" s="22"/>
      <c r="BZ12" s="22"/>
      <c r="CA12" s="22"/>
      <c r="CB12" s="22"/>
      <c r="CC12" s="22">
        <v>2</v>
      </c>
      <c r="CD12" s="22"/>
      <c r="CE12" s="22"/>
      <c r="CF12" s="22"/>
      <c r="CG12" s="22"/>
      <c r="CH12" s="22"/>
      <c r="CI12" s="22">
        <v>1</v>
      </c>
      <c r="CJ12" s="22"/>
      <c r="CK12" s="22">
        <v>26</v>
      </c>
      <c r="CL12" s="22"/>
      <c r="CM12" s="22"/>
      <c r="CN12" s="22"/>
      <c r="CO12" s="22">
        <v>3</v>
      </c>
      <c r="CP12" s="22"/>
      <c r="CQ12" s="22"/>
      <c r="CR12" s="22"/>
      <c r="CS12" s="22"/>
      <c r="CT12" s="22">
        <v>1</v>
      </c>
      <c r="CU12" s="22"/>
      <c r="CV12" s="22">
        <v>12</v>
      </c>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v>7</v>
      </c>
      <c r="DY12" s="22"/>
      <c r="DZ12" s="22">
        <v>45</v>
      </c>
      <c r="EA12" s="22"/>
      <c r="EB12" s="22"/>
      <c r="EC12" s="22"/>
      <c r="ED12" s="22"/>
      <c r="EE12" s="22"/>
      <c r="EF12" s="22"/>
      <c r="EG12" s="22"/>
      <c r="EH12" s="22">
        <v>1</v>
      </c>
      <c r="EI12" s="22"/>
      <c r="EJ12" s="22"/>
      <c r="EK12" s="22"/>
      <c r="EL12" s="22"/>
      <c r="EM12" s="22" t="s">
        <v>420</v>
      </c>
    </row>
    <row r="13" spans="1:143" ht="15.75">
      <c r="A13" s="98">
        <v>8</v>
      </c>
      <c r="B13" s="22" t="s">
        <v>209</v>
      </c>
      <c r="C13" s="22" t="s">
        <v>421</v>
      </c>
      <c r="D13" s="22" t="s">
        <v>211</v>
      </c>
      <c r="E13" s="40" t="s">
        <v>520</v>
      </c>
      <c r="F13" s="72" t="s">
        <v>604</v>
      </c>
      <c r="H13" s="22"/>
      <c r="I13" s="22"/>
      <c r="J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99"/>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v>14</v>
      </c>
      <c r="BU13" s="22"/>
      <c r="BV13" s="22"/>
      <c r="BW13" s="22"/>
      <c r="BX13" s="22">
        <v>2</v>
      </c>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v>1</v>
      </c>
      <c r="DF13" s="22"/>
      <c r="DG13" s="22"/>
      <c r="DH13" s="22"/>
      <c r="DI13" s="22"/>
      <c r="DJ13" s="22">
        <v>1</v>
      </c>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t="s">
        <v>422</v>
      </c>
    </row>
    <row r="14" spans="1:143" ht="15.75">
      <c r="A14" s="98">
        <v>9</v>
      </c>
      <c r="B14" s="22" t="s">
        <v>241</v>
      </c>
      <c r="C14" s="22" t="s">
        <v>423</v>
      </c>
      <c r="D14" s="22" t="s">
        <v>224</v>
      </c>
      <c r="E14" s="40" t="s">
        <v>520</v>
      </c>
      <c r="F14" s="72" t="s">
        <v>606</v>
      </c>
      <c r="H14" s="22">
        <v>6</v>
      </c>
      <c r="I14" s="22"/>
      <c r="J14" s="22"/>
      <c r="L14" s="22"/>
      <c r="M14" s="22"/>
      <c r="N14" s="22"/>
      <c r="O14" s="22"/>
      <c r="P14" s="22"/>
      <c r="Q14" s="22">
        <v>2</v>
      </c>
      <c r="R14" s="22"/>
      <c r="S14" s="22"/>
      <c r="T14" s="22"/>
      <c r="U14" s="22">
        <v>3</v>
      </c>
      <c r="V14" s="22"/>
      <c r="W14" s="22"/>
      <c r="X14" s="22"/>
      <c r="Y14" s="22"/>
      <c r="Z14" s="22"/>
      <c r="AA14" s="22"/>
      <c r="AB14" s="22">
        <v>2</v>
      </c>
      <c r="AC14" s="22"/>
      <c r="AD14" s="22"/>
      <c r="AE14" s="22"/>
      <c r="AF14" s="22"/>
      <c r="AG14" s="22"/>
      <c r="AH14" s="22"/>
      <c r="AI14" s="22"/>
      <c r="AJ14" s="22"/>
      <c r="AK14" s="22"/>
      <c r="AL14" s="22"/>
      <c r="AM14" s="22"/>
      <c r="AN14" s="22"/>
      <c r="AO14" s="22">
        <v>11</v>
      </c>
      <c r="AP14" s="22"/>
      <c r="AQ14" s="22"/>
      <c r="AR14" s="99"/>
      <c r="AS14" s="22"/>
      <c r="AT14" s="22"/>
      <c r="AU14" s="22"/>
      <c r="AV14" s="22"/>
      <c r="AW14" s="22"/>
      <c r="AX14" s="22"/>
      <c r="AY14" s="22"/>
      <c r="AZ14" s="22"/>
      <c r="BA14" s="22"/>
      <c r="BB14" s="22"/>
      <c r="BC14" s="22"/>
      <c r="BD14" s="22"/>
      <c r="BE14" s="22"/>
      <c r="BF14" s="22"/>
      <c r="BG14" s="22"/>
      <c r="BH14" s="22"/>
      <c r="BI14" s="22">
        <v>1</v>
      </c>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v>30</v>
      </c>
      <c r="CL14" s="22">
        <v>19</v>
      </c>
      <c r="CM14" s="22"/>
      <c r="CN14" s="22">
        <v>8</v>
      </c>
      <c r="CO14" s="22">
        <v>38</v>
      </c>
      <c r="CP14" s="22"/>
      <c r="CQ14" s="22"/>
      <c r="CR14" s="22"/>
      <c r="CS14" s="22"/>
      <c r="CT14" s="22">
        <v>2</v>
      </c>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v>2</v>
      </c>
      <c r="DX14" s="22">
        <v>20</v>
      </c>
      <c r="DY14" s="22"/>
      <c r="DZ14" s="22"/>
      <c r="EA14" s="22"/>
      <c r="EB14" s="22">
        <v>1</v>
      </c>
      <c r="EC14" s="22">
        <v>1</v>
      </c>
      <c r="ED14" s="22"/>
      <c r="EE14" s="22"/>
      <c r="EF14" s="22"/>
      <c r="EG14" s="22"/>
      <c r="EH14" s="22"/>
      <c r="EI14" s="22"/>
      <c r="EJ14" s="22">
        <v>1</v>
      </c>
      <c r="EK14" s="22"/>
      <c r="EL14" s="22">
        <v>1</v>
      </c>
      <c r="EM14" s="22" t="s">
        <v>424</v>
      </c>
    </row>
    <row r="15" spans="1:143" ht="15.75">
      <c r="A15" s="98">
        <v>10</v>
      </c>
      <c r="B15" s="22" t="s">
        <v>201</v>
      </c>
      <c r="C15" s="22" t="s">
        <v>425</v>
      </c>
      <c r="D15" s="25" t="s">
        <v>410</v>
      </c>
      <c r="E15" s="40" t="s">
        <v>520</v>
      </c>
      <c r="F15" s="72" t="s">
        <v>606</v>
      </c>
      <c r="G15" s="125"/>
      <c r="H15" s="22"/>
      <c r="I15" s="22"/>
      <c r="J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99"/>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v>3</v>
      </c>
      <c r="CP15" s="22"/>
      <c r="CQ15" s="22"/>
      <c r="CR15" s="22"/>
      <c r="CS15" s="22"/>
      <c r="CT15" s="22">
        <v>1</v>
      </c>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v>1</v>
      </c>
      <c r="DX15" s="22"/>
      <c r="DY15" s="22"/>
      <c r="DZ15" s="22"/>
      <c r="EA15" s="22"/>
      <c r="EB15" s="22"/>
      <c r="EC15" s="22"/>
      <c r="ED15" s="22"/>
      <c r="EE15" s="22"/>
      <c r="EF15" s="22"/>
      <c r="EG15" s="22"/>
      <c r="EH15" s="22"/>
      <c r="EI15" s="22"/>
      <c r="EJ15" s="22"/>
      <c r="EK15" s="22"/>
      <c r="EL15" s="22"/>
      <c r="EM15" s="22"/>
    </row>
    <row r="16" spans="1:143" ht="15.75">
      <c r="A16" s="98">
        <v>11</v>
      </c>
      <c r="B16" s="22" t="s">
        <v>209</v>
      </c>
      <c r="C16" s="22" t="s">
        <v>426</v>
      </c>
      <c r="D16" s="22" t="s">
        <v>211</v>
      </c>
      <c r="E16" s="40" t="s">
        <v>520</v>
      </c>
      <c r="F16" s="72" t="s">
        <v>604</v>
      </c>
      <c r="H16" s="22"/>
      <c r="I16" s="22"/>
      <c r="J16" s="100"/>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99"/>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v>2</v>
      </c>
      <c r="BU16" s="22"/>
      <c r="BV16" s="22"/>
      <c r="BW16" s="22"/>
      <c r="BX16" s="22"/>
      <c r="BY16" s="22"/>
      <c r="BZ16" s="22"/>
      <c r="CA16" s="22"/>
      <c r="CB16" s="22"/>
      <c r="CC16" s="22"/>
      <c r="CD16" s="22"/>
      <c r="CE16" s="22"/>
      <c r="CF16" s="22"/>
      <c r="CG16" s="22"/>
      <c r="CH16" s="22"/>
      <c r="CI16" s="22"/>
      <c r="CJ16" s="22"/>
      <c r="CK16" s="22">
        <v>14</v>
      </c>
      <c r="CL16" s="22"/>
      <c r="CM16" s="22"/>
      <c r="CN16" s="22"/>
      <c r="CO16" s="22">
        <v>2</v>
      </c>
      <c r="CP16" s="22"/>
      <c r="CQ16" s="22"/>
      <c r="CR16" s="22"/>
      <c r="CS16" s="22"/>
      <c r="CT16" s="22">
        <v>2</v>
      </c>
      <c r="CU16" s="22"/>
      <c r="CV16" s="22">
        <v>3</v>
      </c>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v>1</v>
      </c>
      <c r="DY16" s="22"/>
      <c r="DZ16" s="22">
        <v>20</v>
      </c>
      <c r="EA16" s="22"/>
      <c r="EB16" s="22"/>
      <c r="EC16" s="22"/>
      <c r="ED16" s="22"/>
      <c r="EE16" s="22"/>
      <c r="EF16" s="22"/>
      <c r="EG16" s="22"/>
      <c r="EH16" s="22">
        <v>1</v>
      </c>
      <c r="EI16" s="22"/>
      <c r="EJ16" s="22"/>
      <c r="EK16" s="22"/>
      <c r="EL16" s="22"/>
      <c r="EM16" s="22" t="s">
        <v>427</v>
      </c>
    </row>
    <row r="17" spans="1:143" ht="15.75">
      <c r="A17" s="98">
        <v>12</v>
      </c>
      <c r="B17" s="99" t="s">
        <v>209</v>
      </c>
      <c r="C17" s="99" t="s">
        <v>428</v>
      </c>
      <c r="D17" s="99" t="s">
        <v>211</v>
      </c>
      <c r="E17" s="40" t="s">
        <v>520</v>
      </c>
      <c r="F17" s="72" t="s">
        <v>604</v>
      </c>
      <c r="G17" s="126"/>
      <c r="H17" s="99"/>
      <c r="I17" s="99"/>
      <c r="J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v>7</v>
      </c>
      <c r="BU17" s="99"/>
      <c r="BV17" s="99"/>
      <c r="BW17" s="99"/>
      <c r="BX17" s="99">
        <v>3</v>
      </c>
      <c r="BY17" s="99"/>
      <c r="BZ17" s="99"/>
      <c r="CA17" s="99"/>
      <c r="CB17" s="99"/>
      <c r="CC17" s="99"/>
      <c r="CD17" s="99"/>
      <c r="CE17" s="99"/>
      <c r="CF17" s="99"/>
      <c r="CG17" s="99"/>
      <c r="CH17" s="99"/>
      <c r="CI17" s="99"/>
      <c r="CJ17" s="99"/>
      <c r="CK17" s="99">
        <f>60+18+13+15</f>
        <v>106</v>
      </c>
      <c r="CL17" s="99"/>
      <c r="CM17" s="99"/>
      <c r="CN17" s="99"/>
      <c r="CO17" s="99">
        <v>2</v>
      </c>
      <c r="CP17" s="99"/>
      <c r="CQ17" s="99"/>
      <c r="CR17" s="99"/>
      <c r="CS17" s="99"/>
      <c r="CT17" s="99">
        <v>3</v>
      </c>
      <c r="CU17" s="99"/>
      <c r="CV17" s="99">
        <v>4</v>
      </c>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v>2</v>
      </c>
      <c r="EA17" s="99"/>
      <c r="EB17" s="99"/>
      <c r="EC17" s="99"/>
      <c r="ED17" s="99"/>
      <c r="EE17" s="99"/>
      <c r="EF17" s="99"/>
      <c r="EG17" s="99"/>
      <c r="EH17" s="99"/>
      <c r="EI17" s="99"/>
      <c r="EJ17" s="99"/>
      <c r="EK17" s="99"/>
      <c r="EL17" s="99"/>
      <c r="EM17" s="22" t="s">
        <v>427</v>
      </c>
    </row>
    <row r="18" spans="1:143" ht="15.75">
      <c r="A18" s="98">
        <v>13</v>
      </c>
      <c r="B18" s="22" t="s">
        <v>194</v>
      </c>
      <c r="C18" s="22" t="s">
        <v>429</v>
      </c>
      <c r="D18" s="25" t="s">
        <v>410</v>
      </c>
      <c r="E18" s="40" t="s">
        <v>520</v>
      </c>
      <c r="F18" s="72" t="s">
        <v>607</v>
      </c>
      <c r="G18" s="125"/>
      <c r="H18" s="22">
        <v>3</v>
      </c>
      <c r="I18" s="22"/>
      <c r="J18" s="22"/>
      <c r="L18" s="22"/>
      <c r="M18" s="22"/>
      <c r="N18" s="22"/>
      <c r="O18" s="22"/>
      <c r="P18" s="22"/>
      <c r="Q18" s="22">
        <v>1</v>
      </c>
      <c r="R18" s="22"/>
      <c r="S18" s="22"/>
      <c r="T18" s="22"/>
      <c r="U18" s="22">
        <v>5</v>
      </c>
      <c r="V18" s="22"/>
      <c r="W18" s="22"/>
      <c r="X18" s="22">
        <v>1</v>
      </c>
      <c r="Y18" s="22"/>
      <c r="Z18" s="22">
        <v>3</v>
      </c>
      <c r="AA18" s="22"/>
      <c r="AB18" s="22">
        <v>2</v>
      </c>
      <c r="AC18" s="22"/>
      <c r="AD18" s="22"/>
      <c r="AE18" s="22"/>
      <c r="AF18" s="22"/>
      <c r="AG18" s="22"/>
      <c r="AH18" s="22"/>
      <c r="AI18" s="22"/>
      <c r="AJ18" s="22"/>
      <c r="AK18" s="22"/>
      <c r="AL18" s="22"/>
      <c r="AM18" s="22"/>
      <c r="AN18" s="22">
        <v>1</v>
      </c>
      <c r="AO18" s="22">
        <v>8</v>
      </c>
      <c r="AP18" s="22"/>
      <c r="AQ18" s="22"/>
      <c r="AR18" s="99"/>
      <c r="AS18" s="22"/>
      <c r="AT18" s="22"/>
      <c r="AU18" s="22"/>
      <c r="AV18" s="22"/>
      <c r="AW18" s="22"/>
      <c r="AX18" s="22">
        <v>2</v>
      </c>
      <c r="AY18" s="22"/>
      <c r="AZ18" s="22">
        <v>1</v>
      </c>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v>6</v>
      </c>
      <c r="CL18" s="22">
        <v>3</v>
      </c>
      <c r="CM18" s="22"/>
      <c r="CN18" s="22">
        <v>4</v>
      </c>
      <c r="CO18" s="22">
        <v>7</v>
      </c>
      <c r="CP18" s="22"/>
      <c r="CQ18" s="22">
        <v>5</v>
      </c>
      <c r="CR18" s="22"/>
      <c r="CS18" s="22"/>
      <c r="CT18" s="22">
        <v>3</v>
      </c>
      <c r="CU18" s="22"/>
      <c r="CV18" s="22"/>
      <c r="CW18" s="22"/>
      <c r="CX18" s="22"/>
      <c r="CY18" s="22"/>
      <c r="CZ18" s="22"/>
      <c r="DA18" s="22"/>
      <c r="DB18" s="22"/>
      <c r="DC18" s="22"/>
      <c r="DD18" s="22"/>
      <c r="DE18" s="22">
        <v>5</v>
      </c>
      <c r="DF18" s="22"/>
      <c r="DG18" s="22"/>
      <c r="DH18" s="22"/>
      <c r="DI18" s="22"/>
      <c r="DJ18" s="22"/>
      <c r="DK18" s="22"/>
      <c r="DL18" s="22"/>
      <c r="DM18" s="22"/>
      <c r="DN18" s="22">
        <v>1</v>
      </c>
      <c r="DO18" s="22"/>
      <c r="DP18" s="22"/>
      <c r="DQ18" s="22"/>
      <c r="DR18" s="22"/>
      <c r="DS18" s="22"/>
      <c r="DT18" s="22"/>
      <c r="DU18" s="22"/>
      <c r="DV18" s="22">
        <v>1</v>
      </c>
      <c r="DW18" s="22"/>
      <c r="DX18" s="22"/>
      <c r="DY18" s="22"/>
      <c r="DZ18" s="22">
        <v>4</v>
      </c>
      <c r="EA18" s="22"/>
      <c r="EB18" s="22"/>
      <c r="EC18" s="22">
        <v>1</v>
      </c>
      <c r="ED18" s="22"/>
      <c r="EE18" s="22"/>
      <c r="EF18" s="22"/>
      <c r="EG18" s="22"/>
      <c r="EH18" s="22"/>
      <c r="EI18" s="22"/>
      <c r="EJ18" s="22"/>
      <c r="EK18" s="22"/>
      <c r="EL18" s="22"/>
      <c r="EM18" s="22"/>
    </row>
    <row r="19" spans="1:143" ht="15.75">
      <c r="A19" s="98">
        <v>14</v>
      </c>
      <c r="B19" s="22" t="s">
        <v>430</v>
      </c>
      <c r="C19" s="22" t="s">
        <v>431</v>
      </c>
      <c r="D19" s="25" t="s">
        <v>410</v>
      </c>
      <c r="E19" s="40" t="s">
        <v>520</v>
      </c>
      <c r="F19" s="72" t="s">
        <v>607</v>
      </c>
      <c r="G19" s="125"/>
      <c r="H19" s="22">
        <v>1</v>
      </c>
      <c r="I19" s="22"/>
      <c r="J19" s="22"/>
      <c r="L19" s="22"/>
      <c r="M19" s="22"/>
      <c r="N19" s="22"/>
      <c r="O19" s="22"/>
      <c r="P19" s="22"/>
      <c r="Q19" s="22">
        <v>2</v>
      </c>
      <c r="R19" s="22"/>
      <c r="S19" s="22">
        <v>3</v>
      </c>
      <c r="T19" s="22"/>
      <c r="U19" s="22">
        <v>25</v>
      </c>
      <c r="V19" s="22"/>
      <c r="W19" s="22"/>
      <c r="X19" s="22">
        <v>40</v>
      </c>
      <c r="Y19" s="22"/>
      <c r="Z19" s="22"/>
      <c r="AA19" s="22"/>
      <c r="AB19" s="22">
        <v>7</v>
      </c>
      <c r="AC19" s="22"/>
      <c r="AD19" s="22"/>
      <c r="AE19" s="22"/>
      <c r="AF19" s="22"/>
      <c r="AG19" s="22"/>
      <c r="AH19" s="22"/>
      <c r="AI19" s="22"/>
      <c r="AJ19" s="22"/>
      <c r="AK19" s="22"/>
      <c r="AL19" s="22">
        <v>5</v>
      </c>
      <c r="AM19" s="22">
        <v>1</v>
      </c>
      <c r="AN19" s="22"/>
      <c r="AO19" s="22">
        <v>31</v>
      </c>
      <c r="AP19" s="22"/>
      <c r="AQ19" s="22"/>
      <c r="AR19" s="99"/>
      <c r="AS19" s="22"/>
      <c r="AT19" s="22"/>
      <c r="AU19" s="22"/>
      <c r="AV19" s="22"/>
      <c r="AW19" s="22"/>
      <c r="AX19" s="22"/>
      <c r="AY19" s="22"/>
      <c r="AZ19" s="22"/>
      <c r="BA19" s="22">
        <v>1</v>
      </c>
      <c r="BB19" s="22"/>
      <c r="BC19" s="22"/>
      <c r="BD19" s="22"/>
      <c r="BE19" s="22"/>
      <c r="BF19" s="22"/>
      <c r="BG19" s="22"/>
      <c r="BH19" s="22">
        <v>1</v>
      </c>
      <c r="BI19" s="22"/>
      <c r="BJ19" s="22"/>
      <c r="BK19" s="22"/>
      <c r="BL19" s="22"/>
      <c r="BM19" s="22"/>
      <c r="BN19" s="22"/>
      <c r="BO19" s="22"/>
      <c r="BP19" s="22"/>
      <c r="BQ19" s="22"/>
      <c r="BR19" s="22"/>
      <c r="BS19" s="22"/>
      <c r="BT19" s="22"/>
      <c r="BU19" s="22">
        <v>2</v>
      </c>
      <c r="BV19" s="22">
        <v>14</v>
      </c>
      <c r="BW19" s="22"/>
      <c r="BX19" s="22"/>
      <c r="BY19" s="22"/>
      <c r="BZ19" s="22"/>
      <c r="CA19" s="22"/>
      <c r="CB19" s="22"/>
      <c r="CC19" s="22"/>
      <c r="CD19" s="22"/>
      <c r="CE19" s="22"/>
      <c r="CF19" s="22"/>
      <c r="CG19" s="22"/>
      <c r="CH19" s="22"/>
      <c r="CI19" s="22"/>
      <c r="CJ19" s="22"/>
      <c r="CK19" s="22">
        <v>64</v>
      </c>
      <c r="CL19" s="22"/>
      <c r="CM19" s="22">
        <v>8</v>
      </c>
      <c r="CN19" s="22">
        <v>10</v>
      </c>
      <c r="CO19" s="22">
        <v>15</v>
      </c>
      <c r="CP19" s="22"/>
      <c r="CQ19" s="22"/>
      <c r="CR19" s="22"/>
      <c r="CS19" s="22"/>
      <c r="CT19" s="22">
        <v>3</v>
      </c>
      <c r="CU19" s="22"/>
      <c r="CV19" s="22">
        <v>1</v>
      </c>
      <c r="CW19" s="22"/>
      <c r="CX19" s="22"/>
      <c r="CY19" s="22"/>
      <c r="CZ19" s="22"/>
      <c r="DA19" s="22"/>
      <c r="DB19" s="22"/>
      <c r="DC19" s="22">
        <v>1</v>
      </c>
      <c r="DD19" s="22"/>
      <c r="DE19" s="22">
        <v>6</v>
      </c>
      <c r="DF19" s="22"/>
      <c r="DG19" s="22"/>
      <c r="DH19" s="22"/>
      <c r="DI19" s="22"/>
      <c r="DJ19" s="22"/>
      <c r="DK19" s="22">
        <v>1</v>
      </c>
      <c r="DL19" s="22"/>
      <c r="DM19" s="22"/>
      <c r="DN19" s="22"/>
      <c r="DO19" s="22"/>
      <c r="DP19" s="22"/>
      <c r="DQ19" s="22"/>
      <c r="DR19" s="22"/>
      <c r="DS19" s="22"/>
      <c r="DT19" s="22"/>
      <c r="DU19" s="22"/>
      <c r="DV19" s="22">
        <v>1</v>
      </c>
      <c r="DW19" s="22">
        <v>4</v>
      </c>
      <c r="DX19" s="22">
        <v>25</v>
      </c>
      <c r="DY19" s="22">
        <v>2</v>
      </c>
      <c r="DZ19" s="22">
        <v>1</v>
      </c>
      <c r="EA19" s="22">
        <v>8</v>
      </c>
      <c r="EB19" s="22"/>
      <c r="EC19" s="22"/>
      <c r="ED19" s="22">
        <v>1</v>
      </c>
      <c r="EE19" s="22"/>
      <c r="EF19" s="22"/>
      <c r="EG19" s="22"/>
      <c r="EH19" s="22"/>
      <c r="EI19" s="22"/>
      <c r="EJ19" s="22"/>
      <c r="EK19" s="22"/>
      <c r="EL19" s="22"/>
      <c r="EM19" s="22" t="s">
        <v>432</v>
      </c>
    </row>
    <row r="20" spans="1:143" ht="15.75">
      <c r="A20" s="98">
        <v>15</v>
      </c>
      <c r="B20" s="22" t="s">
        <v>241</v>
      </c>
      <c r="C20" s="22" t="s">
        <v>433</v>
      </c>
      <c r="D20" s="22" t="s">
        <v>224</v>
      </c>
      <c r="E20" s="40" t="s">
        <v>520</v>
      </c>
      <c r="F20" s="72" t="s">
        <v>606</v>
      </c>
      <c r="H20" s="22">
        <v>4</v>
      </c>
      <c r="I20" s="22">
        <v>1</v>
      </c>
      <c r="J20" s="22"/>
      <c r="L20" s="22"/>
      <c r="M20" s="22"/>
      <c r="N20" s="22"/>
      <c r="O20" s="22"/>
      <c r="P20" s="22"/>
      <c r="Q20" s="22"/>
      <c r="R20" s="22"/>
      <c r="S20" s="22"/>
      <c r="T20" s="22"/>
      <c r="U20" s="22">
        <v>3</v>
      </c>
      <c r="V20" s="22"/>
      <c r="W20" s="22">
        <v>3</v>
      </c>
      <c r="X20" s="22">
        <v>22</v>
      </c>
      <c r="Y20" s="22"/>
      <c r="Z20" s="22">
        <v>2</v>
      </c>
      <c r="AA20" s="22"/>
      <c r="AB20" s="22"/>
      <c r="AC20" s="22"/>
      <c r="AD20" s="22"/>
      <c r="AE20" s="22"/>
      <c r="AF20" s="22"/>
      <c r="AG20" s="22"/>
      <c r="AH20" s="22"/>
      <c r="AI20" s="22"/>
      <c r="AJ20" s="22"/>
      <c r="AK20" s="22"/>
      <c r="AL20" s="22"/>
      <c r="AM20" s="22"/>
      <c r="AN20" s="22"/>
      <c r="AO20" s="22">
        <v>7</v>
      </c>
      <c r="AP20" s="22"/>
      <c r="AQ20" s="22"/>
      <c r="AR20" s="99"/>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v>6</v>
      </c>
      <c r="CL20" s="22">
        <v>3</v>
      </c>
      <c r="CM20" s="22">
        <v>15</v>
      </c>
      <c r="CN20" s="22">
        <v>4</v>
      </c>
      <c r="CO20" s="22"/>
      <c r="CP20" s="22"/>
      <c r="CQ20" s="22"/>
      <c r="CR20" s="22"/>
      <c r="CS20" s="22"/>
      <c r="CT20" s="22"/>
      <c r="CU20" s="22"/>
      <c r="CV20" s="22">
        <v>1</v>
      </c>
      <c r="CW20" s="22"/>
      <c r="CX20" s="22"/>
      <c r="CY20" s="22"/>
      <c r="CZ20" s="22"/>
      <c r="DA20" s="22"/>
      <c r="DB20" s="22"/>
      <c r="DC20" s="22">
        <v>1</v>
      </c>
      <c r="DD20" s="22"/>
      <c r="DE20" s="22">
        <v>1</v>
      </c>
      <c r="DF20" s="22"/>
      <c r="DG20" s="22"/>
      <c r="DH20" s="22"/>
      <c r="DI20" s="22"/>
      <c r="DJ20" s="22"/>
      <c r="DK20" s="22"/>
      <c r="DL20" s="22"/>
      <c r="DM20" s="22"/>
      <c r="DN20" s="22">
        <v>1</v>
      </c>
      <c r="DO20" s="22"/>
      <c r="DP20" s="22"/>
      <c r="DQ20" s="22"/>
      <c r="DR20" s="22"/>
      <c r="DS20" s="22"/>
      <c r="DT20" s="22"/>
      <c r="DU20" s="22"/>
      <c r="DV20" s="22">
        <v>1</v>
      </c>
      <c r="DW20" s="22"/>
      <c r="DX20" s="22">
        <f>5+18+19+16</f>
        <v>58</v>
      </c>
      <c r="DY20" s="22">
        <v>2</v>
      </c>
      <c r="DZ20" s="22">
        <v>1</v>
      </c>
      <c r="EA20" s="22">
        <v>28</v>
      </c>
      <c r="EB20" s="22"/>
      <c r="EC20" s="22">
        <v>1</v>
      </c>
      <c r="ED20" s="22">
        <v>2</v>
      </c>
      <c r="EE20" s="22"/>
      <c r="EF20" s="22"/>
      <c r="EG20" s="22"/>
      <c r="EH20" s="22"/>
      <c r="EI20" s="22"/>
      <c r="EJ20" s="22"/>
      <c r="EK20" s="22"/>
      <c r="EL20" s="22"/>
      <c r="EM20" s="22" t="s">
        <v>434</v>
      </c>
    </row>
    <row r="21" spans="1:143" ht="15.75">
      <c r="A21" s="98">
        <v>16</v>
      </c>
      <c r="B21" s="22" t="s">
        <v>430</v>
      </c>
      <c r="C21" s="22" t="s">
        <v>435</v>
      </c>
      <c r="D21" s="25" t="s">
        <v>410</v>
      </c>
      <c r="E21" s="40" t="s">
        <v>520</v>
      </c>
      <c r="F21" s="72" t="s">
        <v>607</v>
      </c>
      <c r="G21" s="125"/>
      <c r="H21" s="22">
        <v>8</v>
      </c>
      <c r="I21" s="22">
        <v>1</v>
      </c>
      <c r="J21" s="22"/>
      <c r="L21" s="22"/>
      <c r="M21" s="22"/>
      <c r="N21" s="22"/>
      <c r="O21" s="22"/>
      <c r="P21" s="22"/>
      <c r="Q21" s="22">
        <v>4</v>
      </c>
      <c r="R21" s="22"/>
      <c r="S21" s="22"/>
      <c r="T21" s="22"/>
      <c r="U21" s="22">
        <v>36</v>
      </c>
      <c r="V21" s="22"/>
      <c r="W21" s="22"/>
      <c r="X21" s="22"/>
      <c r="Y21" s="22"/>
      <c r="Z21" s="22"/>
      <c r="AA21" s="22"/>
      <c r="AB21" s="22">
        <v>4</v>
      </c>
      <c r="AC21" s="22">
        <v>33</v>
      </c>
      <c r="AD21" s="22"/>
      <c r="AE21" s="22"/>
      <c r="AF21" s="22"/>
      <c r="AG21" s="22"/>
      <c r="AH21" s="22"/>
      <c r="AI21" s="22"/>
      <c r="AJ21" s="22"/>
      <c r="AK21" s="22"/>
      <c r="AL21" s="22"/>
      <c r="AM21" s="22"/>
      <c r="AN21" s="22"/>
      <c r="AO21" s="22">
        <v>40</v>
      </c>
      <c r="AP21" s="22"/>
      <c r="AQ21" s="22"/>
      <c r="AR21" s="99"/>
      <c r="AS21" s="22"/>
      <c r="AT21" s="22">
        <v>3</v>
      </c>
      <c r="AU21" s="22"/>
      <c r="AV21" s="22"/>
      <c r="AW21" s="22"/>
      <c r="AX21" s="22"/>
      <c r="AY21" s="22">
        <v>1</v>
      </c>
      <c r="AZ21" s="22"/>
      <c r="BA21" s="22"/>
      <c r="BB21" s="22"/>
      <c r="BC21" s="22">
        <v>2</v>
      </c>
      <c r="BD21" s="22"/>
      <c r="BE21" s="22">
        <v>8</v>
      </c>
      <c r="BF21" s="22"/>
      <c r="BG21" s="22"/>
      <c r="BH21" s="22"/>
      <c r="BI21" s="22"/>
      <c r="BJ21" s="22"/>
      <c r="BK21" s="22"/>
      <c r="BL21" s="22"/>
      <c r="BM21" s="22"/>
      <c r="BN21" s="22"/>
      <c r="BO21" s="22"/>
      <c r="BP21" s="22"/>
      <c r="BQ21" s="22"/>
      <c r="BR21" s="22"/>
      <c r="BS21" s="22"/>
      <c r="BT21" s="22"/>
      <c r="BU21" s="22"/>
      <c r="BV21" s="22">
        <v>38</v>
      </c>
      <c r="BW21" s="22"/>
      <c r="BX21" s="22"/>
      <c r="BY21" s="22"/>
      <c r="BZ21" s="22"/>
      <c r="CA21" s="22"/>
      <c r="CB21" s="22"/>
      <c r="CC21" s="22"/>
      <c r="CD21" s="22"/>
      <c r="CE21" s="22"/>
      <c r="CF21" s="22"/>
      <c r="CG21" s="22"/>
      <c r="CH21" s="22"/>
      <c r="CI21" s="22"/>
      <c r="CJ21" s="22">
        <v>3</v>
      </c>
      <c r="CK21" s="22">
        <v>49</v>
      </c>
      <c r="CL21" s="22">
        <v>13</v>
      </c>
      <c r="CM21" s="22">
        <v>5</v>
      </c>
      <c r="CN21" s="22">
        <v>11</v>
      </c>
      <c r="CO21" s="22">
        <v>22</v>
      </c>
      <c r="CP21" s="22"/>
      <c r="CQ21" s="22">
        <v>3</v>
      </c>
      <c r="CR21" s="22">
        <v>2</v>
      </c>
      <c r="CS21" s="22"/>
      <c r="CT21" s="22"/>
      <c r="CU21" s="22">
        <v>1</v>
      </c>
      <c r="CV21" s="22">
        <v>6</v>
      </c>
      <c r="CW21" s="22"/>
      <c r="CX21" s="22"/>
      <c r="CY21" s="22"/>
      <c r="CZ21" s="22"/>
      <c r="DA21" s="22"/>
      <c r="DB21" s="22">
        <v>5</v>
      </c>
      <c r="DC21" s="22">
        <v>3</v>
      </c>
      <c r="DD21" s="22"/>
      <c r="DE21" s="22"/>
      <c r="DF21" s="22"/>
      <c r="DG21" s="22"/>
      <c r="DH21" s="22"/>
      <c r="DI21" s="22"/>
      <c r="DJ21" s="22"/>
      <c r="DK21" s="22"/>
      <c r="DL21" s="22"/>
      <c r="DM21" s="22"/>
      <c r="DN21" s="22"/>
      <c r="DO21" s="22"/>
      <c r="DP21" s="22"/>
      <c r="DQ21" s="22"/>
      <c r="DR21" s="22"/>
      <c r="DS21" s="22"/>
      <c r="DT21" s="22"/>
      <c r="DU21" s="22"/>
      <c r="DV21" s="22"/>
      <c r="DW21" s="22">
        <v>2</v>
      </c>
      <c r="DX21" s="22">
        <f>32+45</f>
        <v>77</v>
      </c>
      <c r="DY21" s="22">
        <v>7</v>
      </c>
      <c r="DZ21" s="22">
        <v>5</v>
      </c>
      <c r="EA21" s="22">
        <v>32</v>
      </c>
      <c r="EB21" s="22">
        <v>1</v>
      </c>
      <c r="EC21" s="22"/>
      <c r="ED21" s="22">
        <v>4</v>
      </c>
      <c r="EE21" s="22"/>
      <c r="EF21" s="22"/>
      <c r="EG21" s="22"/>
      <c r="EH21" s="22"/>
      <c r="EI21" s="22"/>
      <c r="EJ21" s="22"/>
      <c r="EK21" s="22"/>
      <c r="EL21" s="22"/>
      <c r="EM21" s="22" t="s">
        <v>436</v>
      </c>
    </row>
    <row r="22" spans="1:143" ht="15.75">
      <c r="A22" s="98">
        <v>17</v>
      </c>
      <c r="B22" s="22" t="s">
        <v>217</v>
      </c>
      <c r="C22" s="22" t="s">
        <v>437</v>
      </c>
      <c r="D22" s="22" t="s">
        <v>230</v>
      </c>
      <c r="E22" s="40" t="s">
        <v>520</v>
      </c>
      <c r="F22" s="72" t="s">
        <v>606</v>
      </c>
      <c r="H22" s="22"/>
      <c r="I22" s="22"/>
      <c r="J22" s="22"/>
      <c r="L22" s="22"/>
      <c r="M22" s="22"/>
      <c r="N22" s="22"/>
      <c r="O22" s="22"/>
      <c r="P22" s="22"/>
      <c r="Q22" s="22"/>
      <c r="R22" s="22"/>
      <c r="S22" s="22"/>
      <c r="T22" s="22"/>
      <c r="U22" s="22"/>
      <c r="V22" s="22"/>
      <c r="W22" s="22"/>
      <c r="X22" s="22"/>
      <c r="Y22" s="22"/>
      <c r="Z22" s="22"/>
      <c r="AA22" s="22"/>
      <c r="AB22" s="22">
        <v>1</v>
      </c>
      <c r="AC22" s="22"/>
      <c r="AD22" s="22"/>
      <c r="AE22" s="22"/>
      <c r="AF22" s="22"/>
      <c r="AG22" s="22"/>
      <c r="AH22" s="22"/>
      <c r="AI22" s="22"/>
      <c r="AJ22" s="22"/>
      <c r="AK22" s="22"/>
      <c r="AL22" s="22"/>
      <c r="AM22" s="22"/>
      <c r="AN22" s="22"/>
      <c r="AO22" s="22">
        <v>1</v>
      </c>
      <c r="AP22" s="22"/>
      <c r="AQ22" s="22"/>
      <c r="AR22" s="99"/>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v>4</v>
      </c>
      <c r="CL22" s="22">
        <v>10</v>
      </c>
      <c r="CM22" s="22"/>
      <c r="CN22" s="22"/>
      <c r="CO22" s="22"/>
      <c r="CP22" s="22"/>
      <c r="CQ22" s="22"/>
      <c r="CR22" s="22"/>
      <c r="CS22" s="22"/>
      <c r="CT22" s="22">
        <v>2</v>
      </c>
      <c r="CU22" s="22"/>
      <c r="CV22" s="22"/>
      <c r="CW22" s="22"/>
      <c r="CX22" s="22"/>
      <c r="CY22" s="22"/>
      <c r="CZ22" s="22"/>
      <c r="DA22" s="22"/>
      <c r="DB22" s="22"/>
      <c r="DC22" s="22"/>
      <c r="DD22" s="22"/>
      <c r="DE22" s="22">
        <v>2</v>
      </c>
      <c r="DF22" s="22"/>
      <c r="DG22" s="22"/>
      <c r="DH22" s="22"/>
      <c r="DI22" s="22">
        <v>1</v>
      </c>
      <c r="DJ22" s="22"/>
      <c r="DK22" s="22"/>
      <c r="DL22" s="22">
        <v>2</v>
      </c>
      <c r="DM22" s="22"/>
      <c r="DN22" s="22"/>
      <c r="DO22" s="22"/>
      <c r="DP22" s="22"/>
      <c r="DQ22" s="22"/>
      <c r="DR22" s="22"/>
      <c r="DS22" s="22"/>
      <c r="DT22" s="22"/>
      <c r="DU22" s="22"/>
      <c r="DV22" s="22"/>
      <c r="DW22" s="22"/>
      <c r="DX22" s="22">
        <v>2</v>
      </c>
      <c r="DY22" s="22"/>
      <c r="DZ22" s="22">
        <v>3</v>
      </c>
      <c r="EA22" s="22"/>
      <c r="EB22" s="22">
        <v>13</v>
      </c>
      <c r="EC22" s="22"/>
      <c r="ED22" s="22"/>
      <c r="EE22" s="22"/>
      <c r="EF22" s="22"/>
      <c r="EG22" s="22"/>
      <c r="EH22" s="22"/>
      <c r="EI22" s="22"/>
      <c r="EJ22" s="22"/>
      <c r="EK22" s="22"/>
      <c r="EL22" s="22"/>
      <c r="EM22" s="22"/>
    </row>
    <row r="23" spans="1:143" ht="15.75">
      <c r="A23" s="98">
        <v>18</v>
      </c>
      <c r="B23" s="99" t="s">
        <v>201</v>
      </c>
      <c r="C23" s="99" t="s">
        <v>438</v>
      </c>
      <c r="D23" s="101" t="s">
        <v>410</v>
      </c>
      <c r="E23" s="40" t="s">
        <v>520</v>
      </c>
      <c r="F23" s="72" t="s">
        <v>606</v>
      </c>
      <c r="G23" s="127"/>
      <c r="H23" s="99"/>
      <c r="I23" s="99"/>
      <c r="J23" s="99"/>
      <c r="L23" s="99"/>
      <c r="M23" s="99"/>
      <c r="N23" s="99"/>
      <c r="O23" s="99"/>
      <c r="P23" s="99"/>
      <c r="Q23" s="99"/>
      <c r="R23" s="99"/>
      <c r="S23" s="99"/>
      <c r="T23" s="99"/>
      <c r="U23" s="99">
        <v>1</v>
      </c>
      <c r="V23" s="99"/>
      <c r="W23" s="99"/>
      <c r="X23" s="99"/>
      <c r="Y23" s="99"/>
      <c r="Z23" s="99"/>
      <c r="AA23" s="99"/>
      <c r="AB23" s="99"/>
      <c r="AC23" s="99"/>
      <c r="AD23" s="99"/>
      <c r="AE23" s="99"/>
      <c r="AF23" s="99"/>
      <c r="AG23" s="99"/>
      <c r="AH23" s="99"/>
      <c r="AI23" s="99"/>
      <c r="AJ23" s="99"/>
      <c r="AK23" s="99"/>
      <c r="AL23" s="99">
        <v>1</v>
      </c>
      <c r="AM23" s="99"/>
      <c r="AN23" s="99"/>
      <c r="AO23" s="99">
        <v>10</v>
      </c>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v>1</v>
      </c>
      <c r="BV23" s="99"/>
      <c r="BW23" s="99"/>
      <c r="BX23" s="99"/>
      <c r="BY23" s="99"/>
      <c r="BZ23" s="99"/>
      <c r="CA23" s="99"/>
      <c r="CB23" s="99"/>
      <c r="CC23" s="99"/>
      <c r="CD23" s="99"/>
      <c r="CE23" s="99"/>
      <c r="CF23" s="99"/>
      <c r="CG23" s="99"/>
      <c r="CH23" s="99"/>
      <c r="CI23" s="99"/>
      <c r="CJ23" s="99"/>
      <c r="CK23" s="99"/>
      <c r="CL23" s="99"/>
      <c r="CM23" s="99">
        <v>7</v>
      </c>
      <c r="CN23" s="99"/>
      <c r="CO23" s="99"/>
      <c r="CP23" s="99"/>
      <c r="CQ23" s="99"/>
      <c r="CR23" s="99"/>
      <c r="CS23" s="99"/>
      <c r="CT23" s="99">
        <v>1</v>
      </c>
      <c r="CU23" s="99"/>
      <c r="CV23" s="99"/>
      <c r="CW23" s="99"/>
      <c r="CX23" s="99">
        <v>12</v>
      </c>
      <c r="CY23" s="99"/>
      <c r="CZ23" s="99"/>
      <c r="DA23" s="99"/>
      <c r="DB23" s="99"/>
      <c r="DC23" s="99"/>
      <c r="DD23" s="99"/>
      <c r="DE23" s="99">
        <v>1</v>
      </c>
      <c r="DF23" s="99"/>
      <c r="DG23" s="99"/>
      <c r="DH23" s="99"/>
      <c r="DI23" s="99"/>
      <c r="DJ23" s="99"/>
      <c r="DK23" s="99"/>
      <c r="DL23" s="99"/>
      <c r="DM23" s="99"/>
      <c r="DN23" s="99"/>
      <c r="DO23" s="99"/>
      <c r="DP23" s="99"/>
      <c r="DQ23" s="99"/>
      <c r="DR23" s="99"/>
      <c r="DS23" s="99"/>
      <c r="DT23" s="99"/>
      <c r="DU23" s="99"/>
      <c r="DV23" s="99"/>
      <c r="DW23" s="99"/>
      <c r="DX23" s="99"/>
      <c r="DY23" s="99"/>
      <c r="DZ23" s="99">
        <v>1</v>
      </c>
      <c r="EA23" s="99"/>
      <c r="EB23" s="99"/>
      <c r="EC23" s="99"/>
      <c r="ED23" s="99"/>
      <c r="EE23" s="99"/>
      <c r="EF23" s="99"/>
      <c r="EG23" s="99"/>
      <c r="EH23" s="99"/>
      <c r="EI23" s="99"/>
      <c r="EJ23" s="99"/>
      <c r="EK23" s="99"/>
      <c r="EL23" s="99">
        <v>1</v>
      </c>
      <c r="EM23" s="99" t="s">
        <v>439</v>
      </c>
    </row>
    <row r="24" spans="1:143" ht="15.75">
      <c r="A24" s="98">
        <v>19</v>
      </c>
      <c r="B24" s="22" t="s">
        <v>201</v>
      </c>
      <c r="C24" s="22" t="s">
        <v>440</v>
      </c>
      <c r="D24" s="101" t="s">
        <v>412</v>
      </c>
      <c r="E24" s="40" t="s">
        <v>520</v>
      </c>
      <c r="F24" s="72" t="s">
        <v>606</v>
      </c>
      <c r="G24" s="127"/>
      <c r="H24" s="22"/>
      <c r="I24" s="22"/>
      <c r="J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v>1</v>
      </c>
      <c r="AP24" s="22"/>
      <c r="AQ24" s="22"/>
      <c r="AR24" s="99"/>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v>1</v>
      </c>
      <c r="CR24" s="22"/>
      <c r="CS24" s="22"/>
      <c r="CT24" s="22">
        <v>1</v>
      </c>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t="s">
        <v>441</v>
      </c>
    </row>
    <row r="25" spans="1:143" ht="15.75">
      <c r="A25" s="98">
        <v>20</v>
      </c>
      <c r="B25" s="22" t="s">
        <v>430</v>
      </c>
      <c r="C25" s="22" t="s">
        <v>442</v>
      </c>
      <c r="D25" s="101" t="s">
        <v>415</v>
      </c>
      <c r="E25" s="40" t="s">
        <v>520</v>
      </c>
      <c r="F25" s="72" t="s">
        <v>607</v>
      </c>
      <c r="G25" s="127"/>
      <c r="H25" s="22">
        <v>7</v>
      </c>
      <c r="I25" s="22"/>
      <c r="J25" s="22"/>
      <c r="L25" s="22"/>
      <c r="M25" s="22"/>
      <c r="N25" s="22"/>
      <c r="O25" s="22"/>
      <c r="P25" s="22"/>
      <c r="Q25" s="22"/>
      <c r="R25" s="22"/>
      <c r="S25" s="22"/>
      <c r="T25" s="22"/>
      <c r="U25" s="22">
        <v>2</v>
      </c>
      <c r="V25" s="22">
        <v>1</v>
      </c>
      <c r="W25" s="22"/>
      <c r="X25" s="22">
        <v>1</v>
      </c>
      <c r="Y25" s="22"/>
      <c r="Z25" s="22">
        <v>3</v>
      </c>
      <c r="AA25" s="22"/>
      <c r="AB25" s="22">
        <v>3</v>
      </c>
      <c r="AC25" s="22"/>
      <c r="AD25" s="22">
        <v>2</v>
      </c>
      <c r="AE25" s="22"/>
      <c r="AF25" s="22"/>
      <c r="AG25" s="22"/>
      <c r="AH25" s="22"/>
      <c r="AI25" s="22"/>
      <c r="AJ25" s="22"/>
      <c r="AK25" s="22">
        <v>2</v>
      </c>
      <c r="AL25" s="22">
        <v>1</v>
      </c>
      <c r="AM25" s="22"/>
      <c r="AN25" s="22"/>
      <c r="AO25" s="22">
        <v>17</v>
      </c>
      <c r="AP25" s="22"/>
      <c r="AQ25" s="22">
        <v>1</v>
      </c>
      <c r="AR25" s="99"/>
      <c r="AS25" s="22">
        <v>1</v>
      </c>
      <c r="AT25" s="22"/>
      <c r="AU25" s="22"/>
      <c r="AV25" s="22"/>
      <c r="AW25" s="22"/>
      <c r="AX25" s="22">
        <v>1</v>
      </c>
      <c r="AY25" s="22"/>
      <c r="AZ25" s="22"/>
      <c r="BA25" s="22"/>
      <c r="BB25" s="22"/>
      <c r="BC25" s="22">
        <v>2</v>
      </c>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f>(18*5)+19</f>
        <v>109</v>
      </c>
      <c r="CL25" s="22">
        <v>22</v>
      </c>
      <c r="CM25" s="22">
        <v>24</v>
      </c>
      <c r="CN25" s="22">
        <v>10</v>
      </c>
      <c r="CO25" s="22">
        <v>1</v>
      </c>
      <c r="CP25" s="22"/>
      <c r="CQ25" s="22"/>
      <c r="CR25" s="22"/>
      <c r="CS25" s="22"/>
      <c r="CT25" s="22">
        <v>4</v>
      </c>
      <c r="CU25" s="22"/>
      <c r="CV25" s="22">
        <v>1</v>
      </c>
      <c r="CW25" s="22"/>
      <c r="CX25" s="22"/>
      <c r="CY25" s="22"/>
      <c r="CZ25" s="22"/>
      <c r="DA25" s="22"/>
      <c r="DB25" s="22">
        <v>3</v>
      </c>
      <c r="DC25" s="22">
        <v>3</v>
      </c>
      <c r="DD25" s="22"/>
      <c r="DE25" s="22">
        <v>1</v>
      </c>
      <c r="DF25" s="22"/>
      <c r="DG25" s="22"/>
      <c r="DH25" s="22"/>
      <c r="DI25" s="22"/>
      <c r="DJ25" s="22"/>
      <c r="DK25" s="22"/>
      <c r="DL25" s="22">
        <v>2</v>
      </c>
      <c r="DM25" s="22"/>
      <c r="DN25" s="22"/>
      <c r="DO25" s="22"/>
      <c r="DP25" s="22"/>
      <c r="DQ25" s="22"/>
      <c r="DR25" s="22"/>
      <c r="DS25" s="22"/>
      <c r="DT25" s="22"/>
      <c r="DU25" s="22"/>
      <c r="DV25" s="22"/>
      <c r="DW25" s="22">
        <v>4</v>
      </c>
      <c r="DX25" s="22">
        <v>19</v>
      </c>
      <c r="DY25" s="22">
        <v>2</v>
      </c>
      <c r="DZ25" s="22">
        <v>5</v>
      </c>
      <c r="EA25" s="22"/>
      <c r="EB25" s="22">
        <v>1</v>
      </c>
      <c r="EC25" s="22"/>
      <c r="ED25" s="22">
        <v>1</v>
      </c>
      <c r="EE25" s="22"/>
      <c r="EF25" s="22"/>
      <c r="EG25" s="22"/>
      <c r="EH25" s="22"/>
      <c r="EI25" s="22"/>
      <c r="EJ25" s="22"/>
      <c r="EK25" s="22"/>
      <c r="EL25" s="22"/>
      <c r="EM25" s="22" t="s">
        <v>443</v>
      </c>
    </row>
    <row r="26" spans="1:143" ht="15.75">
      <c r="A26" s="98">
        <v>21</v>
      </c>
      <c r="B26" s="22" t="s">
        <v>241</v>
      </c>
      <c r="C26" s="22" t="s">
        <v>444</v>
      </c>
      <c r="D26" s="22" t="s">
        <v>224</v>
      </c>
      <c r="E26" s="40" t="s">
        <v>520</v>
      </c>
      <c r="F26" s="72" t="s">
        <v>606</v>
      </c>
      <c r="H26" s="22">
        <v>7</v>
      </c>
      <c r="I26" s="22"/>
      <c r="J26" s="22"/>
      <c r="L26" s="22"/>
      <c r="M26" s="22"/>
      <c r="N26" s="22"/>
      <c r="O26" s="22"/>
      <c r="P26" s="22"/>
      <c r="Q26" s="22"/>
      <c r="R26" s="22"/>
      <c r="S26" s="22"/>
      <c r="T26" s="22"/>
      <c r="U26" s="22">
        <v>1</v>
      </c>
      <c r="V26" s="22"/>
      <c r="W26" s="22"/>
      <c r="X26" s="22"/>
      <c r="Y26" s="22"/>
      <c r="Z26" s="22"/>
      <c r="AA26" s="22"/>
      <c r="AB26" s="22">
        <v>1</v>
      </c>
      <c r="AC26" s="22"/>
      <c r="AD26" s="22"/>
      <c r="AE26" s="22"/>
      <c r="AF26" s="22"/>
      <c r="AG26" s="22"/>
      <c r="AH26" s="22"/>
      <c r="AI26" s="22"/>
      <c r="AJ26" s="22"/>
      <c r="AK26" s="22"/>
      <c r="AL26" s="22"/>
      <c r="AM26" s="22"/>
      <c r="AN26" s="22">
        <v>1</v>
      </c>
      <c r="AO26" s="22">
        <v>21</v>
      </c>
      <c r="AP26" s="22"/>
      <c r="AQ26" s="22">
        <v>4</v>
      </c>
      <c r="AR26" s="99"/>
      <c r="AS26" s="22"/>
      <c r="AT26" s="22"/>
      <c r="AU26" s="22"/>
      <c r="AV26" s="22"/>
      <c r="AW26" s="22"/>
      <c r="AX26" s="22"/>
      <c r="AY26" s="22"/>
      <c r="AZ26" s="22"/>
      <c r="BA26" s="22"/>
      <c r="BB26" s="22"/>
      <c r="BC26" s="22">
        <v>1</v>
      </c>
      <c r="BD26" s="22"/>
      <c r="BE26" s="22"/>
      <c r="BF26" s="22"/>
      <c r="BG26" s="22"/>
      <c r="BH26" s="22"/>
      <c r="BI26" s="22"/>
      <c r="BJ26" s="22"/>
      <c r="BK26" s="22">
        <v>5</v>
      </c>
      <c r="BL26" s="22"/>
      <c r="BM26" s="22"/>
      <c r="BN26" s="22"/>
      <c r="BO26" s="22"/>
      <c r="BP26" s="22"/>
      <c r="BQ26" s="22"/>
      <c r="BR26" s="22"/>
      <c r="BS26" s="22"/>
      <c r="BT26" s="22"/>
      <c r="BU26" s="22"/>
      <c r="BV26" s="22"/>
      <c r="BW26" s="22"/>
      <c r="BX26" s="22">
        <v>1</v>
      </c>
      <c r="BY26" s="22"/>
      <c r="BZ26" s="22"/>
      <c r="CA26" s="22"/>
      <c r="CB26" s="22"/>
      <c r="CC26" s="22"/>
      <c r="CD26" s="22"/>
      <c r="CE26" s="22"/>
      <c r="CF26" s="22"/>
      <c r="CG26" s="22"/>
      <c r="CH26" s="22"/>
      <c r="CI26" s="22"/>
      <c r="CJ26" s="22"/>
      <c r="CK26" s="22">
        <v>24</v>
      </c>
      <c r="CL26" s="22">
        <v>21</v>
      </c>
      <c r="CM26" s="22">
        <v>34</v>
      </c>
      <c r="CN26" s="22">
        <v>12</v>
      </c>
      <c r="CO26" s="22">
        <v>12</v>
      </c>
      <c r="CP26" s="22"/>
      <c r="CQ26" s="22">
        <v>4</v>
      </c>
      <c r="CR26" s="22">
        <v>1</v>
      </c>
      <c r="CS26" s="22"/>
      <c r="CT26" s="22">
        <v>11</v>
      </c>
      <c r="CU26" s="22"/>
      <c r="CV26" s="22">
        <v>1</v>
      </c>
      <c r="CW26" s="22"/>
      <c r="CX26" s="22"/>
      <c r="CY26" s="22"/>
      <c r="CZ26" s="22"/>
      <c r="DA26" s="22"/>
      <c r="DB26" s="22">
        <v>1</v>
      </c>
      <c r="DC26" s="22"/>
      <c r="DD26" s="22"/>
      <c r="DE26" s="22"/>
      <c r="DF26" s="22"/>
      <c r="DG26" s="22">
        <v>1</v>
      </c>
      <c r="DH26" s="22"/>
      <c r="DI26" s="22"/>
      <c r="DJ26" s="22"/>
      <c r="DK26" s="22"/>
      <c r="DL26" s="22"/>
      <c r="DM26" s="22"/>
      <c r="DN26" s="22"/>
      <c r="DO26" s="22"/>
      <c r="DP26" s="22"/>
      <c r="DQ26" s="22"/>
      <c r="DR26" s="22"/>
      <c r="DS26" s="22"/>
      <c r="DT26" s="22"/>
      <c r="DU26" s="22"/>
      <c r="DV26" s="22"/>
      <c r="DW26" s="22">
        <v>1</v>
      </c>
      <c r="DX26" s="22">
        <v>15</v>
      </c>
      <c r="DY26" s="22">
        <v>3</v>
      </c>
      <c r="DZ26" s="22">
        <v>1</v>
      </c>
      <c r="EA26" s="22">
        <v>1</v>
      </c>
      <c r="EB26" s="22">
        <v>1</v>
      </c>
      <c r="EC26" s="22"/>
      <c r="ED26" s="22"/>
      <c r="EE26" s="22"/>
      <c r="EF26" s="22"/>
      <c r="EG26" s="22">
        <v>2</v>
      </c>
      <c r="EH26" s="22"/>
      <c r="EI26" s="22"/>
      <c r="EJ26" s="22"/>
      <c r="EK26" s="22"/>
      <c r="EL26" s="22"/>
      <c r="EM26" s="22" t="s">
        <v>445</v>
      </c>
    </row>
    <row r="27" spans="1:143" ht="15.75">
      <c r="A27" s="98">
        <v>22</v>
      </c>
      <c r="B27" s="22" t="s">
        <v>201</v>
      </c>
      <c r="C27" s="22" t="s">
        <v>446</v>
      </c>
      <c r="D27" s="25" t="s">
        <v>447</v>
      </c>
      <c r="E27" s="40" t="s">
        <v>520</v>
      </c>
      <c r="F27" s="72" t="s">
        <v>606</v>
      </c>
      <c r="G27" s="125"/>
      <c r="H27" s="22"/>
      <c r="I27" s="22"/>
      <c r="J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v>1</v>
      </c>
      <c r="AL27" s="22"/>
      <c r="AM27" s="22">
        <v>1</v>
      </c>
      <c r="AN27" s="22"/>
      <c r="AO27" s="22"/>
      <c r="AP27" s="22"/>
      <c r="AQ27" s="22"/>
      <c r="AR27" s="99"/>
      <c r="AS27" s="22"/>
      <c r="AT27" s="22"/>
      <c r="AU27" s="22"/>
      <c r="AV27" s="22"/>
      <c r="AW27" s="22"/>
      <c r="AX27" s="22"/>
      <c r="AY27" s="22"/>
      <c r="AZ27" s="22"/>
      <c r="BA27" s="22"/>
      <c r="BB27" s="22"/>
      <c r="BC27" s="22"/>
      <c r="BD27" s="22"/>
      <c r="BE27" s="22"/>
      <c r="BF27" s="22"/>
      <c r="BG27" s="22"/>
      <c r="BH27" s="22"/>
      <c r="BI27" s="22"/>
      <c r="BJ27" s="22"/>
      <c r="BK27" s="22"/>
      <c r="BL27" s="22">
        <v>1</v>
      </c>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v>5</v>
      </c>
      <c r="CN27" s="22">
        <v>1</v>
      </c>
      <c r="CO27" s="22"/>
      <c r="CP27" s="22"/>
      <c r="CQ27" s="22"/>
      <c r="CR27" s="22"/>
      <c r="CS27" s="22"/>
      <c r="CT27" s="22">
        <v>2</v>
      </c>
      <c r="CU27" s="22"/>
      <c r="CV27" s="22"/>
      <c r="CW27" s="22"/>
      <c r="CX27" s="22">
        <v>1</v>
      </c>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v>1</v>
      </c>
      <c r="DY27" s="22"/>
      <c r="DZ27" s="22">
        <v>1</v>
      </c>
      <c r="EA27" s="22"/>
      <c r="EB27" s="22"/>
      <c r="EC27" s="22"/>
      <c r="ED27" s="22"/>
      <c r="EE27" s="22"/>
      <c r="EF27" s="22"/>
      <c r="EG27" s="22"/>
      <c r="EH27" s="22">
        <v>1</v>
      </c>
      <c r="EI27" s="22"/>
      <c r="EJ27" s="22"/>
      <c r="EK27" s="22"/>
      <c r="EL27" s="22"/>
      <c r="EM27" s="22" t="s">
        <v>448</v>
      </c>
    </row>
    <row r="28" spans="1:143" ht="15.75">
      <c r="A28" s="98">
        <v>23</v>
      </c>
      <c r="B28" s="22" t="s">
        <v>236</v>
      </c>
      <c r="C28" s="22" t="s">
        <v>449</v>
      </c>
      <c r="D28" s="22" t="s">
        <v>224</v>
      </c>
      <c r="E28" s="40" t="s">
        <v>520</v>
      </c>
      <c r="F28" s="72" t="s">
        <v>604</v>
      </c>
      <c r="H28" s="22">
        <v>7</v>
      </c>
      <c r="I28" s="22"/>
      <c r="J28" s="22">
        <v>26</v>
      </c>
      <c r="L28" s="22"/>
      <c r="M28" s="22"/>
      <c r="N28" s="22"/>
      <c r="O28" s="22"/>
      <c r="P28" s="22"/>
      <c r="Q28" s="22"/>
      <c r="R28" s="22"/>
      <c r="S28" s="22"/>
      <c r="T28" s="22"/>
      <c r="U28" s="22"/>
      <c r="V28" s="22"/>
      <c r="W28" s="22"/>
      <c r="X28" s="22"/>
      <c r="Y28" s="22"/>
      <c r="Z28" s="22"/>
      <c r="AA28" s="22"/>
      <c r="AB28" s="22">
        <v>1</v>
      </c>
      <c r="AC28" s="22"/>
      <c r="AD28" s="22"/>
      <c r="AE28" s="22"/>
      <c r="AF28" s="22"/>
      <c r="AG28" s="22"/>
      <c r="AH28" s="22"/>
      <c r="AI28" s="22"/>
      <c r="AJ28" s="22"/>
      <c r="AK28" s="22"/>
      <c r="AL28" s="22"/>
      <c r="AM28" s="22"/>
      <c r="AN28" s="22"/>
      <c r="AO28" s="22">
        <v>1</v>
      </c>
      <c r="AP28" s="22"/>
      <c r="AQ28" s="22"/>
      <c r="AR28" s="99"/>
      <c r="AS28" s="22">
        <v>1</v>
      </c>
      <c r="AT28" s="22"/>
      <c r="AU28" s="22"/>
      <c r="AV28" s="22"/>
      <c r="AW28" s="22"/>
      <c r="AX28" s="22"/>
      <c r="AY28" s="22">
        <v>1</v>
      </c>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v>3</v>
      </c>
      <c r="BY28" s="22"/>
      <c r="BZ28" s="22"/>
      <c r="CA28" s="22"/>
      <c r="CB28" s="22"/>
      <c r="CC28" s="22"/>
      <c r="CD28" s="22"/>
      <c r="CE28" s="22"/>
      <c r="CF28" s="22"/>
      <c r="CG28" s="22"/>
      <c r="CH28" s="22"/>
      <c r="CI28" s="22"/>
      <c r="CJ28" s="22"/>
      <c r="CK28" s="22">
        <f>24+3</f>
        <v>27</v>
      </c>
      <c r="CL28" s="22">
        <v>4</v>
      </c>
      <c r="CM28" s="22">
        <v>36</v>
      </c>
      <c r="CN28" s="22">
        <v>15</v>
      </c>
      <c r="CO28" s="22">
        <v>16</v>
      </c>
      <c r="CP28" s="22"/>
      <c r="CQ28" s="22"/>
      <c r="CR28" s="22"/>
      <c r="CS28" s="22"/>
      <c r="CT28" s="22"/>
      <c r="CU28" s="22"/>
      <c r="CV28" s="22"/>
      <c r="CW28" s="22"/>
      <c r="CX28" s="22">
        <v>21</v>
      </c>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v>21</v>
      </c>
      <c r="DZ28" s="22">
        <v>47</v>
      </c>
      <c r="EA28" s="22"/>
      <c r="EB28" s="22">
        <v>1</v>
      </c>
      <c r="EC28" s="22"/>
      <c r="ED28" s="22"/>
      <c r="EE28" s="22"/>
      <c r="EF28" s="22"/>
      <c r="EG28" s="22"/>
      <c r="EH28" s="22"/>
      <c r="EI28" s="22"/>
      <c r="EJ28" s="22"/>
      <c r="EK28" s="22"/>
      <c r="EL28" s="22"/>
      <c r="EM28" s="22" t="s">
        <v>450</v>
      </c>
    </row>
    <row r="29" spans="1:143" ht="15.75">
      <c r="A29" s="98">
        <v>24</v>
      </c>
      <c r="B29" s="22" t="s">
        <v>204</v>
      </c>
      <c r="C29" s="22" t="s">
        <v>451</v>
      </c>
      <c r="D29" s="25" t="s">
        <v>452</v>
      </c>
      <c r="E29" s="40" t="s">
        <v>520</v>
      </c>
      <c r="F29" s="72" t="s">
        <v>606</v>
      </c>
      <c r="G29" s="125"/>
      <c r="H29" s="22"/>
      <c r="I29" s="22"/>
      <c r="J29" s="22">
        <v>1</v>
      </c>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99"/>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v>1</v>
      </c>
      <c r="BQ29" s="22"/>
      <c r="BR29" s="22"/>
      <c r="BS29" s="22"/>
      <c r="BT29" s="22"/>
      <c r="BU29" s="22"/>
      <c r="BV29" s="22"/>
      <c r="BW29" s="22"/>
      <c r="BX29" s="22"/>
      <c r="BY29" s="22"/>
      <c r="BZ29" s="22"/>
      <c r="CA29" s="22"/>
      <c r="CB29" s="22"/>
      <c r="CC29" s="22"/>
      <c r="CD29" s="22"/>
      <c r="CE29" s="22"/>
      <c r="CF29" s="22"/>
      <c r="CG29" s="22"/>
      <c r="CH29" s="22"/>
      <c r="CI29" s="22"/>
      <c r="CJ29" s="22"/>
      <c r="CK29" s="22">
        <v>1</v>
      </c>
      <c r="CL29" s="22"/>
      <c r="CM29" s="22"/>
      <c r="CN29" s="22"/>
      <c r="CO29" s="22">
        <f>7+5</f>
        <v>12</v>
      </c>
      <c r="CP29" s="22"/>
      <c r="CQ29" s="22"/>
      <c r="CR29" s="22"/>
      <c r="CS29" s="22"/>
      <c r="CT29" s="22"/>
      <c r="CU29" s="22"/>
      <c r="CV29" s="22"/>
      <c r="CW29" s="22"/>
      <c r="CX29" s="22">
        <v>10</v>
      </c>
      <c r="CY29" s="22"/>
      <c r="CZ29" s="22"/>
      <c r="DA29" s="22"/>
      <c r="DB29" s="22"/>
      <c r="DC29" s="22"/>
      <c r="DD29" s="22"/>
      <c r="DE29" s="22"/>
      <c r="DF29" s="22"/>
      <c r="DG29" s="22"/>
      <c r="DH29" s="22"/>
      <c r="DI29" s="22"/>
      <c r="DJ29" s="22"/>
      <c r="DK29" s="22">
        <v>1</v>
      </c>
      <c r="DL29" s="22"/>
      <c r="DM29" s="22"/>
      <c r="DN29" s="22"/>
      <c r="DO29" s="22"/>
      <c r="DP29" s="22"/>
      <c r="DQ29" s="22"/>
      <c r="DR29" s="22"/>
      <c r="DS29" s="22"/>
      <c r="DT29" s="22"/>
      <c r="DU29" s="22"/>
      <c r="DV29" s="22"/>
      <c r="DW29" s="22"/>
      <c r="DX29" s="22"/>
      <c r="DY29" s="22"/>
      <c r="DZ29" s="22">
        <v>3</v>
      </c>
      <c r="EA29" s="22"/>
      <c r="EB29" s="22"/>
      <c r="EC29" s="22"/>
      <c r="ED29" s="22"/>
      <c r="EE29" s="22"/>
      <c r="EF29" s="22"/>
      <c r="EG29" s="22"/>
      <c r="EH29" s="22"/>
      <c r="EI29" s="22"/>
      <c r="EJ29" s="22"/>
      <c r="EK29" s="22"/>
      <c r="EL29" s="22"/>
      <c r="EM29" s="22" t="s">
        <v>453</v>
      </c>
    </row>
    <row r="30" spans="1:143" ht="15.75">
      <c r="A30" s="98">
        <v>25</v>
      </c>
      <c r="B30" s="22" t="s">
        <v>213</v>
      </c>
      <c r="C30" s="22" t="s">
        <v>454</v>
      </c>
      <c r="D30" s="22" t="s">
        <v>211</v>
      </c>
      <c r="E30" s="40" t="s">
        <v>520</v>
      </c>
      <c r="F30" s="72" t="s">
        <v>606</v>
      </c>
      <c r="H30" s="22">
        <v>2</v>
      </c>
      <c r="I30" s="22"/>
      <c r="J30" s="22">
        <v>19</v>
      </c>
      <c r="L30" s="22"/>
      <c r="M30" s="22"/>
      <c r="N30" s="22"/>
      <c r="O30" s="22"/>
      <c r="P30" s="22"/>
      <c r="Q30" s="22">
        <v>1</v>
      </c>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v>9</v>
      </c>
      <c r="AP30" s="22"/>
      <c r="AQ30" s="22"/>
      <c r="AR30" s="99"/>
      <c r="AS30" s="22"/>
      <c r="AT30" s="22">
        <v>1</v>
      </c>
      <c r="AU30" s="22"/>
      <c r="AV30" s="22"/>
      <c r="AW30" s="22"/>
      <c r="AX30" s="22"/>
      <c r="AY30" s="22"/>
      <c r="AZ30" s="22"/>
      <c r="BA30" s="22"/>
      <c r="BB30" s="22"/>
      <c r="BC30" s="22"/>
      <c r="BD30" s="22"/>
      <c r="BE30" s="22"/>
      <c r="BF30" s="22">
        <v>1</v>
      </c>
      <c r="BG30" s="22"/>
      <c r="BH30" s="22"/>
      <c r="BI30" s="22"/>
      <c r="BJ30" s="22"/>
      <c r="BK30" s="22"/>
      <c r="BL30" s="22"/>
      <c r="BM30" s="22"/>
      <c r="BN30" s="22"/>
      <c r="BO30" s="22"/>
      <c r="BP30" s="22"/>
      <c r="BQ30" s="22"/>
      <c r="BR30" s="22"/>
      <c r="BS30" s="22"/>
      <c r="BT30" s="22"/>
      <c r="BU30" s="22"/>
      <c r="BV30" s="22">
        <v>7</v>
      </c>
      <c r="BW30" s="22"/>
      <c r="BX30" s="22"/>
      <c r="BY30" s="22"/>
      <c r="BZ30" s="22"/>
      <c r="CA30" s="22"/>
      <c r="CB30" s="22"/>
      <c r="CC30" s="22"/>
      <c r="CD30" s="22"/>
      <c r="CE30" s="22"/>
      <c r="CF30" s="22"/>
      <c r="CG30" s="22"/>
      <c r="CH30" s="22"/>
      <c r="CI30" s="22"/>
      <c r="CJ30" s="22"/>
      <c r="CK30" s="22">
        <v>8</v>
      </c>
      <c r="CL30" s="22">
        <v>6</v>
      </c>
      <c r="CM30" s="22"/>
      <c r="CN30" s="22">
        <v>3</v>
      </c>
      <c r="CO30" s="22">
        <v>1</v>
      </c>
      <c r="CP30" s="22"/>
      <c r="CQ30" s="22"/>
      <c r="CR30" s="22"/>
      <c r="CS30" s="22"/>
      <c r="CT30" s="22"/>
      <c r="CU30" s="22"/>
      <c r="CV30" s="22"/>
      <c r="CW30" s="22"/>
      <c r="CX30" s="22"/>
      <c r="CY30" s="22"/>
      <c r="CZ30" s="22"/>
      <c r="DA30" s="22"/>
      <c r="DB30" s="22">
        <v>2</v>
      </c>
      <c r="DC30" s="22"/>
      <c r="DD30" s="22"/>
      <c r="DE30" s="22"/>
      <c r="DF30" s="22"/>
      <c r="DG30" s="22"/>
      <c r="DH30" s="22"/>
      <c r="DI30" s="22"/>
      <c r="DJ30" s="22"/>
      <c r="DK30" s="22"/>
      <c r="DL30" s="22"/>
      <c r="DM30" s="22"/>
      <c r="DN30" s="22"/>
      <c r="DO30" s="22">
        <v>1</v>
      </c>
      <c r="DP30" s="22"/>
      <c r="DQ30" s="22"/>
      <c r="DR30" s="22"/>
      <c r="DS30" s="22">
        <v>1</v>
      </c>
      <c r="DT30" s="22"/>
      <c r="DU30" s="22"/>
      <c r="DV30" s="22"/>
      <c r="DW30" s="22"/>
      <c r="DX30" s="22">
        <v>6</v>
      </c>
      <c r="DY30" s="22">
        <v>1</v>
      </c>
      <c r="DZ30" s="22">
        <v>1</v>
      </c>
      <c r="EA30" s="22"/>
      <c r="EB30" s="22"/>
      <c r="EC30" s="22"/>
      <c r="ED30" s="22"/>
      <c r="EE30" s="22"/>
      <c r="EF30" s="22"/>
      <c r="EG30" s="22"/>
      <c r="EH30" s="22"/>
      <c r="EI30" s="22"/>
      <c r="EJ30" s="22">
        <v>1</v>
      </c>
      <c r="EK30" s="22"/>
      <c r="EL30" s="22">
        <v>1</v>
      </c>
      <c r="EM30" s="22" t="s">
        <v>455</v>
      </c>
    </row>
    <row r="31" spans="1:143" ht="15.75">
      <c r="A31" s="98">
        <v>26</v>
      </c>
      <c r="B31" s="22" t="s">
        <v>213</v>
      </c>
      <c r="C31" s="22" t="s">
        <v>456</v>
      </c>
      <c r="D31" s="25" t="s">
        <v>211</v>
      </c>
      <c r="E31" s="40" t="s">
        <v>520</v>
      </c>
      <c r="F31" s="72" t="s">
        <v>606</v>
      </c>
      <c r="G31" s="125"/>
      <c r="H31" s="22"/>
      <c r="I31" s="22"/>
      <c r="J31" s="22">
        <v>3</v>
      </c>
      <c r="L31" s="22"/>
      <c r="M31" s="22"/>
      <c r="N31" s="22"/>
      <c r="O31" s="22"/>
      <c r="P31" s="22"/>
      <c r="Q31" s="22"/>
      <c r="R31" s="22"/>
      <c r="S31" s="22"/>
      <c r="T31" s="22"/>
      <c r="U31" s="22"/>
      <c r="V31" s="22"/>
      <c r="W31" s="22"/>
      <c r="X31" s="22">
        <v>24</v>
      </c>
      <c r="Y31" s="22"/>
      <c r="Z31" s="22"/>
      <c r="AA31" s="22"/>
      <c r="AB31" s="22"/>
      <c r="AC31" s="22"/>
      <c r="AD31" s="22"/>
      <c r="AE31" s="22"/>
      <c r="AF31" s="22"/>
      <c r="AG31" s="22"/>
      <c r="AH31" s="22"/>
      <c r="AI31" s="22"/>
      <c r="AJ31" s="22"/>
      <c r="AK31" s="22"/>
      <c r="AL31" s="22"/>
      <c r="AM31" s="22"/>
      <c r="AN31" s="22"/>
      <c r="AO31" s="22">
        <v>20</v>
      </c>
      <c r="AP31" s="22"/>
      <c r="AQ31" s="22">
        <v>3</v>
      </c>
      <c r="AR31" s="99">
        <v>22</v>
      </c>
      <c r="AS31" s="22"/>
      <c r="AT31" s="22"/>
      <c r="AU31" s="22"/>
      <c r="AV31" s="22"/>
      <c r="AW31" s="22"/>
      <c r="AX31" s="22"/>
      <c r="AY31" s="22"/>
      <c r="AZ31" s="22"/>
      <c r="BA31" s="22"/>
      <c r="BB31" s="22"/>
      <c r="BC31" s="22"/>
      <c r="BD31" s="22">
        <v>1</v>
      </c>
      <c r="BE31" s="22"/>
      <c r="BF31" s="22"/>
      <c r="BG31" s="22"/>
      <c r="BH31" s="22"/>
      <c r="BI31" s="22"/>
      <c r="BJ31" s="22"/>
      <c r="BK31" s="22"/>
      <c r="BL31" s="22"/>
      <c r="BM31" s="22"/>
      <c r="BN31" s="22"/>
      <c r="BO31" s="22"/>
      <c r="BP31" s="22"/>
      <c r="BQ31" s="22"/>
      <c r="BR31" s="22"/>
      <c r="BS31" s="22"/>
      <c r="BT31" s="22"/>
      <c r="BU31" s="22"/>
      <c r="BV31" s="22">
        <v>3</v>
      </c>
      <c r="BW31" s="22"/>
      <c r="BX31" s="22"/>
      <c r="BY31" s="22"/>
      <c r="BZ31" s="22"/>
      <c r="CA31" s="22"/>
      <c r="CB31" s="22"/>
      <c r="CC31" s="22"/>
      <c r="CD31" s="22"/>
      <c r="CE31" s="22"/>
      <c r="CF31" s="22"/>
      <c r="CG31" s="22"/>
      <c r="CH31" s="22"/>
      <c r="CI31" s="22"/>
      <c r="CJ31" s="22"/>
      <c r="CK31" s="22">
        <v>1</v>
      </c>
      <c r="CL31" s="22"/>
      <c r="CM31" s="22">
        <v>3</v>
      </c>
      <c r="CN31" s="22"/>
      <c r="CO31" s="22"/>
      <c r="CP31" s="22"/>
      <c r="CQ31" s="22"/>
      <c r="CR31" s="22"/>
      <c r="CS31" s="22"/>
      <c r="CT31" s="22"/>
      <c r="CU31" s="22"/>
      <c r="CV31" s="22">
        <v>1</v>
      </c>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v>1</v>
      </c>
      <c r="DW31" s="22"/>
      <c r="DX31" s="22">
        <v>1</v>
      </c>
      <c r="DY31" s="22"/>
      <c r="DZ31" s="22"/>
      <c r="EA31" s="22">
        <v>5</v>
      </c>
      <c r="EB31" s="22"/>
      <c r="EC31" s="22"/>
      <c r="ED31" s="22">
        <v>2</v>
      </c>
      <c r="EE31" s="22"/>
      <c r="EF31" s="22"/>
      <c r="EG31" s="22"/>
      <c r="EH31" s="22"/>
      <c r="EI31" s="22"/>
      <c r="EJ31" s="22"/>
      <c r="EK31" s="22"/>
      <c r="EL31" s="22"/>
      <c r="EM31" s="22" t="s">
        <v>457</v>
      </c>
    </row>
    <row r="32" spans="1:143" ht="15.75">
      <c r="A32" s="98">
        <v>27</v>
      </c>
      <c r="B32" s="22" t="s">
        <v>213</v>
      </c>
      <c r="C32" s="22" t="s">
        <v>458</v>
      </c>
      <c r="D32" s="22" t="s">
        <v>211</v>
      </c>
      <c r="E32" s="40" t="s">
        <v>520</v>
      </c>
      <c r="F32" s="72" t="s">
        <v>606</v>
      </c>
      <c r="H32" s="22">
        <v>164</v>
      </c>
      <c r="I32" s="22"/>
      <c r="J32" s="22"/>
      <c r="L32" s="22"/>
      <c r="M32" s="22"/>
      <c r="N32" s="22"/>
      <c r="O32" s="22"/>
      <c r="P32" s="22"/>
      <c r="Q32" s="22">
        <v>2</v>
      </c>
      <c r="R32" s="22"/>
      <c r="S32" s="22"/>
      <c r="T32" s="22"/>
      <c r="U32" s="22">
        <v>5</v>
      </c>
      <c r="V32" s="22"/>
      <c r="W32" s="22"/>
      <c r="X32" s="22">
        <v>54</v>
      </c>
      <c r="Y32" s="22"/>
      <c r="Z32" s="22"/>
      <c r="AA32" s="22"/>
      <c r="AB32" s="22"/>
      <c r="AC32" s="22"/>
      <c r="AD32" s="22"/>
      <c r="AE32" s="22"/>
      <c r="AF32" s="22"/>
      <c r="AG32" s="22"/>
      <c r="AH32" s="22"/>
      <c r="AI32" s="22"/>
      <c r="AJ32" s="22"/>
      <c r="AK32" s="22"/>
      <c r="AL32" s="22">
        <v>2</v>
      </c>
      <c r="AM32" s="22"/>
      <c r="AN32" s="22"/>
      <c r="AO32" s="22">
        <v>55</v>
      </c>
      <c r="AP32" s="22"/>
      <c r="AQ32" s="22">
        <v>21</v>
      </c>
      <c r="AR32" s="99">
        <v>2</v>
      </c>
      <c r="AS32" s="22"/>
      <c r="AT32" s="22"/>
      <c r="AU32" s="22"/>
      <c r="AV32" s="22"/>
      <c r="AW32" s="22"/>
      <c r="AX32" s="22"/>
      <c r="AY32" s="22">
        <v>2</v>
      </c>
      <c r="AZ32" s="22"/>
      <c r="BA32" s="22"/>
      <c r="BB32" s="22"/>
      <c r="BC32" s="22"/>
      <c r="BD32" s="22"/>
      <c r="BE32" s="22"/>
      <c r="BF32" s="22">
        <v>6</v>
      </c>
      <c r="BG32" s="22"/>
      <c r="BH32" s="22"/>
      <c r="BI32" s="22">
        <v>1</v>
      </c>
      <c r="BJ32" s="22"/>
      <c r="BK32" s="22"/>
      <c r="BL32" s="22">
        <v>1</v>
      </c>
      <c r="BM32" s="22"/>
      <c r="BN32" s="22"/>
      <c r="BO32" s="22"/>
      <c r="BP32" s="22"/>
      <c r="BQ32" s="22"/>
      <c r="BR32" s="22"/>
      <c r="BS32" s="22"/>
      <c r="BT32" s="22"/>
      <c r="BU32" s="22"/>
      <c r="BV32" s="22">
        <v>7</v>
      </c>
      <c r="BW32" s="22"/>
      <c r="BX32" s="22"/>
      <c r="BY32" s="22"/>
      <c r="BZ32" s="22"/>
      <c r="CA32" s="22"/>
      <c r="CB32" s="22">
        <v>1</v>
      </c>
      <c r="CC32" s="22"/>
      <c r="CD32" s="22"/>
      <c r="CE32" s="22"/>
      <c r="CF32" s="22"/>
      <c r="CG32" s="22"/>
      <c r="CH32" s="22"/>
      <c r="CI32" s="22"/>
      <c r="CJ32" s="22"/>
      <c r="CK32" s="22">
        <v>11</v>
      </c>
      <c r="CL32" s="22">
        <v>1</v>
      </c>
      <c r="CM32" s="22">
        <v>6</v>
      </c>
      <c r="CN32" s="22">
        <v>6</v>
      </c>
      <c r="CO32" s="22">
        <v>6</v>
      </c>
      <c r="CP32" s="22"/>
      <c r="CQ32" s="22"/>
      <c r="CR32" s="22"/>
      <c r="CS32" s="22"/>
      <c r="CT32" s="22"/>
      <c r="CU32" s="22"/>
      <c r="CV32" s="22">
        <v>2</v>
      </c>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v>2</v>
      </c>
      <c r="DW32" s="22"/>
      <c r="DX32" s="22">
        <v>16</v>
      </c>
      <c r="DY32" s="22"/>
      <c r="DZ32" s="22">
        <v>3</v>
      </c>
      <c r="EA32" s="22">
        <v>5</v>
      </c>
      <c r="EB32" s="22">
        <v>2</v>
      </c>
      <c r="EC32" s="22"/>
      <c r="ED32" s="22">
        <v>1</v>
      </c>
      <c r="EE32" s="22"/>
      <c r="EF32" s="22"/>
      <c r="EG32" s="22"/>
      <c r="EH32" s="22"/>
      <c r="EI32" s="22">
        <v>1</v>
      </c>
      <c r="EJ32" s="22"/>
      <c r="EK32" s="22"/>
      <c r="EL32" s="22"/>
      <c r="EM32" s="22" t="s">
        <v>459</v>
      </c>
    </row>
    <row r="33" spans="1:143" ht="15.75">
      <c r="A33" s="98">
        <v>28</v>
      </c>
      <c r="B33" s="99" t="s">
        <v>217</v>
      </c>
      <c r="C33" s="99" t="s">
        <v>460</v>
      </c>
      <c r="D33" s="101" t="s">
        <v>230</v>
      </c>
      <c r="E33" s="40" t="s">
        <v>520</v>
      </c>
      <c r="F33" s="72" t="s">
        <v>606</v>
      </c>
      <c r="G33" s="127"/>
      <c r="H33" s="99">
        <v>3</v>
      </c>
      <c r="I33" s="99">
        <v>1</v>
      </c>
      <c r="J33" s="99"/>
      <c r="L33" s="99"/>
      <c r="M33" s="99"/>
      <c r="N33" s="99"/>
      <c r="O33" s="99"/>
      <c r="P33" s="99"/>
      <c r="Q33" s="99"/>
      <c r="R33" s="99"/>
      <c r="S33" s="99"/>
      <c r="T33" s="99"/>
      <c r="U33" s="99">
        <v>1</v>
      </c>
      <c r="V33" s="99">
        <v>1</v>
      </c>
      <c r="W33" s="99"/>
      <c r="X33" s="99">
        <v>22</v>
      </c>
      <c r="Y33" s="99"/>
      <c r="Z33" s="99"/>
      <c r="AA33" s="99"/>
      <c r="AB33" s="99">
        <v>1</v>
      </c>
      <c r="AC33" s="99"/>
      <c r="AD33" s="99"/>
      <c r="AE33" s="99">
        <v>1</v>
      </c>
      <c r="AF33" s="99"/>
      <c r="AG33" s="99"/>
      <c r="AH33" s="99"/>
      <c r="AI33" s="99"/>
      <c r="AJ33" s="99"/>
      <c r="AK33" s="99"/>
      <c r="AL33" s="99">
        <v>1</v>
      </c>
      <c r="AM33" s="99"/>
      <c r="AN33" s="99"/>
      <c r="AO33" s="99">
        <v>11</v>
      </c>
      <c r="AP33" s="99"/>
      <c r="AQ33" s="99"/>
      <c r="AR33" s="99">
        <v>20</v>
      </c>
      <c r="AS33" s="99">
        <v>1</v>
      </c>
      <c r="AT33" s="99"/>
      <c r="AU33" s="99"/>
      <c r="AV33" s="99"/>
      <c r="AW33" s="99"/>
      <c r="AX33" s="99">
        <v>20</v>
      </c>
      <c r="AY33" s="99"/>
      <c r="AZ33" s="99"/>
      <c r="BA33" s="99"/>
      <c r="BB33" s="99"/>
      <c r="BC33" s="99">
        <v>1</v>
      </c>
      <c r="BD33" s="99">
        <v>1</v>
      </c>
      <c r="BE33" s="99"/>
      <c r="BF33" s="99"/>
      <c r="BG33" s="99"/>
      <c r="BH33" s="99"/>
      <c r="BI33" s="99">
        <v>3</v>
      </c>
      <c r="BJ33" s="99"/>
      <c r="BK33" s="99"/>
      <c r="BL33" s="99"/>
      <c r="BM33" s="99"/>
      <c r="BN33" s="99"/>
      <c r="BO33" s="99"/>
      <c r="BP33" s="99">
        <v>1</v>
      </c>
      <c r="BQ33" s="99"/>
      <c r="BR33" s="99"/>
      <c r="BS33" s="99"/>
      <c r="BT33" s="99">
        <v>1</v>
      </c>
      <c r="BU33" s="99"/>
      <c r="BV33" s="99"/>
      <c r="BW33" s="99"/>
      <c r="BX33" s="99"/>
      <c r="BY33" s="99"/>
      <c r="BZ33" s="99"/>
      <c r="CA33" s="99"/>
      <c r="CB33" s="99">
        <v>1</v>
      </c>
      <c r="CC33" s="99"/>
      <c r="CD33" s="99"/>
      <c r="CE33" s="99"/>
      <c r="CF33" s="99"/>
      <c r="CG33" s="99"/>
      <c r="CH33" s="99"/>
      <c r="CI33" s="99"/>
      <c r="CJ33" s="99"/>
      <c r="CK33" s="99">
        <v>2</v>
      </c>
      <c r="CL33" s="99">
        <v>5</v>
      </c>
      <c r="CM33" s="99">
        <v>11</v>
      </c>
      <c r="CN33" s="99">
        <v>4</v>
      </c>
      <c r="CO33" s="99">
        <v>8</v>
      </c>
      <c r="CP33" s="99"/>
      <c r="CQ33" s="99"/>
      <c r="CR33" s="99"/>
      <c r="CS33" s="99"/>
      <c r="CT33" s="99">
        <v>1</v>
      </c>
      <c r="CU33" s="99"/>
      <c r="CV33" s="99"/>
      <c r="CW33" s="99">
        <v>1</v>
      </c>
      <c r="CX33" s="99">
        <v>18</v>
      </c>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v>1</v>
      </c>
      <c r="DW33" s="99">
        <v>3</v>
      </c>
      <c r="DX33" s="99">
        <v>6</v>
      </c>
      <c r="DY33" s="99"/>
      <c r="DZ33" s="99">
        <v>5</v>
      </c>
      <c r="EA33" s="99">
        <v>66</v>
      </c>
      <c r="EB33" s="99">
        <v>1</v>
      </c>
      <c r="EC33" s="99"/>
      <c r="ED33" s="99"/>
      <c r="EE33" s="99"/>
      <c r="EF33" s="99"/>
      <c r="EG33" s="99"/>
      <c r="EH33" s="99"/>
      <c r="EI33" s="99"/>
      <c r="EJ33" s="99"/>
      <c r="EK33" s="99"/>
      <c r="EL33" s="99"/>
      <c r="EM33" s="99" t="s">
        <v>461</v>
      </c>
    </row>
    <row r="34" spans="1:143" ht="15.75">
      <c r="A34" s="98">
        <v>29</v>
      </c>
      <c r="B34" s="22" t="s">
        <v>236</v>
      </c>
      <c r="C34" s="22" t="s">
        <v>462</v>
      </c>
      <c r="D34" s="22" t="s">
        <v>224</v>
      </c>
      <c r="E34" s="40" t="s">
        <v>520</v>
      </c>
      <c r="F34" s="72" t="s">
        <v>604</v>
      </c>
      <c r="H34" s="22"/>
      <c r="I34" s="22"/>
      <c r="J34" s="22"/>
      <c r="L34" s="22"/>
      <c r="M34" s="22"/>
      <c r="N34" s="22"/>
      <c r="O34" s="22"/>
      <c r="P34" s="22"/>
      <c r="Q34" s="22"/>
      <c r="R34" s="22"/>
      <c r="S34" s="22"/>
      <c r="T34" s="22"/>
      <c r="U34" s="22"/>
      <c r="V34" s="22"/>
      <c r="W34" s="22"/>
      <c r="X34" s="22"/>
      <c r="Y34" s="22"/>
      <c r="Z34" s="22"/>
      <c r="AA34" s="22"/>
      <c r="AB34" s="22">
        <v>1</v>
      </c>
      <c r="AC34" s="22"/>
      <c r="AD34" s="22"/>
      <c r="AE34" s="22"/>
      <c r="AF34" s="22"/>
      <c r="AG34" s="22"/>
      <c r="AH34" s="22"/>
      <c r="AI34" s="22"/>
      <c r="AJ34" s="22"/>
      <c r="AK34" s="22"/>
      <c r="AL34" s="22"/>
      <c r="AM34" s="22"/>
      <c r="AN34" s="22"/>
      <c r="AO34" s="22">
        <v>1</v>
      </c>
      <c r="AP34" s="22"/>
      <c r="AQ34" s="22"/>
      <c r="AR34" s="99"/>
      <c r="AS34" s="22"/>
      <c r="AT34" s="22"/>
      <c r="AU34" s="22"/>
      <c r="AV34" s="22"/>
      <c r="AW34" s="22"/>
      <c r="AX34" s="22">
        <v>2</v>
      </c>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v>1</v>
      </c>
      <c r="CK34" s="22">
        <v>4</v>
      </c>
      <c r="CL34" s="22">
        <v>1</v>
      </c>
      <c r="CM34" s="22">
        <v>2</v>
      </c>
      <c r="CN34" s="22">
        <v>1</v>
      </c>
      <c r="CO34" s="22">
        <v>8</v>
      </c>
      <c r="CP34" s="22"/>
      <c r="CQ34" s="22">
        <v>2</v>
      </c>
      <c r="CR34" s="22">
        <v>1</v>
      </c>
      <c r="CS34" s="22"/>
      <c r="CT34" s="22"/>
      <c r="CU34" s="22"/>
      <c r="CV34" s="22">
        <v>1</v>
      </c>
      <c r="CW34" s="22"/>
      <c r="CX34" s="22">
        <v>3</v>
      </c>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v>16</v>
      </c>
      <c r="EA34" s="22"/>
      <c r="EB34" s="22">
        <v>1</v>
      </c>
      <c r="EC34" s="22"/>
      <c r="ED34" s="22"/>
      <c r="EE34" s="22"/>
      <c r="EF34" s="22"/>
      <c r="EG34" s="22"/>
      <c r="EH34" s="22"/>
      <c r="EI34" s="22"/>
      <c r="EJ34" s="22"/>
      <c r="EK34" s="22"/>
      <c r="EL34" s="22"/>
      <c r="EM34" s="22" t="s">
        <v>463</v>
      </c>
    </row>
    <row r="35" spans="1:143" ht="15.75">
      <c r="A35" s="98">
        <v>30</v>
      </c>
      <c r="B35" s="22" t="s">
        <v>236</v>
      </c>
      <c r="C35" s="22" t="s">
        <v>464</v>
      </c>
      <c r="D35" s="25" t="s">
        <v>224</v>
      </c>
      <c r="E35" s="40" t="s">
        <v>520</v>
      </c>
      <c r="F35" s="72" t="s">
        <v>604</v>
      </c>
      <c r="G35" s="125"/>
      <c r="H35" s="22">
        <v>5</v>
      </c>
      <c r="I35" s="22"/>
      <c r="J35" s="22">
        <v>3</v>
      </c>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v>1</v>
      </c>
      <c r="AR35" s="99">
        <v>1</v>
      </c>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v>1</v>
      </c>
      <c r="BY35" s="22"/>
      <c r="BZ35" s="22"/>
      <c r="CA35" s="22"/>
      <c r="CB35" s="22"/>
      <c r="CC35" s="22"/>
      <c r="CD35" s="22"/>
      <c r="CE35" s="22"/>
      <c r="CF35" s="22"/>
      <c r="CG35" s="22"/>
      <c r="CH35" s="22"/>
      <c r="CI35" s="22"/>
      <c r="CJ35" s="22">
        <v>1</v>
      </c>
      <c r="CK35" s="22">
        <v>11</v>
      </c>
      <c r="CL35" s="22">
        <v>1</v>
      </c>
      <c r="CM35" s="22"/>
      <c r="CN35" s="22">
        <v>3</v>
      </c>
      <c r="CO35" s="22">
        <v>12</v>
      </c>
      <c r="CP35" s="22"/>
      <c r="CQ35" s="22"/>
      <c r="CR35" s="22">
        <v>1</v>
      </c>
      <c r="CS35" s="22"/>
      <c r="CT35" s="22"/>
      <c r="CU35" s="22"/>
      <c r="CV35" s="22"/>
      <c r="CW35" s="22"/>
      <c r="CX35" s="22">
        <v>1</v>
      </c>
      <c r="CY35" s="22"/>
      <c r="CZ35" s="22"/>
      <c r="DA35" s="22"/>
      <c r="DB35" s="22"/>
      <c r="DC35" s="22">
        <v>1</v>
      </c>
      <c r="DD35" s="22"/>
      <c r="DE35" s="22">
        <v>1</v>
      </c>
      <c r="DF35" s="22"/>
      <c r="DG35" s="22"/>
      <c r="DH35" s="22"/>
      <c r="DI35" s="22"/>
      <c r="DJ35" s="22"/>
      <c r="DK35" s="22"/>
      <c r="DL35" s="22"/>
      <c r="DM35" s="22"/>
      <c r="DN35" s="22"/>
      <c r="DO35" s="22"/>
      <c r="DP35" s="22"/>
      <c r="DQ35" s="22"/>
      <c r="DR35" s="22"/>
      <c r="DS35" s="22"/>
      <c r="DT35" s="22"/>
      <c r="DU35" s="22"/>
      <c r="DV35" s="22"/>
      <c r="DW35" s="22"/>
      <c r="DX35" s="22">
        <v>5</v>
      </c>
      <c r="DY35" s="22">
        <v>3</v>
      </c>
      <c r="DZ35" s="22">
        <v>7</v>
      </c>
      <c r="EA35" s="22"/>
      <c r="EB35" s="22">
        <v>3</v>
      </c>
      <c r="EC35" s="22"/>
      <c r="ED35" s="22"/>
      <c r="EE35" s="22"/>
      <c r="EF35" s="22"/>
      <c r="EG35" s="22"/>
      <c r="EH35" s="22"/>
      <c r="EI35" s="22"/>
      <c r="EJ35" s="22"/>
      <c r="EK35" s="22"/>
      <c r="EL35" s="22"/>
      <c r="EM35" s="22"/>
    </row>
    <row r="36" spans="1:143" ht="15.75">
      <c r="A36" s="98">
        <v>31</v>
      </c>
      <c r="B36" s="22" t="s">
        <v>194</v>
      </c>
      <c r="C36" s="22" t="s">
        <v>465</v>
      </c>
      <c r="D36" s="25" t="s">
        <v>410</v>
      </c>
      <c r="E36" s="40" t="s">
        <v>520</v>
      </c>
      <c r="F36" s="72" t="s">
        <v>607</v>
      </c>
      <c r="G36" s="125"/>
      <c r="H36" s="22"/>
      <c r="I36" s="22"/>
      <c r="J36" s="22"/>
      <c r="L36" s="22"/>
      <c r="M36" s="22"/>
      <c r="N36" s="22"/>
      <c r="O36" s="22"/>
      <c r="P36" s="22"/>
      <c r="Q36" s="22"/>
      <c r="R36" s="22"/>
      <c r="S36" s="22"/>
      <c r="T36" s="22"/>
      <c r="U36" s="22">
        <v>1</v>
      </c>
      <c r="V36" s="22"/>
      <c r="W36" s="22"/>
      <c r="X36" s="22"/>
      <c r="Y36" s="22"/>
      <c r="Z36" s="22"/>
      <c r="AA36" s="22"/>
      <c r="AB36" s="22">
        <v>1</v>
      </c>
      <c r="AC36" s="22"/>
      <c r="AD36" s="22"/>
      <c r="AE36" s="22"/>
      <c r="AF36" s="22"/>
      <c r="AG36" s="22"/>
      <c r="AH36" s="22"/>
      <c r="AI36" s="22"/>
      <c r="AJ36" s="22"/>
      <c r="AK36" s="22"/>
      <c r="AL36" s="22"/>
      <c r="AM36" s="22"/>
      <c r="AN36" s="22"/>
      <c r="AO36" s="22">
        <v>1</v>
      </c>
      <c r="AP36" s="22"/>
      <c r="AQ36" s="22"/>
      <c r="AR36" s="99">
        <v>1</v>
      </c>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v>1</v>
      </c>
      <c r="CM36" s="22">
        <v>4</v>
      </c>
      <c r="CN36" s="22">
        <v>1</v>
      </c>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v>2</v>
      </c>
      <c r="DW36" s="22"/>
      <c r="DX36" s="22"/>
      <c r="DY36" s="22"/>
      <c r="DZ36" s="22"/>
      <c r="EA36" s="22"/>
      <c r="EB36" s="22"/>
      <c r="EC36" s="22"/>
      <c r="ED36" s="22"/>
      <c r="EE36" s="22"/>
      <c r="EF36" s="22"/>
      <c r="EG36" s="22"/>
      <c r="EH36" s="22"/>
      <c r="EI36" s="22"/>
      <c r="EJ36" s="22"/>
      <c r="EK36" s="22"/>
      <c r="EL36" s="22"/>
      <c r="EM36" s="22"/>
    </row>
    <row r="37" spans="1:143" ht="15.75">
      <c r="A37" s="98">
        <v>32</v>
      </c>
      <c r="B37" s="22" t="s">
        <v>236</v>
      </c>
      <c r="C37" s="22" t="s">
        <v>466</v>
      </c>
      <c r="D37" s="25" t="s">
        <v>224</v>
      </c>
      <c r="E37" s="40" t="s">
        <v>520</v>
      </c>
      <c r="F37" s="72" t="s">
        <v>604</v>
      </c>
      <c r="G37" s="125"/>
      <c r="H37" s="22"/>
      <c r="I37" s="22"/>
      <c r="J37" s="22">
        <v>1</v>
      </c>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99"/>
      <c r="AS37" s="22"/>
      <c r="AT37" s="22"/>
      <c r="AU37" s="22"/>
      <c r="AV37" s="22"/>
      <c r="AW37" s="22"/>
      <c r="AX37" s="22">
        <v>22</v>
      </c>
      <c r="AY37" s="22"/>
      <c r="AZ37" s="22"/>
      <c r="BA37" s="22"/>
      <c r="BB37" s="22"/>
      <c r="BC37" s="22"/>
      <c r="BD37" s="22"/>
      <c r="BE37" s="22"/>
      <c r="BF37" s="22"/>
      <c r="BG37" s="22"/>
      <c r="BH37" s="22"/>
      <c r="BI37" s="22"/>
      <c r="BJ37" s="22"/>
      <c r="BK37" s="22"/>
      <c r="BL37" s="22"/>
      <c r="BM37" s="22"/>
      <c r="BN37" s="22"/>
      <c r="BO37" s="22"/>
      <c r="BP37" s="22"/>
      <c r="BQ37" s="22"/>
      <c r="BR37" s="22"/>
      <c r="BS37" s="22"/>
      <c r="BT37" s="22"/>
      <c r="BU37" s="22">
        <v>1</v>
      </c>
      <c r="BV37" s="22"/>
      <c r="BW37" s="22"/>
      <c r="BX37" s="22">
        <v>1</v>
      </c>
      <c r="BY37" s="22"/>
      <c r="BZ37" s="22"/>
      <c r="CA37" s="22"/>
      <c r="CB37" s="22"/>
      <c r="CC37" s="22"/>
      <c r="CD37" s="22"/>
      <c r="CE37" s="22"/>
      <c r="CF37" s="22"/>
      <c r="CG37" s="22"/>
      <c r="CH37" s="22"/>
      <c r="CI37" s="22"/>
      <c r="CJ37" s="22"/>
      <c r="CK37" s="22">
        <v>2</v>
      </c>
      <c r="CL37" s="22"/>
      <c r="CM37" s="22">
        <v>3</v>
      </c>
      <c r="CN37" s="22">
        <v>2</v>
      </c>
      <c r="CO37" s="22">
        <v>3</v>
      </c>
      <c r="CP37" s="22"/>
      <c r="CQ37" s="22"/>
      <c r="CR37" s="22"/>
      <c r="CS37" s="22"/>
      <c r="CT37" s="22"/>
      <c r="CU37" s="22"/>
      <c r="CV37" s="22"/>
      <c r="CW37" s="22"/>
      <c r="CX37" s="22">
        <v>55</v>
      </c>
      <c r="CY37" s="22"/>
      <c r="CZ37" s="22"/>
      <c r="DA37" s="22">
        <v>2</v>
      </c>
      <c r="DB37" s="22"/>
      <c r="DC37" s="22"/>
      <c r="DD37" s="22"/>
      <c r="DE37" s="22"/>
      <c r="DF37" s="22"/>
      <c r="DG37" s="22"/>
      <c r="DH37" s="22"/>
      <c r="DI37" s="22"/>
      <c r="DJ37" s="22"/>
      <c r="DK37" s="22"/>
      <c r="DL37" s="22"/>
      <c r="DM37" s="22"/>
      <c r="DN37" s="22"/>
      <c r="DO37" s="22"/>
      <c r="DP37" s="22"/>
      <c r="DQ37" s="22"/>
      <c r="DR37" s="22"/>
      <c r="DS37" s="22"/>
      <c r="DT37" s="22"/>
      <c r="DU37" s="22"/>
      <c r="DV37" s="22"/>
      <c r="DW37" s="22">
        <v>1</v>
      </c>
      <c r="DX37" s="22"/>
      <c r="DY37" s="22"/>
      <c r="DZ37" s="22">
        <v>13</v>
      </c>
      <c r="EA37" s="22">
        <v>1</v>
      </c>
      <c r="EB37" s="22"/>
      <c r="EC37" s="22"/>
      <c r="ED37" s="22">
        <v>1</v>
      </c>
      <c r="EE37" s="22"/>
      <c r="EF37" s="22"/>
      <c r="EG37" s="22"/>
      <c r="EH37" s="22">
        <v>1</v>
      </c>
      <c r="EI37" s="22"/>
      <c r="EJ37" s="22"/>
      <c r="EK37" s="22"/>
      <c r="EL37" s="22"/>
      <c r="EM37" s="22" t="s">
        <v>467</v>
      </c>
    </row>
    <row r="38" spans="1:143" ht="15.75">
      <c r="A38" s="98">
        <v>33</v>
      </c>
      <c r="B38" s="22" t="s">
        <v>236</v>
      </c>
      <c r="C38" s="22" t="s">
        <v>468</v>
      </c>
      <c r="D38" s="25" t="s">
        <v>224</v>
      </c>
      <c r="E38" s="40" t="s">
        <v>520</v>
      </c>
      <c r="F38" s="72" t="s">
        <v>604</v>
      </c>
      <c r="G38" s="125"/>
      <c r="H38" s="22">
        <v>17</v>
      </c>
      <c r="I38" s="22"/>
      <c r="J38" s="22">
        <v>1</v>
      </c>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v>6</v>
      </c>
      <c r="AR38" s="99">
        <v>1</v>
      </c>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v>1</v>
      </c>
      <c r="BY38" s="22"/>
      <c r="BZ38" s="22"/>
      <c r="CA38" s="22"/>
      <c r="CB38" s="22"/>
      <c r="CC38" s="22"/>
      <c r="CD38" s="22"/>
      <c r="CE38" s="22"/>
      <c r="CF38" s="22"/>
      <c r="CG38" s="22"/>
      <c r="CH38" s="22"/>
      <c r="CI38" s="22"/>
      <c r="CJ38" s="22"/>
      <c r="CK38" s="22">
        <v>1</v>
      </c>
      <c r="CL38" s="22">
        <v>4</v>
      </c>
      <c r="CM38" s="22"/>
      <c r="CN38" s="22">
        <v>1</v>
      </c>
      <c r="CO38" s="22">
        <v>4</v>
      </c>
      <c r="CP38" s="22"/>
      <c r="CQ38" s="22"/>
      <c r="CR38" s="22"/>
      <c r="CS38" s="22"/>
      <c r="CT38" s="22"/>
      <c r="CU38" s="22"/>
      <c r="CV38" s="22"/>
      <c r="CW38" s="22"/>
      <c r="CX38" s="22">
        <v>4</v>
      </c>
      <c r="CY38" s="22"/>
      <c r="CZ38" s="22"/>
      <c r="DA38" s="22"/>
      <c r="DB38" s="22"/>
      <c r="DC38" s="22"/>
      <c r="DD38" s="22"/>
      <c r="DE38" s="22">
        <v>1</v>
      </c>
      <c r="DF38" s="22"/>
      <c r="DG38" s="22"/>
      <c r="DH38" s="22"/>
      <c r="DI38" s="22"/>
      <c r="DJ38" s="22"/>
      <c r="DK38" s="22"/>
      <c r="DL38" s="22"/>
      <c r="DM38" s="22"/>
      <c r="DN38" s="22"/>
      <c r="DO38" s="22"/>
      <c r="DP38" s="22"/>
      <c r="DQ38" s="22"/>
      <c r="DR38" s="22"/>
      <c r="DS38" s="22"/>
      <c r="DT38" s="22"/>
      <c r="DU38" s="22"/>
      <c r="DV38" s="22"/>
      <c r="DW38" s="22"/>
      <c r="DX38" s="22">
        <v>1</v>
      </c>
      <c r="DY38" s="22"/>
      <c r="DZ38" s="22">
        <v>3</v>
      </c>
      <c r="EA38" s="22"/>
      <c r="EB38" s="22"/>
      <c r="EC38" s="22"/>
      <c r="ED38" s="22"/>
      <c r="EE38" s="22"/>
      <c r="EF38" s="22"/>
      <c r="EG38" s="22"/>
      <c r="EH38" s="22"/>
      <c r="EI38" s="22"/>
      <c r="EJ38" s="22"/>
      <c r="EK38" s="22"/>
      <c r="EL38" s="22"/>
      <c r="EM38" s="22" t="s">
        <v>469</v>
      </c>
    </row>
    <row r="39" spans="1:143" ht="15.75">
      <c r="A39" s="98">
        <v>34</v>
      </c>
      <c r="B39" s="22" t="s">
        <v>217</v>
      </c>
      <c r="C39" s="22" t="s">
        <v>470</v>
      </c>
      <c r="D39" s="25" t="s">
        <v>230</v>
      </c>
      <c r="E39" s="40" t="s">
        <v>520</v>
      </c>
      <c r="F39" s="72" t="s">
        <v>606</v>
      </c>
      <c r="G39" s="125"/>
      <c r="H39" s="22">
        <v>5</v>
      </c>
      <c r="I39" s="22"/>
      <c r="J39" s="22"/>
      <c r="L39" s="22"/>
      <c r="M39" s="22"/>
      <c r="N39" s="22"/>
      <c r="O39" s="22"/>
      <c r="P39" s="22"/>
      <c r="Q39" s="22">
        <v>2</v>
      </c>
      <c r="R39" s="22"/>
      <c r="S39" s="22"/>
      <c r="T39" s="22"/>
      <c r="U39" s="22">
        <v>2</v>
      </c>
      <c r="V39" s="22"/>
      <c r="W39" s="22"/>
      <c r="X39" s="22">
        <v>56</v>
      </c>
      <c r="Y39" s="22"/>
      <c r="Z39" s="22"/>
      <c r="AA39" s="22"/>
      <c r="AB39" s="22">
        <v>9</v>
      </c>
      <c r="AC39" s="22"/>
      <c r="AD39" s="22"/>
      <c r="AE39" s="22">
        <v>3</v>
      </c>
      <c r="AF39" s="22"/>
      <c r="AG39" s="22"/>
      <c r="AH39" s="22"/>
      <c r="AI39" s="22">
        <v>1</v>
      </c>
      <c r="AJ39" s="22"/>
      <c r="AK39" s="22"/>
      <c r="AL39" s="22"/>
      <c r="AM39" s="22"/>
      <c r="AN39" s="22"/>
      <c r="AO39" s="22">
        <v>53</v>
      </c>
      <c r="AP39" s="22"/>
      <c r="AQ39" s="22">
        <v>1</v>
      </c>
      <c r="AR39" s="99"/>
      <c r="AS39" s="22"/>
      <c r="AT39" s="22"/>
      <c r="AU39" s="22"/>
      <c r="AV39" s="22"/>
      <c r="AW39" s="22"/>
      <c r="AX39" s="22">
        <v>14</v>
      </c>
      <c r="AY39" s="22"/>
      <c r="AZ39" s="22"/>
      <c r="BA39" s="22"/>
      <c r="BB39" s="22"/>
      <c r="BC39" s="22"/>
      <c r="BD39" s="22"/>
      <c r="BE39" s="22"/>
      <c r="BF39" s="22"/>
      <c r="BG39" s="22"/>
      <c r="BH39" s="22"/>
      <c r="BI39" s="22">
        <v>7</v>
      </c>
      <c r="BJ39" s="22"/>
      <c r="BK39" s="22"/>
      <c r="BL39" s="22">
        <v>2</v>
      </c>
      <c r="BM39" s="22"/>
      <c r="BN39" s="22"/>
      <c r="BO39" s="22"/>
      <c r="BP39" s="22"/>
      <c r="BQ39" s="22"/>
      <c r="BR39" s="22"/>
      <c r="BS39" s="22"/>
      <c r="BT39" s="22"/>
      <c r="BU39" s="22">
        <v>1</v>
      </c>
      <c r="BV39" s="22"/>
      <c r="BW39" s="22"/>
      <c r="BX39" s="22"/>
      <c r="BY39" s="22"/>
      <c r="BZ39" s="22"/>
      <c r="CA39" s="22"/>
      <c r="CB39" s="22"/>
      <c r="CC39" s="22"/>
      <c r="CD39" s="22"/>
      <c r="CE39" s="22"/>
      <c r="CF39" s="22"/>
      <c r="CG39" s="22"/>
      <c r="CH39" s="22"/>
      <c r="CI39" s="22"/>
      <c r="CJ39" s="22"/>
      <c r="CK39" s="22">
        <v>1</v>
      </c>
      <c r="CL39" s="22">
        <v>18</v>
      </c>
      <c r="CM39" s="22">
        <v>45</v>
      </c>
      <c r="CN39" s="22">
        <v>2</v>
      </c>
      <c r="CO39" s="22">
        <v>36</v>
      </c>
      <c r="CP39" s="22"/>
      <c r="CQ39" s="22"/>
      <c r="CR39" s="22"/>
      <c r="CS39" s="22"/>
      <c r="CT39" s="22"/>
      <c r="CU39" s="22"/>
      <c r="CV39" s="22">
        <v>1</v>
      </c>
      <c r="CW39" s="22"/>
      <c r="CX39" s="22">
        <f>28+46</f>
        <v>74</v>
      </c>
      <c r="CY39" s="22"/>
      <c r="CZ39" s="22"/>
      <c r="DA39" s="22">
        <v>2</v>
      </c>
      <c r="DB39" s="22"/>
      <c r="DC39" s="22"/>
      <c r="DD39" s="22"/>
      <c r="DE39" s="22">
        <v>1</v>
      </c>
      <c r="DF39" s="22">
        <v>1</v>
      </c>
      <c r="DG39" s="22"/>
      <c r="DH39" s="22"/>
      <c r="DI39" s="22"/>
      <c r="DJ39" s="22"/>
      <c r="DK39" s="22"/>
      <c r="DL39" s="22"/>
      <c r="DM39" s="22"/>
      <c r="DN39" s="22"/>
      <c r="DO39" s="22"/>
      <c r="DP39" s="22"/>
      <c r="DQ39" s="22"/>
      <c r="DR39" s="22"/>
      <c r="DS39" s="22"/>
      <c r="DT39" s="22"/>
      <c r="DU39" s="22"/>
      <c r="DV39" s="22">
        <v>1</v>
      </c>
      <c r="DW39" s="22">
        <v>3</v>
      </c>
      <c r="DX39" s="22">
        <v>2</v>
      </c>
      <c r="DY39" s="22"/>
      <c r="DZ39" s="22">
        <v>16</v>
      </c>
      <c r="EA39" s="22">
        <v>29</v>
      </c>
      <c r="EB39" s="22">
        <v>2</v>
      </c>
      <c r="EC39" s="22"/>
      <c r="ED39" s="22"/>
      <c r="EE39" s="22"/>
      <c r="EF39" s="22"/>
      <c r="EG39" s="22"/>
      <c r="EH39" s="22"/>
      <c r="EI39" s="22"/>
      <c r="EJ39" s="22"/>
      <c r="EK39" s="22"/>
      <c r="EL39" s="22">
        <v>1</v>
      </c>
      <c r="EM39" s="22" t="s">
        <v>471</v>
      </c>
    </row>
    <row r="40" spans="1:143" ht="15.75">
      <c r="A40" s="98">
        <v>35</v>
      </c>
      <c r="B40" s="22" t="s">
        <v>194</v>
      </c>
      <c r="C40" s="22" t="s">
        <v>472</v>
      </c>
      <c r="D40" s="25" t="s">
        <v>410</v>
      </c>
      <c r="E40" s="40" t="s">
        <v>520</v>
      </c>
      <c r="F40" s="72" t="s">
        <v>607</v>
      </c>
      <c r="G40" s="125"/>
      <c r="H40" s="22"/>
      <c r="I40" s="22">
        <v>2</v>
      </c>
      <c r="J40" s="22"/>
      <c r="L40" s="22"/>
      <c r="M40" s="22"/>
      <c r="N40" s="22"/>
      <c r="O40" s="22"/>
      <c r="P40" s="22"/>
      <c r="Q40" s="22"/>
      <c r="R40" s="22"/>
      <c r="S40" s="22"/>
      <c r="T40" s="22"/>
      <c r="U40" s="22">
        <v>2</v>
      </c>
      <c r="V40" s="22"/>
      <c r="W40" s="22">
        <v>1</v>
      </c>
      <c r="X40" s="22"/>
      <c r="Y40" s="22"/>
      <c r="Z40" s="22"/>
      <c r="AA40" s="22"/>
      <c r="AB40" s="22">
        <v>6</v>
      </c>
      <c r="AC40" s="22"/>
      <c r="AD40" s="22"/>
      <c r="AE40" s="22"/>
      <c r="AF40" s="22"/>
      <c r="AG40" s="22"/>
      <c r="AH40" s="22"/>
      <c r="AI40" s="22"/>
      <c r="AJ40" s="22"/>
      <c r="AK40" s="22"/>
      <c r="AL40" s="22">
        <v>1</v>
      </c>
      <c r="AM40" s="22"/>
      <c r="AN40" s="22"/>
      <c r="AO40" s="22">
        <v>9</v>
      </c>
      <c r="AP40" s="22"/>
      <c r="AQ40" s="22"/>
      <c r="AR40" s="99"/>
      <c r="AS40" s="22"/>
      <c r="AT40" s="22"/>
      <c r="AU40" s="22"/>
      <c r="AV40" s="22"/>
      <c r="AW40" s="22"/>
      <c r="AX40" s="22">
        <v>2</v>
      </c>
      <c r="AY40" s="22"/>
      <c r="AZ40" s="22"/>
      <c r="BA40" s="22"/>
      <c r="BB40" s="22"/>
      <c r="BC40" s="22"/>
      <c r="BD40" s="22"/>
      <c r="BE40" s="22"/>
      <c r="BF40" s="22"/>
      <c r="BG40" s="22"/>
      <c r="BH40" s="22"/>
      <c r="BI40" s="22"/>
      <c r="BJ40" s="22"/>
      <c r="BK40" s="22"/>
      <c r="BL40" s="22"/>
      <c r="BM40" s="22"/>
      <c r="BN40" s="22"/>
      <c r="BO40" s="22"/>
      <c r="BP40" s="22"/>
      <c r="BQ40" s="22"/>
      <c r="BR40" s="22"/>
      <c r="BS40" s="22"/>
      <c r="BT40" s="22">
        <v>2</v>
      </c>
      <c r="BU40" s="22"/>
      <c r="BV40" s="22"/>
      <c r="BW40" s="22"/>
      <c r="BX40" s="22"/>
      <c r="BY40" s="22"/>
      <c r="BZ40" s="22"/>
      <c r="CA40" s="22"/>
      <c r="CB40" s="22"/>
      <c r="CC40" s="22"/>
      <c r="CD40" s="22"/>
      <c r="CE40" s="22"/>
      <c r="CF40" s="22"/>
      <c r="CG40" s="22"/>
      <c r="CH40" s="22"/>
      <c r="CI40" s="22"/>
      <c r="CJ40" s="22"/>
      <c r="CK40" s="22">
        <v>1</v>
      </c>
      <c r="CL40" s="22">
        <v>1</v>
      </c>
      <c r="CM40" s="22">
        <v>12</v>
      </c>
      <c r="CN40" s="22">
        <v>3</v>
      </c>
      <c r="CO40" s="22"/>
      <c r="CP40" s="22"/>
      <c r="CQ40" s="22">
        <v>1</v>
      </c>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v>1</v>
      </c>
      <c r="DT40" s="22"/>
      <c r="DU40" s="22"/>
      <c r="DV40" s="22"/>
      <c r="DW40" s="22"/>
      <c r="DX40" s="22"/>
      <c r="DY40" s="22"/>
      <c r="DZ40" s="22">
        <v>5</v>
      </c>
      <c r="EA40" s="22">
        <v>6</v>
      </c>
      <c r="EB40" s="22"/>
      <c r="EC40" s="22"/>
      <c r="ED40" s="22"/>
      <c r="EE40" s="22"/>
      <c r="EF40" s="22"/>
      <c r="EG40" s="22"/>
      <c r="EH40" s="22"/>
      <c r="EI40" s="22"/>
      <c r="EJ40" s="22"/>
      <c r="EK40" s="22"/>
      <c r="EL40" s="22"/>
      <c r="EM40" s="22" t="s">
        <v>473</v>
      </c>
    </row>
    <row r="41" spans="1:143" ht="15.75">
      <c r="A41" s="98">
        <v>36</v>
      </c>
      <c r="B41" s="22" t="s">
        <v>209</v>
      </c>
      <c r="C41" s="22" t="s">
        <v>474</v>
      </c>
      <c r="D41" s="25" t="s">
        <v>211</v>
      </c>
      <c r="E41" s="40" t="s">
        <v>520</v>
      </c>
      <c r="F41" s="72" t="s">
        <v>604</v>
      </c>
      <c r="G41" s="125"/>
      <c r="H41" s="22"/>
      <c r="I41" s="22"/>
      <c r="J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99"/>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v>1</v>
      </c>
      <c r="BY41" s="22"/>
      <c r="BZ41" s="22"/>
      <c r="CA41" s="22"/>
      <c r="CB41" s="22"/>
      <c r="CC41" s="22"/>
      <c r="CD41" s="22"/>
      <c r="CE41" s="22"/>
      <c r="CF41" s="22"/>
      <c r="CG41" s="22"/>
      <c r="CH41" s="22"/>
      <c r="CI41" s="22"/>
      <c r="CJ41" s="22"/>
      <c r="CK41" s="22">
        <f>79+21+45</f>
        <v>145</v>
      </c>
      <c r="CL41" s="22"/>
      <c r="CM41" s="22"/>
      <c r="CN41" s="22">
        <v>1</v>
      </c>
      <c r="CO41" s="22">
        <v>1</v>
      </c>
      <c r="CP41" s="22"/>
      <c r="CQ41" s="22"/>
      <c r="CR41" s="22"/>
      <c r="CS41" s="22"/>
      <c r="CT41" s="22"/>
      <c r="CU41" s="22">
        <v>1</v>
      </c>
      <c r="CV41" s="22">
        <v>14</v>
      </c>
      <c r="CW41" s="22"/>
      <c r="CX41" s="22"/>
      <c r="CY41" s="22"/>
      <c r="CZ41" s="22"/>
      <c r="DA41" s="22"/>
      <c r="DB41" s="22"/>
      <c r="DC41" s="22"/>
      <c r="DD41" s="22"/>
      <c r="DE41" s="22"/>
      <c r="DF41" s="22"/>
      <c r="DG41" s="22"/>
      <c r="DH41" s="22"/>
      <c r="DI41" s="22">
        <v>2</v>
      </c>
      <c r="DJ41" s="22">
        <v>1</v>
      </c>
      <c r="DK41" s="22"/>
      <c r="DL41" s="22"/>
      <c r="DM41" s="22">
        <v>1</v>
      </c>
      <c r="DN41" s="22"/>
      <c r="DO41" s="22"/>
      <c r="DP41" s="22"/>
      <c r="DQ41" s="22"/>
      <c r="DR41" s="22"/>
      <c r="DS41" s="22"/>
      <c r="DT41" s="22"/>
      <c r="DU41" s="22"/>
      <c r="DV41" s="22">
        <v>1</v>
      </c>
      <c r="DW41" s="22"/>
      <c r="DX41" s="22"/>
      <c r="DY41" s="22">
        <v>23</v>
      </c>
      <c r="DZ41" s="22">
        <v>16</v>
      </c>
      <c r="EA41" s="22"/>
      <c r="EB41" s="22">
        <v>2</v>
      </c>
      <c r="EC41" s="22"/>
      <c r="ED41" s="22"/>
      <c r="EE41" s="22"/>
      <c r="EF41" s="22"/>
      <c r="EG41" s="22"/>
      <c r="EH41" s="22">
        <v>1</v>
      </c>
      <c r="EI41" s="22"/>
      <c r="EJ41" s="22"/>
      <c r="EK41" s="22"/>
      <c r="EL41" s="22"/>
      <c r="EM41" s="22" t="s">
        <v>475</v>
      </c>
    </row>
    <row r="42" spans="1:143" ht="15.75">
      <c r="A42" s="98">
        <v>37</v>
      </c>
      <c r="B42" s="22" t="s">
        <v>213</v>
      </c>
      <c r="C42" s="22" t="s">
        <v>476</v>
      </c>
      <c r="D42" s="25" t="s">
        <v>211</v>
      </c>
      <c r="E42" s="40" t="s">
        <v>520</v>
      </c>
      <c r="F42" s="72" t="s">
        <v>606</v>
      </c>
      <c r="G42" s="125"/>
      <c r="H42" s="22">
        <v>6</v>
      </c>
      <c r="I42" s="22"/>
      <c r="J42" s="22"/>
      <c r="L42" s="22"/>
      <c r="M42" s="22"/>
      <c r="N42" s="22"/>
      <c r="O42" s="22"/>
      <c r="P42" s="22"/>
      <c r="Q42" s="22"/>
      <c r="R42" s="22"/>
      <c r="S42" s="22"/>
      <c r="T42" s="22"/>
      <c r="U42" s="22">
        <v>4</v>
      </c>
      <c r="V42" s="22">
        <v>1</v>
      </c>
      <c r="W42" s="22"/>
      <c r="X42" s="22">
        <f>19+6</f>
        <v>25</v>
      </c>
      <c r="Y42" s="22"/>
      <c r="Z42" s="22"/>
      <c r="AA42" s="22"/>
      <c r="AB42" s="22"/>
      <c r="AC42" s="22"/>
      <c r="AD42" s="22"/>
      <c r="AE42" s="22"/>
      <c r="AF42" s="22"/>
      <c r="AG42" s="22"/>
      <c r="AH42" s="22"/>
      <c r="AI42" s="22"/>
      <c r="AJ42" s="22"/>
      <c r="AK42" s="22"/>
      <c r="AL42" s="22">
        <v>3</v>
      </c>
      <c r="AM42" s="22"/>
      <c r="AN42" s="22"/>
      <c r="AO42" s="22">
        <v>12</v>
      </c>
      <c r="AP42" s="22"/>
      <c r="AQ42" s="22">
        <v>3</v>
      </c>
      <c r="AR42" s="99">
        <v>35</v>
      </c>
      <c r="AS42" s="22"/>
      <c r="AT42" s="22"/>
      <c r="AU42" s="22"/>
      <c r="AV42" s="22"/>
      <c r="AW42" s="22"/>
      <c r="AX42" s="22">
        <v>46</v>
      </c>
      <c r="AY42" s="22"/>
      <c r="AZ42" s="22"/>
      <c r="BA42" s="22"/>
      <c r="BB42" s="22"/>
      <c r="BC42" s="22"/>
      <c r="BD42" s="22"/>
      <c r="BE42" s="22"/>
      <c r="BF42" s="22"/>
      <c r="BG42" s="22"/>
      <c r="BH42" s="22"/>
      <c r="BI42" s="22">
        <v>5</v>
      </c>
      <c r="BJ42" s="22"/>
      <c r="BK42" s="22"/>
      <c r="BL42" s="22"/>
      <c r="BM42" s="22"/>
      <c r="BN42" s="22"/>
      <c r="BO42" s="22"/>
      <c r="BP42" s="22"/>
      <c r="BQ42" s="22"/>
      <c r="BR42" s="22"/>
      <c r="BS42" s="22"/>
      <c r="BT42" s="22"/>
      <c r="BU42" s="22"/>
      <c r="BV42" s="22">
        <v>1</v>
      </c>
      <c r="BW42" s="22"/>
      <c r="BX42" s="22"/>
      <c r="BY42" s="22"/>
      <c r="BZ42" s="22"/>
      <c r="CA42" s="22"/>
      <c r="CB42" s="22">
        <v>1</v>
      </c>
      <c r="CC42" s="22"/>
      <c r="CD42" s="22"/>
      <c r="CE42" s="22"/>
      <c r="CF42" s="22"/>
      <c r="CG42" s="22"/>
      <c r="CH42" s="22"/>
      <c r="CI42" s="22"/>
      <c r="CJ42" s="22"/>
      <c r="CK42" s="22">
        <v>1</v>
      </c>
      <c r="CL42" s="22">
        <v>1</v>
      </c>
      <c r="CM42" s="22">
        <v>36</v>
      </c>
      <c r="CN42" s="22">
        <v>5</v>
      </c>
      <c r="CO42" s="22">
        <v>4</v>
      </c>
      <c r="CP42" s="22"/>
      <c r="CQ42" s="22"/>
      <c r="CR42" s="22"/>
      <c r="CS42" s="22"/>
      <c r="CT42" s="22"/>
      <c r="CU42" s="22"/>
      <c r="CV42" s="22"/>
      <c r="CW42" s="22">
        <v>1</v>
      </c>
      <c r="CX42" s="22"/>
      <c r="CY42" s="22"/>
      <c r="CZ42" s="22"/>
      <c r="DA42" s="22"/>
      <c r="DB42" s="22"/>
      <c r="DC42" s="22"/>
      <c r="DD42" s="22"/>
      <c r="DE42" s="22"/>
      <c r="DF42" s="22"/>
      <c r="DG42" s="22">
        <v>1</v>
      </c>
      <c r="DH42" s="22"/>
      <c r="DI42" s="22"/>
      <c r="DJ42" s="22"/>
      <c r="DK42" s="22"/>
      <c r="DL42" s="22"/>
      <c r="DM42" s="22"/>
      <c r="DN42" s="22"/>
      <c r="DO42" s="22"/>
      <c r="DP42" s="22"/>
      <c r="DQ42" s="22"/>
      <c r="DR42" s="22"/>
      <c r="DS42" s="22"/>
      <c r="DT42" s="22"/>
      <c r="DU42" s="22"/>
      <c r="DV42" s="22">
        <v>6</v>
      </c>
      <c r="DW42" s="22">
        <v>2</v>
      </c>
      <c r="DX42" s="22">
        <v>2</v>
      </c>
      <c r="DY42" s="22"/>
      <c r="DZ42" s="22">
        <v>3</v>
      </c>
      <c r="EA42" s="22">
        <v>3</v>
      </c>
      <c r="EB42" s="22"/>
      <c r="EC42" s="22"/>
      <c r="ED42" s="22">
        <v>2</v>
      </c>
      <c r="EE42" s="22"/>
      <c r="EF42" s="22"/>
      <c r="EG42" s="22"/>
      <c r="EH42" s="22"/>
      <c r="EI42" s="22"/>
      <c r="EJ42" s="22">
        <v>1</v>
      </c>
      <c r="EK42" s="22"/>
      <c r="EL42" s="22">
        <v>1</v>
      </c>
      <c r="EM42" s="22" t="s">
        <v>477</v>
      </c>
    </row>
    <row r="43" spans="1:143" ht="15.75">
      <c r="A43" s="98">
        <v>38</v>
      </c>
      <c r="B43" s="22" t="s">
        <v>430</v>
      </c>
      <c r="C43" s="22" t="s">
        <v>478</v>
      </c>
      <c r="D43" s="25" t="s">
        <v>410</v>
      </c>
      <c r="E43" s="40" t="s">
        <v>520</v>
      </c>
      <c r="F43" s="72" t="s">
        <v>607</v>
      </c>
      <c r="G43" s="125"/>
      <c r="H43" s="22">
        <v>2</v>
      </c>
      <c r="I43" s="22"/>
      <c r="J43" s="22"/>
      <c r="L43" s="22"/>
      <c r="M43" s="22"/>
      <c r="N43" s="22"/>
      <c r="O43" s="22"/>
      <c r="P43" s="22"/>
      <c r="Q43" s="22">
        <v>2</v>
      </c>
      <c r="R43" s="22"/>
      <c r="S43" s="22">
        <v>1</v>
      </c>
      <c r="T43" s="22"/>
      <c r="U43" s="22">
        <v>17</v>
      </c>
      <c r="V43" s="22"/>
      <c r="W43" s="22"/>
      <c r="X43" s="22">
        <f>4+(17*5)</f>
        <v>89</v>
      </c>
      <c r="Y43" s="22"/>
      <c r="Z43" s="22">
        <v>2</v>
      </c>
      <c r="AA43" s="22"/>
      <c r="AB43" s="22">
        <v>3</v>
      </c>
      <c r="AC43" s="22"/>
      <c r="AD43" s="22"/>
      <c r="AE43" s="22"/>
      <c r="AF43" s="22"/>
      <c r="AG43" s="22"/>
      <c r="AH43" s="22"/>
      <c r="AI43" s="22"/>
      <c r="AJ43" s="22"/>
      <c r="AK43" s="22"/>
      <c r="AL43" s="22"/>
      <c r="AM43" s="22"/>
      <c r="AN43" s="22"/>
      <c r="AO43" s="22">
        <v>2</v>
      </c>
      <c r="AP43" s="22"/>
      <c r="AQ43" s="22">
        <v>3</v>
      </c>
      <c r="AR43" s="99"/>
      <c r="AS43" s="22">
        <v>1</v>
      </c>
      <c r="AT43" s="22"/>
      <c r="AU43" s="22"/>
      <c r="AV43" s="22"/>
      <c r="AW43" s="22"/>
      <c r="AX43" s="22">
        <v>14</v>
      </c>
      <c r="AY43" s="22"/>
      <c r="AZ43" s="22"/>
      <c r="BA43" s="22"/>
      <c r="BB43" s="22"/>
      <c r="BC43" s="22">
        <v>4</v>
      </c>
      <c r="BD43" s="22"/>
      <c r="BE43" s="22"/>
      <c r="BF43" s="22"/>
      <c r="BG43" s="22"/>
      <c r="BH43" s="22"/>
      <c r="BI43" s="22"/>
      <c r="BJ43" s="22"/>
      <c r="BK43" s="22"/>
      <c r="BL43" s="22"/>
      <c r="BM43" s="22"/>
      <c r="BN43" s="22"/>
      <c r="BO43" s="22"/>
      <c r="BP43" s="22"/>
      <c r="BQ43" s="22"/>
      <c r="BR43" s="22"/>
      <c r="BS43" s="22"/>
      <c r="BT43" s="22"/>
      <c r="BU43" s="22">
        <v>3</v>
      </c>
      <c r="BV43" s="22">
        <v>14</v>
      </c>
      <c r="BW43" s="22"/>
      <c r="BX43" s="22"/>
      <c r="BY43" s="22"/>
      <c r="BZ43" s="22"/>
      <c r="CA43" s="22"/>
      <c r="CB43" s="22"/>
      <c r="CC43" s="22"/>
      <c r="CD43" s="22"/>
      <c r="CE43" s="22"/>
      <c r="CF43" s="22"/>
      <c r="CG43" s="22"/>
      <c r="CH43" s="22"/>
      <c r="CI43" s="22"/>
      <c r="CJ43" s="22"/>
      <c r="CK43" s="22">
        <v>12</v>
      </c>
      <c r="CL43" s="22">
        <v>5</v>
      </c>
      <c r="CM43" s="22">
        <v>16</v>
      </c>
      <c r="CN43" s="22">
        <v>12</v>
      </c>
      <c r="CO43" s="22">
        <v>7</v>
      </c>
      <c r="CP43" s="22"/>
      <c r="CQ43" s="22"/>
      <c r="CR43" s="22"/>
      <c r="CS43" s="22"/>
      <c r="CT43" s="22">
        <v>1</v>
      </c>
      <c r="CU43" s="22"/>
      <c r="CV43" s="22"/>
      <c r="CW43" s="22"/>
      <c r="CX43" s="22"/>
      <c r="CY43" s="22"/>
      <c r="CZ43" s="22"/>
      <c r="DA43" s="22"/>
      <c r="DB43" s="22">
        <v>2</v>
      </c>
      <c r="DC43" s="22"/>
      <c r="DD43" s="22"/>
      <c r="DE43" s="22"/>
      <c r="DF43" s="22">
        <v>1</v>
      </c>
      <c r="DG43" s="22"/>
      <c r="DH43" s="22"/>
      <c r="DI43" s="22"/>
      <c r="DJ43" s="22"/>
      <c r="DK43" s="22"/>
      <c r="DL43" s="22"/>
      <c r="DM43" s="22"/>
      <c r="DN43" s="22"/>
      <c r="DO43" s="22"/>
      <c r="DP43" s="22"/>
      <c r="DQ43" s="22"/>
      <c r="DR43" s="22"/>
      <c r="DS43" s="22"/>
      <c r="DT43" s="22"/>
      <c r="DU43" s="22"/>
      <c r="DV43" s="22"/>
      <c r="DW43" s="22"/>
      <c r="DX43" s="22">
        <v>6</v>
      </c>
      <c r="DY43" s="22">
        <v>2</v>
      </c>
      <c r="DZ43" s="22">
        <v>2</v>
      </c>
      <c r="EA43" s="22">
        <v>6</v>
      </c>
      <c r="EB43" s="22">
        <v>2</v>
      </c>
      <c r="EC43" s="22"/>
      <c r="ED43" s="22">
        <v>2</v>
      </c>
      <c r="EE43" s="22"/>
      <c r="EF43" s="22"/>
      <c r="EG43" s="22"/>
      <c r="EH43" s="22"/>
      <c r="EI43" s="22"/>
      <c r="EJ43" s="22"/>
      <c r="EK43" s="22"/>
      <c r="EL43" s="22"/>
      <c r="EM43" s="22" t="s">
        <v>480</v>
      </c>
    </row>
    <row r="44" spans="1:143" ht="15.75">
      <c r="A44" s="98">
        <v>39</v>
      </c>
      <c r="B44" s="22" t="s">
        <v>430</v>
      </c>
      <c r="C44" s="22" t="s">
        <v>481</v>
      </c>
      <c r="D44" s="25" t="s">
        <v>410</v>
      </c>
      <c r="E44" s="40" t="s">
        <v>520</v>
      </c>
      <c r="F44" s="72" t="s">
        <v>607</v>
      </c>
      <c r="G44" s="125"/>
      <c r="H44" s="22">
        <v>4</v>
      </c>
      <c r="I44" s="22"/>
      <c r="J44" s="22"/>
      <c r="L44" s="22"/>
      <c r="M44" s="22"/>
      <c r="N44" s="22"/>
      <c r="O44" s="22"/>
      <c r="P44" s="22"/>
      <c r="Q44" s="22">
        <v>1</v>
      </c>
      <c r="R44" s="22"/>
      <c r="S44" s="22"/>
      <c r="T44" s="22"/>
      <c r="U44" s="22">
        <v>10</v>
      </c>
      <c r="V44" s="22"/>
      <c r="W44" s="22"/>
      <c r="X44" s="22">
        <v>37</v>
      </c>
      <c r="Y44" s="22"/>
      <c r="Z44" s="22"/>
      <c r="AA44" s="22"/>
      <c r="AB44" s="22">
        <v>2</v>
      </c>
      <c r="AC44" s="22"/>
      <c r="AD44" s="22"/>
      <c r="AE44" s="22"/>
      <c r="AF44" s="22"/>
      <c r="AG44" s="22"/>
      <c r="AH44" s="22"/>
      <c r="AI44" s="22"/>
      <c r="AJ44" s="22"/>
      <c r="AK44" s="22"/>
      <c r="AL44" s="22"/>
      <c r="AM44" s="22"/>
      <c r="AN44" s="22"/>
      <c r="AO44" s="22">
        <v>2</v>
      </c>
      <c r="AP44" s="22"/>
      <c r="AQ44" s="22">
        <v>23</v>
      </c>
      <c r="AR44" s="99"/>
      <c r="AS44" s="22"/>
      <c r="AT44" s="22"/>
      <c r="AU44" s="22"/>
      <c r="AV44" s="22"/>
      <c r="AW44" s="22"/>
      <c r="AX44" s="22"/>
      <c r="AY44" s="22"/>
      <c r="AZ44" s="22"/>
      <c r="BA44" s="22"/>
      <c r="BB44" s="22"/>
      <c r="BC44" s="22">
        <v>1</v>
      </c>
      <c r="BD44" s="22"/>
      <c r="BE44" s="22"/>
      <c r="BF44" s="22"/>
      <c r="BG44" s="22"/>
      <c r="BH44" s="22"/>
      <c r="BI44" s="22"/>
      <c r="BJ44" s="22"/>
      <c r="BK44" s="22"/>
      <c r="BL44" s="22"/>
      <c r="BM44" s="22"/>
      <c r="BN44" s="22"/>
      <c r="BO44" s="22"/>
      <c r="BP44" s="22"/>
      <c r="BQ44" s="22"/>
      <c r="BR44" s="22"/>
      <c r="BS44" s="22"/>
      <c r="BT44" s="22"/>
      <c r="BU44" s="22"/>
      <c r="BV44" s="22">
        <v>11</v>
      </c>
      <c r="BW44" s="22"/>
      <c r="BX44" s="22"/>
      <c r="BY44" s="22"/>
      <c r="BZ44" s="22"/>
      <c r="CA44" s="22"/>
      <c r="CB44" s="22"/>
      <c r="CC44" s="22"/>
      <c r="CD44" s="22"/>
      <c r="CE44" s="22"/>
      <c r="CF44" s="22"/>
      <c r="CG44" s="22"/>
      <c r="CH44" s="22"/>
      <c r="CI44" s="22"/>
      <c r="CJ44" s="22"/>
      <c r="CK44" s="22">
        <v>15</v>
      </c>
      <c r="CL44" s="22">
        <v>2</v>
      </c>
      <c r="CM44" s="22">
        <v>3</v>
      </c>
      <c r="CN44" s="22">
        <v>1</v>
      </c>
      <c r="CO44" s="22">
        <v>1</v>
      </c>
      <c r="CP44" s="22"/>
      <c r="CQ44" s="22"/>
      <c r="CR44" s="22"/>
      <c r="CS44" s="22"/>
      <c r="CT44" s="22"/>
      <c r="CU44" s="22"/>
      <c r="CV44" s="22"/>
      <c r="CW44" s="22"/>
      <c r="CX44" s="22"/>
      <c r="CY44" s="22"/>
      <c r="CZ44" s="22"/>
      <c r="DA44" s="22"/>
      <c r="DB44" s="22">
        <v>1</v>
      </c>
      <c r="DC44" s="22"/>
      <c r="DD44" s="22"/>
      <c r="DE44" s="22">
        <v>2</v>
      </c>
      <c r="DF44" s="22"/>
      <c r="DG44" s="22"/>
      <c r="DH44" s="22"/>
      <c r="DI44" s="22"/>
      <c r="DJ44" s="22"/>
      <c r="DK44" s="22"/>
      <c r="DL44" s="22"/>
      <c r="DM44" s="22"/>
      <c r="DN44" s="22"/>
      <c r="DO44" s="22"/>
      <c r="DP44" s="22"/>
      <c r="DQ44" s="22"/>
      <c r="DR44" s="22"/>
      <c r="DS44" s="22"/>
      <c r="DT44" s="22"/>
      <c r="DU44" s="22"/>
      <c r="DV44" s="22">
        <v>1</v>
      </c>
      <c r="DW44" s="22">
        <v>1</v>
      </c>
      <c r="DX44" s="22">
        <v>5</v>
      </c>
      <c r="DY44" s="22">
        <v>1</v>
      </c>
      <c r="DZ44" s="22"/>
      <c r="EA44" s="22"/>
      <c r="EB44" s="22"/>
      <c r="EC44" s="22"/>
      <c r="ED44" s="22"/>
      <c r="EE44" s="22"/>
      <c r="EF44" s="22"/>
      <c r="EG44" s="22"/>
      <c r="EH44" s="22"/>
      <c r="EI44" s="22"/>
      <c r="EJ44" s="22"/>
      <c r="EK44" s="22"/>
      <c r="EL44" s="22"/>
      <c r="EM44" s="22" t="s">
        <v>482</v>
      </c>
    </row>
    <row r="45" spans="1:143" ht="15.75">
      <c r="A45" s="98">
        <v>40</v>
      </c>
      <c r="B45" s="22" t="s">
        <v>209</v>
      </c>
      <c r="C45" s="22" t="s">
        <v>483</v>
      </c>
      <c r="D45" s="22" t="s">
        <v>211</v>
      </c>
      <c r="E45" s="40" t="s">
        <v>520</v>
      </c>
      <c r="F45" s="72" t="s">
        <v>604</v>
      </c>
      <c r="H45" s="22"/>
      <c r="I45" s="22"/>
      <c r="J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99"/>
      <c r="AS45" s="22"/>
      <c r="AT45" s="22"/>
      <c r="AU45" s="22"/>
      <c r="AV45" s="22"/>
      <c r="AW45" s="22"/>
      <c r="AX45" s="22"/>
      <c r="AY45" s="22"/>
      <c r="AZ45" s="22">
        <v>1</v>
      </c>
      <c r="BA45" s="22"/>
      <c r="BB45" s="22"/>
      <c r="BC45" s="22"/>
      <c r="BD45" s="22"/>
      <c r="BE45" s="22"/>
      <c r="BF45" s="22"/>
      <c r="BG45" s="22"/>
      <c r="BH45" s="22"/>
      <c r="BI45" s="22"/>
      <c r="BJ45" s="22"/>
      <c r="BK45" s="22"/>
      <c r="BL45" s="22"/>
      <c r="BM45" s="22"/>
      <c r="BN45" s="22"/>
      <c r="BO45" s="22"/>
      <c r="BP45" s="22"/>
      <c r="BQ45" s="22"/>
      <c r="BR45" s="22"/>
      <c r="BS45" s="22"/>
      <c r="BT45" s="22">
        <v>2</v>
      </c>
      <c r="BU45" s="22"/>
      <c r="BV45" s="22"/>
      <c r="BW45" s="22"/>
      <c r="BX45" s="22"/>
      <c r="BY45" s="22"/>
      <c r="BZ45" s="22"/>
      <c r="CA45" s="22"/>
      <c r="CB45" s="22">
        <v>4</v>
      </c>
      <c r="CC45" s="22"/>
      <c r="CD45" s="22"/>
      <c r="CE45" s="22"/>
      <c r="CF45" s="22"/>
      <c r="CG45" s="22">
        <v>1</v>
      </c>
      <c r="CH45" s="22"/>
      <c r="CI45" s="22"/>
      <c r="CJ45" s="22"/>
      <c r="CK45" s="22">
        <v>18</v>
      </c>
      <c r="CL45" s="22"/>
      <c r="CM45" s="22">
        <v>3</v>
      </c>
      <c r="CN45" s="22">
        <v>1</v>
      </c>
      <c r="CO45" s="22">
        <v>1</v>
      </c>
      <c r="CP45" s="22"/>
      <c r="CQ45" s="22"/>
      <c r="CR45" s="22"/>
      <c r="CS45" s="22"/>
      <c r="CT45" s="22">
        <v>2</v>
      </c>
      <c r="CU45" s="22"/>
      <c r="CV45" s="22">
        <v>2</v>
      </c>
      <c r="CW45" s="22"/>
      <c r="CX45" s="22"/>
      <c r="CY45" s="22"/>
      <c r="CZ45" s="22"/>
      <c r="DA45" s="22"/>
      <c r="DB45" s="22"/>
      <c r="DC45" s="22"/>
      <c r="DD45" s="22"/>
      <c r="DE45" s="22">
        <v>1</v>
      </c>
      <c r="DF45" s="22"/>
      <c r="DG45" s="22"/>
      <c r="DH45" s="22"/>
      <c r="DI45" s="22">
        <v>2</v>
      </c>
      <c r="DJ45" s="22"/>
      <c r="DK45" s="22"/>
      <c r="DL45" s="22"/>
      <c r="DM45" s="22"/>
      <c r="DN45" s="22"/>
      <c r="DO45" s="22"/>
      <c r="DP45" s="22"/>
      <c r="DQ45" s="22"/>
      <c r="DR45" s="22"/>
      <c r="DS45" s="22"/>
      <c r="DT45" s="22"/>
      <c r="DU45" s="22"/>
      <c r="DV45" s="22">
        <v>1</v>
      </c>
      <c r="DW45" s="22"/>
      <c r="DX45" s="22"/>
      <c r="DY45" s="99">
        <f>20+64+34+29+30+16</f>
        <v>193</v>
      </c>
      <c r="DZ45" s="22">
        <v>20</v>
      </c>
      <c r="EA45" s="22"/>
      <c r="EB45" s="22">
        <v>1</v>
      </c>
      <c r="EC45" s="22"/>
      <c r="ED45" s="22"/>
      <c r="EE45" s="22"/>
      <c r="EF45" s="22"/>
      <c r="EG45" s="22"/>
      <c r="EH45" s="22"/>
      <c r="EI45" s="22"/>
      <c r="EJ45" s="22"/>
      <c r="EK45" s="22"/>
      <c r="EL45" s="22"/>
      <c r="EM45" s="22" t="s">
        <v>484</v>
      </c>
    </row>
    <row r="46" spans="1:143" ht="15.75">
      <c r="A46" s="98">
        <v>41</v>
      </c>
      <c r="B46" s="22" t="s">
        <v>217</v>
      </c>
      <c r="C46" s="22" t="s">
        <v>485</v>
      </c>
      <c r="D46" s="25" t="s">
        <v>230</v>
      </c>
      <c r="E46" s="40" t="s">
        <v>520</v>
      </c>
      <c r="F46" s="72" t="s">
        <v>606</v>
      </c>
      <c r="G46" s="125"/>
      <c r="H46" s="22">
        <v>11</v>
      </c>
      <c r="I46" s="22">
        <v>1</v>
      </c>
      <c r="J46" s="22"/>
      <c r="L46" s="22"/>
      <c r="M46" s="22"/>
      <c r="N46" s="22"/>
      <c r="O46" s="22"/>
      <c r="P46" s="22"/>
      <c r="Q46" s="22"/>
      <c r="R46" s="22"/>
      <c r="S46" s="22"/>
      <c r="T46" s="22"/>
      <c r="U46" s="22">
        <v>2</v>
      </c>
      <c r="V46" s="22"/>
      <c r="W46" s="22"/>
      <c r="X46" s="22"/>
      <c r="Y46" s="22"/>
      <c r="Z46" s="22"/>
      <c r="AA46" s="22"/>
      <c r="AB46" s="22">
        <v>10</v>
      </c>
      <c r="AC46" s="22"/>
      <c r="AD46" s="22"/>
      <c r="AE46" s="22"/>
      <c r="AF46" s="22"/>
      <c r="AG46" s="22"/>
      <c r="AH46" s="22"/>
      <c r="AI46" s="22"/>
      <c r="AJ46" s="22"/>
      <c r="AK46" s="22"/>
      <c r="AL46" s="22"/>
      <c r="AM46" s="22"/>
      <c r="AN46" s="22"/>
      <c r="AO46" s="22">
        <v>8</v>
      </c>
      <c r="AP46" s="22"/>
      <c r="AQ46" s="22"/>
      <c r="AR46" s="99">
        <v>4</v>
      </c>
      <c r="AS46" s="22"/>
      <c r="AT46" s="22"/>
      <c r="AU46" s="22"/>
      <c r="AV46" s="22"/>
      <c r="AW46" s="22"/>
      <c r="AX46" s="22">
        <v>5</v>
      </c>
      <c r="AY46" s="22"/>
      <c r="AZ46" s="22"/>
      <c r="BA46" s="22"/>
      <c r="BB46" s="22">
        <v>1</v>
      </c>
      <c r="BC46" s="22"/>
      <c r="BD46" s="22"/>
      <c r="BE46" s="22"/>
      <c r="BF46" s="22">
        <v>1</v>
      </c>
      <c r="BG46" s="22"/>
      <c r="BH46" s="22"/>
      <c r="BI46" s="22"/>
      <c r="BJ46" s="22"/>
      <c r="BK46" s="22">
        <v>1</v>
      </c>
      <c r="BL46" s="22">
        <v>1</v>
      </c>
      <c r="BM46" s="22"/>
      <c r="BN46" s="22"/>
      <c r="BO46" s="22"/>
      <c r="BP46" s="22"/>
      <c r="BQ46" s="22"/>
      <c r="BR46" s="22"/>
      <c r="BS46" s="22"/>
      <c r="BT46" s="22"/>
      <c r="BU46" s="22"/>
      <c r="BV46" s="22">
        <v>1</v>
      </c>
      <c r="BW46" s="22"/>
      <c r="BX46" s="22"/>
      <c r="BY46" s="22"/>
      <c r="BZ46" s="22"/>
      <c r="CA46" s="22"/>
      <c r="CB46" s="22"/>
      <c r="CC46" s="22"/>
      <c r="CD46" s="22"/>
      <c r="CE46" s="22"/>
      <c r="CF46" s="22"/>
      <c r="CG46" s="22">
        <v>1</v>
      </c>
      <c r="CH46" s="22"/>
      <c r="CI46" s="22"/>
      <c r="CJ46" s="22"/>
      <c r="CK46" s="22">
        <v>1</v>
      </c>
      <c r="CL46" s="22">
        <v>21</v>
      </c>
      <c r="CM46" s="22">
        <v>5</v>
      </c>
      <c r="CN46" s="22">
        <v>6</v>
      </c>
      <c r="CO46" s="22">
        <v>12</v>
      </c>
      <c r="CP46" s="22"/>
      <c r="CQ46" s="22"/>
      <c r="CR46" s="22"/>
      <c r="CS46" s="22"/>
      <c r="CT46" s="22">
        <v>1</v>
      </c>
      <c r="CU46" s="22"/>
      <c r="CV46" s="22">
        <v>3</v>
      </c>
      <c r="CW46" s="22"/>
      <c r="CX46" s="22"/>
      <c r="CY46" s="22"/>
      <c r="CZ46" s="22"/>
      <c r="DA46" s="22"/>
      <c r="DB46" s="22">
        <v>1</v>
      </c>
      <c r="DC46" s="22"/>
      <c r="DD46" s="22"/>
      <c r="DE46" s="22"/>
      <c r="DF46" s="22">
        <v>1</v>
      </c>
      <c r="DG46" s="22">
        <v>1</v>
      </c>
      <c r="DH46" s="22"/>
      <c r="DI46" s="22"/>
      <c r="DJ46" s="22"/>
      <c r="DK46" s="22"/>
      <c r="DL46" s="22"/>
      <c r="DM46" s="22"/>
      <c r="DN46" s="22"/>
      <c r="DO46" s="22"/>
      <c r="DP46" s="22"/>
      <c r="DQ46" s="22"/>
      <c r="DR46" s="22"/>
      <c r="DS46" s="22"/>
      <c r="DT46" s="22"/>
      <c r="DU46" s="22"/>
      <c r="DV46" s="22">
        <v>2</v>
      </c>
      <c r="DW46" s="22">
        <v>2</v>
      </c>
      <c r="DX46" s="22">
        <v>5</v>
      </c>
      <c r="DY46" s="22"/>
      <c r="DZ46" s="22">
        <v>15</v>
      </c>
      <c r="EA46" s="22">
        <v>11</v>
      </c>
      <c r="EB46" s="22"/>
      <c r="EC46" s="22"/>
      <c r="ED46" s="22"/>
      <c r="EE46" s="22"/>
      <c r="EF46" s="22"/>
      <c r="EG46" s="22">
        <v>1</v>
      </c>
      <c r="EH46" s="22">
        <v>1</v>
      </c>
      <c r="EI46" s="22"/>
      <c r="EJ46" s="22"/>
      <c r="EK46" s="22"/>
      <c r="EL46" s="22"/>
      <c r="EM46" s="22" t="s">
        <v>486</v>
      </c>
    </row>
    <row r="47" spans="1:143" ht="15.75">
      <c r="A47" s="98">
        <v>42</v>
      </c>
      <c r="B47" s="22" t="s">
        <v>217</v>
      </c>
      <c r="C47" s="22" t="s">
        <v>487</v>
      </c>
      <c r="D47" s="25" t="s">
        <v>230</v>
      </c>
      <c r="E47" s="40" t="s">
        <v>520</v>
      </c>
      <c r="F47" s="72" t="s">
        <v>606</v>
      </c>
      <c r="G47" s="125"/>
      <c r="H47" s="22">
        <v>5</v>
      </c>
      <c r="I47" s="22"/>
      <c r="J47" s="22">
        <v>1</v>
      </c>
      <c r="L47" s="22"/>
      <c r="M47" s="22"/>
      <c r="N47" s="22"/>
      <c r="O47" s="22"/>
      <c r="P47" s="22"/>
      <c r="Q47" s="22"/>
      <c r="R47" s="22"/>
      <c r="S47" s="22"/>
      <c r="T47" s="22"/>
      <c r="U47" s="22">
        <v>5</v>
      </c>
      <c r="V47" s="22"/>
      <c r="W47" s="22"/>
      <c r="X47" s="22">
        <v>52</v>
      </c>
      <c r="Y47" s="22"/>
      <c r="Z47" s="22"/>
      <c r="AA47" s="22"/>
      <c r="AB47" s="22">
        <v>3</v>
      </c>
      <c r="AC47" s="22"/>
      <c r="AD47" s="22"/>
      <c r="AE47" s="22"/>
      <c r="AF47" s="22"/>
      <c r="AG47" s="22"/>
      <c r="AH47" s="22"/>
      <c r="AI47" s="22"/>
      <c r="AJ47" s="22"/>
      <c r="AK47" s="22"/>
      <c r="AL47" s="22"/>
      <c r="AM47" s="22"/>
      <c r="AN47" s="22"/>
      <c r="AO47" s="22">
        <v>2</v>
      </c>
      <c r="AP47" s="22"/>
      <c r="AQ47" s="22"/>
      <c r="AR47" s="99">
        <v>37</v>
      </c>
      <c r="AS47" s="22"/>
      <c r="AT47" s="22"/>
      <c r="AU47" s="22"/>
      <c r="AV47" s="22"/>
      <c r="AW47" s="22"/>
      <c r="AX47" s="22">
        <v>1</v>
      </c>
      <c r="AY47" s="22"/>
      <c r="AZ47" s="22"/>
      <c r="BA47" s="22"/>
      <c r="BB47" s="22"/>
      <c r="BC47" s="22"/>
      <c r="BD47" s="22"/>
      <c r="BE47" s="22"/>
      <c r="BF47" s="22"/>
      <c r="BG47" s="22"/>
      <c r="BH47" s="22"/>
      <c r="BI47" s="22">
        <v>3</v>
      </c>
      <c r="BJ47" s="22"/>
      <c r="BK47" s="22"/>
      <c r="BL47" s="22">
        <v>1</v>
      </c>
      <c r="BM47" s="22"/>
      <c r="BN47" s="22"/>
      <c r="BO47" s="22"/>
      <c r="BP47" s="22"/>
      <c r="BQ47" s="22"/>
      <c r="BR47" s="22"/>
      <c r="BS47" s="22"/>
      <c r="BT47" s="22">
        <v>1</v>
      </c>
      <c r="BU47" s="22"/>
      <c r="BV47" s="22">
        <v>2</v>
      </c>
      <c r="BW47" s="22"/>
      <c r="BX47" s="22"/>
      <c r="BY47" s="22"/>
      <c r="BZ47" s="22"/>
      <c r="CA47" s="22"/>
      <c r="CB47" s="22"/>
      <c r="CC47" s="22"/>
      <c r="CD47" s="22"/>
      <c r="CE47" s="22"/>
      <c r="CF47" s="22"/>
      <c r="CG47" s="22"/>
      <c r="CH47" s="22"/>
      <c r="CI47" s="22"/>
      <c r="CJ47" s="22"/>
      <c r="CK47" s="22"/>
      <c r="CL47" s="22">
        <v>8</v>
      </c>
      <c r="CM47" s="22">
        <v>10</v>
      </c>
      <c r="CN47" s="22">
        <v>2</v>
      </c>
      <c r="CO47" s="22">
        <v>9</v>
      </c>
      <c r="CP47" s="22"/>
      <c r="CQ47" s="22"/>
      <c r="CR47" s="22"/>
      <c r="CS47" s="22"/>
      <c r="CT47" s="22">
        <v>1</v>
      </c>
      <c r="CU47" s="22"/>
      <c r="CV47" s="22"/>
      <c r="CW47" s="22"/>
      <c r="CX47" s="22">
        <v>6</v>
      </c>
      <c r="CY47" s="22"/>
      <c r="CZ47" s="22"/>
      <c r="DA47" s="22"/>
      <c r="DB47" s="22"/>
      <c r="DC47" s="22"/>
      <c r="DD47" s="22"/>
      <c r="DE47" s="22"/>
      <c r="DF47" s="22"/>
      <c r="DG47" s="22">
        <v>1</v>
      </c>
      <c r="DH47" s="22"/>
      <c r="DI47" s="22">
        <v>1</v>
      </c>
      <c r="DJ47" s="22">
        <v>1</v>
      </c>
      <c r="DK47" s="22"/>
      <c r="DL47" s="22"/>
      <c r="DM47" s="22"/>
      <c r="DN47" s="22"/>
      <c r="DO47" s="22">
        <v>1</v>
      </c>
      <c r="DP47" s="22"/>
      <c r="DQ47" s="22"/>
      <c r="DR47" s="22"/>
      <c r="DS47" s="22"/>
      <c r="DT47" s="22"/>
      <c r="DU47" s="22"/>
      <c r="DV47" s="22"/>
      <c r="DW47" s="22">
        <v>3</v>
      </c>
      <c r="DX47" s="22">
        <v>2</v>
      </c>
      <c r="DY47" s="22"/>
      <c r="DZ47" s="22">
        <v>8</v>
      </c>
      <c r="EA47" s="22">
        <v>14</v>
      </c>
      <c r="EB47" s="22">
        <v>2</v>
      </c>
      <c r="EC47" s="22"/>
      <c r="ED47" s="22"/>
      <c r="EE47" s="22">
        <v>1</v>
      </c>
      <c r="EF47" s="22"/>
      <c r="EG47" s="22"/>
      <c r="EH47" s="22"/>
      <c r="EI47" s="22"/>
      <c r="EJ47" s="22"/>
      <c r="EK47" s="22"/>
      <c r="EL47" s="22"/>
      <c r="EM47" s="22" t="s">
        <v>488</v>
      </c>
    </row>
    <row r="48" spans="1:143" ht="15.75">
      <c r="A48" s="98">
        <v>43</v>
      </c>
      <c r="B48" s="102" t="s">
        <v>188</v>
      </c>
      <c r="C48" s="102" t="s">
        <v>189</v>
      </c>
      <c r="D48" s="103" t="s">
        <v>611</v>
      </c>
      <c r="E48" s="103" t="s">
        <v>597</v>
      </c>
      <c r="F48" s="72" t="s">
        <v>607</v>
      </c>
      <c r="H48" s="105">
        <v>0</v>
      </c>
      <c r="I48" s="105"/>
      <c r="J48" s="105"/>
      <c r="K48" s="105">
        <v>0</v>
      </c>
      <c r="L48" s="105">
        <v>0</v>
      </c>
      <c r="M48" s="105">
        <v>0</v>
      </c>
      <c r="N48" s="105">
        <v>0</v>
      </c>
      <c r="O48" s="105">
        <v>0</v>
      </c>
      <c r="P48" s="105">
        <v>0</v>
      </c>
      <c r="R48" s="105">
        <v>0</v>
      </c>
      <c r="S48" s="105">
        <v>0</v>
      </c>
      <c r="T48" s="105">
        <v>0</v>
      </c>
      <c r="U48" s="105">
        <v>1</v>
      </c>
      <c r="W48" s="105">
        <v>0</v>
      </c>
      <c r="AA48" s="72">
        <v>11</v>
      </c>
      <c r="AB48" s="72">
        <v>0</v>
      </c>
      <c r="AG48" s="105">
        <v>0</v>
      </c>
      <c r="AH48" s="105">
        <v>0</v>
      </c>
      <c r="AK48" s="105">
        <v>0</v>
      </c>
      <c r="AL48" s="105">
        <v>0</v>
      </c>
      <c r="AO48" s="105">
        <v>5</v>
      </c>
      <c r="AP48" s="105">
        <v>0</v>
      </c>
      <c r="AR48" s="81">
        <v>0</v>
      </c>
      <c r="AU48" s="105">
        <v>0</v>
      </c>
      <c r="AV48" s="105">
        <v>0</v>
      </c>
      <c r="AW48" s="105">
        <v>0</v>
      </c>
      <c r="AY48" s="105">
        <v>0</v>
      </c>
      <c r="BC48" s="105">
        <v>0</v>
      </c>
      <c r="BF48" s="105">
        <v>0</v>
      </c>
      <c r="BG48" s="105">
        <v>0</v>
      </c>
      <c r="BJ48" s="105">
        <v>0</v>
      </c>
      <c r="BM48" s="72">
        <v>0</v>
      </c>
      <c r="BN48" s="72">
        <v>0</v>
      </c>
      <c r="BO48" s="72">
        <v>0</v>
      </c>
      <c r="BP48" s="105">
        <v>0</v>
      </c>
      <c r="BS48" s="72">
        <v>0</v>
      </c>
      <c r="BW48" s="72">
        <v>1</v>
      </c>
      <c r="BY48" s="72">
        <v>0</v>
      </c>
      <c r="BZ48" s="105">
        <v>0</v>
      </c>
      <c r="CA48" s="105">
        <v>0</v>
      </c>
      <c r="CB48" s="105">
        <v>0</v>
      </c>
      <c r="CD48" s="72">
        <v>0</v>
      </c>
      <c r="CE48" s="72">
        <v>0</v>
      </c>
      <c r="CF48" s="105">
        <v>1</v>
      </c>
      <c r="CG48" s="105">
        <v>0</v>
      </c>
      <c r="CH48" s="105">
        <v>0</v>
      </c>
      <c r="CJ48" s="105">
        <v>0</v>
      </c>
      <c r="CK48" s="105">
        <v>5</v>
      </c>
      <c r="CL48" s="105">
        <v>1</v>
      </c>
      <c r="CN48" s="105">
        <v>0</v>
      </c>
      <c r="CO48" s="105">
        <v>1</v>
      </c>
      <c r="CP48" s="105">
        <v>0</v>
      </c>
      <c r="CS48" s="105">
        <v>0</v>
      </c>
      <c r="CV48" s="105">
        <v>0</v>
      </c>
      <c r="CW48" s="105">
        <v>0</v>
      </c>
      <c r="CY48" s="105">
        <v>0</v>
      </c>
      <c r="CZ48" s="105">
        <v>0</v>
      </c>
      <c r="DB48" s="105">
        <v>0</v>
      </c>
      <c r="DC48" s="105">
        <v>0</v>
      </c>
      <c r="DD48" s="105">
        <v>0</v>
      </c>
      <c r="DG48" s="105">
        <v>0</v>
      </c>
      <c r="DH48" s="105">
        <v>0</v>
      </c>
      <c r="DI48" s="105">
        <v>0</v>
      </c>
      <c r="DP48" s="105">
        <v>1</v>
      </c>
      <c r="DQ48" s="105">
        <v>0</v>
      </c>
      <c r="DR48" s="105">
        <v>0</v>
      </c>
      <c r="DT48" s="72">
        <v>7</v>
      </c>
      <c r="DU48" s="72">
        <v>0</v>
      </c>
      <c r="DV48" s="105">
        <v>0</v>
      </c>
      <c r="DW48" s="105">
        <v>0</v>
      </c>
      <c r="DX48" s="105">
        <v>48</v>
      </c>
      <c r="DY48" s="105">
        <v>0</v>
      </c>
      <c r="DZ48" s="105">
        <v>0</v>
      </c>
      <c r="EA48" s="105">
        <v>0</v>
      </c>
      <c r="EB48" s="105">
        <v>0</v>
      </c>
      <c r="EF48" s="72">
        <v>0</v>
      </c>
      <c r="EJ48" s="72">
        <v>1</v>
      </c>
      <c r="EK48" s="72">
        <v>0</v>
      </c>
      <c r="EL48" s="105">
        <v>1</v>
      </c>
    </row>
    <row r="49" spans="1:142" ht="15.75">
      <c r="A49" s="98">
        <v>44</v>
      </c>
      <c r="B49" s="102" t="s">
        <v>188</v>
      </c>
      <c r="C49" s="102" t="s">
        <v>190</v>
      </c>
      <c r="D49" s="103" t="s">
        <v>611</v>
      </c>
      <c r="E49" s="103" t="s">
        <v>597</v>
      </c>
      <c r="F49" s="72" t="s">
        <v>607</v>
      </c>
      <c r="H49" s="105">
        <v>6</v>
      </c>
      <c r="I49" s="105"/>
      <c r="J49" s="105"/>
      <c r="K49" s="105">
        <v>0</v>
      </c>
      <c r="L49" s="105">
        <v>0</v>
      </c>
      <c r="M49" s="105">
        <v>0</v>
      </c>
      <c r="N49" s="105">
        <v>0</v>
      </c>
      <c r="O49" s="105">
        <v>0</v>
      </c>
      <c r="P49" s="105">
        <v>0</v>
      </c>
      <c r="R49" s="105">
        <v>0</v>
      </c>
      <c r="S49" s="105">
        <v>0</v>
      </c>
      <c r="T49" s="105">
        <v>0</v>
      </c>
      <c r="U49" s="105">
        <v>0</v>
      </c>
      <c r="W49" s="105">
        <v>3</v>
      </c>
      <c r="AA49" s="72">
        <v>0</v>
      </c>
      <c r="AB49" s="72">
        <v>0</v>
      </c>
      <c r="AG49" s="105">
        <v>0</v>
      </c>
      <c r="AH49" s="105">
        <v>0</v>
      </c>
      <c r="AK49" s="105">
        <v>0</v>
      </c>
      <c r="AL49" s="105">
        <v>0</v>
      </c>
      <c r="AO49" s="105">
        <v>3</v>
      </c>
      <c r="AP49" s="105">
        <v>2</v>
      </c>
      <c r="AR49" s="81">
        <v>0</v>
      </c>
      <c r="AU49" s="105">
        <v>0</v>
      </c>
      <c r="AV49" s="105">
        <v>0</v>
      </c>
      <c r="AW49" s="105">
        <v>0</v>
      </c>
      <c r="AY49" s="105">
        <v>0</v>
      </c>
      <c r="BC49" s="105">
        <v>0</v>
      </c>
      <c r="BF49" s="105">
        <v>0</v>
      </c>
      <c r="BG49" s="105">
        <v>0</v>
      </c>
      <c r="BJ49" s="105">
        <v>0</v>
      </c>
      <c r="BM49" s="72">
        <v>0</v>
      </c>
      <c r="BN49" s="72">
        <v>0</v>
      </c>
      <c r="BO49" s="72">
        <v>0</v>
      </c>
      <c r="BP49" s="105">
        <v>0</v>
      </c>
      <c r="BS49" s="72">
        <v>0</v>
      </c>
      <c r="BW49" s="72">
        <v>1</v>
      </c>
      <c r="BY49" s="72">
        <v>0</v>
      </c>
      <c r="BZ49" s="105">
        <v>0</v>
      </c>
      <c r="CA49" s="105">
        <v>0</v>
      </c>
      <c r="CB49" s="105">
        <v>0</v>
      </c>
      <c r="CD49" s="72">
        <v>0</v>
      </c>
      <c r="CE49" s="72">
        <v>0</v>
      </c>
      <c r="CF49" s="105">
        <v>0</v>
      </c>
      <c r="CG49" s="105">
        <v>0</v>
      </c>
      <c r="CH49" s="105">
        <v>0</v>
      </c>
      <c r="CJ49" s="105">
        <v>0</v>
      </c>
      <c r="CK49" s="105">
        <v>18</v>
      </c>
      <c r="CL49" s="105">
        <v>2</v>
      </c>
      <c r="CN49" s="105">
        <v>0</v>
      </c>
      <c r="CO49" s="105">
        <v>2</v>
      </c>
      <c r="CP49" s="105">
        <v>0</v>
      </c>
      <c r="CS49" s="105">
        <v>0</v>
      </c>
      <c r="CV49" s="105">
        <v>0</v>
      </c>
      <c r="CW49" s="105">
        <v>0</v>
      </c>
      <c r="CY49" s="105">
        <v>0</v>
      </c>
      <c r="CZ49" s="105">
        <v>0</v>
      </c>
      <c r="DB49" s="105">
        <v>0</v>
      </c>
      <c r="DC49" s="105">
        <v>0</v>
      </c>
      <c r="DD49" s="105">
        <v>0</v>
      </c>
      <c r="DG49" s="105">
        <v>0</v>
      </c>
      <c r="DH49" s="105">
        <v>0</v>
      </c>
      <c r="DI49" s="105">
        <v>0</v>
      </c>
      <c r="DP49" s="105">
        <v>4</v>
      </c>
      <c r="DQ49" s="105">
        <v>1</v>
      </c>
      <c r="DR49" s="105">
        <v>0</v>
      </c>
      <c r="DT49" s="72">
        <v>0</v>
      </c>
      <c r="DU49" s="72">
        <v>0</v>
      </c>
      <c r="DV49" s="105">
        <v>0</v>
      </c>
      <c r="DW49" s="105">
        <v>0</v>
      </c>
      <c r="DX49" s="105">
        <v>14</v>
      </c>
      <c r="DY49" s="105">
        <v>5</v>
      </c>
      <c r="DZ49" s="105">
        <v>1</v>
      </c>
      <c r="EA49" s="105">
        <v>0</v>
      </c>
      <c r="EB49" s="105">
        <v>2</v>
      </c>
      <c r="EF49" s="72">
        <v>0</v>
      </c>
      <c r="EJ49" s="72">
        <v>0</v>
      </c>
      <c r="EK49" s="72">
        <v>0</v>
      </c>
      <c r="EL49" s="105">
        <v>0</v>
      </c>
    </row>
    <row r="50" spans="1:142" ht="15.75">
      <c r="A50" s="98">
        <v>45</v>
      </c>
      <c r="B50" s="102" t="s">
        <v>188</v>
      </c>
      <c r="C50" s="102" t="s">
        <v>191</v>
      </c>
      <c r="D50" s="103" t="s">
        <v>611</v>
      </c>
      <c r="E50" s="103" t="s">
        <v>597</v>
      </c>
      <c r="F50" s="72" t="s">
        <v>607</v>
      </c>
      <c r="H50" s="105">
        <v>30</v>
      </c>
      <c r="I50" s="105"/>
      <c r="J50" s="105"/>
      <c r="K50" s="105">
        <v>0</v>
      </c>
      <c r="L50" s="105">
        <v>0</v>
      </c>
      <c r="M50" s="105">
        <v>0</v>
      </c>
      <c r="N50" s="105">
        <v>0</v>
      </c>
      <c r="O50" s="105">
        <v>0</v>
      </c>
      <c r="P50" s="105">
        <v>0</v>
      </c>
      <c r="R50" s="105">
        <v>0</v>
      </c>
      <c r="S50" s="105">
        <v>0</v>
      </c>
      <c r="T50" s="105">
        <v>0</v>
      </c>
      <c r="U50" s="105">
        <v>0</v>
      </c>
      <c r="W50" s="105">
        <v>0</v>
      </c>
      <c r="AA50" s="72">
        <v>0</v>
      </c>
      <c r="AB50" s="72">
        <v>77</v>
      </c>
      <c r="AG50" s="105">
        <v>1</v>
      </c>
      <c r="AH50" s="105">
        <v>0</v>
      </c>
      <c r="AK50" s="105">
        <v>0</v>
      </c>
      <c r="AL50" s="105">
        <v>1</v>
      </c>
      <c r="AO50" s="105">
        <v>15</v>
      </c>
      <c r="AP50" s="105">
        <v>0</v>
      </c>
      <c r="AR50" s="81">
        <v>0</v>
      </c>
      <c r="AU50" s="105">
        <v>0</v>
      </c>
      <c r="AV50" s="105">
        <v>0</v>
      </c>
      <c r="AW50" s="105">
        <v>0</v>
      </c>
      <c r="AY50" s="105">
        <v>0</v>
      </c>
      <c r="BC50" s="105">
        <v>0</v>
      </c>
      <c r="BF50" s="105">
        <v>0</v>
      </c>
      <c r="BG50" s="105">
        <v>0</v>
      </c>
      <c r="BJ50" s="105">
        <v>0</v>
      </c>
      <c r="BM50" s="72">
        <v>0</v>
      </c>
      <c r="BN50" s="72">
        <v>0</v>
      </c>
      <c r="BO50" s="72">
        <v>1</v>
      </c>
      <c r="BP50" s="105">
        <v>0</v>
      </c>
      <c r="BS50" s="72">
        <v>0</v>
      </c>
      <c r="BW50" s="72">
        <v>4</v>
      </c>
      <c r="BY50" s="72">
        <v>0</v>
      </c>
      <c r="BZ50" s="105">
        <v>0</v>
      </c>
      <c r="CA50" s="105">
        <v>0</v>
      </c>
      <c r="CB50" s="105">
        <v>0</v>
      </c>
      <c r="CD50" s="72">
        <v>0</v>
      </c>
      <c r="CE50" s="72">
        <v>0</v>
      </c>
      <c r="CF50" s="105">
        <v>0</v>
      </c>
      <c r="CG50" s="105">
        <v>0</v>
      </c>
      <c r="CH50" s="105">
        <v>0</v>
      </c>
      <c r="CJ50" s="105">
        <v>0</v>
      </c>
      <c r="CK50" s="105">
        <v>3</v>
      </c>
      <c r="CL50" s="105">
        <v>1</v>
      </c>
      <c r="CN50" s="105">
        <v>1</v>
      </c>
      <c r="CO50" s="105">
        <v>17</v>
      </c>
      <c r="CP50" s="105">
        <v>0</v>
      </c>
      <c r="CS50" s="105">
        <v>0</v>
      </c>
      <c r="CV50" s="105">
        <v>0</v>
      </c>
      <c r="CW50" s="105">
        <v>0</v>
      </c>
      <c r="CY50" s="105">
        <v>4</v>
      </c>
      <c r="CZ50" s="105">
        <v>0</v>
      </c>
      <c r="DB50" s="105">
        <v>0</v>
      </c>
      <c r="DC50" s="105">
        <v>0</v>
      </c>
      <c r="DD50" s="105">
        <v>0</v>
      </c>
      <c r="DG50" s="105">
        <v>0</v>
      </c>
      <c r="DH50" s="105">
        <v>0</v>
      </c>
      <c r="DI50" s="105">
        <v>0</v>
      </c>
      <c r="DP50" s="105">
        <v>0</v>
      </c>
      <c r="DQ50" s="105">
        <v>0</v>
      </c>
      <c r="DR50" s="105">
        <v>0</v>
      </c>
      <c r="DT50" s="72">
        <v>0</v>
      </c>
      <c r="DU50" s="72">
        <v>0</v>
      </c>
      <c r="DV50" s="105">
        <v>1</v>
      </c>
      <c r="DW50" s="105">
        <v>0</v>
      </c>
      <c r="DX50" s="105">
        <v>80</v>
      </c>
      <c r="DY50" s="105">
        <v>10</v>
      </c>
      <c r="DZ50" s="105">
        <v>2</v>
      </c>
      <c r="EA50" s="105">
        <v>0</v>
      </c>
      <c r="EB50" s="105">
        <v>0</v>
      </c>
      <c r="EF50" s="72">
        <v>0</v>
      </c>
      <c r="EJ50" s="72">
        <v>0</v>
      </c>
      <c r="EK50" s="72">
        <v>0</v>
      </c>
      <c r="EL50" s="105">
        <v>0</v>
      </c>
    </row>
    <row r="51" spans="1:142" ht="15.75">
      <c r="A51" s="98">
        <v>46</v>
      </c>
      <c r="B51" s="102" t="s">
        <v>188</v>
      </c>
      <c r="C51" s="102" t="s">
        <v>192</v>
      </c>
      <c r="D51" s="103" t="s">
        <v>611</v>
      </c>
      <c r="E51" s="103" t="s">
        <v>597</v>
      </c>
      <c r="F51" s="72" t="s">
        <v>607</v>
      </c>
      <c r="G51" s="128"/>
      <c r="H51" s="105">
        <v>2</v>
      </c>
      <c r="I51" s="105"/>
      <c r="J51" s="105"/>
      <c r="K51" s="105">
        <v>0</v>
      </c>
      <c r="L51" s="105">
        <v>0</v>
      </c>
      <c r="M51" s="105">
        <v>0</v>
      </c>
      <c r="N51" s="105">
        <v>0</v>
      </c>
      <c r="O51" s="105">
        <v>0</v>
      </c>
      <c r="P51" s="105">
        <v>0</v>
      </c>
      <c r="R51" s="105">
        <v>0</v>
      </c>
      <c r="S51" s="105">
        <v>0</v>
      </c>
      <c r="T51" s="105">
        <v>0</v>
      </c>
      <c r="U51" s="105">
        <v>2</v>
      </c>
      <c r="W51" s="105">
        <v>0</v>
      </c>
      <c r="AA51" s="72">
        <v>0</v>
      </c>
      <c r="AB51" s="72">
        <v>0</v>
      </c>
      <c r="AG51" s="105">
        <v>0</v>
      </c>
      <c r="AH51" s="105">
        <v>0</v>
      </c>
      <c r="AK51" s="105">
        <v>0</v>
      </c>
      <c r="AL51" s="105">
        <v>0</v>
      </c>
      <c r="AO51" s="105">
        <v>1</v>
      </c>
      <c r="AP51" s="105">
        <v>0</v>
      </c>
      <c r="AR51" s="81">
        <v>0</v>
      </c>
      <c r="AU51" s="105">
        <v>0</v>
      </c>
      <c r="AV51" s="105">
        <v>0</v>
      </c>
      <c r="AW51" s="105">
        <v>0</v>
      </c>
      <c r="AY51" s="105">
        <v>0</v>
      </c>
      <c r="BC51" s="105">
        <v>0</v>
      </c>
      <c r="BF51" s="105">
        <v>0</v>
      </c>
      <c r="BG51" s="105">
        <v>0</v>
      </c>
      <c r="BJ51" s="105">
        <v>0</v>
      </c>
      <c r="BM51" s="72">
        <v>0</v>
      </c>
      <c r="BN51" s="72">
        <v>1</v>
      </c>
      <c r="BO51" s="72">
        <v>0</v>
      </c>
      <c r="BP51" s="105">
        <v>0</v>
      </c>
      <c r="BS51" s="72">
        <v>0</v>
      </c>
      <c r="BW51" s="72">
        <v>0</v>
      </c>
      <c r="BY51" s="72">
        <v>0</v>
      </c>
      <c r="BZ51" s="105">
        <v>0</v>
      </c>
      <c r="CA51" s="105">
        <v>0</v>
      </c>
      <c r="CB51" s="105">
        <v>0</v>
      </c>
      <c r="CD51" s="72">
        <v>0</v>
      </c>
      <c r="CE51" s="72">
        <v>0</v>
      </c>
      <c r="CF51" s="105">
        <v>0</v>
      </c>
      <c r="CG51" s="105">
        <v>0</v>
      </c>
      <c r="CH51" s="105">
        <v>0</v>
      </c>
      <c r="CJ51" s="105">
        <v>0</v>
      </c>
      <c r="CK51" s="105">
        <v>0</v>
      </c>
      <c r="CL51" s="105">
        <v>0</v>
      </c>
      <c r="CN51" s="105">
        <v>0</v>
      </c>
      <c r="CO51" s="105">
        <v>4</v>
      </c>
      <c r="CP51" s="105">
        <v>0</v>
      </c>
      <c r="CS51" s="105">
        <v>0</v>
      </c>
      <c r="CV51" s="105">
        <v>0</v>
      </c>
      <c r="CW51" s="105">
        <v>0</v>
      </c>
      <c r="CY51" s="105">
        <v>0</v>
      </c>
      <c r="CZ51" s="105">
        <v>0</v>
      </c>
      <c r="DB51" s="105">
        <v>0</v>
      </c>
      <c r="DC51" s="105">
        <v>0</v>
      </c>
      <c r="DD51" s="105">
        <v>0</v>
      </c>
      <c r="DG51" s="105">
        <v>0</v>
      </c>
      <c r="DH51" s="105">
        <v>0</v>
      </c>
      <c r="DI51" s="105">
        <v>0</v>
      </c>
      <c r="DP51" s="105">
        <v>3</v>
      </c>
      <c r="DQ51" s="105">
        <v>1</v>
      </c>
      <c r="DR51" s="105">
        <v>0</v>
      </c>
      <c r="DT51" s="72">
        <v>0</v>
      </c>
      <c r="DU51" s="72">
        <v>0</v>
      </c>
      <c r="DV51" s="105">
        <v>0</v>
      </c>
      <c r="DW51" s="105">
        <v>0</v>
      </c>
      <c r="DX51" s="105">
        <v>0</v>
      </c>
      <c r="DY51" s="105">
        <v>0</v>
      </c>
      <c r="DZ51" s="105">
        <v>0</v>
      </c>
      <c r="EA51" s="105">
        <v>0</v>
      </c>
      <c r="EB51" s="105">
        <v>0</v>
      </c>
      <c r="EF51" s="72">
        <v>0</v>
      </c>
      <c r="EJ51" s="72">
        <v>1</v>
      </c>
      <c r="EK51" s="72">
        <v>0</v>
      </c>
      <c r="EL51" s="105">
        <v>0</v>
      </c>
    </row>
    <row r="52" spans="1:142" ht="15.75">
      <c r="A52" s="98">
        <v>47</v>
      </c>
      <c r="B52" s="102" t="s">
        <v>188</v>
      </c>
      <c r="C52" s="102" t="s">
        <v>193</v>
      </c>
      <c r="D52" s="103" t="s">
        <v>611</v>
      </c>
      <c r="E52" s="103" t="s">
        <v>597</v>
      </c>
      <c r="F52" s="72" t="s">
        <v>607</v>
      </c>
      <c r="G52" s="128"/>
      <c r="H52" s="105">
        <v>0</v>
      </c>
      <c r="I52" s="105"/>
      <c r="J52" s="105"/>
      <c r="K52" s="105">
        <v>0</v>
      </c>
      <c r="L52" s="105">
        <v>0</v>
      </c>
      <c r="M52" s="105">
        <v>0</v>
      </c>
      <c r="N52" s="105">
        <v>0</v>
      </c>
      <c r="O52" s="105">
        <v>0</v>
      </c>
      <c r="P52" s="105">
        <v>0</v>
      </c>
      <c r="R52" s="105">
        <v>0</v>
      </c>
      <c r="S52" s="105">
        <v>0</v>
      </c>
      <c r="T52" s="105">
        <v>0</v>
      </c>
      <c r="U52" s="105">
        <v>0</v>
      </c>
      <c r="W52" s="105">
        <v>0</v>
      </c>
      <c r="AA52" s="72">
        <v>0</v>
      </c>
      <c r="AB52" s="72">
        <v>46</v>
      </c>
      <c r="AG52" s="105">
        <v>0</v>
      </c>
      <c r="AH52" s="105">
        <v>0</v>
      </c>
      <c r="AK52" s="105">
        <v>0</v>
      </c>
      <c r="AL52" s="105">
        <v>0</v>
      </c>
      <c r="AO52" s="105">
        <v>6</v>
      </c>
      <c r="AP52" s="105">
        <v>0</v>
      </c>
      <c r="AR52" s="81">
        <v>0</v>
      </c>
      <c r="AU52" s="105">
        <v>2</v>
      </c>
      <c r="AV52" s="105">
        <v>0</v>
      </c>
      <c r="AW52" s="105">
        <v>0</v>
      </c>
      <c r="AY52" s="105">
        <v>0</v>
      </c>
      <c r="BC52" s="105">
        <v>0</v>
      </c>
      <c r="BF52" s="105">
        <v>0</v>
      </c>
      <c r="BG52" s="105">
        <v>0</v>
      </c>
      <c r="BJ52" s="105">
        <v>0</v>
      </c>
      <c r="BM52" s="72">
        <v>0</v>
      </c>
      <c r="BN52" s="72">
        <v>0</v>
      </c>
      <c r="BO52" s="72">
        <v>0</v>
      </c>
      <c r="BP52" s="105">
        <v>0</v>
      </c>
      <c r="BS52" s="72">
        <v>0</v>
      </c>
      <c r="BW52" s="72">
        <v>0</v>
      </c>
      <c r="BY52" s="72">
        <v>0</v>
      </c>
      <c r="BZ52" s="105">
        <v>0</v>
      </c>
      <c r="CA52" s="105">
        <v>1</v>
      </c>
      <c r="CB52" s="105">
        <v>0</v>
      </c>
      <c r="CD52" s="72">
        <v>0</v>
      </c>
      <c r="CE52" s="72">
        <v>0</v>
      </c>
      <c r="CF52" s="105">
        <v>0</v>
      </c>
      <c r="CG52" s="105">
        <v>0</v>
      </c>
      <c r="CH52" s="105">
        <v>0</v>
      </c>
      <c r="CJ52" s="105">
        <v>0</v>
      </c>
      <c r="CK52" s="105">
        <v>4</v>
      </c>
      <c r="CL52" s="105">
        <v>0</v>
      </c>
      <c r="CN52" s="105">
        <v>0</v>
      </c>
      <c r="CO52" s="105">
        <v>10</v>
      </c>
      <c r="CP52" s="105">
        <v>0</v>
      </c>
      <c r="CS52" s="105">
        <v>0</v>
      </c>
      <c r="CV52" s="105">
        <v>0</v>
      </c>
      <c r="CW52" s="105">
        <v>0</v>
      </c>
      <c r="CY52" s="105">
        <v>2</v>
      </c>
      <c r="CZ52" s="105">
        <v>0</v>
      </c>
      <c r="DB52" s="105">
        <v>0</v>
      </c>
      <c r="DC52" s="105">
        <v>0</v>
      </c>
      <c r="DD52" s="105">
        <v>0</v>
      </c>
      <c r="DG52" s="105">
        <v>0</v>
      </c>
      <c r="DH52" s="105">
        <v>0</v>
      </c>
      <c r="DI52" s="105">
        <v>0</v>
      </c>
      <c r="DP52" s="105">
        <v>8</v>
      </c>
      <c r="DQ52" s="105">
        <v>2</v>
      </c>
      <c r="DR52" s="105">
        <v>0</v>
      </c>
      <c r="DT52" s="72">
        <v>0</v>
      </c>
      <c r="DU52" s="72">
        <v>0</v>
      </c>
      <c r="DV52" s="105">
        <v>6</v>
      </c>
      <c r="DW52" s="105">
        <v>0</v>
      </c>
      <c r="DX52" s="105">
        <v>34</v>
      </c>
      <c r="DY52" s="105">
        <v>3</v>
      </c>
      <c r="DZ52" s="105">
        <v>4</v>
      </c>
      <c r="EA52" s="105">
        <v>0</v>
      </c>
      <c r="EB52" s="105">
        <v>0</v>
      </c>
      <c r="EF52" s="72">
        <v>2</v>
      </c>
      <c r="EJ52" s="72">
        <v>1</v>
      </c>
      <c r="EK52" s="72">
        <v>0</v>
      </c>
      <c r="EL52" s="105">
        <v>0</v>
      </c>
    </row>
    <row r="53" spans="1:142" ht="15.75">
      <c r="A53" s="98">
        <v>48</v>
      </c>
      <c r="B53" s="102" t="s">
        <v>194</v>
      </c>
      <c r="C53" s="106" t="s">
        <v>195</v>
      </c>
      <c r="D53" s="103" t="s">
        <v>611</v>
      </c>
      <c r="E53" s="103" t="s">
        <v>597</v>
      </c>
      <c r="F53" s="72" t="s">
        <v>607</v>
      </c>
      <c r="G53" s="125"/>
      <c r="H53" s="105">
        <v>0</v>
      </c>
      <c r="I53" s="105"/>
      <c r="J53" s="105"/>
      <c r="K53" s="105">
        <v>0</v>
      </c>
      <c r="L53" s="107">
        <v>0</v>
      </c>
      <c r="M53" s="105">
        <v>0</v>
      </c>
      <c r="N53" s="107">
        <v>0</v>
      </c>
      <c r="O53" s="105">
        <v>0</v>
      </c>
      <c r="P53" s="105">
        <v>0</v>
      </c>
      <c r="R53" s="107">
        <v>2</v>
      </c>
      <c r="S53" s="107">
        <v>0</v>
      </c>
      <c r="T53" s="107">
        <v>0</v>
      </c>
      <c r="U53" s="105">
        <v>0</v>
      </c>
      <c r="W53" s="105">
        <v>0</v>
      </c>
      <c r="AA53" s="72">
        <v>4</v>
      </c>
      <c r="AB53" s="107">
        <v>0</v>
      </c>
      <c r="AG53" s="105">
        <v>0</v>
      </c>
      <c r="AH53" s="105">
        <v>0</v>
      </c>
      <c r="AK53" s="105">
        <v>0</v>
      </c>
      <c r="AL53" s="107">
        <v>0</v>
      </c>
      <c r="AO53" s="105">
        <v>0</v>
      </c>
      <c r="AP53" s="107">
        <v>0</v>
      </c>
      <c r="AR53" s="107">
        <v>0</v>
      </c>
      <c r="AU53" s="107">
        <v>0</v>
      </c>
      <c r="AV53" s="105">
        <v>0</v>
      </c>
      <c r="AW53" s="107">
        <v>0</v>
      </c>
      <c r="AY53" s="107">
        <v>0</v>
      </c>
      <c r="BC53" s="105">
        <v>0</v>
      </c>
      <c r="BF53" s="105">
        <v>0</v>
      </c>
      <c r="BG53" s="105">
        <v>0</v>
      </c>
      <c r="BJ53" s="105">
        <v>0</v>
      </c>
      <c r="BM53" s="107">
        <v>0</v>
      </c>
      <c r="BN53" s="107">
        <v>0</v>
      </c>
      <c r="BO53" s="107">
        <v>0</v>
      </c>
      <c r="BP53" s="105">
        <v>0</v>
      </c>
      <c r="BS53" s="72">
        <v>0</v>
      </c>
      <c r="BW53" s="72">
        <v>0</v>
      </c>
      <c r="BY53" s="107">
        <v>0</v>
      </c>
      <c r="BZ53" s="107">
        <v>0</v>
      </c>
      <c r="CA53" s="107">
        <v>0</v>
      </c>
      <c r="CB53" s="107">
        <v>0</v>
      </c>
      <c r="CD53" s="72">
        <v>0</v>
      </c>
      <c r="CE53" s="107">
        <v>0</v>
      </c>
      <c r="CF53" s="107">
        <v>0</v>
      </c>
      <c r="CG53" s="107">
        <v>0</v>
      </c>
      <c r="CH53" s="107">
        <v>0</v>
      </c>
      <c r="CJ53" s="105">
        <v>0</v>
      </c>
      <c r="CK53" s="105">
        <v>0</v>
      </c>
      <c r="CL53" s="105">
        <v>1</v>
      </c>
      <c r="CN53" s="105">
        <v>0</v>
      </c>
      <c r="CO53" s="105">
        <v>0</v>
      </c>
      <c r="CP53" s="107">
        <v>0</v>
      </c>
      <c r="CS53" s="105">
        <v>1</v>
      </c>
      <c r="CV53" s="105">
        <v>0</v>
      </c>
      <c r="CW53" s="105">
        <v>0</v>
      </c>
      <c r="CY53" s="105">
        <v>0</v>
      </c>
      <c r="CZ53" s="107">
        <v>0</v>
      </c>
      <c r="DB53" s="105">
        <v>1</v>
      </c>
      <c r="DC53" s="105">
        <v>0</v>
      </c>
      <c r="DD53" s="105">
        <v>0</v>
      </c>
      <c r="DG53" s="107">
        <v>0</v>
      </c>
      <c r="DH53" s="105">
        <v>0</v>
      </c>
      <c r="DI53" s="105">
        <v>1</v>
      </c>
      <c r="DP53" s="105">
        <v>0</v>
      </c>
      <c r="DQ53" s="105">
        <v>0</v>
      </c>
      <c r="DR53" s="105">
        <v>0</v>
      </c>
      <c r="DT53" s="72">
        <v>0</v>
      </c>
      <c r="DU53" s="107">
        <v>0</v>
      </c>
      <c r="DV53" s="105">
        <v>0</v>
      </c>
      <c r="DW53" s="107">
        <v>0</v>
      </c>
      <c r="DX53" s="105">
        <v>0</v>
      </c>
      <c r="DY53" s="105">
        <v>0</v>
      </c>
      <c r="DZ53" s="105">
        <v>0</v>
      </c>
      <c r="EA53" s="105">
        <v>0</v>
      </c>
      <c r="EB53" s="105">
        <v>0</v>
      </c>
      <c r="EF53" s="72">
        <v>1</v>
      </c>
      <c r="EJ53" s="72">
        <v>0</v>
      </c>
      <c r="EK53" s="107">
        <v>0</v>
      </c>
      <c r="EL53" s="105">
        <v>0</v>
      </c>
    </row>
    <row r="54" spans="1:142" ht="15.75">
      <c r="A54" s="98">
        <v>49</v>
      </c>
      <c r="B54" s="102" t="s">
        <v>194</v>
      </c>
      <c r="C54" s="106" t="s">
        <v>196</v>
      </c>
      <c r="D54" s="103" t="s">
        <v>611</v>
      </c>
      <c r="E54" s="103" t="s">
        <v>597</v>
      </c>
      <c r="F54" s="72" t="s">
        <v>607</v>
      </c>
      <c r="G54" s="125"/>
      <c r="H54" s="105">
        <v>2</v>
      </c>
      <c r="I54" s="105"/>
      <c r="J54" s="105"/>
      <c r="K54" s="105">
        <v>0</v>
      </c>
      <c r="L54" s="105">
        <v>0</v>
      </c>
      <c r="M54" s="105">
        <v>0</v>
      </c>
      <c r="N54" s="105">
        <v>0</v>
      </c>
      <c r="O54" s="105">
        <v>0</v>
      </c>
      <c r="P54" s="105">
        <v>0</v>
      </c>
      <c r="R54" s="105">
        <v>0</v>
      </c>
      <c r="S54" s="105">
        <v>0</v>
      </c>
      <c r="T54" s="105">
        <v>0</v>
      </c>
      <c r="U54" s="105">
        <v>7</v>
      </c>
      <c r="W54" s="105">
        <v>0</v>
      </c>
      <c r="AA54" s="72">
        <v>11</v>
      </c>
      <c r="AB54" s="72">
        <v>0</v>
      </c>
      <c r="AG54" s="105">
        <v>2</v>
      </c>
      <c r="AH54" s="105">
        <v>3</v>
      </c>
      <c r="AK54" s="105">
        <v>3</v>
      </c>
      <c r="AL54" s="105">
        <v>0</v>
      </c>
      <c r="AO54" s="105">
        <v>21</v>
      </c>
      <c r="AP54" s="105">
        <v>1</v>
      </c>
      <c r="AR54" s="81">
        <v>0</v>
      </c>
      <c r="AU54" s="105">
        <v>3</v>
      </c>
      <c r="AV54" s="105">
        <v>0</v>
      </c>
      <c r="AW54" s="105">
        <v>0</v>
      </c>
      <c r="AY54" s="105">
        <v>0</v>
      </c>
      <c r="BC54" s="105">
        <v>0</v>
      </c>
      <c r="BF54" s="105">
        <v>0</v>
      </c>
      <c r="BG54" s="105">
        <v>0</v>
      </c>
      <c r="BJ54" s="105">
        <v>0</v>
      </c>
      <c r="BM54" s="72">
        <v>0</v>
      </c>
      <c r="BN54" s="72">
        <v>0</v>
      </c>
      <c r="BO54" s="72">
        <v>0</v>
      </c>
      <c r="BP54" s="105">
        <v>0</v>
      </c>
      <c r="BS54" s="72">
        <v>0</v>
      </c>
      <c r="BW54" s="72">
        <v>0</v>
      </c>
      <c r="BY54" s="72">
        <v>0</v>
      </c>
      <c r="BZ54" s="105">
        <v>0</v>
      </c>
      <c r="CA54" s="105">
        <v>0</v>
      </c>
      <c r="CB54" s="105">
        <v>0</v>
      </c>
      <c r="CD54" s="72">
        <v>0</v>
      </c>
      <c r="CE54" s="72">
        <v>0</v>
      </c>
      <c r="CF54" s="105">
        <v>0</v>
      </c>
      <c r="CG54" s="105">
        <v>0</v>
      </c>
      <c r="CH54" s="105">
        <v>0</v>
      </c>
      <c r="CJ54" s="105">
        <v>0</v>
      </c>
      <c r="CK54" s="105">
        <v>4</v>
      </c>
      <c r="CL54" s="105">
        <v>2</v>
      </c>
      <c r="CN54" s="105">
        <v>1</v>
      </c>
      <c r="CO54" s="105">
        <v>10</v>
      </c>
      <c r="CP54" s="105">
        <v>2</v>
      </c>
      <c r="CS54" s="105">
        <v>0</v>
      </c>
      <c r="CV54" s="105">
        <v>0</v>
      </c>
      <c r="CW54" s="105">
        <v>0</v>
      </c>
      <c r="CY54" s="105">
        <v>0</v>
      </c>
      <c r="CZ54" s="105">
        <v>0</v>
      </c>
      <c r="DB54" s="105">
        <v>3</v>
      </c>
      <c r="DC54" s="105">
        <v>0</v>
      </c>
      <c r="DD54" s="105">
        <v>0</v>
      </c>
      <c r="DG54" s="105">
        <v>1</v>
      </c>
      <c r="DH54" s="105">
        <v>0</v>
      </c>
      <c r="DI54" s="105">
        <v>0</v>
      </c>
      <c r="DP54" s="105">
        <v>0</v>
      </c>
      <c r="DQ54" s="105">
        <v>0</v>
      </c>
      <c r="DR54" s="105">
        <v>0</v>
      </c>
      <c r="DT54" s="72">
        <v>0</v>
      </c>
      <c r="DU54" s="72">
        <v>0</v>
      </c>
      <c r="DV54" s="105">
        <v>0</v>
      </c>
      <c r="DW54" s="105">
        <v>0</v>
      </c>
      <c r="DX54" s="105">
        <v>20</v>
      </c>
      <c r="DY54" s="105">
        <v>0</v>
      </c>
      <c r="DZ54" s="105">
        <v>3</v>
      </c>
      <c r="EA54" s="105">
        <v>5</v>
      </c>
      <c r="EB54" s="105">
        <v>0</v>
      </c>
      <c r="EF54" s="72">
        <v>0</v>
      </c>
      <c r="EJ54" s="72">
        <v>0</v>
      </c>
      <c r="EK54" s="72">
        <v>0</v>
      </c>
      <c r="EL54" s="105">
        <v>0</v>
      </c>
    </row>
    <row r="55" spans="1:142" ht="15.75">
      <c r="A55" s="98">
        <v>50</v>
      </c>
      <c r="B55" s="102" t="s">
        <v>197</v>
      </c>
      <c r="C55" s="102" t="s">
        <v>198</v>
      </c>
      <c r="D55" s="103" t="s">
        <v>611</v>
      </c>
      <c r="E55" s="103" t="s">
        <v>597</v>
      </c>
      <c r="F55" s="72" t="s">
        <v>607</v>
      </c>
      <c r="G55" s="125"/>
      <c r="H55" s="105">
        <v>8</v>
      </c>
      <c r="I55" s="105"/>
      <c r="J55" s="105"/>
      <c r="K55" s="105">
        <v>0</v>
      </c>
      <c r="L55" s="105">
        <v>0</v>
      </c>
      <c r="M55" s="105">
        <v>0</v>
      </c>
      <c r="N55" s="105">
        <v>0</v>
      </c>
      <c r="O55" s="105">
        <v>0</v>
      </c>
      <c r="P55" s="105">
        <v>0</v>
      </c>
      <c r="R55" s="105">
        <v>11</v>
      </c>
      <c r="S55" s="105">
        <v>0</v>
      </c>
      <c r="T55" s="105">
        <v>0</v>
      </c>
      <c r="U55" s="105">
        <v>35</v>
      </c>
      <c r="W55" s="105">
        <v>0</v>
      </c>
      <c r="AA55" s="72">
        <v>0</v>
      </c>
      <c r="AB55" s="72">
        <v>9</v>
      </c>
      <c r="AG55" s="105">
        <v>0</v>
      </c>
      <c r="AH55" s="105">
        <v>3</v>
      </c>
      <c r="AK55" s="105">
        <v>0</v>
      </c>
      <c r="AL55" s="105">
        <v>0</v>
      </c>
      <c r="AO55" s="105">
        <v>41</v>
      </c>
      <c r="AP55" s="105">
        <v>9</v>
      </c>
      <c r="AR55" s="81">
        <v>2</v>
      </c>
      <c r="AU55" s="105">
        <v>0</v>
      </c>
      <c r="AV55" s="105">
        <v>0</v>
      </c>
      <c r="AW55" s="105">
        <v>0</v>
      </c>
      <c r="AY55" s="105">
        <v>0</v>
      </c>
      <c r="BC55" s="105">
        <v>0</v>
      </c>
      <c r="BF55" s="105">
        <v>0</v>
      </c>
      <c r="BG55" s="105">
        <v>0</v>
      </c>
      <c r="BJ55" s="105">
        <v>0</v>
      </c>
      <c r="BM55" s="72">
        <v>0</v>
      </c>
      <c r="BN55" s="72">
        <v>0</v>
      </c>
      <c r="BO55" s="72">
        <v>0</v>
      </c>
      <c r="BP55" s="105">
        <v>0</v>
      </c>
      <c r="BS55" s="72">
        <v>0</v>
      </c>
      <c r="BW55" s="72">
        <v>17</v>
      </c>
      <c r="BY55" s="72">
        <v>0</v>
      </c>
      <c r="BZ55" s="105">
        <v>0</v>
      </c>
      <c r="CA55" s="105">
        <v>0</v>
      </c>
      <c r="CB55" s="105">
        <v>0</v>
      </c>
      <c r="CD55" s="72">
        <v>0</v>
      </c>
      <c r="CE55" s="72">
        <v>0</v>
      </c>
      <c r="CF55" s="105">
        <v>0</v>
      </c>
      <c r="CG55" s="105">
        <v>0</v>
      </c>
      <c r="CH55" s="105">
        <v>0</v>
      </c>
      <c r="CJ55" s="105">
        <v>0</v>
      </c>
      <c r="CK55" s="105">
        <v>81</v>
      </c>
      <c r="CL55" s="105">
        <v>5</v>
      </c>
      <c r="CN55" s="105">
        <v>8</v>
      </c>
      <c r="CO55" s="105">
        <v>56</v>
      </c>
      <c r="CP55" s="105">
        <v>0</v>
      </c>
      <c r="CS55" s="105">
        <v>0</v>
      </c>
      <c r="CV55" s="105">
        <v>0</v>
      </c>
      <c r="CW55" s="105">
        <v>0</v>
      </c>
      <c r="CY55" s="105">
        <v>0</v>
      </c>
      <c r="CZ55" s="105">
        <v>0</v>
      </c>
      <c r="DB55" s="105">
        <v>0</v>
      </c>
      <c r="DC55" s="105">
        <v>0</v>
      </c>
      <c r="DD55" s="105">
        <v>0</v>
      </c>
      <c r="DG55" s="105">
        <v>0</v>
      </c>
      <c r="DH55" s="105">
        <v>0</v>
      </c>
      <c r="DI55" s="105">
        <v>0</v>
      </c>
      <c r="DP55" s="105">
        <v>0</v>
      </c>
      <c r="DQ55" s="105">
        <v>0</v>
      </c>
      <c r="DR55" s="105">
        <v>0</v>
      </c>
      <c r="DT55" s="72">
        <v>0</v>
      </c>
      <c r="DU55" s="72">
        <v>0</v>
      </c>
      <c r="DV55" s="105">
        <v>0</v>
      </c>
      <c r="DW55" s="105">
        <v>0</v>
      </c>
      <c r="DX55" s="105">
        <v>10</v>
      </c>
      <c r="DY55" s="105">
        <v>6</v>
      </c>
      <c r="DZ55" s="105">
        <v>2</v>
      </c>
      <c r="EA55" s="105">
        <v>21</v>
      </c>
      <c r="EB55" s="105">
        <v>0</v>
      </c>
      <c r="EF55" s="72">
        <v>0</v>
      </c>
      <c r="EJ55" s="72">
        <v>0</v>
      </c>
      <c r="EK55" s="72">
        <v>0</v>
      </c>
      <c r="EL55" s="105">
        <v>0</v>
      </c>
    </row>
    <row r="56" spans="1:142" ht="15.75">
      <c r="A56" s="98">
        <v>51</v>
      </c>
      <c r="B56" s="102" t="s">
        <v>197</v>
      </c>
      <c r="C56" s="102" t="s">
        <v>199</v>
      </c>
      <c r="D56" s="103" t="s">
        <v>611</v>
      </c>
      <c r="E56" s="103" t="s">
        <v>597</v>
      </c>
      <c r="F56" s="72" t="s">
        <v>607</v>
      </c>
      <c r="H56" s="105">
        <v>0</v>
      </c>
      <c r="I56" s="105"/>
      <c r="J56" s="105"/>
      <c r="K56" s="105">
        <v>0</v>
      </c>
      <c r="L56" s="105">
        <v>0</v>
      </c>
      <c r="M56" s="105">
        <v>0</v>
      </c>
      <c r="N56" s="105">
        <v>0</v>
      </c>
      <c r="O56" s="105">
        <v>0</v>
      </c>
      <c r="P56" s="105">
        <v>0</v>
      </c>
      <c r="R56" s="105">
        <v>1</v>
      </c>
      <c r="S56" s="105">
        <v>0</v>
      </c>
      <c r="T56" s="105">
        <v>0</v>
      </c>
      <c r="U56" s="105">
        <v>11</v>
      </c>
      <c r="W56" s="105">
        <v>0</v>
      </c>
      <c r="AA56" s="72">
        <v>14</v>
      </c>
      <c r="AB56" s="72">
        <v>25</v>
      </c>
      <c r="AG56" s="105">
        <v>1</v>
      </c>
      <c r="AH56" s="105">
        <v>0</v>
      </c>
      <c r="AK56" s="105">
        <v>0</v>
      </c>
      <c r="AL56" s="105">
        <v>0</v>
      </c>
      <c r="AO56" s="105">
        <v>9</v>
      </c>
      <c r="AP56" s="105">
        <v>0</v>
      </c>
      <c r="AR56" s="81">
        <v>0</v>
      </c>
      <c r="AU56" s="105">
        <v>0</v>
      </c>
      <c r="AV56" s="105">
        <v>0</v>
      </c>
      <c r="AW56" s="105">
        <v>0</v>
      </c>
      <c r="AY56" s="105">
        <v>0</v>
      </c>
      <c r="BC56" s="105">
        <v>1</v>
      </c>
      <c r="BF56" s="105">
        <v>0</v>
      </c>
      <c r="BG56" s="105">
        <v>0</v>
      </c>
      <c r="BJ56" s="105">
        <v>0</v>
      </c>
      <c r="BM56" s="72">
        <v>0</v>
      </c>
      <c r="BN56" s="72">
        <v>0</v>
      </c>
      <c r="BO56" s="72">
        <v>0</v>
      </c>
      <c r="BP56" s="105">
        <v>0</v>
      </c>
      <c r="BS56" s="72">
        <v>0</v>
      </c>
      <c r="BW56" s="72">
        <v>1</v>
      </c>
      <c r="BY56" s="72">
        <v>0</v>
      </c>
      <c r="BZ56" s="105">
        <v>0</v>
      </c>
      <c r="CA56" s="105">
        <v>0</v>
      </c>
      <c r="CB56" s="105">
        <v>0</v>
      </c>
      <c r="CD56" s="72">
        <v>0</v>
      </c>
      <c r="CE56" s="72">
        <v>0</v>
      </c>
      <c r="CF56" s="105">
        <v>0</v>
      </c>
      <c r="CG56" s="105">
        <v>0</v>
      </c>
      <c r="CH56" s="105">
        <v>0</v>
      </c>
      <c r="CJ56" s="105">
        <v>0</v>
      </c>
      <c r="CK56" s="105">
        <v>2</v>
      </c>
      <c r="CL56" s="105">
        <v>1</v>
      </c>
      <c r="CN56" s="105">
        <v>1</v>
      </c>
      <c r="CO56" s="105">
        <v>7</v>
      </c>
      <c r="CP56" s="105">
        <v>0</v>
      </c>
      <c r="CS56" s="105">
        <v>0</v>
      </c>
      <c r="CV56" s="105">
        <v>0</v>
      </c>
      <c r="CW56" s="105">
        <v>0</v>
      </c>
      <c r="CY56" s="105">
        <v>0</v>
      </c>
      <c r="CZ56" s="105">
        <v>0</v>
      </c>
      <c r="DB56" s="105">
        <v>0</v>
      </c>
      <c r="DC56" s="105">
        <v>0</v>
      </c>
      <c r="DD56" s="105">
        <v>0</v>
      </c>
      <c r="DG56" s="105">
        <v>0</v>
      </c>
      <c r="DH56" s="105">
        <v>0</v>
      </c>
      <c r="DI56" s="105">
        <v>0</v>
      </c>
      <c r="DP56" s="105">
        <v>0</v>
      </c>
      <c r="DQ56" s="105">
        <v>0</v>
      </c>
      <c r="DR56" s="105">
        <v>0</v>
      </c>
      <c r="DT56" s="72">
        <v>0</v>
      </c>
      <c r="DU56" s="72">
        <v>0</v>
      </c>
      <c r="DV56" s="105">
        <v>0</v>
      </c>
      <c r="DW56" s="105">
        <v>0</v>
      </c>
      <c r="DX56" s="105">
        <v>0</v>
      </c>
      <c r="DY56" s="105">
        <v>0</v>
      </c>
      <c r="DZ56" s="105">
        <v>0</v>
      </c>
      <c r="EA56" s="105">
        <v>11</v>
      </c>
      <c r="EB56" s="105">
        <v>0</v>
      </c>
      <c r="EF56" s="72">
        <v>0</v>
      </c>
      <c r="EJ56" s="72">
        <v>0</v>
      </c>
      <c r="EK56" s="72">
        <v>0</v>
      </c>
      <c r="EL56" s="105">
        <v>0</v>
      </c>
    </row>
    <row r="57" spans="1:142" ht="15.75">
      <c r="A57" s="98">
        <v>52</v>
      </c>
      <c r="B57" s="102" t="s">
        <v>197</v>
      </c>
      <c r="C57" s="102" t="s">
        <v>200</v>
      </c>
      <c r="D57" s="103" t="s">
        <v>611</v>
      </c>
      <c r="E57" s="103" t="s">
        <v>597</v>
      </c>
      <c r="F57" s="72" t="s">
        <v>607</v>
      </c>
      <c r="H57" s="105">
        <v>4</v>
      </c>
      <c r="I57" s="105"/>
      <c r="J57" s="105"/>
      <c r="K57" s="105">
        <v>0</v>
      </c>
      <c r="L57" s="105">
        <v>0</v>
      </c>
      <c r="M57" s="105">
        <v>0</v>
      </c>
      <c r="N57" s="105">
        <v>0</v>
      </c>
      <c r="O57" s="105">
        <v>0</v>
      </c>
      <c r="P57" s="105">
        <v>0</v>
      </c>
      <c r="R57" s="105">
        <v>0</v>
      </c>
      <c r="S57" s="105">
        <v>0</v>
      </c>
      <c r="T57" s="105">
        <v>0</v>
      </c>
      <c r="U57" s="105">
        <v>0</v>
      </c>
      <c r="W57" s="105">
        <v>8</v>
      </c>
      <c r="AA57" s="72">
        <v>0</v>
      </c>
      <c r="AB57" s="72">
        <v>5</v>
      </c>
      <c r="AG57" s="105">
        <v>0</v>
      </c>
      <c r="AH57" s="105">
        <v>0</v>
      </c>
      <c r="AK57" s="105">
        <v>0</v>
      </c>
      <c r="AL57" s="105">
        <v>0</v>
      </c>
      <c r="AO57" s="105">
        <v>16</v>
      </c>
      <c r="AP57" s="105">
        <v>4</v>
      </c>
      <c r="AR57" s="81">
        <v>0</v>
      </c>
      <c r="AU57" s="105">
        <v>0</v>
      </c>
      <c r="AV57" s="105">
        <v>0</v>
      </c>
      <c r="AW57" s="105">
        <v>0</v>
      </c>
      <c r="AY57" s="105">
        <v>0</v>
      </c>
      <c r="BC57" s="105">
        <v>0</v>
      </c>
      <c r="BF57" s="105">
        <v>0</v>
      </c>
      <c r="BG57" s="105">
        <v>0</v>
      </c>
      <c r="BJ57" s="105">
        <v>0</v>
      </c>
      <c r="BM57" s="72">
        <v>0</v>
      </c>
      <c r="BN57" s="72">
        <v>0</v>
      </c>
      <c r="BO57" s="72">
        <v>0</v>
      </c>
      <c r="BP57" s="105">
        <v>0</v>
      </c>
      <c r="BS57" s="72">
        <v>0</v>
      </c>
      <c r="BW57" s="72">
        <v>8</v>
      </c>
      <c r="BY57" s="72">
        <v>0</v>
      </c>
      <c r="BZ57" s="105">
        <v>0</v>
      </c>
      <c r="CA57" s="105">
        <v>0</v>
      </c>
      <c r="CB57" s="105">
        <v>0</v>
      </c>
      <c r="CD57" s="72">
        <v>0</v>
      </c>
      <c r="CE57" s="72">
        <v>0</v>
      </c>
      <c r="CF57" s="105">
        <v>0</v>
      </c>
      <c r="CG57" s="105">
        <v>0</v>
      </c>
      <c r="CH57" s="105">
        <v>0</v>
      </c>
      <c r="CJ57" s="105">
        <v>0</v>
      </c>
      <c r="CK57" s="105">
        <v>639</v>
      </c>
      <c r="CL57" s="105">
        <v>3</v>
      </c>
      <c r="CN57" s="105">
        <v>0</v>
      </c>
      <c r="CO57" s="105">
        <v>50</v>
      </c>
      <c r="CP57" s="105">
        <v>0</v>
      </c>
      <c r="CS57" s="105">
        <v>0</v>
      </c>
      <c r="CV57" s="105">
        <v>0</v>
      </c>
      <c r="CW57" s="105">
        <v>0</v>
      </c>
      <c r="CY57" s="105">
        <v>0</v>
      </c>
      <c r="CZ57" s="105">
        <v>0</v>
      </c>
      <c r="DB57" s="105">
        <v>0</v>
      </c>
      <c r="DC57" s="105">
        <v>0</v>
      </c>
      <c r="DD57" s="105">
        <v>0</v>
      </c>
      <c r="DG57" s="105">
        <v>1</v>
      </c>
      <c r="DH57" s="105">
        <v>0</v>
      </c>
      <c r="DI57" s="105">
        <v>0</v>
      </c>
      <c r="DP57" s="105">
        <v>2</v>
      </c>
      <c r="DQ57" s="105">
        <v>0</v>
      </c>
      <c r="DR57" s="105">
        <v>0</v>
      </c>
      <c r="DT57" s="72">
        <v>0</v>
      </c>
      <c r="DU57" s="72">
        <v>0</v>
      </c>
      <c r="DV57" s="105">
        <v>0</v>
      </c>
      <c r="DW57" s="105">
        <v>0</v>
      </c>
      <c r="DX57" s="105">
        <v>20</v>
      </c>
      <c r="DY57" s="105">
        <v>13</v>
      </c>
      <c r="DZ57" s="105">
        <v>2</v>
      </c>
      <c r="EA57" s="105">
        <v>1</v>
      </c>
      <c r="EB57" s="105">
        <v>2</v>
      </c>
      <c r="EF57" s="72">
        <v>2</v>
      </c>
      <c r="EJ57" s="72">
        <v>0</v>
      </c>
      <c r="EK57" s="72">
        <v>0</v>
      </c>
      <c r="EL57" s="105">
        <v>0</v>
      </c>
    </row>
    <row r="58" spans="1:142" ht="15.75">
      <c r="A58" s="98">
        <v>53</v>
      </c>
      <c r="B58" s="102" t="s">
        <v>201</v>
      </c>
      <c r="C58" s="102" t="s">
        <v>202</v>
      </c>
      <c r="D58" s="103" t="s">
        <v>611</v>
      </c>
      <c r="E58" s="103" t="s">
        <v>597</v>
      </c>
      <c r="F58" s="72" t="s">
        <v>606</v>
      </c>
      <c r="H58" s="105">
        <v>0</v>
      </c>
      <c r="I58" s="105"/>
      <c r="J58" s="105"/>
      <c r="K58" s="105">
        <v>0</v>
      </c>
      <c r="L58" s="105">
        <v>0</v>
      </c>
      <c r="M58" s="105">
        <v>0</v>
      </c>
      <c r="N58" s="105">
        <v>0</v>
      </c>
      <c r="O58" s="105">
        <v>0</v>
      </c>
      <c r="P58" s="105">
        <v>0</v>
      </c>
      <c r="R58" s="105">
        <v>0</v>
      </c>
      <c r="S58" s="105">
        <v>0</v>
      </c>
      <c r="T58" s="105">
        <v>0</v>
      </c>
      <c r="U58" s="105">
        <v>0</v>
      </c>
      <c r="W58" s="105">
        <v>0</v>
      </c>
      <c r="AA58" s="72">
        <v>0</v>
      </c>
      <c r="AB58" s="72">
        <v>0</v>
      </c>
      <c r="AG58" s="105">
        <v>0</v>
      </c>
      <c r="AH58" s="105">
        <v>0</v>
      </c>
      <c r="AK58" s="105">
        <v>0</v>
      </c>
      <c r="AL58" s="105">
        <v>0</v>
      </c>
      <c r="AO58" s="105">
        <v>0</v>
      </c>
      <c r="AP58" s="105">
        <v>0</v>
      </c>
      <c r="AR58" s="81">
        <v>0</v>
      </c>
      <c r="AU58" s="105">
        <v>0</v>
      </c>
      <c r="AV58" s="105">
        <v>0</v>
      </c>
      <c r="AW58" s="105">
        <v>0</v>
      </c>
      <c r="AY58" s="105">
        <v>0</v>
      </c>
      <c r="BC58" s="105">
        <v>0</v>
      </c>
      <c r="BF58" s="105">
        <v>0</v>
      </c>
      <c r="BG58" s="105">
        <v>0</v>
      </c>
      <c r="BJ58" s="105">
        <v>0</v>
      </c>
      <c r="BM58" s="72">
        <v>0</v>
      </c>
      <c r="BN58" s="72">
        <v>0</v>
      </c>
      <c r="BO58" s="72">
        <v>0</v>
      </c>
      <c r="BP58" s="105">
        <v>0</v>
      </c>
      <c r="BS58" s="72">
        <v>0</v>
      </c>
      <c r="BW58" s="72">
        <v>0</v>
      </c>
      <c r="BY58" s="72">
        <v>0</v>
      </c>
      <c r="BZ58" s="105">
        <v>0</v>
      </c>
      <c r="CA58" s="105">
        <v>0</v>
      </c>
      <c r="CB58" s="105">
        <v>0</v>
      </c>
      <c r="CD58" s="72">
        <v>1</v>
      </c>
      <c r="CE58" s="72">
        <v>0</v>
      </c>
      <c r="CF58" s="105">
        <v>0</v>
      </c>
      <c r="CG58" s="105">
        <v>0</v>
      </c>
      <c r="CH58" s="105">
        <v>0</v>
      </c>
      <c r="CJ58" s="105">
        <v>0</v>
      </c>
      <c r="CK58" s="105">
        <v>0</v>
      </c>
      <c r="CL58" s="105">
        <v>0</v>
      </c>
      <c r="CN58" s="105">
        <v>0</v>
      </c>
      <c r="CO58" s="105">
        <v>6</v>
      </c>
      <c r="CP58" s="105">
        <v>13</v>
      </c>
      <c r="CS58" s="105">
        <v>0</v>
      </c>
      <c r="CV58" s="105">
        <v>0</v>
      </c>
      <c r="CW58" s="105">
        <v>0</v>
      </c>
      <c r="CY58" s="105">
        <v>1</v>
      </c>
      <c r="CZ58" s="105">
        <v>0</v>
      </c>
      <c r="DB58" s="105">
        <v>1</v>
      </c>
      <c r="DC58" s="105">
        <v>0</v>
      </c>
      <c r="DD58" s="105">
        <v>1</v>
      </c>
      <c r="DG58" s="105">
        <v>1</v>
      </c>
      <c r="DH58" s="105">
        <v>0</v>
      </c>
      <c r="DI58" s="105">
        <v>0</v>
      </c>
      <c r="DP58" s="105">
        <v>1</v>
      </c>
      <c r="DQ58" s="105">
        <v>0</v>
      </c>
      <c r="DR58" s="105">
        <v>0</v>
      </c>
      <c r="DT58" s="72">
        <v>0</v>
      </c>
      <c r="DU58" s="72">
        <v>0</v>
      </c>
      <c r="DV58" s="105">
        <v>1</v>
      </c>
      <c r="DW58" s="105">
        <v>0</v>
      </c>
      <c r="DX58" s="105">
        <v>1</v>
      </c>
      <c r="DY58" s="105">
        <v>0</v>
      </c>
      <c r="DZ58" s="105">
        <v>1</v>
      </c>
      <c r="EA58" s="105">
        <v>0</v>
      </c>
      <c r="EB58" s="105">
        <v>2</v>
      </c>
      <c r="EF58" s="72">
        <v>0</v>
      </c>
      <c r="EJ58" s="72">
        <v>0</v>
      </c>
      <c r="EK58" s="72">
        <v>0</v>
      </c>
      <c r="EL58" s="105">
        <v>0</v>
      </c>
    </row>
    <row r="59" spans="1:142" ht="15.75">
      <c r="A59" s="98">
        <v>54</v>
      </c>
      <c r="B59" s="102" t="s">
        <v>201</v>
      </c>
      <c r="C59" s="102" t="s">
        <v>203</v>
      </c>
      <c r="D59" s="103" t="s">
        <v>611</v>
      </c>
      <c r="E59" s="103" t="s">
        <v>597</v>
      </c>
      <c r="F59" s="72" t="s">
        <v>606</v>
      </c>
      <c r="H59" s="105">
        <v>0</v>
      </c>
      <c r="I59" s="105"/>
      <c r="J59" s="105"/>
      <c r="K59" s="105">
        <v>0</v>
      </c>
      <c r="L59" s="105">
        <v>0</v>
      </c>
      <c r="M59" s="105">
        <v>0</v>
      </c>
      <c r="N59" s="105">
        <v>0</v>
      </c>
      <c r="O59" s="105">
        <v>0</v>
      </c>
      <c r="P59" s="105">
        <v>0</v>
      </c>
      <c r="R59" s="105">
        <v>0</v>
      </c>
      <c r="S59" s="105">
        <v>0</v>
      </c>
      <c r="T59" s="105">
        <v>0</v>
      </c>
      <c r="U59" s="105">
        <v>0</v>
      </c>
      <c r="W59" s="105">
        <v>0</v>
      </c>
      <c r="AA59" s="72">
        <v>0</v>
      </c>
      <c r="AB59" s="72">
        <v>0</v>
      </c>
      <c r="AG59" s="105">
        <v>1</v>
      </c>
      <c r="AH59" s="105">
        <v>0</v>
      </c>
      <c r="AK59" s="105">
        <v>0</v>
      </c>
      <c r="AL59" s="105">
        <v>0</v>
      </c>
      <c r="AO59" s="105">
        <v>0</v>
      </c>
      <c r="AP59" s="105">
        <v>0</v>
      </c>
      <c r="AR59" s="81">
        <v>0</v>
      </c>
      <c r="AU59" s="105">
        <v>0</v>
      </c>
      <c r="AV59" s="105">
        <v>0</v>
      </c>
      <c r="AW59" s="105">
        <v>0</v>
      </c>
      <c r="AY59" s="105">
        <v>0</v>
      </c>
      <c r="BC59" s="105">
        <v>0</v>
      </c>
      <c r="BF59" s="105">
        <v>0</v>
      </c>
      <c r="BG59" s="105">
        <v>0</v>
      </c>
      <c r="BJ59" s="105">
        <v>0</v>
      </c>
      <c r="BM59" s="72">
        <v>0</v>
      </c>
      <c r="BN59" s="72">
        <v>0</v>
      </c>
      <c r="BO59" s="72">
        <v>0</v>
      </c>
      <c r="BP59" s="105">
        <v>0</v>
      </c>
      <c r="BS59" s="72">
        <v>0</v>
      </c>
      <c r="BW59" s="72">
        <v>1</v>
      </c>
      <c r="BY59" s="72">
        <v>0</v>
      </c>
      <c r="BZ59" s="105">
        <v>0</v>
      </c>
      <c r="CA59" s="105">
        <v>0</v>
      </c>
      <c r="CB59" s="105">
        <v>0</v>
      </c>
      <c r="CD59" s="72">
        <v>0</v>
      </c>
      <c r="CE59" s="72">
        <v>0</v>
      </c>
      <c r="CF59" s="105">
        <v>0</v>
      </c>
      <c r="CG59" s="105">
        <v>0</v>
      </c>
      <c r="CH59" s="105">
        <v>1</v>
      </c>
      <c r="CJ59" s="105">
        <v>0</v>
      </c>
      <c r="CK59" s="105">
        <v>0</v>
      </c>
      <c r="CL59" s="105">
        <v>0</v>
      </c>
      <c r="CN59" s="105">
        <v>0</v>
      </c>
      <c r="CO59" s="105">
        <v>3</v>
      </c>
      <c r="CP59" s="105">
        <v>1</v>
      </c>
      <c r="CS59" s="105">
        <v>0</v>
      </c>
      <c r="CV59" s="105">
        <v>0</v>
      </c>
      <c r="CW59" s="105">
        <v>0</v>
      </c>
      <c r="CY59" s="105">
        <v>1</v>
      </c>
      <c r="CZ59" s="105">
        <v>0</v>
      </c>
      <c r="DB59" s="105">
        <v>0</v>
      </c>
      <c r="DC59" s="105">
        <v>0</v>
      </c>
      <c r="DD59" s="105">
        <v>0</v>
      </c>
      <c r="DG59" s="105">
        <v>0</v>
      </c>
      <c r="DH59" s="105">
        <v>0</v>
      </c>
      <c r="DI59" s="105">
        <v>0</v>
      </c>
      <c r="DP59" s="105">
        <v>0</v>
      </c>
      <c r="DQ59" s="105">
        <v>0</v>
      </c>
      <c r="DR59" s="105">
        <v>0</v>
      </c>
      <c r="DT59" s="72">
        <v>0</v>
      </c>
      <c r="DU59" s="72">
        <v>0</v>
      </c>
      <c r="DV59" s="105">
        <v>2</v>
      </c>
      <c r="DW59" s="105">
        <v>0</v>
      </c>
      <c r="DX59" s="105">
        <v>0</v>
      </c>
      <c r="DY59" s="105">
        <v>0</v>
      </c>
      <c r="DZ59" s="105">
        <v>8</v>
      </c>
      <c r="EA59" s="105">
        <v>0</v>
      </c>
      <c r="EB59" s="105">
        <v>0</v>
      </c>
      <c r="EF59" s="72">
        <v>0</v>
      </c>
      <c r="EJ59" s="72">
        <v>0</v>
      </c>
      <c r="EK59" s="72">
        <v>0</v>
      </c>
      <c r="EL59" s="105">
        <v>0</v>
      </c>
    </row>
    <row r="60" spans="1:142" ht="15.75">
      <c r="A60" s="98">
        <v>55</v>
      </c>
      <c r="B60" s="102" t="s">
        <v>204</v>
      </c>
      <c r="C60" s="102" t="s">
        <v>205</v>
      </c>
      <c r="D60" s="103" t="s">
        <v>611</v>
      </c>
      <c r="E60" s="103" t="s">
        <v>597</v>
      </c>
      <c r="F60" s="72" t="s">
        <v>606</v>
      </c>
      <c r="H60" s="105">
        <v>1</v>
      </c>
      <c r="I60" s="105"/>
      <c r="J60" s="105"/>
      <c r="K60" s="105">
        <v>0</v>
      </c>
      <c r="L60" s="105">
        <v>0</v>
      </c>
      <c r="M60" s="105">
        <v>0</v>
      </c>
      <c r="N60" s="105">
        <v>0</v>
      </c>
      <c r="O60" s="105">
        <v>0</v>
      </c>
      <c r="P60" s="105">
        <v>0</v>
      </c>
      <c r="R60" s="105">
        <v>0</v>
      </c>
      <c r="S60" s="105">
        <v>0</v>
      </c>
      <c r="T60" s="105">
        <v>0</v>
      </c>
      <c r="U60" s="105">
        <v>0</v>
      </c>
      <c r="W60" s="105">
        <v>0</v>
      </c>
      <c r="AA60" s="72">
        <v>0</v>
      </c>
      <c r="AB60" s="72">
        <v>0</v>
      </c>
      <c r="AG60" s="105">
        <v>0</v>
      </c>
      <c r="AH60" s="105">
        <v>1</v>
      </c>
      <c r="AK60" s="105">
        <v>0</v>
      </c>
      <c r="AL60" s="105">
        <v>0</v>
      </c>
      <c r="AO60" s="105">
        <v>0</v>
      </c>
      <c r="AP60" s="105">
        <v>0</v>
      </c>
      <c r="AR60" s="81">
        <v>0</v>
      </c>
      <c r="AU60" s="105">
        <v>0</v>
      </c>
      <c r="AV60" s="105">
        <v>0</v>
      </c>
      <c r="AW60" s="105">
        <v>0</v>
      </c>
      <c r="AY60" s="105">
        <v>0</v>
      </c>
      <c r="BC60" s="105">
        <v>0</v>
      </c>
      <c r="BF60" s="105">
        <v>0</v>
      </c>
      <c r="BG60" s="105">
        <v>0</v>
      </c>
      <c r="BJ60" s="105">
        <v>0</v>
      </c>
      <c r="BM60" s="72">
        <v>0</v>
      </c>
      <c r="BN60" s="72">
        <v>0</v>
      </c>
      <c r="BO60" s="72">
        <v>0</v>
      </c>
      <c r="BP60" s="105">
        <v>0</v>
      </c>
      <c r="BS60" s="72">
        <v>0</v>
      </c>
      <c r="BW60" s="72">
        <v>0</v>
      </c>
      <c r="BY60" s="72">
        <v>0</v>
      </c>
      <c r="BZ60" s="105">
        <v>0</v>
      </c>
      <c r="CA60" s="105">
        <v>0</v>
      </c>
      <c r="CB60" s="105">
        <v>0</v>
      </c>
      <c r="CD60" s="72">
        <v>0</v>
      </c>
      <c r="CE60" s="72">
        <v>0</v>
      </c>
      <c r="CF60" s="105">
        <v>0</v>
      </c>
      <c r="CG60" s="105">
        <v>0</v>
      </c>
      <c r="CH60" s="105">
        <v>0</v>
      </c>
      <c r="CJ60" s="105">
        <v>0</v>
      </c>
      <c r="CK60" s="105">
        <v>0</v>
      </c>
      <c r="CL60" s="105">
        <v>0</v>
      </c>
      <c r="CN60" s="105">
        <v>0</v>
      </c>
      <c r="CO60" s="105">
        <v>1</v>
      </c>
      <c r="CP60" s="105">
        <v>0</v>
      </c>
      <c r="CS60" s="105">
        <v>0</v>
      </c>
      <c r="CV60" s="105">
        <v>0</v>
      </c>
      <c r="CW60" s="105">
        <v>0</v>
      </c>
      <c r="CY60" s="105">
        <v>2</v>
      </c>
      <c r="CZ60" s="105">
        <v>5</v>
      </c>
      <c r="DB60" s="105">
        <v>0</v>
      </c>
      <c r="DC60" s="105">
        <v>0</v>
      </c>
      <c r="DD60" s="105">
        <v>0</v>
      </c>
      <c r="DG60" s="105">
        <v>0</v>
      </c>
      <c r="DH60" s="105">
        <v>0</v>
      </c>
      <c r="DI60" s="105">
        <v>0</v>
      </c>
      <c r="DP60" s="105">
        <v>6</v>
      </c>
      <c r="DQ60" s="105">
        <v>0</v>
      </c>
      <c r="DR60" s="105">
        <v>0</v>
      </c>
      <c r="DT60" s="72">
        <v>0</v>
      </c>
      <c r="DU60" s="72">
        <v>0</v>
      </c>
      <c r="DV60" s="105">
        <v>0</v>
      </c>
      <c r="DW60" s="105">
        <v>0</v>
      </c>
      <c r="DX60" s="105">
        <v>0</v>
      </c>
      <c r="DY60" s="105">
        <v>0</v>
      </c>
      <c r="DZ60" s="105">
        <v>0</v>
      </c>
      <c r="EA60" s="105">
        <v>0</v>
      </c>
      <c r="EB60" s="105">
        <v>0</v>
      </c>
      <c r="EF60" s="72">
        <v>0</v>
      </c>
      <c r="EJ60" s="72">
        <v>0</v>
      </c>
      <c r="EK60" s="72">
        <v>0</v>
      </c>
      <c r="EL60" s="105">
        <v>0</v>
      </c>
    </row>
    <row r="61" spans="1:142" ht="15.75">
      <c r="A61" s="98">
        <v>56</v>
      </c>
      <c r="B61" s="102" t="s">
        <v>204</v>
      </c>
      <c r="C61" s="102" t="s">
        <v>206</v>
      </c>
      <c r="D61" s="103" t="s">
        <v>611</v>
      </c>
      <c r="E61" s="103" t="s">
        <v>597</v>
      </c>
      <c r="F61" s="72" t="s">
        <v>606</v>
      </c>
      <c r="H61" s="105">
        <v>0</v>
      </c>
      <c r="I61" s="105"/>
      <c r="J61" s="105"/>
      <c r="K61" s="105">
        <v>0</v>
      </c>
      <c r="L61" s="105">
        <v>0</v>
      </c>
      <c r="M61" s="105">
        <v>0</v>
      </c>
      <c r="N61" s="105">
        <v>0</v>
      </c>
      <c r="O61" s="105">
        <v>0</v>
      </c>
      <c r="P61" s="105">
        <v>0</v>
      </c>
      <c r="R61" s="105">
        <v>0</v>
      </c>
      <c r="S61" s="105">
        <v>0</v>
      </c>
      <c r="T61" s="105">
        <v>0</v>
      </c>
      <c r="U61" s="105">
        <v>0</v>
      </c>
      <c r="W61" s="105">
        <v>0</v>
      </c>
      <c r="AA61" s="72">
        <v>0</v>
      </c>
      <c r="AB61" s="72">
        <v>0</v>
      </c>
      <c r="AG61" s="105">
        <v>0</v>
      </c>
      <c r="AH61" s="105">
        <v>0</v>
      </c>
      <c r="AK61" s="105">
        <v>0</v>
      </c>
      <c r="AL61" s="105">
        <v>0</v>
      </c>
      <c r="AO61" s="105">
        <v>0</v>
      </c>
      <c r="AP61" s="105">
        <v>0</v>
      </c>
      <c r="AR61" s="81">
        <v>0</v>
      </c>
      <c r="AU61" s="105">
        <v>0</v>
      </c>
      <c r="AV61" s="105">
        <v>0</v>
      </c>
      <c r="AW61" s="105">
        <v>0</v>
      </c>
      <c r="AY61" s="105">
        <v>0</v>
      </c>
      <c r="BC61" s="105">
        <v>0</v>
      </c>
      <c r="BF61" s="105">
        <v>0</v>
      </c>
      <c r="BG61" s="105">
        <v>0</v>
      </c>
      <c r="BJ61" s="105">
        <v>0</v>
      </c>
      <c r="BM61" s="72">
        <v>0</v>
      </c>
      <c r="BN61" s="72">
        <v>0</v>
      </c>
      <c r="BO61" s="72">
        <v>0</v>
      </c>
      <c r="BP61" s="105">
        <v>0</v>
      </c>
      <c r="BS61" s="72">
        <v>0</v>
      </c>
      <c r="BW61" s="72">
        <v>0</v>
      </c>
      <c r="BY61" s="72">
        <v>0</v>
      </c>
      <c r="BZ61" s="105">
        <v>0</v>
      </c>
      <c r="CA61" s="105">
        <v>0</v>
      </c>
      <c r="CB61" s="105">
        <v>1</v>
      </c>
      <c r="CD61" s="72">
        <v>0</v>
      </c>
      <c r="CE61" s="72">
        <v>1</v>
      </c>
      <c r="CF61" s="105">
        <v>0</v>
      </c>
      <c r="CG61" s="105">
        <v>0</v>
      </c>
      <c r="CH61" s="105">
        <v>0</v>
      </c>
      <c r="CJ61" s="105">
        <v>0</v>
      </c>
      <c r="CK61" s="105">
        <v>0</v>
      </c>
      <c r="CL61" s="105">
        <v>0</v>
      </c>
      <c r="CN61" s="105">
        <v>0</v>
      </c>
      <c r="CO61" s="105">
        <v>5</v>
      </c>
      <c r="CP61" s="105">
        <v>1</v>
      </c>
      <c r="CS61" s="105">
        <v>0</v>
      </c>
      <c r="CV61" s="105">
        <v>1</v>
      </c>
      <c r="CW61" s="105">
        <v>0</v>
      </c>
      <c r="CY61" s="105">
        <v>8</v>
      </c>
      <c r="CZ61" s="105">
        <v>9</v>
      </c>
      <c r="DB61" s="105">
        <v>0</v>
      </c>
      <c r="DC61" s="105">
        <v>0</v>
      </c>
      <c r="DD61" s="105">
        <v>0</v>
      </c>
      <c r="DG61" s="105">
        <v>0</v>
      </c>
      <c r="DH61" s="105">
        <v>0</v>
      </c>
      <c r="DI61" s="105">
        <v>0</v>
      </c>
      <c r="DP61" s="105">
        <v>1</v>
      </c>
      <c r="DQ61" s="105">
        <v>0</v>
      </c>
      <c r="DR61" s="105">
        <v>0</v>
      </c>
      <c r="DT61" s="72">
        <v>0</v>
      </c>
      <c r="DU61" s="72">
        <v>0</v>
      </c>
      <c r="DV61" s="105">
        <v>1</v>
      </c>
      <c r="DW61" s="105">
        <v>0</v>
      </c>
      <c r="DX61" s="105">
        <v>0</v>
      </c>
      <c r="DY61" s="105">
        <v>1</v>
      </c>
      <c r="DZ61" s="105">
        <v>1</v>
      </c>
      <c r="EA61" s="105">
        <v>0</v>
      </c>
      <c r="EB61" s="105">
        <v>0</v>
      </c>
      <c r="EF61" s="72">
        <v>0</v>
      </c>
      <c r="EJ61" s="72">
        <v>0</v>
      </c>
      <c r="EK61" s="72">
        <v>0</v>
      </c>
      <c r="EL61" s="105">
        <v>0</v>
      </c>
    </row>
    <row r="62" spans="1:142" ht="15.75">
      <c r="A62" s="98">
        <v>57</v>
      </c>
      <c r="B62" s="102" t="s">
        <v>204</v>
      </c>
      <c r="C62" s="102" t="s">
        <v>207</v>
      </c>
      <c r="D62" s="103" t="s">
        <v>611</v>
      </c>
      <c r="E62" s="103" t="s">
        <v>597</v>
      </c>
      <c r="F62" s="72" t="s">
        <v>606</v>
      </c>
      <c r="H62" s="105">
        <v>2</v>
      </c>
      <c r="I62" s="105"/>
      <c r="J62" s="105"/>
      <c r="K62" s="105">
        <v>0</v>
      </c>
      <c r="L62" s="105">
        <v>0</v>
      </c>
      <c r="M62" s="105">
        <v>0</v>
      </c>
      <c r="N62" s="105">
        <v>0</v>
      </c>
      <c r="O62" s="105">
        <v>0</v>
      </c>
      <c r="P62" s="105">
        <v>0</v>
      </c>
      <c r="R62" s="105">
        <v>0</v>
      </c>
      <c r="S62" s="105">
        <v>0</v>
      </c>
      <c r="T62" s="105">
        <v>0</v>
      </c>
      <c r="U62" s="105">
        <v>0</v>
      </c>
      <c r="W62" s="105">
        <v>0</v>
      </c>
      <c r="AA62" s="72">
        <v>0</v>
      </c>
      <c r="AB62" s="72">
        <v>0</v>
      </c>
      <c r="AG62" s="105">
        <v>0</v>
      </c>
      <c r="AH62" s="105">
        <v>0</v>
      </c>
      <c r="AK62" s="105">
        <v>0</v>
      </c>
      <c r="AL62" s="105">
        <v>0</v>
      </c>
      <c r="AO62" s="105">
        <v>0</v>
      </c>
      <c r="AP62" s="105">
        <v>0</v>
      </c>
      <c r="AR62" s="81">
        <v>0</v>
      </c>
      <c r="AU62" s="105">
        <v>0</v>
      </c>
      <c r="AV62" s="105">
        <v>0</v>
      </c>
      <c r="AW62" s="105">
        <v>0</v>
      </c>
      <c r="AY62" s="105">
        <v>0</v>
      </c>
      <c r="BC62" s="105">
        <v>0</v>
      </c>
      <c r="BF62" s="105">
        <v>0</v>
      </c>
      <c r="BG62" s="105">
        <v>0</v>
      </c>
      <c r="BJ62" s="105">
        <v>0</v>
      </c>
      <c r="BM62" s="72">
        <v>0</v>
      </c>
      <c r="BN62" s="72">
        <v>0</v>
      </c>
      <c r="BO62" s="72">
        <v>0</v>
      </c>
      <c r="BP62" s="105">
        <v>0</v>
      </c>
      <c r="BS62" s="72">
        <v>0</v>
      </c>
      <c r="BW62" s="72">
        <v>0</v>
      </c>
      <c r="BY62" s="72">
        <v>0</v>
      </c>
      <c r="BZ62" s="105">
        <v>0</v>
      </c>
      <c r="CA62" s="105">
        <v>0</v>
      </c>
      <c r="CB62" s="105">
        <v>0</v>
      </c>
      <c r="CD62" s="72">
        <v>0</v>
      </c>
      <c r="CE62" s="72">
        <v>0</v>
      </c>
      <c r="CF62" s="105">
        <v>0</v>
      </c>
      <c r="CG62" s="105">
        <v>0</v>
      </c>
      <c r="CH62" s="105">
        <v>0</v>
      </c>
      <c r="CJ62" s="105">
        <v>0</v>
      </c>
      <c r="CK62" s="105">
        <v>0</v>
      </c>
      <c r="CL62" s="105">
        <v>0</v>
      </c>
      <c r="CN62" s="105">
        <v>0</v>
      </c>
      <c r="CO62" s="105">
        <v>0</v>
      </c>
      <c r="CP62" s="105">
        <v>0</v>
      </c>
      <c r="CS62" s="105">
        <v>0</v>
      </c>
      <c r="CV62" s="105">
        <v>0</v>
      </c>
      <c r="CW62" s="105">
        <v>0</v>
      </c>
      <c r="CY62" s="105">
        <v>0</v>
      </c>
      <c r="CZ62" s="105">
        <v>2</v>
      </c>
      <c r="DB62" s="105">
        <v>0</v>
      </c>
      <c r="DC62" s="105">
        <v>0</v>
      </c>
      <c r="DD62" s="105">
        <v>0</v>
      </c>
      <c r="DG62" s="105">
        <v>0</v>
      </c>
      <c r="DH62" s="105">
        <v>0</v>
      </c>
      <c r="DI62" s="105">
        <v>0</v>
      </c>
      <c r="DP62" s="105">
        <v>0</v>
      </c>
      <c r="DQ62" s="105">
        <v>0</v>
      </c>
      <c r="DR62" s="105">
        <v>0</v>
      </c>
      <c r="DT62" s="72">
        <v>0</v>
      </c>
      <c r="DU62" s="72">
        <v>0</v>
      </c>
      <c r="DV62" s="105">
        <v>0</v>
      </c>
      <c r="DW62" s="105">
        <v>0</v>
      </c>
      <c r="DX62" s="105">
        <v>0</v>
      </c>
      <c r="DY62" s="105">
        <v>0</v>
      </c>
      <c r="DZ62" s="105">
        <v>0</v>
      </c>
      <c r="EA62" s="105">
        <v>0</v>
      </c>
      <c r="EB62" s="105">
        <v>0</v>
      </c>
      <c r="EF62" s="72">
        <v>0</v>
      </c>
      <c r="EJ62" s="72">
        <v>0</v>
      </c>
      <c r="EK62" s="72">
        <v>0</v>
      </c>
      <c r="EL62" s="105">
        <v>0</v>
      </c>
    </row>
    <row r="63" spans="1:142" ht="15.75">
      <c r="A63" s="98">
        <v>58</v>
      </c>
      <c r="B63" s="102" t="s">
        <v>204</v>
      </c>
      <c r="C63" s="102" t="s">
        <v>208</v>
      </c>
      <c r="D63" s="103" t="s">
        <v>611</v>
      </c>
      <c r="E63" s="103" t="s">
        <v>597</v>
      </c>
      <c r="F63" s="72" t="s">
        <v>606</v>
      </c>
      <c r="H63" s="105">
        <v>0</v>
      </c>
      <c r="I63" s="105"/>
      <c r="J63" s="105"/>
      <c r="K63" s="105">
        <v>0</v>
      </c>
      <c r="L63" s="105">
        <v>0</v>
      </c>
      <c r="M63" s="105">
        <v>0</v>
      </c>
      <c r="N63" s="105">
        <v>0</v>
      </c>
      <c r="O63" s="105">
        <v>0</v>
      </c>
      <c r="P63" s="105">
        <v>0</v>
      </c>
      <c r="R63" s="105">
        <v>0</v>
      </c>
      <c r="S63" s="105">
        <v>0</v>
      </c>
      <c r="T63" s="105">
        <v>0</v>
      </c>
      <c r="U63" s="105">
        <v>0</v>
      </c>
      <c r="W63" s="105">
        <v>0</v>
      </c>
      <c r="AA63" s="72">
        <v>0</v>
      </c>
      <c r="AB63" s="72">
        <v>0</v>
      </c>
      <c r="AG63" s="105">
        <v>0</v>
      </c>
      <c r="AH63" s="105">
        <v>0</v>
      </c>
      <c r="AK63" s="105">
        <v>0</v>
      </c>
      <c r="AL63" s="105">
        <v>0</v>
      </c>
      <c r="AO63" s="105">
        <v>0</v>
      </c>
      <c r="AP63" s="105">
        <v>0</v>
      </c>
      <c r="AR63" s="81">
        <v>0</v>
      </c>
      <c r="AU63" s="105">
        <v>0</v>
      </c>
      <c r="AV63" s="105">
        <v>0</v>
      </c>
      <c r="AW63" s="105">
        <v>0</v>
      </c>
      <c r="AY63" s="105">
        <v>0</v>
      </c>
      <c r="BC63" s="105">
        <v>0</v>
      </c>
      <c r="BF63" s="105">
        <v>0</v>
      </c>
      <c r="BG63" s="105">
        <v>0</v>
      </c>
      <c r="BJ63" s="105">
        <v>0</v>
      </c>
      <c r="BM63" s="72">
        <v>0</v>
      </c>
      <c r="BN63" s="72">
        <v>0</v>
      </c>
      <c r="BO63" s="72">
        <v>0</v>
      </c>
      <c r="BP63" s="105">
        <v>0</v>
      </c>
      <c r="BS63" s="72">
        <v>0</v>
      </c>
      <c r="BW63" s="72">
        <v>0</v>
      </c>
      <c r="BY63" s="72">
        <v>0</v>
      </c>
      <c r="BZ63" s="105">
        <v>0</v>
      </c>
      <c r="CA63" s="105">
        <v>0</v>
      </c>
      <c r="CB63" s="105">
        <v>0</v>
      </c>
      <c r="CD63" s="72">
        <v>0</v>
      </c>
      <c r="CE63" s="72">
        <v>0</v>
      </c>
      <c r="CF63" s="105">
        <v>0</v>
      </c>
      <c r="CG63" s="105">
        <v>0</v>
      </c>
      <c r="CH63" s="105">
        <v>1</v>
      </c>
      <c r="CJ63" s="105">
        <v>0</v>
      </c>
      <c r="CK63" s="105">
        <v>0</v>
      </c>
      <c r="CL63" s="105">
        <v>0</v>
      </c>
      <c r="CN63" s="105">
        <v>0</v>
      </c>
      <c r="CO63" s="105">
        <v>4</v>
      </c>
      <c r="CP63" s="105">
        <v>0</v>
      </c>
      <c r="CS63" s="105">
        <v>0</v>
      </c>
      <c r="CV63" s="105">
        <v>0</v>
      </c>
      <c r="CW63" s="105">
        <v>0</v>
      </c>
      <c r="CY63" s="105">
        <v>2</v>
      </c>
      <c r="CZ63" s="105">
        <v>6</v>
      </c>
      <c r="DB63" s="105">
        <v>0</v>
      </c>
      <c r="DC63" s="105">
        <v>0</v>
      </c>
      <c r="DD63" s="105">
        <v>0</v>
      </c>
      <c r="DG63" s="105">
        <v>0</v>
      </c>
      <c r="DH63" s="105">
        <v>0</v>
      </c>
      <c r="DI63" s="105">
        <v>0</v>
      </c>
      <c r="DP63" s="105">
        <v>0</v>
      </c>
      <c r="DQ63" s="105">
        <v>0</v>
      </c>
      <c r="DR63" s="105">
        <v>0</v>
      </c>
      <c r="DT63" s="72">
        <v>0</v>
      </c>
      <c r="DU63" s="72">
        <v>0</v>
      </c>
      <c r="DV63" s="105">
        <v>1</v>
      </c>
      <c r="DW63" s="105">
        <v>0</v>
      </c>
      <c r="DX63" s="105">
        <v>0</v>
      </c>
      <c r="DY63" s="105">
        <v>0</v>
      </c>
      <c r="DZ63" s="105">
        <v>0</v>
      </c>
      <c r="EA63" s="105">
        <v>0</v>
      </c>
      <c r="EB63" s="105">
        <v>1</v>
      </c>
      <c r="EF63" s="72">
        <v>0</v>
      </c>
      <c r="EJ63" s="72">
        <v>0</v>
      </c>
      <c r="EK63" s="72">
        <v>0</v>
      </c>
      <c r="EL63" s="105">
        <v>0</v>
      </c>
    </row>
    <row r="64" spans="1:142" ht="15.75">
      <c r="A64" s="98">
        <v>59</v>
      </c>
      <c r="B64" s="102" t="s">
        <v>209</v>
      </c>
      <c r="C64" s="108" t="s">
        <v>210</v>
      </c>
      <c r="D64" s="109" t="s">
        <v>211</v>
      </c>
      <c r="E64" s="103" t="s">
        <v>597</v>
      </c>
      <c r="F64" s="72" t="s">
        <v>604</v>
      </c>
      <c r="H64" s="105">
        <v>0</v>
      </c>
      <c r="I64" s="105"/>
      <c r="J64" s="105"/>
      <c r="K64" s="105">
        <v>0</v>
      </c>
      <c r="L64" s="105">
        <v>0</v>
      </c>
      <c r="M64" s="105">
        <v>0</v>
      </c>
      <c r="N64" s="105">
        <v>0</v>
      </c>
      <c r="O64" s="105">
        <v>0</v>
      </c>
      <c r="P64" s="105">
        <v>0</v>
      </c>
      <c r="R64" s="105">
        <v>0</v>
      </c>
      <c r="S64" s="105">
        <v>0</v>
      </c>
      <c r="T64" s="105">
        <v>0</v>
      </c>
      <c r="U64" s="105">
        <v>0</v>
      </c>
      <c r="W64" s="105">
        <v>0</v>
      </c>
      <c r="AA64" s="72">
        <v>0</v>
      </c>
      <c r="AB64" s="72">
        <v>0</v>
      </c>
      <c r="AG64" s="105">
        <v>0</v>
      </c>
      <c r="AH64" s="105">
        <v>0</v>
      </c>
      <c r="AK64" s="105">
        <v>0</v>
      </c>
      <c r="AL64" s="105">
        <v>0</v>
      </c>
      <c r="AO64" s="105">
        <v>0</v>
      </c>
      <c r="AP64" s="105">
        <v>0</v>
      </c>
      <c r="AR64" s="81">
        <v>0</v>
      </c>
      <c r="AU64" s="105">
        <v>0</v>
      </c>
      <c r="AV64" s="105">
        <v>0</v>
      </c>
      <c r="AW64" s="105">
        <v>0</v>
      </c>
      <c r="AY64" s="105">
        <v>0</v>
      </c>
      <c r="BC64" s="105">
        <v>0</v>
      </c>
      <c r="BF64" s="105">
        <v>0</v>
      </c>
      <c r="BG64" s="105">
        <v>0</v>
      </c>
      <c r="BJ64" s="105">
        <v>0</v>
      </c>
      <c r="BM64" s="72">
        <v>0</v>
      </c>
      <c r="BN64" s="72">
        <v>0</v>
      </c>
      <c r="BO64" s="72">
        <v>0</v>
      </c>
      <c r="BP64" s="105">
        <v>0</v>
      </c>
      <c r="BS64" s="72">
        <v>0</v>
      </c>
      <c r="BW64" s="72">
        <v>0</v>
      </c>
      <c r="BY64" s="72">
        <v>4</v>
      </c>
      <c r="BZ64" s="105">
        <v>0</v>
      </c>
      <c r="CA64" s="105">
        <v>0</v>
      </c>
      <c r="CB64" s="105">
        <v>0</v>
      </c>
      <c r="CD64" s="72">
        <v>0</v>
      </c>
      <c r="CE64" s="72">
        <v>0</v>
      </c>
      <c r="CF64" s="105">
        <v>0</v>
      </c>
      <c r="CG64" s="105">
        <v>0</v>
      </c>
      <c r="CH64" s="105">
        <v>0</v>
      </c>
      <c r="CJ64" s="105">
        <v>0</v>
      </c>
      <c r="CK64" s="105">
        <v>79</v>
      </c>
      <c r="CL64" s="105">
        <v>2</v>
      </c>
      <c r="CN64" s="105">
        <v>0</v>
      </c>
      <c r="CO64" s="105">
        <v>20</v>
      </c>
      <c r="CP64" s="105">
        <v>0</v>
      </c>
      <c r="CS64" s="105">
        <v>0</v>
      </c>
      <c r="CV64" s="105">
        <v>3</v>
      </c>
      <c r="CW64" s="105">
        <v>0</v>
      </c>
      <c r="CY64" s="105">
        <v>1</v>
      </c>
      <c r="CZ64" s="105">
        <v>0</v>
      </c>
      <c r="DB64" s="105">
        <v>0</v>
      </c>
      <c r="DC64" s="105">
        <v>0</v>
      </c>
      <c r="DD64" s="105">
        <v>0</v>
      </c>
      <c r="DG64" s="105">
        <v>0</v>
      </c>
      <c r="DH64" s="105">
        <v>0</v>
      </c>
      <c r="DI64" s="105">
        <v>0</v>
      </c>
      <c r="DP64" s="105">
        <v>0</v>
      </c>
      <c r="DQ64" s="105">
        <v>0</v>
      </c>
      <c r="DR64" s="105">
        <v>0</v>
      </c>
      <c r="DT64" s="72">
        <v>0</v>
      </c>
      <c r="DU64" s="72">
        <v>0</v>
      </c>
      <c r="DV64" s="105">
        <v>0</v>
      </c>
      <c r="DW64" s="105">
        <v>0</v>
      </c>
      <c r="DX64" s="105">
        <v>0</v>
      </c>
      <c r="DY64" s="105">
        <v>40</v>
      </c>
      <c r="DZ64" s="105">
        <v>34</v>
      </c>
      <c r="EA64" s="105">
        <v>0</v>
      </c>
      <c r="EB64" s="105">
        <v>9</v>
      </c>
      <c r="EF64" s="72">
        <v>0</v>
      </c>
      <c r="EJ64" s="72">
        <v>0</v>
      </c>
      <c r="EK64" s="72">
        <v>0</v>
      </c>
      <c r="EL64" s="105">
        <v>1</v>
      </c>
    </row>
    <row r="65" spans="1:142" ht="15.75">
      <c r="A65" s="98">
        <v>60</v>
      </c>
      <c r="B65" s="102" t="s">
        <v>209</v>
      </c>
      <c r="C65" s="108" t="s">
        <v>212</v>
      </c>
      <c r="D65" s="109" t="s">
        <v>211</v>
      </c>
      <c r="E65" s="103" t="s">
        <v>597</v>
      </c>
      <c r="F65" s="72" t="s">
        <v>604</v>
      </c>
      <c r="H65" s="105">
        <v>0</v>
      </c>
      <c r="I65" s="105"/>
      <c r="J65" s="105"/>
      <c r="K65" s="105">
        <v>0</v>
      </c>
      <c r="L65" s="105">
        <v>0</v>
      </c>
      <c r="M65" s="105">
        <v>0</v>
      </c>
      <c r="N65" s="105">
        <v>0</v>
      </c>
      <c r="O65" s="105">
        <v>0</v>
      </c>
      <c r="P65" s="105">
        <v>0</v>
      </c>
      <c r="R65" s="105">
        <v>0</v>
      </c>
      <c r="S65" s="105">
        <v>0</v>
      </c>
      <c r="T65" s="105">
        <v>0</v>
      </c>
      <c r="U65" s="105">
        <v>0</v>
      </c>
      <c r="W65" s="105">
        <v>0</v>
      </c>
      <c r="AA65" s="72">
        <v>0</v>
      </c>
      <c r="AB65" s="72">
        <v>0</v>
      </c>
      <c r="AG65" s="105">
        <v>0</v>
      </c>
      <c r="AH65" s="105">
        <v>0</v>
      </c>
      <c r="AK65" s="105">
        <v>0</v>
      </c>
      <c r="AL65" s="105">
        <v>0</v>
      </c>
      <c r="AO65" s="105">
        <v>0</v>
      </c>
      <c r="AP65" s="105">
        <v>0</v>
      </c>
      <c r="AR65" s="81">
        <v>0</v>
      </c>
      <c r="AU65" s="105">
        <v>0</v>
      </c>
      <c r="AV65" s="105">
        <v>0</v>
      </c>
      <c r="AW65" s="105">
        <v>0</v>
      </c>
      <c r="AY65" s="105">
        <v>0</v>
      </c>
      <c r="BC65" s="105">
        <v>0</v>
      </c>
      <c r="BF65" s="105">
        <v>0</v>
      </c>
      <c r="BG65" s="105">
        <v>0</v>
      </c>
      <c r="BJ65" s="105">
        <v>0</v>
      </c>
      <c r="BM65" s="72">
        <v>0</v>
      </c>
      <c r="BN65" s="72">
        <v>0</v>
      </c>
      <c r="BO65" s="72">
        <v>0</v>
      </c>
      <c r="BP65" s="105">
        <v>0</v>
      </c>
      <c r="BS65" s="72">
        <v>0</v>
      </c>
      <c r="BW65" s="72">
        <v>0</v>
      </c>
      <c r="BY65" s="72">
        <v>0</v>
      </c>
      <c r="BZ65" s="105">
        <v>1</v>
      </c>
      <c r="CA65" s="105">
        <v>0</v>
      </c>
      <c r="CB65" s="105">
        <v>0</v>
      </c>
      <c r="CD65" s="72">
        <v>0</v>
      </c>
      <c r="CE65" s="72">
        <v>0</v>
      </c>
      <c r="CF65" s="105">
        <v>0</v>
      </c>
      <c r="CG65" s="105">
        <v>0</v>
      </c>
      <c r="CH65" s="105">
        <v>0</v>
      </c>
      <c r="CJ65" s="105">
        <v>0</v>
      </c>
      <c r="CK65" s="105">
        <v>53</v>
      </c>
      <c r="CL65" s="105">
        <v>0</v>
      </c>
      <c r="CN65" s="105">
        <v>0</v>
      </c>
      <c r="CO65" s="105">
        <v>3</v>
      </c>
      <c r="CP65" s="105">
        <v>0</v>
      </c>
      <c r="CS65" s="105">
        <v>0</v>
      </c>
      <c r="CV65" s="105">
        <v>4</v>
      </c>
      <c r="CW65" s="105">
        <v>0</v>
      </c>
      <c r="CY65" s="105">
        <v>0</v>
      </c>
      <c r="CZ65" s="105">
        <v>0</v>
      </c>
      <c r="DB65" s="105">
        <v>0</v>
      </c>
      <c r="DC65" s="105">
        <v>0</v>
      </c>
      <c r="DD65" s="105">
        <v>0</v>
      </c>
      <c r="DG65" s="105">
        <v>0</v>
      </c>
      <c r="DH65" s="105">
        <v>0</v>
      </c>
      <c r="DI65" s="105">
        <v>0</v>
      </c>
      <c r="DP65" s="105">
        <v>0</v>
      </c>
      <c r="DQ65" s="105">
        <v>0</v>
      </c>
      <c r="DR65" s="105">
        <v>0</v>
      </c>
      <c r="DT65" s="72">
        <v>0</v>
      </c>
      <c r="DU65" s="72">
        <v>0</v>
      </c>
      <c r="DV65" s="105">
        <v>0</v>
      </c>
      <c r="DW65" s="105">
        <v>0</v>
      </c>
      <c r="DX65" s="105">
        <v>2</v>
      </c>
      <c r="DY65" s="105">
        <v>85</v>
      </c>
      <c r="DZ65" s="105">
        <v>25</v>
      </c>
      <c r="EA65" s="105">
        <v>0</v>
      </c>
      <c r="EB65" s="105">
        <v>7</v>
      </c>
      <c r="EF65" s="72">
        <v>0</v>
      </c>
      <c r="EJ65" s="72">
        <v>0</v>
      </c>
      <c r="EK65" s="72">
        <v>0</v>
      </c>
      <c r="EL65" s="105">
        <v>0</v>
      </c>
    </row>
    <row r="66" spans="1:142" ht="15.75">
      <c r="A66" s="98">
        <v>61</v>
      </c>
      <c r="B66" s="102" t="s">
        <v>213</v>
      </c>
      <c r="C66" s="102" t="s">
        <v>214</v>
      </c>
      <c r="D66" s="103" t="s">
        <v>608</v>
      </c>
      <c r="E66" s="103" t="s">
        <v>597</v>
      </c>
      <c r="F66" s="72" t="s">
        <v>606</v>
      </c>
      <c r="H66" s="105">
        <v>34</v>
      </c>
      <c r="I66" s="105"/>
      <c r="J66" s="105"/>
      <c r="K66" s="105">
        <v>0</v>
      </c>
      <c r="L66" s="105">
        <v>0</v>
      </c>
      <c r="M66" s="105">
        <v>0</v>
      </c>
      <c r="N66" s="105">
        <v>0</v>
      </c>
      <c r="O66" s="105">
        <v>0</v>
      </c>
      <c r="P66" s="105">
        <v>0</v>
      </c>
      <c r="R66" s="105">
        <v>0</v>
      </c>
      <c r="S66" s="105">
        <v>0</v>
      </c>
      <c r="T66" s="105">
        <v>0</v>
      </c>
      <c r="U66" s="105">
        <v>1</v>
      </c>
      <c r="W66" s="105">
        <v>0</v>
      </c>
      <c r="AA66" s="72">
        <v>0</v>
      </c>
      <c r="AB66" s="72">
        <v>50</v>
      </c>
      <c r="AG66" s="105">
        <v>0</v>
      </c>
      <c r="AH66" s="105">
        <v>0</v>
      </c>
      <c r="AK66" s="105">
        <v>0</v>
      </c>
      <c r="AL66" s="105">
        <v>0</v>
      </c>
      <c r="AO66" s="105">
        <v>0</v>
      </c>
      <c r="AP66" s="105">
        <v>32</v>
      </c>
      <c r="AR66" s="81">
        <v>0</v>
      </c>
      <c r="AU66" s="105">
        <v>4</v>
      </c>
      <c r="AV66" s="105">
        <v>2</v>
      </c>
      <c r="AW66" s="105">
        <v>0</v>
      </c>
      <c r="AY66" s="105">
        <v>0</v>
      </c>
      <c r="BC66" s="105">
        <v>0</v>
      </c>
      <c r="BF66" s="105">
        <v>0</v>
      </c>
      <c r="BG66" s="105">
        <v>0</v>
      </c>
      <c r="BJ66" s="105">
        <v>0</v>
      </c>
      <c r="BM66" s="72">
        <v>0</v>
      </c>
      <c r="BN66" s="72">
        <v>2</v>
      </c>
      <c r="BO66" s="72">
        <v>0</v>
      </c>
      <c r="BP66" s="105">
        <v>0</v>
      </c>
      <c r="BS66" s="72">
        <v>0</v>
      </c>
      <c r="BW66" s="72">
        <v>6</v>
      </c>
      <c r="BY66" s="72">
        <v>0</v>
      </c>
      <c r="BZ66" s="105">
        <v>0</v>
      </c>
      <c r="CA66" s="105">
        <v>0</v>
      </c>
      <c r="CB66" s="105">
        <v>0</v>
      </c>
      <c r="CD66" s="72">
        <v>0</v>
      </c>
      <c r="CE66" s="72">
        <v>0</v>
      </c>
      <c r="CF66" s="105">
        <v>0</v>
      </c>
      <c r="CG66" s="105">
        <v>0</v>
      </c>
      <c r="CH66" s="105">
        <v>0</v>
      </c>
      <c r="CJ66" s="105">
        <v>0</v>
      </c>
      <c r="CK66" s="105">
        <v>23</v>
      </c>
      <c r="CL66" s="105">
        <v>4</v>
      </c>
      <c r="CN66" s="105">
        <v>4</v>
      </c>
      <c r="CO66" s="105">
        <v>13</v>
      </c>
      <c r="CP66" s="105">
        <v>0</v>
      </c>
      <c r="CS66" s="105">
        <v>0</v>
      </c>
      <c r="CV66" s="105">
        <v>7</v>
      </c>
      <c r="CW66" s="105">
        <v>0</v>
      </c>
      <c r="CY66" s="105">
        <v>0</v>
      </c>
      <c r="CZ66" s="105">
        <v>0</v>
      </c>
      <c r="DB66" s="105">
        <v>2</v>
      </c>
      <c r="DC66" s="105">
        <v>0</v>
      </c>
      <c r="DD66" s="105">
        <v>0</v>
      </c>
      <c r="DG66" s="105">
        <v>0</v>
      </c>
      <c r="DH66" s="105">
        <v>0</v>
      </c>
      <c r="DI66" s="105">
        <v>0</v>
      </c>
      <c r="DP66" s="105">
        <v>0</v>
      </c>
      <c r="DQ66" s="105">
        <v>0</v>
      </c>
      <c r="DR66" s="105">
        <v>0</v>
      </c>
      <c r="DT66" s="72">
        <v>0</v>
      </c>
      <c r="DU66" s="72">
        <v>0</v>
      </c>
      <c r="DV66" s="105">
        <v>0</v>
      </c>
      <c r="DW66" s="105">
        <v>0</v>
      </c>
      <c r="DX66" s="105">
        <v>3</v>
      </c>
      <c r="DY66" s="105">
        <v>7</v>
      </c>
      <c r="DZ66" s="105">
        <v>18</v>
      </c>
      <c r="EA66" s="105">
        <v>2</v>
      </c>
      <c r="EB66" s="105">
        <v>9</v>
      </c>
      <c r="EF66" s="72">
        <v>0</v>
      </c>
      <c r="EJ66" s="72">
        <v>0</v>
      </c>
      <c r="EK66" s="72">
        <v>0</v>
      </c>
      <c r="EL66" s="105">
        <v>1</v>
      </c>
    </row>
    <row r="67" spans="1:142" ht="15.75">
      <c r="A67" s="98">
        <v>62</v>
      </c>
      <c r="B67" s="102" t="s">
        <v>213</v>
      </c>
      <c r="C67" s="102" t="s">
        <v>215</v>
      </c>
      <c r="D67" s="103" t="s">
        <v>609</v>
      </c>
      <c r="E67" s="103" t="s">
        <v>597</v>
      </c>
      <c r="F67" s="72" t="s">
        <v>606</v>
      </c>
      <c r="H67" s="105">
        <v>30</v>
      </c>
      <c r="I67" s="105"/>
      <c r="J67" s="105"/>
      <c r="K67" s="105">
        <v>0</v>
      </c>
      <c r="L67" s="105">
        <v>0</v>
      </c>
      <c r="M67" s="105">
        <v>0</v>
      </c>
      <c r="N67" s="105">
        <v>1</v>
      </c>
      <c r="O67" s="105">
        <v>0</v>
      </c>
      <c r="P67" s="105">
        <v>0</v>
      </c>
      <c r="R67" s="105">
        <v>0</v>
      </c>
      <c r="S67" s="105">
        <v>0</v>
      </c>
      <c r="T67" s="105">
        <v>0</v>
      </c>
      <c r="U67" s="105">
        <v>0</v>
      </c>
      <c r="W67" s="105">
        <v>0</v>
      </c>
      <c r="AA67" s="72">
        <v>2</v>
      </c>
      <c r="AB67" s="72">
        <v>0</v>
      </c>
      <c r="AG67" s="105">
        <v>0</v>
      </c>
      <c r="AH67" s="105">
        <v>0</v>
      </c>
      <c r="AK67" s="105">
        <v>0</v>
      </c>
      <c r="AL67" s="105">
        <v>0</v>
      </c>
      <c r="AO67" s="105">
        <v>21</v>
      </c>
      <c r="AP67" s="105">
        <v>1</v>
      </c>
      <c r="AR67" s="81">
        <v>0</v>
      </c>
      <c r="AU67" s="105">
        <v>0</v>
      </c>
      <c r="AV67" s="105">
        <v>2</v>
      </c>
      <c r="AW67" s="105">
        <v>0</v>
      </c>
      <c r="AY67" s="105">
        <v>0</v>
      </c>
      <c r="BC67" s="105">
        <v>0</v>
      </c>
      <c r="BF67" s="105">
        <v>2</v>
      </c>
      <c r="BG67" s="105">
        <v>0</v>
      </c>
      <c r="BJ67" s="105">
        <v>0</v>
      </c>
      <c r="BM67" s="72">
        <v>0</v>
      </c>
      <c r="BN67" s="72">
        <v>0</v>
      </c>
      <c r="BO67" s="72">
        <v>0</v>
      </c>
      <c r="BP67" s="105">
        <v>0</v>
      </c>
      <c r="BS67" s="72">
        <v>0</v>
      </c>
      <c r="BW67" s="72">
        <v>2</v>
      </c>
      <c r="BY67" s="72">
        <v>0</v>
      </c>
      <c r="BZ67" s="105">
        <v>0</v>
      </c>
      <c r="CA67" s="105">
        <v>0</v>
      </c>
      <c r="CB67" s="105">
        <v>0</v>
      </c>
      <c r="CD67" s="72">
        <v>0</v>
      </c>
      <c r="CE67" s="72">
        <v>0</v>
      </c>
      <c r="CF67" s="105">
        <v>0</v>
      </c>
      <c r="CG67" s="105">
        <v>0</v>
      </c>
      <c r="CH67" s="105">
        <v>0</v>
      </c>
      <c r="CJ67" s="105">
        <v>0</v>
      </c>
      <c r="CK67" s="105">
        <v>177</v>
      </c>
      <c r="CL67" s="105">
        <v>25</v>
      </c>
      <c r="CN67" s="105">
        <v>3</v>
      </c>
      <c r="CO67" s="105">
        <v>23</v>
      </c>
      <c r="CP67" s="105">
        <v>0</v>
      </c>
      <c r="CS67" s="105">
        <v>0</v>
      </c>
      <c r="CV67" s="105">
        <v>1</v>
      </c>
      <c r="CW67" s="105">
        <v>0</v>
      </c>
      <c r="CY67" s="105">
        <v>0</v>
      </c>
      <c r="CZ67" s="105">
        <v>0</v>
      </c>
      <c r="DB67" s="105">
        <v>0</v>
      </c>
      <c r="DC67" s="105">
        <v>0</v>
      </c>
      <c r="DD67" s="105">
        <v>0</v>
      </c>
      <c r="DG67" s="105">
        <v>0</v>
      </c>
      <c r="DH67" s="105">
        <v>0</v>
      </c>
      <c r="DI67" s="105">
        <v>0</v>
      </c>
      <c r="DP67" s="105">
        <v>3</v>
      </c>
      <c r="DQ67" s="105">
        <v>0</v>
      </c>
      <c r="DR67" s="105">
        <v>0</v>
      </c>
      <c r="DT67" s="72">
        <v>0</v>
      </c>
      <c r="DU67" s="72">
        <v>0</v>
      </c>
      <c r="DV67" s="105">
        <v>0</v>
      </c>
      <c r="DW67" s="105">
        <v>0</v>
      </c>
      <c r="DX67" s="105">
        <v>9</v>
      </c>
      <c r="DY67" s="105">
        <v>27</v>
      </c>
      <c r="DZ67" s="105">
        <v>1</v>
      </c>
      <c r="EA67" s="105">
        <v>0</v>
      </c>
      <c r="EB67" s="105">
        <v>0</v>
      </c>
      <c r="EF67" s="72">
        <v>1</v>
      </c>
      <c r="EJ67" s="72">
        <v>1</v>
      </c>
      <c r="EK67" s="72">
        <v>0</v>
      </c>
      <c r="EL67" s="105">
        <v>0</v>
      </c>
    </row>
    <row r="68" spans="1:142" ht="15.75">
      <c r="A68" s="98">
        <v>63</v>
      </c>
      <c r="B68" s="102" t="s">
        <v>213</v>
      </c>
      <c r="C68" s="102" t="s">
        <v>216</v>
      </c>
      <c r="D68" s="103" t="s">
        <v>610</v>
      </c>
      <c r="E68" s="103" t="s">
        <v>597</v>
      </c>
      <c r="F68" s="72" t="s">
        <v>606</v>
      </c>
      <c r="H68" s="105">
        <v>29</v>
      </c>
      <c r="I68" s="105"/>
      <c r="J68" s="105"/>
      <c r="K68" s="105">
        <v>0</v>
      </c>
      <c r="L68" s="105">
        <v>0</v>
      </c>
      <c r="M68" s="105">
        <v>0</v>
      </c>
      <c r="N68" s="105">
        <v>0</v>
      </c>
      <c r="O68" s="105">
        <v>0</v>
      </c>
      <c r="P68" s="105">
        <v>0</v>
      </c>
      <c r="R68" s="105">
        <v>0</v>
      </c>
      <c r="S68" s="105">
        <v>0</v>
      </c>
      <c r="T68" s="105">
        <v>0</v>
      </c>
      <c r="U68" s="105">
        <v>0</v>
      </c>
      <c r="W68" s="105">
        <v>0</v>
      </c>
      <c r="AA68" s="72">
        <v>4</v>
      </c>
      <c r="AB68" s="72">
        <v>1</v>
      </c>
      <c r="AG68" s="105">
        <v>0</v>
      </c>
      <c r="AH68" s="105">
        <v>0</v>
      </c>
      <c r="AK68" s="105">
        <v>0</v>
      </c>
      <c r="AL68" s="105">
        <v>0</v>
      </c>
      <c r="AO68" s="105">
        <v>15</v>
      </c>
      <c r="AP68" s="105">
        <v>5</v>
      </c>
      <c r="AR68" s="81">
        <v>30</v>
      </c>
      <c r="AU68" s="105">
        <v>0</v>
      </c>
      <c r="AV68" s="105">
        <v>0</v>
      </c>
      <c r="AW68" s="105">
        <v>0</v>
      </c>
      <c r="AY68" s="105">
        <v>0</v>
      </c>
      <c r="BC68" s="105">
        <v>0</v>
      </c>
      <c r="BF68" s="105">
        <v>0</v>
      </c>
      <c r="BG68" s="105">
        <v>1</v>
      </c>
      <c r="BJ68" s="105">
        <v>0</v>
      </c>
      <c r="BM68" s="72">
        <v>0</v>
      </c>
      <c r="BN68" s="72">
        <v>0</v>
      </c>
      <c r="BO68" s="72">
        <v>0</v>
      </c>
      <c r="BP68" s="105">
        <v>0</v>
      </c>
      <c r="BS68" s="72">
        <v>0</v>
      </c>
      <c r="BW68" s="72">
        <v>3</v>
      </c>
      <c r="BY68" s="72">
        <v>0</v>
      </c>
      <c r="BZ68" s="105">
        <v>0</v>
      </c>
      <c r="CA68" s="105">
        <v>0</v>
      </c>
      <c r="CB68" s="105">
        <v>0</v>
      </c>
      <c r="CD68" s="72">
        <v>0</v>
      </c>
      <c r="CE68" s="72">
        <v>0</v>
      </c>
      <c r="CF68" s="105">
        <v>0</v>
      </c>
      <c r="CG68" s="105">
        <v>0</v>
      </c>
      <c r="CH68" s="105">
        <v>0</v>
      </c>
      <c r="CJ68" s="105">
        <v>0</v>
      </c>
      <c r="CK68" s="105">
        <v>64</v>
      </c>
      <c r="CL68" s="105">
        <v>6</v>
      </c>
      <c r="CN68" s="105">
        <v>10</v>
      </c>
      <c r="CO68" s="105">
        <v>9</v>
      </c>
      <c r="CP68" s="105">
        <v>0</v>
      </c>
      <c r="CS68" s="105">
        <v>0</v>
      </c>
      <c r="CV68" s="105">
        <v>5</v>
      </c>
      <c r="CW68" s="105">
        <v>0</v>
      </c>
      <c r="CY68" s="105">
        <v>0</v>
      </c>
      <c r="CZ68" s="105">
        <v>0</v>
      </c>
      <c r="DB68" s="105">
        <v>0</v>
      </c>
      <c r="DC68" s="105">
        <v>0</v>
      </c>
      <c r="DD68" s="105">
        <v>0</v>
      </c>
      <c r="DG68" s="105">
        <v>0</v>
      </c>
      <c r="DH68" s="105">
        <v>0</v>
      </c>
      <c r="DI68" s="105">
        <v>0</v>
      </c>
      <c r="DP68" s="105">
        <v>0</v>
      </c>
      <c r="DQ68" s="105">
        <v>0</v>
      </c>
      <c r="DR68" s="105">
        <v>0</v>
      </c>
      <c r="DT68" s="72">
        <v>0</v>
      </c>
      <c r="DU68" s="72">
        <v>0</v>
      </c>
      <c r="DV68" s="105">
        <v>2</v>
      </c>
      <c r="DW68" s="105">
        <v>2</v>
      </c>
      <c r="DX68" s="105">
        <v>24</v>
      </c>
      <c r="DY68" s="105">
        <v>12</v>
      </c>
      <c r="DZ68" s="105">
        <v>18</v>
      </c>
      <c r="EA68" s="105">
        <v>0</v>
      </c>
      <c r="EB68" s="105">
        <v>30</v>
      </c>
      <c r="EF68" s="72">
        <v>0</v>
      </c>
      <c r="EJ68" s="72">
        <v>0</v>
      </c>
      <c r="EK68" s="72">
        <v>0</v>
      </c>
      <c r="EL68" s="105">
        <v>0</v>
      </c>
    </row>
    <row r="69" spans="1:142" ht="15.75">
      <c r="A69" s="98">
        <v>64</v>
      </c>
      <c r="B69" s="102" t="s">
        <v>217</v>
      </c>
      <c r="C69" s="102" t="s">
        <v>218</v>
      </c>
      <c r="D69" s="109" t="s">
        <v>219</v>
      </c>
      <c r="E69" s="103" t="s">
        <v>597</v>
      </c>
      <c r="F69" s="72" t="s">
        <v>606</v>
      </c>
      <c r="G69" s="129"/>
      <c r="H69" s="105">
        <v>0</v>
      </c>
      <c r="I69" s="105"/>
      <c r="J69" s="105"/>
      <c r="K69" s="105">
        <v>7</v>
      </c>
      <c r="L69" s="105">
        <v>0</v>
      </c>
      <c r="M69" s="105">
        <v>0</v>
      </c>
      <c r="N69" s="105">
        <v>0</v>
      </c>
      <c r="O69" s="105">
        <v>0</v>
      </c>
      <c r="P69" s="105">
        <v>0</v>
      </c>
      <c r="R69" s="105">
        <v>0</v>
      </c>
      <c r="S69" s="105">
        <v>0</v>
      </c>
      <c r="T69" s="105">
        <v>0</v>
      </c>
      <c r="U69" s="105">
        <v>4</v>
      </c>
      <c r="W69" s="105">
        <v>0</v>
      </c>
      <c r="AA69" s="72">
        <v>4</v>
      </c>
      <c r="AB69" s="72">
        <v>49</v>
      </c>
      <c r="AG69" s="105">
        <v>0</v>
      </c>
      <c r="AH69" s="105">
        <v>0</v>
      </c>
      <c r="AK69" s="105">
        <v>0</v>
      </c>
      <c r="AL69" s="105">
        <v>0</v>
      </c>
      <c r="AO69" s="105">
        <v>46</v>
      </c>
      <c r="AP69" s="105">
        <v>0</v>
      </c>
      <c r="AR69" s="81">
        <v>0</v>
      </c>
      <c r="AU69" s="105">
        <v>0</v>
      </c>
      <c r="AV69" s="105">
        <v>0</v>
      </c>
      <c r="AW69" s="105">
        <v>0</v>
      </c>
      <c r="AY69" s="105">
        <v>0</v>
      </c>
      <c r="BC69" s="105">
        <v>0</v>
      </c>
      <c r="BF69" s="105">
        <v>0</v>
      </c>
      <c r="BG69" s="105">
        <v>0</v>
      </c>
      <c r="BJ69" s="105">
        <v>0</v>
      </c>
      <c r="BM69" s="72">
        <v>1</v>
      </c>
      <c r="BN69" s="72">
        <v>1</v>
      </c>
      <c r="BO69" s="72">
        <v>0</v>
      </c>
      <c r="BP69" s="105">
        <v>0</v>
      </c>
      <c r="BS69" s="72">
        <v>0</v>
      </c>
      <c r="BW69" s="72">
        <v>1</v>
      </c>
      <c r="BY69" s="72">
        <v>0</v>
      </c>
      <c r="BZ69" s="105">
        <v>0</v>
      </c>
      <c r="CA69" s="105">
        <v>0</v>
      </c>
      <c r="CB69" s="105">
        <v>0</v>
      </c>
      <c r="CD69" s="72">
        <v>0</v>
      </c>
      <c r="CE69" s="72">
        <v>0</v>
      </c>
      <c r="CF69" s="105">
        <v>0</v>
      </c>
      <c r="CG69" s="105">
        <v>0</v>
      </c>
      <c r="CH69" s="105">
        <v>0</v>
      </c>
      <c r="CJ69" s="105">
        <v>0</v>
      </c>
      <c r="CK69" s="105">
        <v>4</v>
      </c>
      <c r="CL69" s="105">
        <v>9</v>
      </c>
      <c r="CN69" s="105">
        <v>2</v>
      </c>
      <c r="CO69" s="105">
        <v>56</v>
      </c>
      <c r="CP69" s="105">
        <v>0</v>
      </c>
      <c r="CS69" s="105">
        <v>0</v>
      </c>
      <c r="CV69" s="105">
        <v>1</v>
      </c>
      <c r="CW69" s="105">
        <v>0</v>
      </c>
      <c r="CY69" s="105">
        <v>6</v>
      </c>
      <c r="CZ69" s="105">
        <v>0</v>
      </c>
      <c r="DB69" s="105">
        <v>1</v>
      </c>
      <c r="DC69" s="105">
        <v>0</v>
      </c>
      <c r="DD69" s="105">
        <v>0</v>
      </c>
      <c r="DG69" s="105">
        <v>1</v>
      </c>
      <c r="DH69" s="105">
        <v>0</v>
      </c>
      <c r="DI69" s="105">
        <v>0</v>
      </c>
      <c r="DP69" s="105">
        <v>0</v>
      </c>
      <c r="DQ69" s="105">
        <v>0</v>
      </c>
      <c r="DR69" s="105">
        <v>0</v>
      </c>
      <c r="DT69" s="72">
        <v>0</v>
      </c>
      <c r="DU69" s="72">
        <v>0</v>
      </c>
      <c r="DV69" s="105">
        <v>1</v>
      </c>
      <c r="DW69" s="105">
        <v>2</v>
      </c>
      <c r="DX69" s="105">
        <v>1</v>
      </c>
      <c r="DY69" s="105">
        <v>4</v>
      </c>
      <c r="DZ69" s="105">
        <v>6</v>
      </c>
      <c r="EA69" s="105">
        <v>0</v>
      </c>
      <c r="EB69" s="105">
        <v>3</v>
      </c>
      <c r="EF69" s="72">
        <v>0</v>
      </c>
      <c r="EJ69" s="72">
        <v>0</v>
      </c>
      <c r="EK69" s="72">
        <v>0</v>
      </c>
      <c r="EL69" s="105">
        <v>0</v>
      </c>
    </row>
    <row r="70" spans="1:142" ht="15.75">
      <c r="A70" s="98">
        <v>65</v>
      </c>
      <c r="B70" s="102" t="s">
        <v>217</v>
      </c>
      <c r="C70" s="102" t="s">
        <v>220</v>
      </c>
      <c r="D70" s="109" t="s">
        <v>219</v>
      </c>
      <c r="E70" s="103" t="s">
        <v>597</v>
      </c>
      <c r="F70" s="72" t="s">
        <v>606</v>
      </c>
      <c r="G70" s="129"/>
      <c r="H70" s="105">
        <v>13</v>
      </c>
      <c r="I70" s="105"/>
      <c r="J70" s="105"/>
      <c r="K70" s="105">
        <v>0</v>
      </c>
      <c r="L70" s="105">
        <v>0</v>
      </c>
      <c r="M70" s="105">
        <v>0</v>
      </c>
      <c r="N70" s="105">
        <v>0</v>
      </c>
      <c r="O70" s="105">
        <v>0</v>
      </c>
      <c r="P70" s="105">
        <v>0</v>
      </c>
      <c r="R70" s="105">
        <v>0</v>
      </c>
      <c r="S70" s="105">
        <v>0</v>
      </c>
      <c r="T70" s="105">
        <v>0</v>
      </c>
      <c r="U70" s="105">
        <v>9</v>
      </c>
      <c r="W70" s="105">
        <v>0</v>
      </c>
      <c r="AA70" s="72">
        <v>4</v>
      </c>
      <c r="AB70" s="72">
        <v>85</v>
      </c>
      <c r="AG70" s="105">
        <v>0</v>
      </c>
      <c r="AH70" s="105">
        <v>1</v>
      </c>
      <c r="AK70" s="105">
        <v>0</v>
      </c>
      <c r="AL70" s="105">
        <v>0</v>
      </c>
      <c r="AO70" s="105">
        <v>47</v>
      </c>
      <c r="AP70" s="105">
        <v>0</v>
      </c>
      <c r="AR70" s="81">
        <v>3</v>
      </c>
      <c r="AU70" s="105">
        <v>33</v>
      </c>
      <c r="AV70" s="105">
        <v>0</v>
      </c>
      <c r="AW70" s="105">
        <v>0</v>
      </c>
      <c r="AY70" s="105">
        <v>0</v>
      </c>
      <c r="BC70" s="105">
        <v>0</v>
      </c>
      <c r="BF70" s="105">
        <v>0</v>
      </c>
      <c r="BG70" s="105">
        <v>0</v>
      </c>
      <c r="BJ70" s="105">
        <v>0</v>
      </c>
      <c r="BM70" s="72">
        <v>0</v>
      </c>
      <c r="BN70" s="72">
        <v>0</v>
      </c>
      <c r="BO70" s="72">
        <v>0</v>
      </c>
      <c r="BP70" s="105">
        <v>0</v>
      </c>
      <c r="BS70" s="72">
        <v>0</v>
      </c>
      <c r="BW70" s="72">
        <v>1</v>
      </c>
      <c r="BY70" s="72">
        <v>0</v>
      </c>
      <c r="BZ70" s="105">
        <v>0</v>
      </c>
      <c r="CA70" s="105">
        <v>0</v>
      </c>
      <c r="CB70" s="105">
        <v>0</v>
      </c>
      <c r="CD70" s="72">
        <v>0</v>
      </c>
      <c r="CE70" s="72">
        <v>0</v>
      </c>
      <c r="CF70" s="105">
        <v>0</v>
      </c>
      <c r="CG70" s="105">
        <v>0</v>
      </c>
      <c r="CH70" s="105">
        <v>0</v>
      </c>
      <c r="CJ70" s="105">
        <v>0</v>
      </c>
      <c r="CK70" s="105">
        <v>14</v>
      </c>
      <c r="CL70" s="105">
        <v>2</v>
      </c>
      <c r="CN70" s="105">
        <v>4</v>
      </c>
      <c r="CO70" s="105">
        <v>32</v>
      </c>
      <c r="CP70" s="105">
        <v>0</v>
      </c>
      <c r="CS70" s="105">
        <v>0</v>
      </c>
      <c r="CV70" s="105">
        <v>0</v>
      </c>
      <c r="CW70" s="105">
        <v>0</v>
      </c>
      <c r="CY70" s="105">
        <v>40</v>
      </c>
      <c r="CZ70" s="105">
        <v>0</v>
      </c>
      <c r="DB70" s="105">
        <v>6</v>
      </c>
      <c r="DC70" s="105">
        <v>0</v>
      </c>
      <c r="DD70" s="105">
        <v>0</v>
      </c>
      <c r="DG70" s="105">
        <v>0</v>
      </c>
      <c r="DH70" s="105">
        <v>0</v>
      </c>
      <c r="DI70" s="105">
        <v>0</v>
      </c>
      <c r="DP70" s="105">
        <v>1</v>
      </c>
      <c r="DQ70" s="105">
        <v>0</v>
      </c>
      <c r="DR70" s="105">
        <v>0</v>
      </c>
      <c r="DT70" s="72">
        <v>0</v>
      </c>
      <c r="DU70" s="72">
        <v>0</v>
      </c>
      <c r="DV70" s="105">
        <v>0</v>
      </c>
      <c r="DW70" s="105">
        <v>0</v>
      </c>
      <c r="DX70" s="105">
        <v>0</v>
      </c>
      <c r="DY70" s="105">
        <v>1</v>
      </c>
      <c r="DZ70" s="105">
        <v>6</v>
      </c>
      <c r="EA70" s="105">
        <v>34</v>
      </c>
      <c r="EB70" s="105">
        <v>1</v>
      </c>
      <c r="EF70" s="72">
        <v>0</v>
      </c>
      <c r="EJ70" s="72">
        <v>0</v>
      </c>
      <c r="EK70" s="72">
        <v>0</v>
      </c>
      <c r="EL70" s="105">
        <v>0</v>
      </c>
    </row>
    <row r="71" spans="1:142" ht="15.75">
      <c r="A71" s="98">
        <v>66</v>
      </c>
      <c r="B71" s="102" t="s">
        <v>217</v>
      </c>
      <c r="C71" s="102" t="s">
        <v>221</v>
      </c>
      <c r="D71" s="109" t="s">
        <v>219</v>
      </c>
      <c r="E71" s="103" t="s">
        <v>597</v>
      </c>
      <c r="F71" s="72" t="s">
        <v>606</v>
      </c>
      <c r="G71" s="129"/>
      <c r="H71" s="105">
        <v>11</v>
      </c>
      <c r="I71" s="105"/>
      <c r="J71" s="105"/>
      <c r="K71" s="105">
        <v>0</v>
      </c>
      <c r="L71" s="105">
        <v>0</v>
      </c>
      <c r="M71" s="105">
        <v>0</v>
      </c>
      <c r="N71" s="105">
        <v>0</v>
      </c>
      <c r="O71" s="105">
        <v>0</v>
      </c>
      <c r="P71" s="105">
        <v>0</v>
      </c>
      <c r="R71" s="105">
        <v>0</v>
      </c>
      <c r="S71" s="105">
        <v>0</v>
      </c>
      <c r="T71" s="105">
        <v>1</v>
      </c>
      <c r="U71" s="105">
        <v>0</v>
      </c>
      <c r="W71" s="105">
        <v>1</v>
      </c>
      <c r="AA71" s="72">
        <v>2</v>
      </c>
      <c r="AB71" s="72">
        <v>45</v>
      </c>
      <c r="AG71" s="105">
        <v>0</v>
      </c>
      <c r="AH71" s="105">
        <v>0</v>
      </c>
      <c r="AK71" s="105">
        <v>0</v>
      </c>
      <c r="AL71" s="105">
        <v>0</v>
      </c>
      <c r="AO71" s="105">
        <v>35</v>
      </c>
      <c r="AP71" s="105">
        <v>1</v>
      </c>
      <c r="AR71" s="81">
        <v>14</v>
      </c>
      <c r="AU71" s="105">
        <v>0</v>
      </c>
      <c r="AV71" s="105">
        <v>0</v>
      </c>
      <c r="AW71" s="105">
        <v>0</v>
      </c>
      <c r="AY71" s="105">
        <v>0</v>
      </c>
      <c r="BC71" s="105">
        <v>0</v>
      </c>
      <c r="BF71" s="105">
        <v>0</v>
      </c>
      <c r="BG71" s="105">
        <v>0</v>
      </c>
      <c r="BJ71" s="105">
        <v>0</v>
      </c>
      <c r="BM71" s="72">
        <v>3</v>
      </c>
      <c r="BN71" s="72">
        <v>4</v>
      </c>
      <c r="BO71" s="72">
        <v>0</v>
      </c>
      <c r="BP71" s="105">
        <v>0</v>
      </c>
      <c r="BS71" s="72">
        <v>0</v>
      </c>
      <c r="BW71" s="72">
        <v>0</v>
      </c>
      <c r="BY71" s="72">
        <v>0</v>
      </c>
      <c r="BZ71" s="105">
        <v>0</v>
      </c>
      <c r="CA71" s="105">
        <v>0</v>
      </c>
      <c r="CB71" s="105">
        <v>0</v>
      </c>
      <c r="CD71" s="72">
        <v>0</v>
      </c>
      <c r="CE71" s="72">
        <v>0</v>
      </c>
      <c r="CF71" s="105">
        <v>0</v>
      </c>
      <c r="CG71" s="105">
        <v>0</v>
      </c>
      <c r="CH71" s="105">
        <v>0</v>
      </c>
      <c r="CJ71" s="105">
        <v>0</v>
      </c>
      <c r="CK71" s="105">
        <v>20</v>
      </c>
      <c r="CL71" s="105">
        <v>6</v>
      </c>
      <c r="CN71" s="105">
        <v>1</v>
      </c>
      <c r="CO71" s="105">
        <v>25</v>
      </c>
      <c r="CP71" s="105">
        <v>0</v>
      </c>
      <c r="CS71" s="105">
        <v>0</v>
      </c>
      <c r="CV71" s="105">
        <v>1</v>
      </c>
      <c r="CW71" s="105">
        <v>0</v>
      </c>
      <c r="CY71" s="105">
        <v>2</v>
      </c>
      <c r="CZ71" s="105">
        <v>0</v>
      </c>
      <c r="DB71" s="105">
        <v>0</v>
      </c>
      <c r="DC71" s="105">
        <v>0</v>
      </c>
      <c r="DD71" s="105">
        <v>0</v>
      </c>
      <c r="DG71" s="105">
        <v>2</v>
      </c>
      <c r="DH71" s="105">
        <v>0</v>
      </c>
      <c r="DI71" s="105">
        <v>0</v>
      </c>
      <c r="DP71" s="105">
        <v>0</v>
      </c>
      <c r="DQ71" s="105">
        <v>0</v>
      </c>
      <c r="DR71" s="105">
        <v>0</v>
      </c>
      <c r="DT71" s="72">
        <v>0</v>
      </c>
      <c r="DU71" s="72">
        <v>0</v>
      </c>
      <c r="DV71" s="105">
        <v>2</v>
      </c>
      <c r="DW71" s="105">
        <v>3</v>
      </c>
      <c r="DX71" s="105">
        <v>2</v>
      </c>
      <c r="DY71" s="105">
        <v>4</v>
      </c>
      <c r="DZ71" s="105">
        <v>18</v>
      </c>
      <c r="EA71" s="105">
        <v>12</v>
      </c>
      <c r="EB71" s="105">
        <v>4</v>
      </c>
      <c r="EF71" s="72">
        <v>0</v>
      </c>
      <c r="EJ71" s="72">
        <v>0</v>
      </c>
      <c r="EK71" s="72">
        <v>0</v>
      </c>
      <c r="EL71" s="105">
        <v>0</v>
      </c>
    </row>
    <row r="72" spans="1:142" ht="15.75">
      <c r="A72" s="98">
        <v>67</v>
      </c>
      <c r="B72" s="108" t="s">
        <v>222</v>
      </c>
      <c r="C72" s="108" t="s">
        <v>223</v>
      </c>
      <c r="D72" s="110" t="s">
        <v>224</v>
      </c>
      <c r="E72" s="103" t="s">
        <v>597</v>
      </c>
      <c r="F72" s="72" t="s">
        <v>604</v>
      </c>
      <c r="G72" s="130"/>
      <c r="H72" s="107">
        <v>4</v>
      </c>
      <c r="I72" s="107"/>
      <c r="J72" s="107"/>
      <c r="K72" s="107">
        <v>0</v>
      </c>
      <c r="L72" s="107">
        <v>0</v>
      </c>
      <c r="M72" s="107">
        <v>0</v>
      </c>
      <c r="N72" s="107">
        <v>0</v>
      </c>
      <c r="O72" s="107">
        <v>0</v>
      </c>
      <c r="P72" s="107">
        <v>0</v>
      </c>
      <c r="R72" s="107">
        <v>0</v>
      </c>
      <c r="S72" s="107">
        <v>0</v>
      </c>
      <c r="T72" s="107">
        <v>0</v>
      </c>
      <c r="U72" s="107">
        <v>5</v>
      </c>
      <c r="W72" s="107">
        <v>3</v>
      </c>
      <c r="AA72" s="107">
        <v>0</v>
      </c>
      <c r="AB72" s="107">
        <v>0</v>
      </c>
      <c r="AG72" s="107">
        <v>0</v>
      </c>
      <c r="AH72" s="107">
        <v>0</v>
      </c>
      <c r="AK72" s="107">
        <v>0</v>
      </c>
      <c r="AL72" s="107">
        <v>0</v>
      </c>
      <c r="AO72" s="107">
        <v>2</v>
      </c>
      <c r="AP72" s="107">
        <v>0</v>
      </c>
      <c r="AR72" s="107">
        <v>0</v>
      </c>
      <c r="AU72" s="107">
        <v>4</v>
      </c>
      <c r="AV72" s="107">
        <v>0</v>
      </c>
      <c r="AW72" s="107">
        <v>0</v>
      </c>
      <c r="AY72" s="107">
        <v>3</v>
      </c>
      <c r="BC72" s="107">
        <v>0</v>
      </c>
      <c r="BF72" s="107">
        <v>0</v>
      </c>
      <c r="BG72" s="107">
        <v>3</v>
      </c>
      <c r="BJ72" s="107">
        <v>0</v>
      </c>
      <c r="BM72" s="107">
        <v>0</v>
      </c>
      <c r="BN72" s="107">
        <v>0</v>
      </c>
      <c r="BO72" s="107">
        <v>0</v>
      </c>
      <c r="BP72" s="107">
        <v>1</v>
      </c>
      <c r="BS72" s="107">
        <v>0</v>
      </c>
      <c r="BW72" s="107">
        <v>0</v>
      </c>
      <c r="BY72" s="107">
        <v>0</v>
      </c>
      <c r="BZ72" s="107">
        <v>0</v>
      </c>
      <c r="CA72" s="107">
        <v>0</v>
      </c>
      <c r="CB72" s="107">
        <v>0</v>
      </c>
      <c r="CD72" s="107">
        <v>0</v>
      </c>
      <c r="CE72" s="107">
        <v>0</v>
      </c>
      <c r="CF72" s="107">
        <v>0</v>
      </c>
      <c r="CG72" s="107">
        <v>1</v>
      </c>
      <c r="CH72" s="107">
        <v>1</v>
      </c>
      <c r="CJ72" s="107">
        <v>0</v>
      </c>
      <c r="CK72" s="107">
        <v>3</v>
      </c>
      <c r="CL72" s="107">
        <v>5</v>
      </c>
      <c r="CN72" s="107">
        <v>4</v>
      </c>
      <c r="CO72" s="107">
        <v>15</v>
      </c>
      <c r="CP72" s="107">
        <v>0</v>
      </c>
      <c r="CS72" s="107">
        <v>0</v>
      </c>
      <c r="CV72" s="107">
        <v>0</v>
      </c>
      <c r="CW72" s="107">
        <v>0</v>
      </c>
      <c r="CY72" s="107">
        <v>0</v>
      </c>
      <c r="CZ72" s="107">
        <v>0</v>
      </c>
      <c r="DB72" s="107">
        <v>6</v>
      </c>
      <c r="DC72" s="107">
        <v>0</v>
      </c>
      <c r="DD72" s="107">
        <v>0</v>
      </c>
      <c r="DG72" s="107">
        <v>2</v>
      </c>
      <c r="DH72" s="107">
        <v>0</v>
      </c>
      <c r="DI72" s="107">
        <v>0</v>
      </c>
      <c r="DP72" s="107">
        <v>0</v>
      </c>
      <c r="DQ72" s="107">
        <v>0</v>
      </c>
      <c r="DR72" s="107">
        <v>0</v>
      </c>
      <c r="DT72" s="107">
        <v>0</v>
      </c>
      <c r="DU72" s="107">
        <v>1</v>
      </c>
      <c r="DV72" s="107">
        <v>0</v>
      </c>
      <c r="DW72" s="107">
        <v>2</v>
      </c>
      <c r="DX72" s="107">
        <v>3</v>
      </c>
      <c r="DY72" s="107">
        <v>0</v>
      </c>
      <c r="DZ72" s="107">
        <v>0</v>
      </c>
      <c r="EA72" s="107">
        <v>3</v>
      </c>
      <c r="EB72" s="107">
        <v>0</v>
      </c>
      <c r="EF72" s="107">
        <v>0</v>
      </c>
      <c r="EJ72" s="107">
        <v>0</v>
      </c>
      <c r="EK72" s="107">
        <v>0</v>
      </c>
      <c r="EL72" s="107">
        <v>0</v>
      </c>
    </row>
    <row r="73" spans="1:142" ht="15.75">
      <c r="A73" s="98">
        <v>68</v>
      </c>
      <c r="B73" s="108" t="s">
        <v>222</v>
      </c>
      <c r="C73" s="108" t="s">
        <v>225</v>
      </c>
      <c r="D73" s="110" t="s">
        <v>224</v>
      </c>
      <c r="E73" s="103" t="s">
        <v>597</v>
      </c>
      <c r="F73" s="72" t="s">
        <v>604</v>
      </c>
      <c r="G73" s="130"/>
      <c r="H73" s="107">
        <v>3</v>
      </c>
      <c r="I73" s="107"/>
      <c r="J73" s="107"/>
      <c r="K73" s="107">
        <v>0</v>
      </c>
      <c r="L73" s="107">
        <v>0</v>
      </c>
      <c r="M73" s="107">
        <v>0</v>
      </c>
      <c r="N73" s="107">
        <v>0</v>
      </c>
      <c r="O73" s="107">
        <v>0</v>
      </c>
      <c r="P73" s="107">
        <v>0</v>
      </c>
      <c r="R73" s="107">
        <v>0</v>
      </c>
      <c r="S73" s="107">
        <v>0</v>
      </c>
      <c r="T73" s="107">
        <v>0</v>
      </c>
      <c r="U73" s="107">
        <v>0</v>
      </c>
      <c r="W73" s="107">
        <v>0</v>
      </c>
      <c r="AA73" s="107">
        <v>2</v>
      </c>
      <c r="AB73" s="107">
        <v>0</v>
      </c>
      <c r="AG73" s="107">
        <v>0</v>
      </c>
      <c r="AH73" s="107">
        <v>0</v>
      </c>
      <c r="AK73" s="107">
        <v>0</v>
      </c>
      <c r="AL73" s="107">
        <v>0</v>
      </c>
      <c r="AO73" s="107">
        <v>4</v>
      </c>
      <c r="AP73" s="107">
        <v>0</v>
      </c>
      <c r="AR73" s="107">
        <v>0</v>
      </c>
      <c r="AU73" s="107">
        <v>3</v>
      </c>
      <c r="AV73" s="107">
        <v>0</v>
      </c>
      <c r="AW73" s="107">
        <v>1</v>
      </c>
      <c r="AY73" s="107">
        <v>0</v>
      </c>
      <c r="BC73" s="107">
        <v>0</v>
      </c>
      <c r="BF73" s="107">
        <v>0</v>
      </c>
      <c r="BG73" s="107">
        <v>0</v>
      </c>
      <c r="BJ73" s="107">
        <v>3</v>
      </c>
      <c r="BM73" s="107">
        <v>0</v>
      </c>
      <c r="BN73" s="107">
        <v>0</v>
      </c>
      <c r="BO73" s="107">
        <v>0</v>
      </c>
      <c r="BP73" s="107">
        <v>0</v>
      </c>
      <c r="BS73" s="107">
        <v>0</v>
      </c>
      <c r="BW73" s="107">
        <v>0</v>
      </c>
      <c r="BY73" s="107">
        <v>0</v>
      </c>
      <c r="BZ73" s="107">
        <v>0</v>
      </c>
      <c r="CA73" s="107">
        <v>0</v>
      </c>
      <c r="CB73" s="107">
        <v>0</v>
      </c>
      <c r="CD73" s="107">
        <v>0</v>
      </c>
      <c r="CE73" s="107">
        <v>0</v>
      </c>
      <c r="CF73" s="107">
        <v>1</v>
      </c>
      <c r="CG73" s="107">
        <v>1</v>
      </c>
      <c r="CH73" s="107">
        <v>0</v>
      </c>
      <c r="CJ73" s="107">
        <v>0</v>
      </c>
      <c r="CK73" s="107">
        <v>85</v>
      </c>
      <c r="CL73" s="107">
        <v>6</v>
      </c>
      <c r="CN73" s="107">
        <v>3</v>
      </c>
      <c r="CO73" s="107">
        <v>22</v>
      </c>
      <c r="CP73" s="107">
        <v>1</v>
      </c>
      <c r="CS73" s="107">
        <v>0</v>
      </c>
      <c r="CV73" s="107">
        <v>0</v>
      </c>
      <c r="CW73" s="107">
        <v>0</v>
      </c>
      <c r="CY73" s="107">
        <v>0</v>
      </c>
      <c r="CZ73" s="107">
        <v>0</v>
      </c>
      <c r="DB73" s="107">
        <v>3</v>
      </c>
      <c r="DC73" s="107">
        <v>0</v>
      </c>
      <c r="DD73" s="107">
        <v>0</v>
      </c>
      <c r="DG73" s="107">
        <v>3</v>
      </c>
      <c r="DH73" s="107">
        <v>0</v>
      </c>
      <c r="DI73" s="107">
        <v>0</v>
      </c>
      <c r="DP73" s="107">
        <v>3</v>
      </c>
      <c r="DQ73" s="107">
        <v>0</v>
      </c>
      <c r="DR73" s="107">
        <v>0</v>
      </c>
      <c r="DT73" s="107">
        <v>0</v>
      </c>
      <c r="DU73" s="107">
        <v>0</v>
      </c>
      <c r="DV73" s="107">
        <v>0</v>
      </c>
      <c r="DW73" s="107">
        <v>0</v>
      </c>
      <c r="DX73" s="107">
        <v>2</v>
      </c>
      <c r="DY73" s="107">
        <v>4</v>
      </c>
      <c r="DZ73" s="107">
        <v>6</v>
      </c>
      <c r="EA73" s="107">
        <v>2</v>
      </c>
      <c r="EB73" s="107">
        <v>1</v>
      </c>
      <c r="EF73" s="107">
        <v>1</v>
      </c>
      <c r="EJ73" s="107">
        <v>0</v>
      </c>
      <c r="EK73" s="107">
        <v>0</v>
      </c>
      <c r="EL73" s="107">
        <v>0</v>
      </c>
    </row>
    <row r="74" spans="1:142" ht="15.75">
      <c r="A74" s="98">
        <v>69</v>
      </c>
      <c r="B74" s="108" t="s">
        <v>222</v>
      </c>
      <c r="C74" s="108" t="s">
        <v>226</v>
      </c>
      <c r="D74" s="110" t="s">
        <v>224</v>
      </c>
      <c r="E74" s="103" t="s">
        <v>597</v>
      </c>
      <c r="F74" s="72" t="s">
        <v>604</v>
      </c>
      <c r="G74" s="130"/>
      <c r="H74" s="107">
        <v>3</v>
      </c>
      <c r="I74" s="107"/>
      <c r="J74" s="107"/>
      <c r="K74" s="107">
        <v>4</v>
      </c>
      <c r="L74" s="107">
        <v>0</v>
      </c>
      <c r="M74" s="107">
        <v>0</v>
      </c>
      <c r="N74" s="107">
        <v>0</v>
      </c>
      <c r="O74" s="107">
        <v>0</v>
      </c>
      <c r="P74" s="107">
        <v>0</v>
      </c>
      <c r="R74" s="107">
        <v>0</v>
      </c>
      <c r="S74" s="107">
        <v>0</v>
      </c>
      <c r="T74" s="107">
        <v>0</v>
      </c>
      <c r="U74" s="107">
        <v>6</v>
      </c>
      <c r="W74" s="107">
        <v>2</v>
      </c>
      <c r="AA74" s="107">
        <v>0</v>
      </c>
      <c r="AB74" s="107">
        <v>0</v>
      </c>
      <c r="AG74" s="107">
        <v>3</v>
      </c>
      <c r="AH74" s="107">
        <v>0</v>
      </c>
      <c r="AK74" s="107">
        <v>0</v>
      </c>
      <c r="AL74" s="107">
        <v>0</v>
      </c>
      <c r="AO74" s="107">
        <v>6</v>
      </c>
      <c r="AP74" s="107">
        <v>0</v>
      </c>
      <c r="AR74" s="107">
        <v>0</v>
      </c>
      <c r="AU74" s="107">
        <v>0</v>
      </c>
      <c r="AV74" s="107">
        <v>4</v>
      </c>
      <c r="AW74" s="107">
        <v>0</v>
      </c>
      <c r="AY74" s="107">
        <v>0</v>
      </c>
      <c r="BC74" s="107">
        <v>0</v>
      </c>
      <c r="BF74" s="107">
        <v>0</v>
      </c>
      <c r="BG74" s="107">
        <v>0</v>
      </c>
      <c r="BJ74" s="107">
        <v>4</v>
      </c>
      <c r="BM74" s="107">
        <v>0</v>
      </c>
      <c r="BN74" s="107">
        <v>0</v>
      </c>
      <c r="BO74" s="107">
        <v>0</v>
      </c>
      <c r="BP74" s="107">
        <v>0</v>
      </c>
      <c r="BS74" s="107">
        <v>0</v>
      </c>
      <c r="BW74" s="107">
        <v>0</v>
      </c>
      <c r="BY74" s="107">
        <v>0</v>
      </c>
      <c r="BZ74" s="107">
        <v>0</v>
      </c>
      <c r="CA74" s="107">
        <v>0</v>
      </c>
      <c r="CB74" s="107">
        <v>0</v>
      </c>
      <c r="CD74" s="107">
        <v>0</v>
      </c>
      <c r="CE74" s="107">
        <v>0</v>
      </c>
      <c r="CF74" s="107">
        <v>0</v>
      </c>
      <c r="CG74" s="107">
        <v>0</v>
      </c>
      <c r="CH74" s="107">
        <v>0</v>
      </c>
      <c r="CJ74" s="107">
        <v>0</v>
      </c>
      <c r="CK74" s="107">
        <v>16</v>
      </c>
      <c r="CL74" s="107">
        <v>7</v>
      </c>
      <c r="CN74" s="107">
        <v>15</v>
      </c>
      <c r="CO74" s="107">
        <v>15</v>
      </c>
      <c r="CP74" s="107">
        <v>0</v>
      </c>
      <c r="CS74" s="107">
        <v>0</v>
      </c>
      <c r="CV74" s="107">
        <v>2</v>
      </c>
      <c r="CW74" s="107">
        <v>0</v>
      </c>
      <c r="CY74" s="107">
        <v>0</v>
      </c>
      <c r="CZ74" s="107">
        <v>0</v>
      </c>
      <c r="DB74" s="107">
        <v>3</v>
      </c>
      <c r="DC74" s="107">
        <v>0</v>
      </c>
      <c r="DD74" s="107">
        <v>0</v>
      </c>
      <c r="DG74" s="107">
        <v>0</v>
      </c>
      <c r="DH74" s="107">
        <v>0</v>
      </c>
      <c r="DI74" s="107">
        <v>0</v>
      </c>
      <c r="DP74" s="107">
        <v>0</v>
      </c>
      <c r="DQ74" s="107">
        <v>0</v>
      </c>
      <c r="DR74" s="107">
        <v>0</v>
      </c>
      <c r="DT74" s="107">
        <v>0</v>
      </c>
      <c r="DU74" s="107">
        <v>0</v>
      </c>
      <c r="DV74" s="107">
        <v>0</v>
      </c>
      <c r="DW74" s="107">
        <v>0</v>
      </c>
      <c r="DX74" s="107">
        <v>2</v>
      </c>
      <c r="DY74" s="107">
        <v>5</v>
      </c>
      <c r="DZ74" s="107">
        <v>28</v>
      </c>
      <c r="EA74" s="107">
        <v>1</v>
      </c>
      <c r="EB74" s="107">
        <v>6</v>
      </c>
      <c r="EF74" s="107">
        <v>1</v>
      </c>
      <c r="EJ74" s="107">
        <v>0</v>
      </c>
      <c r="EK74" s="107">
        <v>0</v>
      </c>
      <c r="EL74" s="107">
        <v>0</v>
      </c>
    </row>
    <row r="75" spans="1:142" ht="15.75">
      <c r="A75" s="98">
        <v>70</v>
      </c>
      <c r="B75" s="108" t="s">
        <v>222</v>
      </c>
      <c r="C75" s="108" t="s">
        <v>227</v>
      </c>
      <c r="D75" s="110" t="s">
        <v>224</v>
      </c>
      <c r="E75" s="103" t="s">
        <v>597</v>
      </c>
      <c r="F75" s="72" t="s">
        <v>604</v>
      </c>
      <c r="G75" s="130"/>
      <c r="H75" s="107">
        <v>6</v>
      </c>
      <c r="I75" s="107"/>
      <c r="J75" s="107"/>
      <c r="K75" s="107">
        <v>0</v>
      </c>
      <c r="L75" s="107">
        <v>0</v>
      </c>
      <c r="M75" s="107">
        <v>0</v>
      </c>
      <c r="N75" s="107">
        <v>0</v>
      </c>
      <c r="O75" s="107">
        <v>0</v>
      </c>
      <c r="P75" s="107">
        <v>0</v>
      </c>
      <c r="R75" s="107">
        <v>0</v>
      </c>
      <c r="S75" s="107">
        <v>0</v>
      </c>
      <c r="T75" s="107">
        <v>0</v>
      </c>
      <c r="U75" s="107">
        <v>2</v>
      </c>
      <c r="W75" s="107">
        <v>0</v>
      </c>
      <c r="AA75" s="107">
        <v>4</v>
      </c>
      <c r="AB75" s="107">
        <v>0</v>
      </c>
      <c r="AG75" s="107">
        <v>8</v>
      </c>
      <c r="AH75" s="107">
        <v>0</v>
      </c>
      <c r="AK75" s="107">
        <v>1</v>
      </c>
      <c r="AL75" s="107">
        <v>0</v>
      </c>
      <c r="AO75" s="107">
        <v>2</v>
      </c>
      <c r="AP75" s="107">
        <v>0</v>
      </c>
      <c r="AR75" s="107">
        <v>0</v>
      </c>
      <c r="AU75" s="107">
        <v>8</v>
      </c>
      <c r="AV75" s="107">
        <v>0</v>
      </c>
      <c r="AW75" s="107">
        <v>0</v>
      </c>
      <c r="AY75" s="107">
        <v>0</v>
      </c>
      <c r="BC75" s="107">
        <v>0</v>
      </c>
      <c r="BF75" s="107">
        <v>0</v>
      </c>
      <c r="BG75" s="107">
        <v>2</v>
      </c>
      <c r="BJ75" s="107">
        <v>0</v>
      </c>
      <c r="BM75" s="107">
        <v>0</v>
      </c>
      <c r="BN75" s="107">
        <v>0</v>
      </c>
      <c r="BO75" s="107">
        <v>0</v>
      </c>
      <c r="BP75" s="107">
        <v>1</v>
      </c>
      <c r="BS75" s="107">
        <v>0</v>
      </c>
      <c r="BW75" s="107">
        <v>0</v>
      </c>
      <c r="BY75" s="107">
        <v>0</v>
      </c>
      <c r="BZ75" s="107">
        <v>0</v>
      </c>
      <c r="CA75" s="107">
        <v>0</v>
      </c>
      <c r="CB75" s="107">
        <v>0</v>
      </c>
      <c r="CD75" s="107">
        <v>0</v>
      </c>
      <c r="CE75" s="107">
        <v>0</v>
      </c>
      <c r="CF75" s="107">
        <v>0</v>
      </c>
      <c r="CG75" s="107">
        <v>0</v>
      </c>
      <c r="CH75" s="107">
        <v>0</v>
      </c>
      <c r="CJ75" s="107">
        <v>0</v>
      </c>
      <c r="CK75" s="107">
        <v>19</v>
      </c>
      <c r="CL75" s="107">
        <v>3</v>
      </c>
      <c r="CN75" s="107">
        <v>2</v>
      </c>
      <c r="CO75" s="107">
        <v>31</v>
      </c>
      <c r="CP75" s="107">
        <v>17</v>
      </c>
      <c r="CS75" s="107">
        <v>0</v>
      </c>
      <c r="CV75" s="107">
        <v>1</v>
      </c>
      <c r="CW75" s="107">
        <v>0</v>
      </c>
      <c r="CY75" s="107">
        <v>4</v>
      </c>
      <c r="CZ75" s="107">
        <v>0</v>
      </c>
      <c r="DB75" s="107">
        <v>1</v>
      </c>
      <c r="DC75" s="107">
        <v>0</v>
      </c>
      <c r="DD75" s="107">
        <v>0</v>
      </c>
      <c r="DG75" s="107">
        <v>10</v>
      </c>
      <c r="DH75" s="107">
        <v>0</v>
      </c>
      <c r="DI75" s="107">
        <v>0</v>
      </c>
      <c r="DP75" s="107">
        <v>0</v>
      </c>
      <c r="DQ75" s="107">
        <v>0</v>
      </c>
      <c r="DR75" s="107">
        <v>0</v>
      </c>
      <c r="DT75" s="107">
        <v>0</v>
      </c>
      <c r="DU75" s="107">
        <v>0</v>
      </c>
      <c r="DV75" s="107">
        <v>0</v>
      </c>
      <c r="DW75" s="107">
        <v>0</v>
      </c>
      <c r="DX75" s="107">
        <v>49</v>
      </c>
      <c r="DY75" s="107">
        <v>2</v>
      </c>
      <c r="DZ75" s="107">
        <v>14</v>
      </c>
      <c r="EA75" s="107">
        <v>4</v>
      </c>
      <c r="EB75" s="107">
        <v>0</v>
      </c>
      <c r="EF75" s="107">
        <v>0</v>
      </c>
      <c r="EJ75" s="107">
        <v>0</v>
      </c>
      <c r="EK75" s="107">
        <v>1</v>
      </c>
      <c r="EL75" s="107">
        <v>0</v>
      </c>
    </row>
    <row r="76" spans="1:142" ht="15.75">
      <c r="A76" s="98">
        <v>71</v>
      </c>
      <c r="B76" s="108" t="s">
        <v>222</v>
      </c>
      <c r="C76" s="108" t="s">
        <v>655</v>
      </c>
      <c r="D76" s="110" t="s">
        <v>224</v>
      </c>
      <c r="E76" s="103" t="s">
        <v>597</v>
      </c>
      <c r="F76" s="72" t="s">
        <v>604</v>
      </c>
      <c r="G76" s="130"/>
      <c r="H76" s="107">
        <v>2</v>
      </c>
      <c r="I76" s="107"/>
      <c r="J76" s="107"/>
      <c r="K76" s="107">
        <v>10</v>
      </c>
      <c r="L76" s="107">
        <v>0</v>
      </c>
      <c r="M76" s="107">
        <v>0</v>
      </c>
      <c r="N76" s="107">
        <v>0</v>
      </c>
      <c r="O76" s="107">
        <v>1</v>
      </c>
      <c r="P76" s="107">
        <v>0</v>
      </c>
      <c r="R76" s="107">
        <v>0</v>
      </c>
      <c r="S76" s="107">
        <v>0</v>
      </c>
      <c r="T76" s="107">
        <v>0</v>
      </c>
      <c r="U76" s="107">
        <v>0</v>
      </c>
      <c r="W76" s="107">
        <v>10</v>
      </c>
      <c r="AA76" s="107">
        <v>2</v>
      </c>
      <c r="AB76" s="107">
        <v>0</v>
      </c>
      <c r="AG76" s="107">
        <v>1</v>
      </c>
      <c r="AH76" s="107">
        <v>0</v>
      </c>
      <c r="AK76" s="107">
        <v>0</v>
      </c>
      <c r="AL76" s="107">
        <v>0</v>
      </c>
      <c r="AO76" s="107">
        <v>7</v>
      </c>
      <c r="AP76" s="107">
        <v>14</v>
      </c>
      <c r="AR76" s="107">
        <v>0</v>
      </c>
      <c r="AU76" s="107">
        <v>1</v>
      </c>
      <c r="AV76" s="107">
        <v>0</v>
      </c>
      <c r="AW76" s="107">
        <v>0</v>
      </c>
      <c r="AY76" s="107">
        <v>0</v>
      </c>
      <c r="BC76" s="107">
        <v>2</v>
      </c>
      <c r="BF76" s="107">
        <v>0</v>
      </c>
      <c r="BG76" s="107">
        <v>0</v>
      </c>
      <c r="BJ76" s="107">
        <v>0</v>
      </c>
      <c r="BM76" s="107">
        <v>0</v>
      </c>
      <c r="BN76" s="107">
        <v>0</v>
      </c>
      <c r="BO76" s="107">
        <v>0</v>
      </c>
      <c r="BP76" s="107">
        <v>0</v>
      </c>
      <c r="BS76" s="107">
        <v>0</v>
      </c>
      <c r="BW76" s="107">
        <v>0</v>
      </c>
      <c r="BY76" s="107">
        <v>0</v>
      </c>
      <c r="BZ76" s="107">
        <v>0</v>
      </c>
      <c r="CA76" s="107">
        <v>0</v>
      </c>
      <c r="CB76" s="107">
        <v>0</v>
      </c>
      <c r="CD76" s="107">
        <v>0</v>
      </c>
      <c r="CE76" s="107">
        <v>0</v>
      </c>
      <c r="CF76" s="107">
        <v>0</v>
      </c>
      <c r="CG76" s="107">
        <v>0</v>
      </c>
      <c r="CH76" s="107">
        <v>0</v>
      </c>
      <c r="CJ76" s="107">
        <v>0</v>
      </c>
      <c r="CK76" s="107">
        <v>1</v>
      </c>
      <c r="CL76" s="107">
        <v>0</v>
      </c>
      <c r="CN76" s="107">
        <v>11</v>
      </c>
      <c r="CO76" s="107">
        <v>23</v>
      </c>
      <c r="CP76" s="107">
        <v>12</v>
      </c>
      <c r="CS76" s="107">
        <v>0</v>
      </c>
      <c r="CV76" s="107">
        <v>0</v>
      </c>
      <c r="CW76" s="107">
        <v>0</v>
      </c>
      <c r="CY76" s="107">
        <v>0</v>
      </c>
      <c r="CZ76" s="107">
        <v>0</v>
      </c>
      <c r="DB76" s="107">
        <v>0</v>
      </c>
      <c r="DC76" s="107">
        <v>0</v>
      </c>
      <c r="DD76" s="107">
        <v>0</v>
      </c>
      <c r="DG76" s="107">
        <v>1</v>
      </c>
      <c r="DH76" s="107">
        <v>0</v>
      </c>
      <c r="DI76" s="107">
        <v>0</v>
      </c>
      <c r="DP76" s="107">
        <v>0</v>
      </c>
      <c r="DQ76" s="107">
        <v>0</v>
      </c>
      <c r="DR76" s="107">
        <v>1</v>
      </c>
      <c r="DT76" s="107">
        <v>0</v>
      </c>
      <c r="DU76" s="107">
        <v>0</v>
      </c>
      <c r="DV76" s="107">
        <v>0</v>
      </c>
      <c r="DW76" s="107">
        <v>0</v>
      </c>
      <c r="DX76" s="107">
        <v>0</v>
      </c>
      <c r="DY76" s="107">
        <v>1</v>
      </c>
      <c r="DZ76" s="107">
        <v>18</v>
      </c>
      <c r="EA76" s="107">
        <v>0</v>
      </c>
      <c r="EB76" s="107">
        <v>2</v>
      </c>
      <c r="EF76" s="107">
        <v>0</v>
      </c>
      <c r="EJ76" s="107">
        <v>0</v>
      </c>
      <c r="EK76" s="107">
        <v>0</v>
      </c>
      <c r="EL76" s="107">
        <v>0</v>
      </c>
    </row>
    <row r="77" spans="1:142" ht="15.75">
      <c r="A77" s="98">
        <v>72</v>
      </c>
      <c r="B77" s="102" t="s">
        <v>228</v>
      </c>
      <c r="C77" s="102" t="s">
        <v>229</v>
      </c>
      <c r="D77" s="109" t="s">
        <v>230</v>
      </c>
      <c r="E77" s="103" t="s">
        <v>597</v>
      </c>
      <c r="F77" s="72" t="s">
        <v>606</v>
      </c>
      <c r="H77" s="105">
        <v>0</v>
      </c>
      <c r="I77" s="105"/>
      <c r="J77" s="105"/>
      <c r="K77" s="105">
        <v>0</v>
      </c>
      <c r="L77" s="105">
        <v>0</v>
      </c>
      <c r="M77" s="105">
        <v>0</v>
      </c>
      <c r="N77" s="105">
        <v>0</v>
      </c>
      <c r="O77" s="105">
        <v>0</v>
      </c>
      <c r="P77" s="105">
        <v>0</v>
      </c>
      <c r="R77" s="105">
        <v>0</v>
      </c>
      <c r="S77" s="105">
        <v>0</v>
      </c>
      <c r="T77" s="105">
        <v>0</v>
      </c>
      <c r="U77" s="105">
        <v>0</v>
      </c>
      <c r="W77" s="105">
        <v>0</v>
      </c>
      <c r="AA77" s="72">
        <v>0</v>
      </c>
      <c r="AB77" s="72">
        <v>0</v>
      </c>
      <c r="AG77" s="105">
        <v>0</v>
      </c>
      <c r="AH77" s="105">
        <v>0</v>
      </c>
      <c r="AK77" s="105">
        <v>0</v>
      </c>
      <c r="AL77" s="105">
        <v>0</v>
      </c>
      <c r="AO77" s="105">
        <v>1</v>
      </c>
      <c r="AP77" s="105">
        <v>0</v>
      </c>
      <c r="AR77" s="81">
        <v>0</v>
      </c>
      <c r="AU77" s="105">
        <v>0</v>
      </c>
      <c r="AV77" s="105">
        <v>0</v>
      </c>
      <c r="AW77" s="105">
        <v>0</v>
      </c>
      <c r="AY77" s="105">
        <v>0</v>
      </c>
      <c r="BC77" s="105">
        <v>0</v>
      </c>
      <c r="BF77" s="105">
        <v>0</v>
      </c>
      <c r="BG77" s="105">
        <v>0</v>
      </c>
      <c r="BJ77" s="105">
        <v>0</v>
      </c>
      <c r="BM77" s="72">
        <v>0</v>
      </c>
      <c r="BN77" s="72">
        <v>0</v>
      </c>
      <c r="BO77" s="72">
        <v>0</v>
      </c>
      <c r="BP77" s="105">
        <v>0</v>
      </c>
      <c r="BS77" s="72">
        <v>0</v>
      </c>
      <c r="BW77" s="72">
        <v>0</v>
      </c>
      <c r="BY77" s="72">
        <v>0</v>
      </c>
      <c r="BZ77" s="105">
        <v>0</v>
      </c>
      <c r="CA77" s="105">
        <v>0</v>
      </c>
      <c r="CB77" s="105">
        <v>0</v>
      </c>
      <c r="CD77" s="72">
        <v>0</v>
      </c>
      <c r="CE77" s="72">
        <v>0</v>
      </c>
      <c r="CF77" s="105">
        <v>0</v>
      </c>
      <c r="CG77" s="105">
        <v>0</v>
      </c>
      <c r="CH77" s="105">
        <v>0</v>
      </c>
      <c r="CJ77" s="105">
        <v>0</v>
      </c>
      <c r="CK77" s="105">
        <v>9</v>
      </c>
      <c r="CL77" s="105">
        <v>9</v>
      </c>
      <c r="CN77" s="105">
        <v>0</v>
      </c>
      <c r="CO77" s="105">
        <v>10</v>
      </c>
      <c r="CP77" s="105">
        <v>16</v>
      </c>
      <c r="CS77" s="105">
        <v>0</v>
      </c>
      <c r="CV77" s="105">
        <v>0</v>
      </c>
      <c r="CW77" s="105">
        <v>1</v>
      </c>
      <c r="CY77" s="105">
        <v>0</v>
      </c>
      <c r="CZ77" s="105">
        <v>0</v>
      </c>
      <c r="DB77" s="105">
        <v>3</v>
      </c>
      <c r="DC77" s="105">
        <v>0</v>
      </c>
      <c r="DD77" s="105">
        <v>0</v>
      </c>
      <c r="DG77" s="105">
        <v>2</v>
      </c>
      <c r="DH77" s="105">
        <v>0</v>
      </c>
      <c r="DI77" s="105">
        <v>0</v>
      </c>
      <c r="DP77" s="105">
        <v>1</v>
      </c>
      <c r="DQ77" s="105">
        <v>0</v>
      </c>
      <c r="DR77" s="105">
        <v>0</v>
      </c>
      <c r="DT77" s="72">
        <v>0</v>
      </c>
      <c r="DU77" s="72">
        <v>0</v>
      </c>
      <c r="DV77" s="105">
        <v>0</v>
      </c>
      <c r="DW77" s="105">
        <v>0</v>
      </c>
      <c r="DX77" s="105">
        <v>2</v>
      </c>
      <c r="DY77" s="105">
        <v>9</v>
      </c>
      <c r="DZ77" s="105">
        <v>1</v>
      </c>
      <c r="EA77" s="105">
        <v>0</v>
      </c>
      <c r="EB77" s="105">
        <v>2</v>
      </c>
      <c r="EF77" s="72">
        <v>1</v>
      </c>
      <c r="EJ77" s="72">
        <v>0</v>
      </c>
      <c r="EK77" s="72">
        <v>0</v>
      </c>
      <c r="EL77" s="105">
        <v>0</v>
      </c>
    </row>
    <row r="78" spans="1:142" ht="15.75">
      <c r="A78" s="98">
        <v>73</v>
      </c>
      <c r="B78" s="102" t="s">
        <v>228</v>
      </c>
      <c r="C78" s="102" t="s">
        <v>231</v>
      </c>
      <c r="D78" s="109" t="s">
        <v>230</v>
      </c>
      <c r="E78" s="103" t="s">
        <v>597</v>
      </c>
      <c r="F78" s="72" t="s">
        <v>606</v>
      </c>
      <c r="H78" s="105">
        <v>0</v>
      </c>
      <c r="I78" s="105"/>
      <c r="J78" s="105"/>
      <c r="K78" s="105">
        <v>0</v>
      </c>
      <c r="L78" s="105">
        <v>0</v>
      </c>
      <c r="M78" s="105">
        <v>0</v>
      </c>
      <c r="N78" s="105">
        <v>0</v>
      </c>
      <c r="O78" s="105">
        <v>0</v>
      </c>
      <c r="P78" s="105">
        <v>0</v>
      </c>
      <c r="R78" s="105">
        <v>0</v>
      </c>
      <c r="S78" s="105">
        <v>0</v>
      </c>
      <c r="T78" s="105">
        <v>0</v>
      </c>
      <c r="U78" s="105">
        <v>1</v>
      </c>
      <c r="W78" s="105">
        <v>0</v>
      </c>
      <c r="AA78" s="72">
        <v>0</v>
      </c>
      <c r="AB78" s="72">
        <v>0</v>
      </c>
      <c r="AG78" s="105">
        <v>0</v>
      </c>
      <c r="AH78" s="105">
        <v>0</v>
      </c>
      <c r="AK78" s="105">
        <v>0</v>
      </c>
      <c r="AL78" s="105">
        <v>0</v>
      </c>
      <c r="AO78" s="105">
        <v>4</v>
      </c>
      <c r="AP78" s="105">
        <v>0</v>
      </c>
      <c r="AR78" s="81">
        <v>0</v>
      </c>
      <c r="AU78" s="105">
        <v>0</v>
      </c>
      <c r="AV78" s="105">
        <v>2</v>
      </c>
      <c r="AW78" s="105">
        <v>0</v>
      </c>
      <c r="AY78" s="105">
        <v>0</v>
      </c>
      <c r="BC78" s="105">
        <v>0</v>
      </c>
      <c r="BF78" s="105">
        <v>0</v>
      </c>
      <c r="BG78" s="105">
        <v>0</v>
      </c>
      <c r="BJ78" s="105">
        <v>0</v>
      </c>
      <c r="BM78" s="72">
        <v>0</v>
      </c>
      <c r="BN78" s="72">
        <v>0</v>
      </c>
      <c r="BO78" s="72">
        <v>0</v>
      </c>
      <c r="BP78" s="105">
        <v>0</v>
      </c>
      <c r="BS78" s="72">
        <v>0</v>
      </c>
      <c r="BW78" s="72">
        <v>0</v>
      </c>
      <c r="BY78" s="72">
        <v>0</v>
      </c>
      <c r="BZ78" s="105">
        <v>0</v>
      </c>
      <c r="CA78" s="105">
        <v>0</v>
      </c>
      <c r="CB78" s="105">
        <v>0</v>
      </c>
      <c r="CD78" s="72">
        <v>0</v>
      </c>
      <c r="CE78" s="72">
        <v>0</v>
      </c>
      <c r="CF78" s="105">
        <v>0</v>
      </c>
      <c r="CG78" s="105">
        <v>0</v>
      </c>
      <c r="CH78" s="105">
        <v>0</v>
      </c>
      <c r="CJ78" s="105">
        <v>0</v>
      </c>
      <c r="CK78" s="105">
        <v>0</v>
      </c>
      <c r="CL78" s="105">
        <v>0</v>
      </c>
      <c r="CN78" s="105">
        <v>0</v>
      </c>
      <c r="CO78" s="105">
        <v>1</v>
      </c>
      <c r="CP78" s="105">
        <v>0</v>
      </c>
      <c r="CS78" s="105">
        <v>0</v>
      </c>
      <c r="CV78" s="105">
        <v>0</v>
      </c>
      <c r="CW78" s="105">
        <v>0</v>
      </c>
      <c r="CY78" s="105">
        <v>1</v>
      </c>
      <c r="CZ78" s="105">
        <v>0</v>
      </c>
      <c r="DB78" s="105">
        <v>0</v>
      </c>
      <c r="DC78" s="105">
        <v>0</v>
      </c>
      <c r="DD78" s="105">
        <v>0</v>
      </c>
      <c r="DG78" s="105">
        <v>0</v>
      </c>
      <c r="DH78" s="105">
        <v>0</v>
      </c>
      <c r="DI78" s="105">
        <v>0</v>
      </c>
      <c r="DP78" s="105">
        <v>0</v>
      </c>
      <c r="DQ78" s="105">
        <v>2</v>
      </c>
      <c r="DR78" s="105">
        <v>0</v>
      </c>
      <c r="DT78" s="72">
        <v>0</v>
      </c>
      <c r="DU78" s="72">
        <v>0</v>
      </c>
      <c r="DV78" s="105">
        <v>0</v>
      </c>
      <c r="DW78" s="105">
        <v>0</v>
      </c>
      <c r="DX78" s="105">
        <v>0</v>
      </c>
      <c r="DY78" s="105">
        <v>0</v>
      </c>
      <c r="DZ78" s="105">
        <v>0</v>
      </c>
      <c r="EA78" s="105">
        <v>2</v>
      </c>
      <c r="EB78" s="105">
        <v>0</v>
      </c>
      <c r="EF78" s="72">
        <v>1</v>
      </c>
      <c r="EJ78" s="72">
        <v>0</v>
      </c>
      <c r="EK78" s="72">
        <v>0</v>
      </c>
      <c r="EL78" s="105">
        <v>0</v>
      </c>
    </row>
    <row r="79" spans="1:142" ht="15.75">
      <c r="A79" s="98">
        <v>74</v>
      </c>
      <c r="B79" s="102" t="s">
        <v>228</v>
      </c>
      <c r="C79" s="102" t="s">
        <v>232</v>
      </c>
      <c r="D79" s="109" t="s">
        <v>230</v>
      </c>
      <c r="E79" s="103" t="s">
        <v>597</v>
      </c>
      <c r="F79" s="72" t="s">
        <v>606</v>
      </c>
      <c r="H79" s="105">
        <v>0</v>
      </c>
      <c r="I79" s="105"/>
      <c r="J79" s="105"/>
      <c r="K79" s="105">
        <v>0</v>
      </c>
      <c r="L79" s="105">
        <v>0</v>
      </c>
      <c r="M79" s="105">
        <v>0</v>
      </c>
      <c r="N79" s="105">
        <v>0</v>
      </c>
      <c r="O79" s="105">
        <v>0</v>
      </c>
      <c r="P79" s="105">
        <v>0</v>
      </c>
      <c r="R79" s="105">
        <v>0</v>
      </c>
      <c r="S79" s="105">
        <v>0</v>
      </c>
      <c r="T79" s="105">
        <v>0</v>
      </c>
      <c r="U79" s="105">
        <v>1</v>
      </c>
      <c r="W79" s="105">
        <v>0</v>
      </c>
      <c r="AA79" s="72">
        <v>0</v>
      </c>
      <c r="AB79" s="72">
        <v>0</v>
      </c>
      <c r="AG79" s="105">
        <v>0</v>
      </c>
      <c r="AH79" s="105">
        <v>0</v>
      </c>
      <c r="AK79" s="105">
        <v>0</v>
      </c>
      <c r="AL79" s="105">
        <v>0</v>
      </c>
      <c r="AO79" s="105">
        <v>3</v>
      </c>
      <c r="AP79" s="105">
        <v>0</v>
      </c>
      <c r="AR79" s="81">
        <v>0</v>
      </c>
      <c r="AU79" s="105">
        <v>2</v>
      </c>
      <c r="AV79" s="105">
        <v>0</v>
      </c>
      <c r="AW79" s="105">
        <v>0</v>
      </c>
      <c r="AY79" s="105">
        <v>0</v>
      </c>
      <c r="BC79" s="105">
        <v>1</v>
      </c>
      <c r="BF79" s="105">
        <v>0</v>
      </c>
      <c r="BG79" s="105">
        <v>0</v>
      </c>
      <c r="BJ79" s="105">
        <v>1</v>
      </c>
      <c r="BM79" s="72">
        <v>0</v>
      </c>
      <c r="BN79" s="72">
        <v>0</v>
      </c>
      <c r="BO79" s="72">
        <v>0</v>
      </c>
      <c r="BP79" s="105">
        <v>0</v>
      </c>
      <c r="BS79" s="72">
        <v>0</v>
      </c>
      <c r="BW79" s="72">
        <v>0</v>
      </c>
      <c r="BY79" s="72">
        <v>0</v>
      </c>
      <c r="BZ79" s="105">
        <v>0</v>
      </c>
      <c r="CA79" s="105">
        <v>0</v>
      </c>
      <c r="CB79" s="105">
        <v>0</v>
      </c>
      <c r="CD79" s="72">
        <v>0</v>
      </c>
      <c r="CE79" s="72">
        <v>0</v>
      </c>
      <c r="CF79" s="105">
        <v>0</v>
      </c>
      <c r="CG79" s="105">
        <v>0</v>
      </c>
      <c r="CH79" s="105">
        <v>0</v>
      </c>
      <c r="CJ79" s="105">
        <v>0</v>
      </c>
      <c r="CK79" s="105">
        <v>2</v>
      </c>
      <c r="CL79" s="105">
        <v>1</v>
      </c>
      <c r="CN79" s="105">
        <v>1</v>
      </c>
      <c r="CO79" s="105">
        <v>2</v>
      </c>
      <c r="CP79" s="105">
        <v>6</v>
      </c>
      <c r="CS79" s="105">
        <v>0</v>
      </c>
      <c r="CV79" s="105">
        <v>0</v>
      </c>
      <c r="CW79" s="105">
        <v>0</v>
      </c>
      <c r="CY79" s="105">
        <v>0</v>
      </c>
      <c r="CZ79" s="105">
        <v>0</v>
      </c>
      <c r="DB79" s="105">
        <v>0</v>
      </c>
      <c r="DC79" s="105">
        <v>0</v>
      </c>
      <c r="DD79" s="105">
        <v>0</v>
      </c>
      <c r="DG79" s="105">
        <v>0</v>
      </c>
      <c r="DH79" s="105">
        <v>0</v>
      </c>
      <c r="DI79" s="105">
        <v>0</v>
      </c>
      <c r="DP79" s="105">
        <v>0</v>
      </c>
      <c r="DQ79" s="105">
        <v>0</v>
      </c>
      <c r="DR79" s="105">
        <v>1</v>
      </c>
      <c r="DT79" s="72">
        <v>0</v>
      </c>
      <c r="DU79" s="72">
        <v>0</v>
      </c>
      <c r="DV79" s="105">
        <v>0</v>
      </c>
      <c r="DW79" s="105">
        <v>0</v>
      </c>
      <c r="DX79" s="105">
        <v>2</v>
      </c>
      <c r="DY79" s="105">
        <v>0</v>
      </c>
      <c r="DZ79" s="105">
        <v>0</v>
      </c>
      <c r="EA79" s="105">
        <v>0</v>
      </c>
      <c r="EB79" s="105">
        <v>0</v>
      </c>
      <c r="EF79" s="72">
        <v>0</v>
      </c>
      <c r="EJ79" s="72">
        <v>0</v>
      </c>
      <c r="EK79" s="72">
        <v>0</v>
      </c>
      <c r="EL79" s="105">
        <v>1</v>
      </c>
    </row>
    <row r="80" spans="1:142" ht="15.75">
      <c r="A80" s="98">
        <v>75</v>
      </c>
      <c r="B80" s="102" t="s">
        <v>228</v>
      </c>
      <c r="C80" s="102" t="s">
        <v>233</v>
      </c>
      <c r="D80" s="109" t="s">
        <v>230</v>
      </c>
      <c r="E80" s="103" t="s">
        <v>597</v>
      </c>
      <c r="F80" s="72" t="s">
        <v>606</v>
      </c>
      <c r="H80" s="105">
        <v>0</v>
      </c>
      <c r="I80" s="105"/>
      <c r="J80" s="105"/>
      <c r="K80" s="105">
        <v>0</v>
      </c>
      <c r="L80" s="105">
        <v>0</v>
      </c>
      <c r="M80" s="105">
        <v>0</v>
      </c>
      <c r="N80" s="105">
        <v>0</v>
      </c>
      <c r="O80" s="105">
        <v>0</v>
      </c>
      <c r="P80" s="105">
        <v>0</v>
      </c>
      <c r="R80" s="105">
        <v>0</v>
      </c>
      <c r="S80" s="105">
        <v>0</v>
      </c>
      <c r="T80" s="105">
        <v>0</v>
      </c>
      <c r="U80" s="105">
        <v>4</v>
      </c>
      <c r="W80" s="105">
        <v>0</v>
      </c>
      <c r="AA80" s="72">
        <v>8</v>
      </c>
      <c r="AB80" s="72">
        <v>0</v>
      </c>
      <c r="AG80" s="105">
        <v>13</v>
      </c>
      <c r="AH80" s="105">
        <v>0</v>
      </c>
      <c r="AK80" s="105">
        <v>5</v>
      </c>
      <c r="AL80" s="105">
        <v>0</v>
      </c>
      <c r="AO80" s="105">
        <v>20</v>
      </c>
      <c r="AP80" s="105">
        <v>8</v>
      </c>
      <c r="AR80" s="81">
        <v>0</v>
      </c>
      <c r="AU80" s="105">
        <v>41</v>
      </c>
      <c r="AV80" s="105">
        <v>0</v>
      </c>
      <c r="AW80" s="105">
        <v>0</v>
      </c>
      <c r="AY80" s="105">
        <v>0</v>
      </c>
      <c r="BC80" s="105">
        <v>0</v>
      </c>
      <c r="BF80" s="105">
        <v>0</v>
      </c>
      <c r="BG80" s="105">
        <v>0</v>
      </c>
      <c r="BJ80" s="105">
        <v>0</v>
      </c>
      <c r="BM80" s="72">
        <v>0</v>
      </c>
      <c r="BN80" s="72">
        <v>0</v>
      </c>
      <c r="BO80" s="72">
        <v>0</v>
      </c>
      <c r="BP80" s="105">
        <v>0</v>
      </c>
      <c r="BS80" s="72">
        <v>0</v>
      </c>
      <c r="BW80" s="72">
        <v>0</v>
      </c>
      <c r="BY80" s="72">
        <v>0</v>
      </c>
      <c r="BZ80" s="105">
        <v>0</v>
      </c>
      <c r="CA80" s="105">
        <v>0</v>
      </c>
      <c r="CB80" s="105">
        <v>0</v>
      </c>
      <c r="CD80" s="72">
        <v>0</v>
      </c>
      <c r="CE80" s="72">
        <v>0</v>
      </c>
      <c r="CF80" s="105">
        <v>0</v>
      </c>
      <c r="CG80" s="105">
        <v>0</v>
      </c>
      <c r="CH80" s="105">
        <v>0</v>
      </c>
      <c r="CJ80" s="105">
        <v>0</v>
      </c>
      <c r="CK80" s="105">
        <v>2</v>
      </c>
      <c r="CL80" s="105">
        <v>5</v>
      </c>
      <c r="CN80" s="105">
        <v>3</v>
      </c>
      <c r="CO80" s="105">
        <v>19</v>
      </c>
      <c r="CP80" s="105">
        <v>30</v>
      </c>
      <c r="CS80" s="105">
        <v>0</v>
      </c>
      <c r="CV80" s="105">
        <v>0</v>
      </c>
      <c r="CW80" s="105">
        <v>0</v>
      </c>
      <c r="CY80" s="105">
        <v>10</v>
      </c>
      <c r="CZ80" s="105">
        <v>0</v>
      </c>
      <c r="DB80" s="105">
        <v>1</v>
      </c>
      <c r="DC80" s="105">
        <v>0</v>
      </c>
      <c r="DD80" s="105">
        <v>1</v>
      </c>
      <c r="DG80" s="105">
        <v>1</v>
      </c>
      <c r="DH80" s="105">
        <v>2</v>
      </c>
      <c r="DI80" s="105">
        <v>0</v>
      </c>
      <c r="DP80" s="105">
        <v>1</v>
      </c>
      <c r="DQ80" s="105">
        <v>0</v>
      </c>
      <c r="DR80" s="105">
        <v>0</v>
      </c>
      <c r="DT80" s="72">
        <v>0</v>
      </c>
      <c r="DU80" s="72">
        <v>0</v>
      </c>
      <c r="DV80" s="105">
        <v>0</v>
      </c>
      <c r="DW80" s="105">
        <v>0</v>
      </c>
      <c r="DX80" s="105">
        <v>2</v>
      </c>
      <c r="DY80" s="105">
        <v>1</v>
      </c>
      <c r="DZ80" s="105">
        <v>0</v>
      </c>
      <c r="EA80" s="105">
        <v>0</v>
      </c>
      <c r="EB80" s="105">
        <v>1</v>
      </c>
      <c r="EF80" s="72">
        <v>0</v>
      </c>
      <c r="EJ80" s="72">
        <v>0</v>
      </c>
      <c r="EK80" s="72">
        <v>0</v>
      </c>
      <c r="EL80" s="105">
        <v>0</v>
      </c>
    </row>
    <row r="81" spans="1:143" ht="15.75">
      <c r="A81" s="98">
        <v>76</v>
      </c>
      <c r="B81" s="102" t="s">
        <v>228</v>
      </c>
      <c r="C81" s="102" t="s">
        <v>234</v>
      </c>
      <c r="D81" s="109" t="s">
        <v>230</v>
      </c>
      <c r="E81" s="103" t="s">
        <v>597</v>
      </c>
      <c r="F81" s="72" t="s">
        <v>606</v>
      </c>
      <c r="H81" s="105">
        <v>0</v>
      </c>
      <c r="I81" s="105"/>
      <c r="J81" s="105"/>
      <c r="K81" s="105">
        <v>0</v>
      </c>
      <c r="L81" s="105">
        <v>1</v>
      </c>
      <c r="M81" s="105">
        <v>0</v>
      </c>
      <c r="N81" s="105">
        <v>0</v>
      </c>
      <c r="O81" s="105">
        <v>0</v>
      </c>
      <c r="P81" s="105">
        <v>0</v>
      </c>
      <c r="R81" s="105">
        <v>0</v>
      </c>
      <c r="S81" s="105">
        <v>0</v>
      </c>
      <c r="T81" s="105">
        <v>0</v>
      </c>
      <c r="U81" s="105">
        <v>2</v>
      </c>
      <c r="W81" s="105">
        <v>0</v>
      </c>
      <c r="AA81" s="72">
        <v>0</v>
      </c>
      <c r="AB81" s="72">
        <v>0</v>
      </c>
      <c r="AG81" s="105">
        <v>3</v>
      </c>
      <c r="AH81" s="105">
        <v>1</v>
      </c>
      <c r="AK81" s="105">
        <v>0</v>
      </c>
      <c r="AL81" s="105">
        <v>0</v>
      </c>
      <c r="AO81" s="105">
        <v>2</v>
      </c>
      <c r="AP81" s="105">
        <v>1</v>
      </c>
      <c r="AR81" s="81">
        <v>0</v>
      </c>
      <c r="AU81" s="105">
        <v>0</v>
      </c>
      <c r="AV81" s="105">
        <v>6</v>
      </c>
      <c r="AW81" s="105">
        <v>0</v>
      </c>
      <c r="AY81" s="105">
        <v>0</v>
      </c>
      <c r="BC81" s="105">
        <v>0</v>
      </c>
      <c r="BF81" s="105">
        <v>0</v>
      </c>
      <c r="BG81" s="105">
        <v>0</v>
      </c>
      <c r="BJ81" s="105">
        <v>0</v>
      </c>
      <c r="BM81" s="72">
        <v>0</v>
      </c>
      <c r="BN81" s="72">
        <v>0</v>
      </c>
      <c r="BO81" s="72">
        <v>0</v>
      </c>
      <c r="BP81" s="105">
        <v>0</v>
      </c>
      <c r="BS81" s="72">
        <v>0</v>
      </c>
      <c r="BW81" s="72">
        <v>0</v>
      </c>
      <c r="BY81" s="72">
        <v>0</v>
      </c>
      <c r="BZ81" s="105">
        <v>1</v>
      </c>
      <c r="CA81" s="105">
        <v>0</v>
      </c>
      <c r="CB81" s="105">
        <v>0</v>
      </c>
      <c r="CD81" s="72">
        <v>0</v>
      </c>
      <c r="CE81" s="72">
        <v>0</v>
      </c>
      <c r="CF81" s="105">
        <v>0</v>
      </c>
      <c r="CG81" s="105">
        <v>0</v>
      </c>
      <c r="CH81" s="105">
        <v>0</v>
      </c>
      <c r="CJ81" s="105">
        <v>1</v>
      </c>
      <c r="CK81" s="105">
        <v>1</v>
      </c>
      <c r="CL81" s="105">
        <v>0</v>
      </c>
      <c r="CN81" s="105">
        <v>0</v>
      </c>
      <c r="CO81" s="105">
        <v>3</v>
      </c>
      <c r="CP81" s="105">
        <v>0</v>
      </c>
      <c r="CS81" s="105">
        <v>0</v>
      </c>
      <c r="CV81" s="105">
        <v>0</v>
      </c>
      <c r="CW81" s="105">
        <v>0</v>
      </c>
      <c r="CY81" s="105">
        <v>2</v>
      </c>
      <c r="CZ81" s="105">
        <v>0</v>
      </c>
      <c r="DB81" s="105">
        <v>0</v>
      </c>
      <c r="DC81" s="105">
        <v>0</v>
      </c>
      <c r="DD81" s="105">
        <v>0</v>
      </c>
      <c r="DG81" s="105">
        <v>0</v>
      </c>
      <c r="DH81" s="105">
        <v>0</v>
      </c>
      <c r="DI81" s="105">
        <v>0</v>
      </c>
      <c r="DP81" s="105">
        <v>1</v>
      </c>
      <c r="DQ81" s="105">
        <v>0</v>
      </c>
      <c r="DR81" s="105">
        <v>0</v>
      </c>
      <c r="DT81" s="72">
        <v>0</v>
      </c>
      <c r="DU81" s="72">
        <v>0</v>
      </c>
      <c r="DV81" s="105">
        <v>0</v>
      </c>
      <c r="DW81" s="105">
        <v>0</v>
      </c>
      <c r="DX81" s="105">
        <v>0</v>
      </c>
      <c r="DY81" s="105">
        <v>0</v>
      </c>
      <c r="DZ81" s="105">
        <v>3</v>
      </c>
      <c r="EA81" s="105">
        <v>0</v>
      </c>
      <c r="EB81" s="105">
        <v>0</v>
      </c>
      <c r="EF81" s="72">
        <v>0</v>
      </c>
      <c r="EJ81" s="72">
        <v>0</v>
      </c>
      <c r="EK81" s="72">
        <v>0</v>
      </c>
      <c r="EL81" s="105">
        <v>0</v>
      </c>
    </row>
    <row r="82" spans="1:143" ht="15.75">
      <c r="A82" s="98">
        <v>77</v>
      </c>
      <c r="B82" s="102" t="s">
        <v>228</v>
      </c>
      <c r="C82" s="102" t="s">
        <v>235</v>
      </c>
      <c r="D82" s="109" t="s">
        <v>230</v>
      </c>
      <c r="E82" s="103" t="s">
        <v>597</v>
      </c>
      <c r="F82" s="72" t="s">
        <v>606</v>
      </c>
      <c r="H82" s="105">
        <v>3</v>
      </c>
      <c r="I82" s="105"/>
      <c r="J82" s="105"/>
      <c r="K82" s="105">
        <v>0</v>
      </c>
      <c r="L82" s="105">
        <v>0</v>
      </c>
      <c r="M82" s="105">
        <v>0</v>
      </c>
      <c r="N82" s="105">
        <v>0</v>
      </c>
      <c r="O82" s="105">
        <v>0</v>
      </c>
      <c r="P82" s="105">
        <v>0</v>
      </c>
      <c r="R82" s="105">
        <v>0</v>
      </c>
      <c r="S82" s="105">
        <v>0</v>
      </c>
      <c r="T82" s="105">
        <v>0</v>
      </c>
      <c r="U82" s="105">
        <v>0</v>
      </c>
      <c r="W82" s="105">
        <v>0</v>
      </c>
      <c r="AA82" s="72">
        <v>4</v>
      </c>
      <c r="AB82" s="72">
        <v>0</v>
      </c>
      <c r="AG82" s="105">
        <v>0</v>
      </c>
      <c r="AH82" s="105">
        <v>2</v>
      </c>
      <c r="AK82" s="105">
        <v>0</v>
      </c>
      <c r="AL82" s="105">
        <v>0</v>
      </c>
      <c r="AO82" s="105">
        <v>2</v>
      </c>
      <c r="AP82" s="105">
        <v>0</v>
      </c>
      <c r="AR82" s="81">
        <v>0</v>
      </c>
      <c r="AU82" s="105">
        <v>5</v>
      </c>
      <c r="AV82" s="105">
        <v>0</v>
      </c>
      <c r="AW82" s="105">
        <v>0</v>
      </c>
      <c r="AY82" s="105">
        <v>0</v>
      </c>
      <c r="BC82" s="105">
        <v>0</v>
      </c>
      <c r="BF82" s="105">
        <v>0</v>
      </c>
      <c r="BG82" s="105">
        <v>0</v>
      </c>
      <c r="BJ82" s="105">
        <v>0</v>
      </c>
      <c r="BM82" s="72">
        <v>0</v>
      </c>
      <c r="BN82" s="72">
        <v>0</v>
      </c>
      <c r="BO82" s="72">
        <v>0</v>
      </c>
      <c r="BP82" s="105">
        <v>0</v>
      </c>
      <c r="BS82" s="72">
        <v>0</v>
      </c>
      <c r="BW82" s="72">
        <v>0</v>
      </c>
      <c r="BY82" s="72">
        <v>0</v>
      </c>
      <c r="BZ82" s="105">
        <v>0</v>
      </c>
      <c r="CA82" s="105">
        <v>0</v>
      </c>
      <c r="CB82" s="105">
        <v>0</v>
      </c>
      <c r="CD82" s="72">
        <v>0</v>
      </c>
      <c r="CE82" s="72">
        <v>0</v>
      </c>
      <c r="CF82" s="105">
        <v>0</v>
      </c>
      <c r="CG82" s="105">
        <v>0</v>
      </c>
      <c r="CH82" s="105">
        <v>0</v>
      </c>
      <c r="CJ82" s="105">
        <v>0</v>
      </c>
      <c r="CK82" s="105">
        <v>2</v>
      </c>
      <c r="CL82" s="105">
        <v>1</v>
      </c>
      <c r="CN82" s="105">
        <v>0</v>
      </c>
      <c r="CO82" s="105">
        <v>4</v>
      </c>
      <c r="CP82" s="105">
        <v>3</v>
      </c>
      <c r="CS82" s="105">
        <v>0</v>
      </c>
      <c r="CV82" s="105">
        <v>2</v>
      </c>
      <c r="CW82" s="105">
        <v>0</v>
      </c>
      <c r="CY82" s="105">
        <v>0</v>
      </c>
      <c r="CZ82" s="105">
        <v>0</v>
      </c>
      <c r="DB82" s="105">
        <v>0</v>
      </c>
      <c r="DC82" s="105">
        <v>0</v>
      </c>
      <c r="DD82" s="105">
        <v>0</v>
      </c>
      <c r="DG82" s="105">
        <v>3</v>
      </c>
      <c r="DH82" s="105">
        <v>0</v>
      </c>
      <c r="DI82" s="105">
        <v>0</v>
      </c>
      <c r="DP82" s="105">
        <v>0</v>
      </c>
      <c r="DQ82" s="105">
        <v>0</v>
      </c>
      <c r="DR82" s="105">
        <v>0</v>
      </c>
      <c r="DT82" s="72">
        <v>0</v>
      </c>
      <c r="DU82" s="72">
        <v>0</v>
      </c>
      <c r="DV82" s="105">
        <v>0</v>
      </c>
      <c r="DW82" s="105">
        <v>0</v>
      </c>
      <c r="DX82" s="105">
        <v>1</v>
      </c>
      <c r="DY82" s="105">
        <v>0</v>
      </c>
      <c r="DZ82" s="105">
        <v>4</v>
      </c>
      <c r="EA82" s="105">
        <v>0</v>
      </c>
      <c r="EB82" s="105">
        <v>1</v>
      </c>
      <c r="EF82" s="72">
        <v>0</v>
      </c>
      <c r="EJ82" s="72">
        <v>0</v>
      </c>
      <c r="EK82" s="72">
        <v>0</v>
      </c>
      <c r="EL82" s="105">
        <v>0</v>
      </c>
    </row>
    <row r="83" spans="1:143" ht="15.75">
      <c r="A83" s="98">
        <v>78</v>
      </c>
      <c r="B83" s="108" t="s">
        <v>236</v>
      </c>
      <c r="C83" s="108" t="s">
        <v>237</v>
      </c>
      <c r="D83" s="110" t="s">
        <v>224</v>
      </c>
      <c r="E83" s="103" t="s">
        <v>597</v>
      </c>
      <c r="F83" s="72" t="s">
        <v>604</v>
      </c>
      <c r="H83" s="105">
        <v>0</v>
      </c>
      <c r="I83" s="105"/>
      <c r="J83" s="105"/>
      <c r="K83" s="105">
        <v>0</v>
      </c>
      <c r="L83" s="105">
        <v>0</v>
      </c>
      <c r="M83" s="105">
        <v>0</v>
      </c>
      <c r="N83" s="105">
        <v>0</v>
      </c>
      <c r="O83" s="105">
        <v>0</v>
      </c>
      <c r="P83" s="105">
        <v>0</v>
      </c>
      <c r="R83" s="105">
        <v>1</v>
      </c>
      <c r="S83" s="105">
        <v>0</v>
      </c>
      <c r="T83" s="105">
        <v>1</v>
      </c>
      <c r="U83" s="105">
        <v>0</v>
      </c>
      <c r="W83" s="105">
        <v>0</v>
      </c>
      <c r="AA83" s="72">
        <v>0</v>
      </c>
      <c r="AB83" s="72">
        <v>0</v>
      </c>
      <c r="AG83" s="105">
        <v>0</v>
      </c>
      <c r="AH83" s="105">
        <v>0</v>
      </c>
      <c r="AK83" s="105">
        <v>0</v>
      </c>
      <c r="AL83" s="105">
        <v>2</v>
      </c>
      <c r="AO83" s="105">
        <v>3</v>
      </c>
      <c r="AP83" s="105">
        <v>5</v>
      </c>
      <c r="AR83" s="81">
        <v>0</v>
      </c>
      <c r="AU83" s="105">
        <v>0</v>
      </c>
      <c r="AV83" s="105">
        <v>4</v>
      </c>
      <c r="AW83" s="105">
        <v>0</v>
      </c>
      <c r="AY83" s="105">
        <v>0</v>
      </c>
      <c r="BC83" s="105">
        <v>0</v>
      </c>
      <c r="BF83" s="105">
        <v>0</v>
      </c>
      <c r="BG83" s="105">
        <v>0</v>
      </c>
      <c r="BJ83" s="105">
        <v>0</v>
      </c>
      <c r="BM83" s="72">
        <v>0</v>
      </c>
      <c r="BN83" s="72">
        <v>0</v>
      </c>
      <c r="BO83" s="72">
        <v>0</v>
      </c>
      <c r="BP83" s="105">
        <v>0</v>
      </c>
      <c r="BS83" s="72">
        <v>1</v>
      </c>
      <c r="BW83" s="72">
        <v>0</v>
      </c>
      <c r="BY83" s="72">
        <v>1</v>
      </c>
      <c r="BZ83" s="105">
        <v>0</v>
      </c>
      <c r="CA83" s="105">
        <v>0</v>
      </c>
      <c r="CB83" s="105">
        <v>0</v>
      </c>
      <c r="CD83" s="72">
        <v>0</v>
      </c>
      <c r="CE83" s="72">
        <v>0</v>
      </c>
      <c r="CF83" s="105">
        <v>0</v>
      </c>
      <c r="CG83" s="105">
        <v>0</v>
      </c>
      <c r="CH83" s="105">
        <v>0</v>
      </c>
      <c r="CJ83" s="105">
        <v>0</v>
      </c>
      <c r="CK83" s="105">
        <v>4</v>
      </c>
      <c r="CL83" s="105">
        <v>2</v>
      </c>
      <c r="CN83" s="105">
        <v>0</v>
      </c>
      <c r="CO83" s="105">
        <v>18</v>
      </c>
      <c r="CP83" s="105">
        <v>0</v>
      </c>
      <c r="CS83" s="105">
        <v>0</v>
      </c>
      <c r="CV83" s="105">
        <v>0</v>
      </c>
      <c r="CW83" s="105">
        <v>0</v>
      </c>
      <c r="CY83" s="105">
        <v>317</v>
      </c>
      <c r="CZ83" s="105">
        <v>0</v>
      </c>
      <c r="DB83" s="105">
        <v>0</v>
      </c>
      <c r="DC83" s="105">
        <v>0</v>
      </c>
      <c r="DD83" s="105">
        <v>0</v>
      </c>
      <c r="DG83" s="105">
        <v>0</v>
      </c>
      <c r="DH83" s="105">
        <v>0</v>
      </c>
      <c r="DI83" s="105">
        <v>0</v>
      </c>
      <c r="DP83" s="105">
        <v>0</v>
      </c>
      <c r="DQ83" s="105">
        <v>0</v>
      </c>
      <c r="DR83" s="105">
        <v>0</v>
      </c>
      <c r="DT83" s="72">
        <v>0</v>
      </c>
      <c r="DU83" s="72">
        <v>0</v>
      </c>
      <c r="DV83" s="105">
        <v>0</v>
      </c>
      <c r="DW83" s="105">
        <v>0</v>
      </c>
      <c r="DX83" s="105">
        <v>1</v>
      </c>
      <c r="DY83" s="105">
        <v>0</v>
      </c>
      <c r="DZ83" s="105">
        <v>0</v>
      </c>
      <c r="EA83" s="105">
        <v>0</v>
      </c>
      <c r="EB83" s="105">
        <v>0</v>
      </c>
      <c r="EF83" s="72">
        <v>0</v>
      </c>
      <c r="EJ83" s="72">
        <v>0</v>
      </c>
      <c r="EK83" s="72">
        <v>0</v>
      </c>
      <c r="EL83" s="105">
        <v>0</v>
      </c>
    </row>
    <row r="84" spans="1:143" ht="15.75">
      <c r="A84" s="98">
        <v>79</v>
      </c>
      <c r="B84" s="108" t="s">
        <v>236</v>
      </c>
      <c r="C84" s="108" t="s">
        <v>238</v>
      </c>
      <c r="D84" s="110" t="s">
        <v>224</v>
      </c>
      <c r="E84" s="103" t="s">
        <v>597</v>
      </c>
      <c r="F84" s="72" t="s">
        <v>604</v>
      </c>
      <c r="H84" s="105">
        <v>0</v>
      </c>
      <c r="I84" s="105"/>
      <c r="J84" s="105"/>
      <c r="K84" s="105">
        <v>21</v>
      </c>
      <c r="L84" s="105">
        <v>0</v>
      </c>
      <c r="M84" s="105">
        <v>0</v>
      </c>
      <c r="N84" s="105">
        <v>0</v>
      </c>
      <c r="O84" s="105">
        <v>0</v>
      </c>
      <c r="P84" s="105">
        <v>0</v>
      </c>
      <c r="R84" s="105">
        <v>0</v>
      </c>
      <c r="S84" s="105">
        <v>0</v>
      </c>
      <c r="T84" s="105">
        <v>0</v>
      </c>
      <c r="U84" s="105">
        <v>0</v>
      </c>
      <c r="W84" s="105">
        <v>0</v>
      </c>
      <c r="AA84" s="72">
        <v>0</v>
      </c>
      <c r="AB84" s="72">
        <v>0</v>
      </c>
      <c r="AG84" s="105">
        <v>0</v>
      </c>
      <c r="AH84" s="105">
        <v>0</v>
      </c>
      <c r="AK84" s="105">
        <v>0</v>
      </c>
      <c r="AL84" s="105">
        <v>0</v>
      </c>
      <c r="AO84" s="105">
        <v>0</v>
      </c>
      <c r="AP84" s="105">
        <v>0</v>
      </c>
      <c r="AR84" s="81">
        <v>0</v>
      </c>
      <c r="AU84" s="105">
        <v>5</v>
      </c>
      <c r="AV84" s="105">
        <v>0</v>
      </c>
      <c r="AW84" s="105">
        <v>0</v>
      </c>
      <c r="AY84" s="105">
        <v>0</v>
      </c>
      <c r="BC84" s="105">
        <v>0</v>
      </c>
      <c r="BF84" s="105">
        <v>0</v>
      </c>
      <c r="BG84" s="105">
        <v>0</v>
      </c>
      <c r="BJ84" s="105">
        <v>0</v>
      </c>
      <c r="BM84" s="72">
        <v>0</v>
      </c>
      <c r="BN84" s="72">
        <v>0</v>
      </c>
      <c r="BO84" s="72">
        <v>0</v>
      </c>
      <c r="BP84" s="105">
        <v>0</v>
      </c>
      <c r="BS84" s="72">
        <v>0</v>
      </c>
      <c r="BT84" s="39">
        <v>37</v>
      </c>
      <c r="BW84" s="72">
        <v>0</v>
      </c>
      <c r="BY84" s="72">
        <v>0</v>
      </c>
      <c r="BZ84" s="105">
        <v>0</v>
      </c>
      <c r="CA84" s="105">
        <v>0</v>
      </c>
      <c r="CB84" s="105">
        <v>0</v>
      </c>
      <c r="CD84" s="72">
        <v>0</v>
      </c>
      <c r="CE84" s="72">
        <v>0</v>
      </c>
      <c r="CF84" s="105">
        <v>0</v>
      </c>
      <c r="CG84" s="105">
        <v>0</v>
      </c>
      <c r="CH84" s="105">
        <v>0</v>
      </c>
      <c r="CJ84" s="105">
        <v>0</v>
      </c>
      <c r="CK84" s="105">
        <v>16</v>
      </c>
      <c r="CL84" s="105">
        <v>3</v>
      </c>
      <c r="CN84" s="105">
        <v>2</v>
      </c>
      <c r="CO84" s="105">
        <v>7</v>
      </c>
      <c r="CP84" s="105">
        <v>0</v>
      </c>
      <c r="CS84" s="105">
        <v>0</v>
      </c>
      <c r="CV84" s="105">
        <v>0</v>
      </c>
      <c r="CW84" s="105">
        <v>0</v>
      </c>
      <c r="CY84" s="105">
        <v>0</v>
      </c>
      <c r="CZ84" s="105">
        <v>0</v>
      </c>
      <c r="DB84" s="105">
        <v>0</v>
      </c>
      <c r="DC84" s="105">
        <v>0</v>
      </c>
      <c r="DD84" s="105">
        <v>0</v>
      </c>
      <c r="DG84" s="105">
        <v>0</v>
      </c>
      <c r="DH84" s="105">
        <v>0</v>
      </c>
      <c r="DI84" s="105">
        <v>0</v>
      </c>
      <c r="DP84" s="105">
        <v>0</v>
      </c>
      <c r="DQ84" s="105">
        <v>0</v>
      </c>
      <c r="DR84" s="105">
        <v>0</v>
      </c>
      <c r="DT84" s="72">
        <v>0</v>
      </c>
      <c r="DU84" s="72">
        <v>0</v>
      </c>
      <c r="DV84" s="105">
        <v>0</v>
      </c>
      <c r="DW84" s="105">
        <v>0</v>
      </c>
      <c r="DX84" s="105">
        <v>1</v>
      </c>
      <c r="DY84" s="105">
        <v>15</v>
      </c>
      <c r="DZ84" s="105">
        <v>10</v>
      </c>
      <c r="EA84" s="105">
        <v>0</v>
      </c>
      <c r="EB84" s="105">
        <v>2</v>
      </c>
      <c r="EF84" s="72">
        <v>1</v>
      </c>
      <c r="EJ84" s="72">
        <v>0</v>
      </c>
      <c r="EK84" s="72">
        <v>0</v>
      </c>
      <c r="EL84" s="105">
        <v>0</v>
      </c>
      <c r="EM84" s="104" t="s">
        <v>239</v>
      </c>
    </row>
    <row r="85" spans="1:143" ht="15.75">
      <c r="A85" s="98">
        <v>80</v>
      </c>
      <c r="B85" s="108" t="s">
        <v>236</v>
      </c>
      <c r="C85" s="108" t="s">
        <v>240</v>
      </c>
      <c r="D85" s="110" t="s">
        <v>224</v>
      </c>
      <c r="E85" s="103" t="s">
        <v>597</v>
      </c>
      <c r="F85" s="72" t="s">
        <v>604</v>
      </c>
      <c r="H85" s="105">
        <v>11</v>
      </c>
      <c r="I85" s="105"/>
      <c r="J85" s="105"/>
      <c r="K85" s="105">
        <v>0</v>
      </c>
      <c r="L85" s="105">
        <v>0</v>
      </c>
      <c r="M85" s="105">
        <v>0</v>
      </c>
      <c r="N85" s="105">
        <v>0</v>
      </c>
      <c r="O85" s="105">
        <v>2</v>
      </c>
      <c r="P85" s="105">
        <v>0</v>
      </c>
      <c r="R85" s="105">
        <v>0</v>
      </c>
      <c r="S85" s="105">
        <v>0</v>
      </c>
      <c r="T85" s="105">
        <v>0</v>
      </c>
      <c r="U85" s="105">
        <v>2</v>
      </c>
      <c r="W85" s="105">
        <v>0</v>
      </c>
      <c r="AA85" s="72">
        <v>0</v>
      </c>
      <c r="AB85" s="72">
        <v>0</v>
      </c>
      <c r="AG85" s="105">
        <v>0</v>
      </c>
      <c r="AH85" s="105">
        <v>0</v>
      </c>
      <c r="AK85" s="105">
        <v>0</v>
      </c>
      <c r="AL85" s="105">
        <v>0</v>
      </c>
      <c r="AO85" s="105">
        <v>0</v>
      </c>
      <c r="AP85" s="105">
        <v>8</v>
      </c>
      <c r="AR85" s="81">
        <v>0</v>
      </c>
      <c r="AU85" s="105">
        <v>0</v>
      </c>
      <c r="AV85" s="105">
        <v>0</v>
      </c>
      <c r="AW85" s="105">
        <v>0</v>
      </c>
      <c r="AY85" s="105">
        <v>0</v>
      </c>
      <c r="BC85" s="105">
        <v>0</v>
      </c>
      <c r="BF85" s="105">
        <v>0</v>
      </c>
      <c r="BG85" s="105">
        <v>0</v>
      </c>
      <c r="BJ85" s="105">
        <v>0</v>
      </c>
      <c r="BM85" s="72">
        <v>0</v>
      </c>
      <c r="BN85" s="72">
        <v>0</v>
      </c>
      <c r="BO85" s="72">
        <v>0</v>
      </c>
      <c r="BP85" s="105">
        <v>0</v>
      </c>
      <c r="BS85" s="72">
        <v>0</v>
      </c>
      <c r="BW85" s="72">
        <v>0</v>
      </c>
      <c r="BY85" s="72">
        <v>0</v>
      </c>
      <c r="BZ85" s="105">
        <v>0</v>
      </c>
      <c r="CA85" s="105">
        <v>0</v>
      </c>
      <c r="CB85" s="105">
        <v>0</v>
      </c>
      <c r="CD85" s="72">
        <v>0</v>
      </c>
      <c r="CE85" s="72">
        <v>0</v>
      </c>
      <c r="CF85" s="105">
        <v>0</v>
      </c>
      <c r="CG85" s="105">
        <v>0</v>
      </c>
      <c r="CH85" s="105">
        <v>0</v>
      </c>
      <c r="CJ85" s="105">
        <v>0</v>
      </c>
      <c r="CK85" s="105">
        <v>1</v>
      </c>
      <c r="CL85" s="105">
        <v>1</v>
      </c>
      <c r="CN85" s="105">
        <v>1</v>
      </c>
      <c r="CO85" s="105">
        <v>2</v>
      </c>
      <c r="CP85" s="105">
        <v>0</v>
      </c>
      <c r="CS85" s="105">
        <v>0</v>
      </c>
      <c r="CV85" s="105">
        <v>0</v>
      </c>
      <c r="CW85" s="105">
        <v>0</v>
      </c>
      <c r="CY85" s="105">
        <v>8</v>
      </c>
      <c r="CZ85" s="105">
        <v>0</v>
      </c>
      <c r="DB85" s="105">
        <v>0</v>
      </c>
      <c r="DC85" s="105">
        <v>0</v>
      </c>
      <c r="DD85" s="105">
        <v>0</v>
      </c>
      <c r="DG85" s="105">
        <v>0</v>
      </c>
      <c r="DH85" s="105">
        <v>0</v>
      </c>
      <c r="DI85" s="105">
        <v>0</v>
      </c>
      <c r="DP85" s="105">
        <v>0</v>
      </c>
      <c r="DQ85" s="105">
        <v>0</v>
      </c>
      <c r="DR85" s="105">
        <v>0</v>
      </c>
      <c r="DT85" s="72">
        <v>0</v>
      </c>
      <c r="DU85" s="72">
        <v>0</v>
      </c>
      <c r="DV85" s="105">
        <v>0</v>
      </c>
      <c r="DW85" s="105">
        <v>0</v>
      </c>
      <c r="DX85" s="105">
        <v>3</v>
      </c>
      <c r="DY85" s="105">
        <v>5</v>
      </c>
      <c r="DZ85" s="105">
        <v>8</v>
      </c>
      <c r="EA85" s="105">
        <v>1</v>
      </c>
      <c r="EB85" s="105">
        <v>0</v>
      </c>
      <c r="EF85" s="72">
        <v>1</v>
      </c>
      <c r="EJ85" s="72">
        <v>0</v>
      </c>
      <c r="EK85" s="72">
        <v>0</v>
      </c>
      <c r="EL85" s="105">
        <v>0</v>
      </c>
    </row>
    <row r="86" spans="1:143" ht="15.75">
      <c r="A86" s="98">
        <v>81</v>
      </c>
      <c r="B86" s="108" t="s">
        <v>241</v>
      </c>
      <c r="C86" s="108" t="s">
        <v>242</v>
      </c>
      <c r="D86" s="110" t="s">
        <v>243</v>
      </c>
      <c r="E86" s="103" t="s">
        <v>597</v>
      </c>
      <c r="F86" s="72" t="s">
        <v>606</v>
      </c>
      <c r="H86" s="105">
        <v>3</v>
      </c>
      <c r="I86" s="105"/>
      <c r="J86" s="105"/>
      <c r="K86" s="105">
        <v>0</v>
      </c>
      <c r="L86" s="105">
        <v>0</v>
      </c>
      <c r="M86" s="105">
        <v>0</v>
      </c>
      <c r="N86" s="105">
        <v>0</v>
      </c>
      <c r="O86" s="105">
        <v>0</v>
      </c>
      <c r="P86" s="105">
        <v>0</v>
      </c>
      <c r="R86" s="105">
        <v>0</v>
      </c>
      <c r="S86" s="105">
        <v>0</v>
      </c>
      <c r="T86" s="105">
        <v>0</v>
      </c>
      <c r="U86" s="105">
        <v>8</v>
      </c>
      <c r="W86" s="105">
        <v>0</v>
      </c>
      <c r="AA86" s="72">
        <v>2</v>
      </c>
      <c r="AB86" s="72">
        <v>0</v>
      </c>
      <c r="AG86" s="105">
        <v>0</v>
      </c>
      <c r="AH86" s="105">
        <v>0</v>
      </c>
      <c r="AK86" s="105">
        <v>0</v>
      </c>
      <c r="AL86" s="105">
        <v>0</v>
      </c>
      <c r="AO86" s="105">
        <v>4</v>
      </c>
      <c r="AP86" s="105">
        <v>1</v>
      </c>
      <c r="AR86" s="81">
        <v>2</v>
      </c>
      <c r="AU86" s="105">
        <v>0</v>
      </c>
      <c r="AV86" s="105">
        <v>0</v>
      </c>
      <c r="AW86" s="105">
        <v>0</v>
      </c>
      <c r="AY86" s="105">
        <v>0</v>
      </c>
      <c r="BC86" s="105">
        <v>0</v>
      </c>
      <c r="BF86" s="105">
        <v>0</v>
      </c>
      <c r="BG86" s="105">
        <v>0</v>
      </c>
      <c r="BJ86" s="105">
        <v>0</v>
      </c>
      <c r="BM86" s="72">
        <v>0</v>
      </c>
      <c r="BN86" s="72">
        <v>0</v>
      </c>
      <c r="BO86" s="72">
        <v>0</v>
      </c>
      <c r="BP86" s="105">
        <v>0</v>
      </c>
      <c r="BS86" s="72">
        <v>0</v>
      </c>
      <c r="BW86" s="72">
        <v>0</v>
      </c>
      <c r="BY86" s="72">
        <v>0</v>
      </c>
      <c r="BZ86" s="105">
        <v>0</v>
      </c>
      <c r="CA86" s="105">
        <v>0</v>
      </c>
      <c r="CB86" s="105">
        <v>0</v>
      </c>
      <c r="CD86" s="72">
        <v>0</v>
      </c>
      <c r="CE86" s="72">
        <v>0</v>
      </c>
      <c r="CF86" s="105">
        <v>0</v>
      </c>
      <c r="CG86" s="105">
        <v>0</v>
      </c>
      <c r="CH86" s="105">
        <v>0</v>
      </c>
      <c r="CJ86" s="105">
        <v>0</v>
      </c>
      <c r="CK86" s="105">
        <v>5</v>
      </c>
      <c r="CL86" s="105">
        <v>0</v>
      </c>
      <c r="CN86" s="105">
        <v>3</v>
      </c>
      <c r="CO86" s="105">
        <v>30</v>
      </c>
      <c r="CP86" s="105">
        <v>4</v>
      </c>
      <c r="CS86" s="105">
        <v>1</v>
      </c>
      <c r="CV86" s="105">
        <v>0</v>
      </c>
      <c r="CW86" s="105">
        <v>0</v>
      </c>
      <c r="CY86" s="105">
        <v>0</v>
      </c>
      <c r="CZ86" s="105">
        <v>0</v>
      </c>
      <c r="DB86" s="105">
        <v>0</v>
      </c>
      <c r="DC86" s="105">
        <v>0</v>
      </c>
      <c r="DD86" s="105">
        <v>0</v>
      </c>
      <c r="DG86" s="105">
        <v>0</v>
      </c>
      <c r="DH86" s="105">
        <v>0</v>
      </c>
      <c r="DI86" s="105">
        <v>0</v>
      </c>
      <c r="DP86" s="105">
        <v>0</v>
      </c>
      <c r="DQ86" s="105">
        <v>0</v>
      </c>
      <c r="DR86" s="105">
        <v>0</v>
      </c>
      <c r="DT86" s="72">
        <v>0</v>
      </c>
      <c r="DU86" s="72">
        <v>0</v>
      </c>
      <c r="DV86" s="105">
        <v>0</v>
      </c>
      <c r="DW86" s="105">
        <v>0</v>
      </c>
      <c r="DX86" s="105">
        <v>1</v>
      </c>
      <c r="DY86" s="105">
        <v>2</v>
      </c>
      <c r="DZ86" s="105">
        <v>17</v>
      </c>
      <c r="EA86" s="105">
        <v>2</v>
      </c>
      <c r="EB86" s="105">
        <v>0</v>
      </c>
      <c r="EF86" s="72">
        <v>0</v>
      </c>
      <c r="EJ86" s="72">
        <v>0</v>
      </c>
      <c r="EK86" s="72">
        <v>0</v>
      </c>
      <c r="EL86" s="105">
        <v>0</v>
      </c>
    </row>
    <row r="87" spans="1:143" ht="15.75">
      <c r="A87" s="98">
        <v>82</v>
      </c>
      <c r="B87" s="108" t="s">
        <v>241</v>
      </c>
      <c r="C87" s="108" t="s">
        <v>244</v>
      </c>
      <c r="D87" s="110" t="s">
        <v>243</v>
      </c>
      <c r="E87" s="103" t="s">
        <v>597</v>
      </c>
      <c r="F87" s="72" t="s">
        <v>606</v>
      </c>
      <c r="H87" s="105">
        <v>16</v>
      </c>
      <c r="I87" s="105"/>
      <c r="J87" s="105"/>
      <c r="K87" s="105">
        <v>0</v>
      </c>
      <c r="L87" s="105">
        <v>0</v>
      </c>
      <c r="M87" s="105">
        <v>0</v>
      </c>
      <c r="N87" s="105">
        <v>1</v>
      </c>
      <c r="O87" s="105">
        <v>4</v>
      </c>
      <c r="P87" s="105">
        <v>1</v>
      </c>
      <c r="R87" s="105">
        <v>1</v>
      </c>
      <c r="S87" s="105">
        <v>8</v>
      </c>
      <c r="T87" s="105">
        <v>0</v>
      </c>
      <c r="U87" s="105">
        <v>12</v>
      </c>
      <c r="W87" s="105">
        <v>0</v>
      </c>
      <c r="AA87" s="72">
        <v>3</v>
      </c>
      <c r="AB87" s="72">
        <v>2</v>
      </c>
      <c r="AG87" s="105">
        <v>2</v>
      </c>
      <c r="AH87" s="105">
        <v>0</v>
      </c>
      <c r="AK87" s="105">
        <v>0</v>
      </c>
      <c r="AL87" s="105">
        <v>0</v>
      </c>
      <c r="AO87" s="105">
        <v>19</v>
      </c>
      <c r="AP87" s="105">
        <v>3</v>
      </c>
      <c r="AR87" s="81">
        <v>0</v>
      </c>
      <c r="AU87" s="105">
        <v>0</v>
      </c>
      <c r="AV87" s="105">
        <v>3</v>
      </c>
      <c r="AW87" s="105">
        <v>0</v>
      </c>
      <c r="AY87" s="105">
        <v>0</v>
      </c>
      <c r="BC87" s="105">
        <v>0</v>
      </c>
      <c r="BF87" s="105">
        <v>0</v>
      </c>
      <c r="BG87" s="105">
        <v>0</v>
      </c>
      <c r="BJ87" s="105">
        <v>0</v>
      </c>
      <c r="BM87" s="72">
        <v>2</v>
      </c>
      <c r="BN87" s="72">
        <v>0</v>
      </c>
      <c r="BO87" s="72">
        <v>0</v>
      </c>
      <c r="BP87" s="105">
        <v>0</v>
      </c>
      <c r="BS87" s="72">
        <v>0</v>
      </c>
      <c r="BW87" s="72">
        <v>0</v>
      </c>
      <c r="BY87" s="72">
        <v>0</v>
      </c>
      <c r="BZ87" s="105">
        <v>0</v>
      </c>
      <c r="CA87" s="105">
        <v>0</v>
      </c>
      <c r="CB87" s="105">
        <v>0</v>
      </c>
      <c r="CD87" s="72">
        <v>0</v>
      </c>
      <c r="CE87" s="72">
        <v>0</v>
      </c>
      <c r="CF87" s="105">
        <v>0</v>
      </c>
      <c r="CG87" s="105">
        <v>0</v>
      </c>
      <c r="CH87" s="105">
        <v>0</v>
      </c>
      <c r="CJ87" s="105">
        <v>0</v>
      </c>
      <c r="CK87" s="105">
        <v>35</v>
      </c>
      <c r="CL87" s="105">
        <v>11</v>
      </c>
      <c r="CN87" s="105">
        <v>10</v>
      </c>
      <c r="CO87" s="105">
        <v>25</v>
      </c>
      <c r="CP87" s="105">
        <v>0</v>
      </c>
      <c r="CS87" s="105">
        <v>0</v>
      </c>
      <c r="CV87" s="105">
        <v>0</v>
      </c>
      <c r="CW87" s="105">
        <v>0</v>
      </c>
      <c r="CY87" s="105">
        <v>0</v>
      </c>
      <c r="CZ87" s="105">
        <v>0</v>
      </c>
      <c r="DB87" s="105">
        <v>0</v>
      </c>
      <c r="DC87" s="105">
        <v>1</v>
      </c>
      <c r="DD87" s="105">
        <v>0</v>
      </c>
      <c r="DG87" s="105">
        <v>0</v>
      </c>
      <c r="DH87" s="105">
        <v>0</v>
      </c>
      <c r="DI87" s="105">
        <v>0</v>
      </c>
      <c r="DP87" s="105">
        <v>2</v>
      </c>
      <c r="DQ87" s="105">
        <v>0</v>
      </c>
      <c r="DR87" s="105">
        <v>0</v>
      </c>
      <c r="DT87" s="72">
        <v>0</v>
      </c>
      <c r="DU87" s="72">
        <v>0</v>
      </c>
      <c r="DV87" s="105">
        <v>0</v>
      </c>
      <c r="DW87" s="105">
        <v>0</v>
      </c>
      <c r="DX87" s="105">
        <v>53</v>
      </c>
      <c r="DY87" s="105">
        <v>13</v>
      </c>
      <c r="DZ87" s="105">
        <v>3</v>
      </c>
      <c r="EA87" s="105">
        <v>38</v>
      </c>
      <c r="EB87" s="105">
        <v>0</v>
      </c>
      <c r="EF87" s="72">
        <v>0</v>
      </c>
      <c r="EJ87" s="72">
        <v>0</v>
      </c>
      <c r="EK87" s="72">
        <v>0</v>
      </c>
      <c r="EL87" s="10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226"/>
  <sheetViews>
    <sheetView topLeftCell="A80" workbookViewId="0">
      <selection activeCell="C91" sqref="C91:H226"/>
    </sheetView>
  </sheetViews>
  <sheetFormatPr defaultColWidth="10.85546875" defaultRowHeight="15"/>
  <cols>
    <col min="1" max="1" width="6" style="39" customWidth="1"/>
    <col min="2" max="2" width="4.42578125" style="39" customWidth="1"/>
    <col min="3" max="3" width="12.28515625" style="39" customWidth="1"/>
    <col min="4" max="4" width="8.7109375" style="39" customWidth="1"/>
    <col min="5" max="5" width="4.140625" style="39" customWidth="1"/>
    <col min="6" max="6" width="8.7109375" style="39" customWidth="1"/>
    <col min="7" max="7" width="9" style="124" customWidth="1"/>
    <col min="8" max="43" width="10.85546875" style="39"/>
    <col min="44" max="44" width="10.85546875" style="81"/>
    <col min="45" max="16384" width="10.85546875" style="39"/>
  </cols>
  <sheetData>
    <row r="1" spans="1:143">
      <c r="A1" s="39" t="s">
        <v>652</v>
      </c>
      <c r="B1" s="37" t="s">
        <v>247</v>
      </c>
      <c r="C1" s="38" t="s">
        <v>653</v>
      </c>
      <c r="D1" s="38" t="s">
        <v>249</v>
      </c>
      <c r="E1" s="38" t="s">
        <v>628</v>
      </c>
      <c r="F1" s="38" t="s">
        <v>601</v>
      </c>
      <c r="G1" s="122" t="s">
        <v>250</v>
      </c>
      <c r="H1" s="36" t="s">
        <v>251</v>
      </c>
      <c r="I1" s="36" t="s">
        <v>251</v>
      </c>
      <c r="J1" s="36" t="s">
        <v>251</v>
      </c>
      <c r="K1" s="36" t="s">
        <v>251</v>
      </c>
      <c r="L1" s="36" t="s">
        <v>251</v>
      </c>
      <c r="M1" s="36" t="s">
        <v>251</v>
      </c>
      <c r="N1" s="36" t="s">
        <v>251</v>
      </c>
      <c r="O1" s="36" t="s">
        <v>251</v>
      </c>
      <c r="P1" s="36" t="s">
        <v>251</v>
      </c>
      <c r="Q1" s="36" t="s">
        <v>251</v>
      </c>
      <c r="R1" s="36" t="s">
        <v>251</v>
      </c>
      <c r="S1" s="36" t="s">
        <v>251</v>
      </c>
      <c r="T1" s="36" t="s">
        <v>251</v>
      </c>
      <c r="U1" s="36" t="s">
        <v>251</v>
      </c>
      <c r="V1" s="36" t="s">
        <v>251</v>
      </c>
      <c r="W1" s="36" t="s">
        <v>251</v>
      </c>
      <c r="X1" s="36" t="s">
        <v>251</v>
      </c>
      <c r="Y1" s="36" t="s">
        <v>251</v>
      </c>
      <c r="Z1" s="36" t="s">
        <v>251</v>
      </c>
      <c r="AA1" s="36" t="s">
        <v>251</v>
      </c>
      <c r="AB1" s="36" t="s">
        <v>251</v>
      </c>
      <c r="AC1" s="36" t="s">
        <v>251</v>
      </c>
      <c r="AD1" s="61" t="s">
        <v>629</v>
      </c>
      <c r="AE1" s="61" t="s">
        <v>629</v>
      </c>
      <c r="AF1" s="61" t="s">
        <v>629</v>
      </c>
      <c r="AG1" s="61" t="s">
        <v>629</v>
      </c>
      <c r="AH1" s="61" t="s">
        <v>629</v>
      </c>
      <c r="AI1" s="61" t="s">
        <v>629</v>
      </c>
      <c r="AJ1" s="61" t="s">
        <v>629</v>
      </c>
      <c r="AK1" s="61" t="s">
        <v>629</v>
      </c>
      <c r="AL1" s="61" t="s">
        <v>629</v>
      </c>
      <c r="AM1" s="61" t="s">
        <v>629</v>
      </c>
      <c r="AN1" s="61" t="s">
        <v>629</v>
      </c>
      <c r="AO1" s="61" t="s">
        <v>629</v>
      </c>
      <c r="AP1" s="61" t="s">
        <v>629</v>
      </c>
      <c r="AQ1" s="61" t="s">
        <v>629</v>
      </c>
      <c r="AR1" s="62" t="s">
        <v>629</v>
      </c>
      <c r="AS1" s="61" t="s">
        <v>629</v>
      </c>
      <c r="AT1" s="61" t="s">
        <v>629</v>
      </c>
      <c r="AU1" s="61" t="s">
        <v>629</v>
      </c>
      <c r="AV1" s="61" t="s">
        <v>629</v>
      </c>
      <c r="AW1" s="61" t="s">
        <v>629</v>
      </c>
      <c r="AX1" s="61" t="s">
        <v>629</v>
      </c>
      <c r="AY1" s="61" t="s">
        <v>629</v>
      </c>
      <c r="AZ1" s="61" t="s">
        <v>629</v>
      </c>
      <c r="BA1" s="61" t="s">
        <v>629</v>
      </c>
      <c r="BB1" s="61" t="s">
        <v>630</v>
      </c>
      <c r="BC1" s="61" t="s">
        <v>630</v>
      </c>
      <c r="BD1" s="61" t="s">
        <v>630</v>
      </c>
      <c r="BE1" s="61" t="s">
        <v>630</v>
      </c>
      <c r="BF1" s="61" t="s">
        <v>630</v>
      </c>
      <c r="BG1" s="61" t="s">
        <v>630</v>
      </c>
      <c r="BH1" s="61" t="s">
        <v>630</v>
      </c>
      <c r="BI1" s="61" t="s">
        <v>630</v>
      </c>
      <c r="BJ1" s="61" t="s">
        <v>630</v>
      </c>
      <c r="BK1" s="61" t="s">
        <v>630</v>
      </c>
      <c r="BL1" s="61" t="s">
        <v>630</v>
      </c>
      <c r="BM1" s="61" t="s">
        <v>630</v>
      </c>
      <c r="BN1" s="61" t="s">
        <v>630</v>
      </c>
      <c r="BO1" s="61" t="s">
        <v>630</v>
      </c>
      <c r="BP1" s="61" t="s">
        <v>630</v>
      </c>
      <c r="BQ1" s="61" t="s">
        <v>630</v>
      </c>
      <c r="BR1" s="61" t="s">
        <v>630</v>
      </c>
      <c r="BS1" s="62" t="s">
        <v>630</v>
      </c>
      <c r="BT1" s="61" t="s">
        <v>630</v>
      </c>
      <c r="BU1" s="61" t="s">
        <v>630</v>
      </c>
      <c r="BV1" s="61" t="s">
        <v>631</v>
      </c>
      <c r="BW1" s="61" t="s">
        <v>631</v>
      </c>
      <c r="BX1" s="61" t="s">
        <v>631</v>
      </c>
      <c r="BY1" s="61" t="s">
        <v>631</v>
      </c>
      <c r="BZ1" s="61" t="s">
        <v>631</v>
      </c>
      <c r="CA1" s="61" t="s">
        <v>631</v>
      </c>
      <c r="CB1" s="61" t="s">
        <v>631</v>
      </c>
      <c r="CC1" s="61" t="s">
        <v>631</v>
      </c>
      <c r="CD1" s="61" t="s">
        <v>631</v>
      </c>
      <c r="CE1" s="61" t="s">
        <v>631</v>
      </c>
      <c r="CF1" s="61" t="s">
        <v>631</v>
      </c>
      <c r="CG1" s="62" t="s">
        <v>631</v>
      </c>
      <c r="CH1" s="62" t="s">
        <v>632</v>
      </c>
      <c r="CI1" s="61" t="s">
        <v>631</v>
      </c>
      <c r="CJ1" s="61" t="s">
        <v>272</v>
      </c>
      <c r="CK1" s="61" t="s">
        <v>272</v>
      </c>
      <c r="CL1" s="61" t="s">
        <v>272</v>
      </c>
      <c r="CM1" s="61" t="s">
        <v>272</v>
      </c>
      <c r="CN1" s="61" t="s">
        <v>272</v>
      </c>
      <c r="CO1" s="61" t="s">
        <v>272</v>
      </c>
      <c r="CP1" s="61" t="s">
        <v>272</v>
      </c>
      <c r="CQ1" s="61" t="s">
        <v>272</v>
      </c>
      <c r="CR1" s="61" t="s">
        <v>272</v>
      </c>
      <c r="CS1" s="61" t="s">
        <v>272</v>
      </c>
      <c r="CT1" s="61" t="s">
        <v>272</v>
      </c>
      <c r="CU1" s="61" t="s">
        <v>272</v>
      </c>
      <c r="CV1" s="61" t="s">
        <v>272</v>
      </c>
      <c r="CW1" s="61" t="s">
        <v>272</v>
      </c>
      <c r="CX1" s="61" t="s">
        <v>272</v>
      </c>
      <c r="CY1" s="61" t="s">
        <v>272</v>
      </c>
      <c r="CZ1" s="61" t="s">
        <v>272</v>
      </c>
      <c r="DA1" s="61" t="s">
        <v>272</v>
      </c>
      <c r="DB1" s="61" t="s">
        <v>272</v>
      </c>
      <c r="DC1" s="61" t="s">
        <v>272</v>
      </c>
      <c r="DD1" s="61" t="s">
        <v>272</v>
      </c>
      <c r="DE1" s="61" t="s">
        <v>272</v>
      </c>
      <c r="DF1" s="61" t="s">
        <v>272</v>
      </c>
      <c r="DG1" s="61" t="s">
        <v>272</v>
      </c>
      <c r="DH1" s="61" t="s">
        <v>272</v>
      </c>
      <c r="DI1" s="61" t="s">
        <v>272</v>
      </c>
      <c r="DJ1" s="61" t="s">
        <v>272</v>
      </c>
      <c r="DK1" s="61" t="s">
        <v>272</v>
      </c>
      <c r="DL1" s="61" t="s">
        <v>272</v>
      </c>
      <c r="DM1" s="61" t="s">
        <v>633</v>
      </c>
      <c r="DN1" s="39" t="s">
        <v>67</v>
      </c>
      <c r="DO1" s="39" t="s">
        <v>67</v>
      </c>
      <c r="DP1" s="39" t="s">
        <v>67</v>
      </c>
      <c r="DQ1" s="39" t="s">
        <v>67</v>
      </c>
      <c r="DR1" s="39" t="s">
        <v>67</v>
      </c>
      <c r="DS1" s="39" t="s">
        <v>15</v>
      </c>
      <c r="DT1" s="39" t="s">
        <v>15</v>
      </c>
      <c r="DU1" s="39" t="s">
        <v>15</v>
      </c>
      <c r="DV1" s="39" t="s">
        <v>15</v>
      </c>
      <c r="DW1" s="39" t="s">
        <v>9</v>
      </c>
      <c r="DX1" s="39" t="s">
        <v>19</v>
      </c>
      <c r="DY1" s="39" t="s">
        <v>634</v>
      </c>
      <c r="DZ1" s="39" t="s">
        <v>635</v>
      </c>
      <c r="EA1" s="39" t="s">
        <v>21</v>
      </c>
      <c r="EB1" s="39" t="s">
        <v>18</v>
      </c>
      <c r="EC1" s="39" t="s">
        <v>636</v>
      </c>
      <c r="ED1" s="39" t="s">
        <v>636</v>
      </c>
      <c r="EE1" s="39" t="s">
        <v>636</v>
      </c>
      <c r="EF1" s="39" t="s">
        <v>636</v>
      </c>
      <c r="EG1" s="39" t="s">
        <v>282</v>
      </c>
      <c r="EH1" s="39" t="s">
        <v>282</v>
      </c>
      <c r="EI1" s="39" t="s">
        <v>283</v>
      </c>
      <c r="EJ1" s="39" t="s">
        <v>20</v>
      </c>
      <c r="EK1" s="39" t="s">
        <v>20</v>
      </c>
      <c r="EL1" s="39" t="s">
        <v>637</v>
      </c>
      <c r="EM1" s="39" t="s">
        <v>24</v>
      </c>
    </row>
    <row r="2" spans="1:143">
      <c r="B2" s="34"/>
      <c r="C2" s="35"/>
      <c r="D2" s="35"/>
      <c r="E2" s="35"/>
      <c r="F2" s="35"/>
      <c r="G2" s="122" t="s">
        <v>25</v>
      </c>
      <c r="H2" s="39" t="s">
        <v>252</v>
      </c>
      <c r="I2" s="39" t="s">
        <v>36</v>
      </c>
      <c r="J2" s="39" t="s">
        <v>36</v>
      </c>
      <c r="K2" s="39" t="s">
        <v>36</v>
      </c>
      <c r="L2" s="39" t="s">
        <v>36</v>
      </c>
      <c r="M2" s="39" t="s">
        <v>36</v>
      </c>
      <c r="N2" s="39" t="s">
        <v>36</v>
      </c>
      <c r="O2" s="39" t="s">
        <v>36</v>
      </c>
      <c r="P2" s="39" t="s">
        <v>39</v>
      </c>
      <c r="Q2" s="39" t="s">
        <v>39</v>
      </c>
      <c r="R2" s="39" t="s">
        <v>39</v>
      </c>
      <c r="S2" s="39" t="s">
        <v>39</v>
      </c>
      <c r="T2" s="39" t="s">
        <v>253</v>
      </c>
      <c r="U2" s="39" t="s">
        <v>253</v>
      </c>
      <c r="V2" s="39" t="s">
        <v>253</v>
      </c>
      <c r="W2" s="39" t="s">
        <v>253</v>
      </c>
      <c r="X2" s="39" t="s">
        <v>253</v>
      </c>
      <c r="Y2" s="39" t="s">
        <v>254</v>
      </c>
      <c r="Z2" s="39" t="s">
        <v>254</v>
      </c>
      <c r="AA2" s="39" t="s">
        <v>254</v>
      </c>
      <c r="AB2" s="39" t="s">
        <v>254</v>
      </c>
      <c r="AC2" s="39" t="s">
        <v>255</v>
      </c>
      <c r="AD2" s="39" t="s">
        <v>40</v>
      </c>
      <c r="AE2" s="39" t="s">
        <v>40</v>
      </c>
      <c r="AF2" s="39" t="s">
        <v>40</v>
      </c>
      <c r="AG2" s="39" t="s">
        <v>40</v>
      </c>
      <c r="AH2" s="39" t="s">
        <v>40</v>
      </c>
      <c r="AI2" s="39" t="s">
        <v>40</v>
      </c>
      <c r="AJ2" s="39" t="s">
        <v>40</v>
      </c>
      <c r="AK2" s="39" t="s">
        <v>638</v>
      </c>
      <c r="AL2" s="39" t="s">
        <v>43</v>
      </c>
      <c r="AM2" s="39" t="s">
        <v>45</v>
      </c>
      <c r="AN2" s="39" t="s">
        <v>41</v>
      </c>
      <c r="AO2" s="39" t="s">
        <v>41</v>
      </c>
      <c r="AP2" s="39" t="s">
        <v>41</v>
      </c>
      <c r="AQ2" s="39" t="s">
        <v>41</v>
      </c>
      <c r="AR2" s="81" t="s">
        <v>41</v>
      </c>
      <c r="AS2" s="39" t="s">
        <v>639</v>
      </c>
      <c r="AT2" s="39" t="s">
        <v>639</v>
      </c>
      <c r="AU2" s="39" t="s">
        <v>639</v>
      </c>
      <c r="AV2" s="39" t="s">
        <v>639</v>
      </c>
      <c r="AW2" s="39" t="s">
        <v>639</v>
      </c>
      <c r="AX2" s="39" t="s">
        <v>255</v>
      </c>
      <c r="AY2" s="39" t="s">
        <v>46</v>
      </c>
      <c r="AZ2" s="39" t="s">
        <v>640</v>
      </c>
      <c r="BA2" s="39" t="s">
        <v>553</v>
      </c>
      <c r="BB2" s="39" t="s">
        <v>261</v>
      </c>
      <c r="BC2" s="39" t="s">
        <v>60</v>
      </c>
      <c r="BD2" s="39" t="s">
        <v>57</v>
      </c>
      <c r="BE2" s="39" t="s">
        <v>57</v>
      </c>
      <c r="BF2" s="39" t="s">
        <v>57</v>
      </c>
      <c r="BG2" s="92" t="s">
        <v>55</v>
      </c>
      <c r="BH2" s="39" t="s">
        <v>62</v>
      </c>
      <c r="BI2" s="39" t="s">
        <v>62</v>
      </c>
      <c r="BJ2" s="39" t="s">
        <v>56</v>
      </c>
      <c r="BK2" s="39" t="s">
        <v>56</v>
      </c>
      <c r="BL2" s="39" t="s">
        <v>56</v>
      </c>
      <c r="BM2" s="72" t="s">
        <v>56</v>
      </c>
      <c r="BN2" s="72" t="s">
        <v>56</v>
      </c>
      <c r="BO2" s="72" t="s">
        <v>56</v>
      </c>
      <c r="BP2" s="39" t="s">
        <v>56</v>
      </c>
      <c r="BQ2" s="39" t="s">
        <v>265</v>
      </c>
      <c r="BR2" s="39" t="s">
        <v>266</v>
      </c>
      <c r="BS2" s="93" t="s">
        <v>61</v>
      </c>
      <c r="BT2" s="39" t="s">
        <v>641</v>
      </c>
      <c r="BU2" s="39" t="s">
        <v>268</v>
      </c>
      <c r="BV2" s="39" t="s">
        <v>48</v>
      </c>
      <c r="BW2" s="39" t="s">
        <v>48</v>
      </c>
      <c r="BX2" s="72" t="s">
        <v>52</v>
      </c>
      <c r="BY2" s="72" t="s">
        <v>52</v>
      </c>
      <c r="BZ2" s="39" t="s">
        <v>50</v>
      </c>
      <c r="CA2" s="39" t="s">
        <v>50</v>
      </c>
      <c r="CB2" s="39" t="s">
        <v>50</v>
      </c>
      <c r="CC2" s="39" t="s">
        <v>568</v>
      </c>
      <c r="CD2" s="73" t="s">
        <v>51</v>
      </c>
      <c r="CE2" s="73" t="s">
        <v>642</v>
      </c>
      <c r="CF2" s="73" t="s">
        <v>53</v>
      </c>
      <c r="CG2" s="81" t="s">
        <v>643</v>
      </c>
      <c r="CH2" s="92" t="s">
        <v>644</v>
      </c>
      <c r="CI2" s="74" t="s">
        <v>632</v>
      </c>
      <c r="CJ2" s="39" t="s">
        <v>26</v>
      </c>
      <c r="CK2" s="39" t="s">
        <v>26</v>
      </c>
      <c r="CL2" s="39" t="s">
        <v>26</v>
      </c>
      <c r="CM2" s="39" t="s">
        <v>26</v>
      </c>
      <c r="CN2" s="39" t="s">
        <v>26</v>
      </c>
      <c r="CO2" s="39" t="s">
        <v>26</v>
      </c>
      <c r="CP2" s="39" t="s">
        <v>26</v>
      </c>
      <c r="CQ2" s="39" t="s">
        <v>26</v>
      </c>
      <c r="CR2" s="39" t="s">
        <v>26</v>
      </c>
      <c r="CS2" s="39" t="s">
        <v>26</v>
      </c>
      <c r="CT2" s="39" t="s">
        <v>26</v>
      </c>
      <c r="CU2" s="39" t="s">
        <v>26</v>
      </c>
      <c r="CV2" s="39" t="s">
        <v>28</v>
      </c>
      <c r="CW2" s="39" t="s">
        <v>32</v>
      </c>
      <c r="CX2" s="39" t="s">
        <v>271</v>
      </c>
      <c r="CY2" s="39" t="s">
        <v>271</v>
      </c>
      <c r="CZ2" s="39" t="s">
        <v>271</v>
      </c>
      <c r="DA2" s="39" t="s">
        <v>271</v>
      </c>
      <c r="DB2" s="39" t="s">
        <v>30</v>
      </c>
      <c r="DC2" s="39" t="s">
        <v>30</v>
      </c>
      <c r="DD2" s="39" t="s">
        <v>30</v>
      </c>
      <c r="DE2" s="39" t="s">
        <v>30</v>
      </c>
      <c r="DF2" s="39" t="s">
        <v>27</v>
      </c>
      <c r="DG2" s="39" t="s">
        <v>27</v>
      </c>
      <c r="DH2" s="39" t="s">
        <v>272</v>
      </c>
      <c r="DI2" s="39" t="s">
        <v>272</v>
      </c>
      <c r="DJ2" s="39" t="s">
        <v>272</v>
      </c>
      <c r="DK2" s="39" t="s">
        <v>645</v>
      </c>
      <c r="DL2" s="39" t="s">
        <v>587</v>
      </c>
      <c r="DM2" s="39" t="s">
        <v>63</v>
      </c>
      <c r="DN2" s="39" t="s">
        <v>67</v>
      </c>
      <c r="DO2" s="39" t="s">
        <v>67</v>
      </c>
      <c r="DP2" s="39" t="s">
        <v>67</v>
      </c>
      <c r="DQ2" s="39" t="s">
        <v>67</v>
      </c>
      <c r="DR2" s="39" t="s">
        <v>67</v>
      </c>
      <c r="DS2" s="39" t="s">
        <v>274</v>
      </c>
      <c r="DT2" s="72" t="s">
        <v>74</v>
      </c>
      <c r="DU2" s="72" t="s">
        <v>75</v>
      </c>
      <c r="DV2" s="39" t="s">
        <v>15</v>
      </c>
      <c r="DW2" s="39" t="s">
        <v>9</v>
      </c>
      <c r="DX2" s="39" t="s">
        <v>19</v>
      </c>
      <c r="DY2" s="39" t="s">
        <v>275</v>
      </c>
      <c r="DZ2" s="39" t="s">
        <v>635</v>
      </c>
      <c r="EA2" s="39" t="s">
        <v>21</v>
      </c>
      <c r="EB2" s="39" t="s">
        <v>18</v>
      </c>
      <c r="EC2" s="39" t="s">
        <v>281</v>
      </c>
      <c r="ED2" s="39" t="s">
        <v>281</v>
      </c>
      <c r="EE2" s="39" t="s">
        <v>281</v>
      </c>
      <c r="EF2" s="39" t="s">
        <v>281</v>
      </c>
      <c r="EG2" s="39" t="s">
        <v>282</v>
      </c>
      <c r="EH2" s="39" t="s">
        <v>282</v>
      </c>
      <c r="EI2" s="39" t="s">
        <v>283</v>
      </c>
      <c r="EJ2" s="39" t="s">
        <v>20</v>
      </c>
      <c r="EK2" s="39" t="s">
        <v>20</v>
      </c>
      <c r="EL2" s="39" t="s">
        <v>85</v>
      </c>
    </row>
    <row r="3" spans="1:143">
      <c r="G3" s="122" t="s">
        <v>284</v>
      </c>
      <c r="H3" s="39" t="s">
        <v>285</v>
      </c>
      <c r="I3" s="39" t="s">
        <v>521</v>
      </c>
      <c r="J3" s="39" t="s">
        <v>522</v>
      </c>
      <c r="K3" s="94" t="s">
        <v>523</v>
      </c>
      <c r="L3" s="94" t="s">
        <v>524</v>
      </c>
      <c r="M3" s="39" t="s">
        <v>288</v>
      </c>
      <c r="N3" s="92" t="s">
        <v>525</v>
      </c>
      <c r="O3" s="39" t="s">
        <v>526</v>
      </c>
      <c r="P3" s="39" t="s">
        <v>292</v>
      </c>
      <c r="Q3" s="39" t="s">
        <v>293</v>
      </c>
      <c r="R3" s="92" t="s">
        <v>527</v>
      </c>
      <c r="S3" s="39" t="s">
        <v>528</v>
      </c>
      <c r="T3" s="39" t="s">
        <v>295</v>
      </c>
      <c r="U3" s="39" t="s">
        <v>296</v>
      </c>
      <c r="V3" s="39" t="s">
        <v>297</v>
      </c>
      <c r="W3" s="39" t="s">
        <v>298</v>
      </c>
      <c r="X3" s="39" t="s">
        <v>529</v>
      </c>
      <c r="Y3" s="39" t="s">
        <v>530</v>
      </c>
      <c r="Z3" s="39" t="s">
        <v>531</v>
      </c>
      <c r="AA3" s="92" t="s">
        <v>532</v>
      </c>
      <c r="AB3" s="39" t="s">
        <v>533</v>
      </c>
      <c r="AC3" s="39" t="s">
        <v>534</v>
      </c>
      <c r="AD3" s="39" t="s">
        <v>535</v>
      </c>
      <c r="AE3" s="39" t="s">
        <v>536</v>
      </c>
      <c r="AF3" s="39" t="s">
        <v>537</v>
      </c>
      <c r="AG3" s="39" t="s">
        <v>646</v>
      </c>
      <c r="AH3" s="39" t="s">
        <v>539</v>
      </c>
      <c r="AI3" s="39" t="s">
        <v>310</v>
      </c>
      <c r="AJ3" s="39" t="s">
        <v>540</v>
      </c>
      <c r="AK3" s="39" t="s">
        <v>313</v>
      </c>
      <c r="AL3" s="39" t="s">
        <v>541</v>
      </c>
      <c r="AM3" s="39" t="s">
        <v>542</v>
      </c>
      <c r="AN3" s="39" t="s">
        <v>318</v>
      </c>
      <c r="AO3" s="39" t="s">
        <v>319</v>
      </c>
      <c r="AP3" s="92" t="s">
        <v>543</v>
      </c>
      <c r="AQ3" s="39" t="s">
        <v>544</v>
      </c>
      <c r="AR3" s="81" t="s">
        <v>545</v>
      </c>
      <c r="AS3" s="39" t="s">
        <v>546</v>
      </c>
      <c r="AT3" s="39" t="s">
        <v>547</v>
      </c>
      <c r="AU3" s="92" t="s">
        <v>548</v>
      </c>
      <c r="AV3" s="92" t="s">
        <v>549</v>
      </c>
      <c r="AW3" s="92" t="s">
        <v>139</v>
      </c>
      <c r="AX3" s="39" t="s">
        <v>550</v>
      </c>
      <c r="AY3" s="39" t="s">
        <v>551</v>
      </c>
      <c r="AZ3" s="39" t="s">
        <v>552</v>
      </c>
      <c r="BA3" s="39" t="s">
        <v>553</v>
      </c>
      <c r="BB3" s="39" t="s">
        <v>330</v>
      </c>
      <c r="BC3" s="39" t="s">
        <v>333</v>
      </c>
      <c r="BD3" s="39" t="s">
        <v>554</v>
      </c>
      <c r="BE3" s="39" t="s">
        <v>555</v>
      </c>
      <c r="BF3" s="39" t="s">
        <v>556</v>
      </c>
      <c r="BG3" s="92" t="s">
        <v>557</v>
      </c>
      <c r="BH3" s="39" t="s">
        <v>341</v>
      </c>
      <c r="BI3" s="39" t="s">
        <v>342</v>
      </c>
      <c r="BJ3" s="92" t="s">
        <v>347</v>
      </c>
      <c r="BK3" s="39" t="s">
        <v>348</v>
      </c>
      <c r="BL3" s="39" t="s">
        <v>349</v>
      </c>
      <c r="BM3" s="93" t="s">
        <v>558</v>
      </c>
      <c r="BN3" s="93" t="s">
        <v>559</v>
      </c>
      <c r="BO3" s="93" t="s">
        <v>560</v>
      </c>
      <c r="BP3" s="39" t="s">
        <v>561</v>
      </c>
      <c r="BQ3" s="39" t="s">
        <v>351</v>
      </c>
      <c r="BR3" s="39" t="s">
        <v>352</v>
      </c>
      <c r="BS3" s="93" t="s">
        <v>562</v>
      </c>
      <c r="BT3" s="39" t="s">
        <v>563</v>
      </c>
      <c r="BV3" s="39" t="s">
        <v>354</v>
      </c>
      <c r="BW3" s="73" t="s">
        <v>564</v>
      </c>
      <c r="BX3" s="39" t="s">
        <v>565</v>
      </c>
      <c r="BY3" s="73" t="s">
        <v>566</v>
      </c>
      <c r="BZ3" s="73" t="s">
        <v>147</v>
      </c>
      <c r="CA3" s="73" t="s">
        <v>148</v>
      </c>
      <c r="CB3" s="39" t="s">
        <v>567</v>
      </c>
      <c r="CC3" s="39" t="s">
        <v>568</v>
      </c>
      <c r="CD3" s="73" t="s">
        <v>150</v>
      </c>
      <c r="CE3" s="73" t="s">
        <v>569</v>
      </c>
      <c r="CG3" s="81" t="s">
        <v>570</v>
      </c>
      <c r="CH3" s="92" t="s">
        <v>644</v>
      </c>
      <c r="CI3" s="39" t="s">
        <v>571</v>
      </c>
      <c r="CJ3" s="39" t="s">
        <v>362</v>
      </c>
      <c r="CK3" s="39" t="s">
        <v>363</v>
      </c>
      <c r="CL3" s="39" t="s">
        <v>364</v>
      </c>
      <c r="CM3" s="39" t="s">
        <v>365</v>
      </c>
      <c r="CN3" s="39" t="s">
        <v>366</v>
      </c>
      <c r="CO3" s="39" t="s">
        <v>572</v>
      </c>
      <c r="CP3" s="92" t="s">
        <v>573</v>
      </c>
      <c r="CQ3" s="39" t="s">
        <v>574</v>
      </c>
      <c r="CR3" s="39" t="s">
        <v>369</v>
      </c>
      <c r="CS3" s="39" t="s">
        <v>575</v>
      </c>
      <c r="CT3" s="39" t="s">
        <v>576</v>
      </c>
      <c r="CU3" s="39" t="s">
        <v>577</v>
      </c>
      <c r="CV3" s="39" t="s">
        <v>578</v>
      </c>
      <c r="CW3" s="39" t="s">
        <v>374</v>
      </c>
      <c r="CX3" s="39" t="s">
        <v>579</v>
      </c>
      <c r="CY3" s="92" t="s">
        <v>580</v>
      </c>
      <c r="CZ3" s="92" t="s">
        <v>581</v>
      </c>
      <c r="DA3" s="39" t="s">
        <v>377</v>
      </c>
      <c r="DB3" s="39" t="s">
        <v>378</v>
      </c>
      <c r="DC3" s="39" t="s">
        <v>379</v>
      </c>
      <c r="DD3" s="39" t="s">
        <v>380</v>
      </c>
      <c r="DE3" s="39" t="s">
        <v>582</v>
      </c>
      <c r="DF3" s="39" t="s">
        <v>382</v>
      </c>
      <c r="DG3" s="39" t="s">
        <v>383</v>
      </c>
      <c r="DH3" s="92" t="s">
        <v>583</v>
      </c>
      <c r="DI3" s="39" t="s">
        <v>584</v>
      </c>
      <c r="DJ3" s="39" t="s">
        <v>585</v>
      </c>
      <c r="DK3" s="39" t="s">
        <v>586</v>
      </c>
      <c r="DL3" s="39" t="s">
        <v>587</v>
      </c>
      <c r="DM3" s="39" t="s">
        <v>387</v>
      </c>
      <c r="DN3" s="39" t="s">
        <v>388</v>
      </c>
      <c r="DO3" s="39" t="s">
        <v>390</v>
      </c>
      <c r="DP3" s="92" t="s">
        <v>588</v>
      </c>
      <c r="DQ3" s="92" t="s">
        <v>589</v>
      </c>
      <c r="DR3" s="92" t="s">
        <v>590</v>
      </c>
      <c r="DT3" s="73" t="s">
        <v>181</v>
      </c>
      <c r="DU3" s="73" t="s">
        <v>182</v>
      </c>
      <c r="DW3" s="39" t="s">
        <v>391</v>
      </c>
      <c r="DX3" s="39" t="s">
        <v>591</v>
      </c>
      <c r="DY3" s="39" t="s">
        <v>394</v>
      </c>
      <c r="DZ3" s="39" t="s">
        <v>276</v>
      </c>
      <c r="EA3" s="39" t="s">
        <v>592</v>
      </c>
      <c r="EB3" s="39" t="s">
        <v>593</v>
      </c>
      <c r="EC3" s="39" t="s">
        <v>594</v>
      </c>
      <c r="ED3" s="39" t="s">
        <v>595</v>
      </c>
      <c r="EE3" s="39" t="s">
        <v>400</v>
      </c>
      <c r="EF3" s="92" t="s">
        <v>185</v>
      </c>
      <c r="EG3" s="39" t="s">
        <v>401</v>
      </c>
      <c r="EH3" s="39" t="s">
        <v>402</v>
      </c>
      <c r="EJ3" s="39" t="s">
        <v>596</v>
      </c>
      <c r="EK3" s="92" t="s">
        <v>184</v>
      </c>
      <c r="EL3" s="39" t="s">
        <v>647</v>
      </c>
    </row>
    <row r="4" spans="1:143" s="53" customFormat="1">
      <c r="D4" s="54"/>
      <c r="E4" s="54"/>
      <c r="F4" s="54"/>
      <c r="G4" s="54" t="s">
        <v>648</v>
      </c>
      <c r="H4" s="54">
        <v>1</v>
      </c>
      <c r="I4" s="54">
        <v>2</v>
      </c>
      <c r="J4" s="54">
        <v>3</v>
      </c>
      <c r="K4" s="54"/>
      <c r="L4" s="54"/>
      <c r="M4" s="54">
        <v>4</v>
      </c>
      <c r="N4" s="54"/>
      <c r="O4" s="54">
        <v>5</v>
      </c>
      <c r="P4" s="54">
        <v>8</v>
      </c>
      <c r="Q4" s="54">
        <v>9</v>
      </c>
      <c r="R4" s="54"/>
      <c r="S4" s="54">
        <v>10</v>
      </c>
      <c r="T4" s="54">
        <v>11</v>
      </c>
      <c r="U4" s="54">
        <v>12</v>
      </c>
      <c r="V4" s="54">
        <v>13</v>
      </c>
      <c r="W4" s="54">
        <v>14</v>
      </c>
      <c r="X4" s="54">
        <v>15</v>
      </c>
      <c r="Y4" s="54">
        <v>16</v>
      </c>
      <c r="Z4" s="54">
        <v>17</v>
      </c>
      <c r="AA4" s="54"/>
      <c r="AB4" s="54">
        <v>18</v>
      </c>
      <c r="AC4" s="54">
        <v>19</v>
      </c>
      <c r="AD4" s="54">
        <v>20</v>
      </c>
      <c r="AE4" s="54">
        <v>21</v>
      </c>
      <c r="AF4" s="54">
        <v>22</v>
      </c>
      <c r="AG4" s="54">
        <v>24</v>
      </c>
      <c r="AH4" s="54">
        <v>25</v>
      </c>
      <c r="AI4" s="54">
        <v>26</v>
      </c>
      <c r="AJ4" s="54">
        <v>27</v>
      </c>
      <c r="AK4" s="54">
        <v>29</v>
      </c>
      <c r="AL4" s="54">
        <v>30</v>
      </c>
      <c r="AM4" s="54">
        <v>32</v>
      </c>
      <c r="AN4" s="54">
        <v>34</v>
      </c>
      <c r="AO4" s="54">
        <v>35</v>
      </c>
      <c r="AP4" s="54"/>
      <c r="AQ4" s="54">
        <v>36</v>
      </c>
      <c r="AR4" s="95">
        <v>33</v>
      </c>
      <c r="AS4" s="54">
        <v>37</v>
      </c>
      <c r="AT4" s="54">
        <v>38</v>
      </c>
      <c r="AU4" s="54"/>
      <c r="AV4" s="54"/>
      <c r="AW4" s="54"/>
      <c r="AX4" s="54">
        <v>39</v>
      </c>
      <c r="AY4" s="54">
        <v>42</v>
      </c>
      <c r="AZ4" s="54">
        <v>46</v>
      </c>
      <c r="BA4" s="54">
        <v>47</v>
      </c>
      <c r="BB4" s="54">
        <v>48</v>
      </c>
      <c r="BC4" s="54">
        <v>51</v>
      </c>
      <c r="BD4" s="54">
        <v>55</v>
      </c>
      <c r="BE4" s="54">
        <v>56</v>
      </c>
      <c r="BF4" s="54">
        <v>57</v>
      </c>
      <c r="BG4" s="54">
        <v>58</v>
      </c>
      <c r="BH4" s="54">
        <v>59</v>
      </c>
      <c r="BI4" s="54">
        <v>60</v>
      </c>
      <c r="BJ4" s="54">
        <v>65</v>
      </c>
      <c r="BK4" s="54">
        <v>66</v>
      </c>
      <c r="BL4" s="54">
        <v>67</v>
      </c>
      <c r="BM4" s="54"/>
      <c r="BN4" s="54"/>
      <c r="BO4" s="54"/>
      <c r="BP4" s="54">
        <v>68</v>
      </c>
      <c r="BQ4" s="54">
        <v>70</v>
      </c>
      <c r="BR4" s="54">
        <v>71</v>
      </c>
      <c r="BS4" s="54"/>
      <c r="BT4" s="54">
        <v>72</v>
      </c>
      <c r="BU4" s="54">
        <v>73</v>
      </c>
      <c r="BV4" s="54">
        <v>75</v>
      </c>
      <c r="BW4" s="54">
        <v>76</v>
      </c>
      <c r="BX4" s="54">
        <v>78</v>
      </c>
      <c r="BY4" s="54"/>
      <c r="BZ4" s="54"/>
      <c r="CA4" s="54"/>
      <c r="CB4" s="54">
        <v>79</v>
      </c>
      <c r="CC4" s="54">
        <v>80</v>
      </c>
      <c r="CD4" s="54"/>
      <c r="CE4" s="54">
        <v>81</v>
      </c>
      <c r="CF4" s="54">
        <v>82</v>
      </c>
      <c r="CG4" s="54">
        <v>77</v>
      </c>
      <c r="CH4" s="54"/>
      <c r="CI4" s="54">
        <v>83</v>
      </c>
      <c r="CJ4" s="54">
        <v>84</v>
      </c>
      <c r="CK4" s="54">
        <v>85</v>
      </c>
      <c r="CL4" s="54">
        <v>86</v>
      </c>
      <c r="CM4" s="54">
        <v>87</v>
      </c>
      <c r="CN4" s="54">
        <v>88</v>
      </c>
      <c r="CO4" s="54">
        <v>89</v>
      </c>
      <c r="CP4" s="54"/>
      <c r="CQ4" s="54">
        <v>90</v>
      </c>
      <c r="CR4" s="54">
        <v>91</v>
      </c>
      <c r="CS4" s="54"/>
      <c r="CT4" s="54">
        <v>92</v>
      </c>
      <c r="CU4" s="54">
        <v>93</v>
      </c>
      <c r="CV4" s="54">
        <v>95</v>
      </c>
      <c r="CW4" s="54">
        <v>96</v>
      </c>
      <c r="CX4" s="54">
        <v>97</v>
      </c>
      <c r="CY4" s="54"/>
      <c r="CZ4" s="54"/>
      <c r="DA4" s="54">
        <v>99</v>
      </c>
      <c r="DB4" s="54">
        <v>100</v>
      </c>
      <c r="DC4" s="54">
        <v>101</v>
      </c>
      <c r="DD4" s="54">
        <v>102</v>
      </c>
      <c r="DE4" s="54">
        <v>103</v>
      </c>
      <c r="DF4" s="54">
        <v>104</v>
      </c>
      <c r="DG4" s="54">
        <v>105</v>
      </c>
      <c r="DH4" s="54"/>
      <c r="DI4" s="54">
        <v>106</v>
      </c>
      <c r="DJ4" s="54">
        <v>107</v>
      </c>
      <c r="DK4" s="54">
        <v>108</v>
      </c>
      <c r="DL4" s="54">
        <v>109</v>
      </c>
      <c r="DM4" s="54">
        <v>110</v>
      </c>
      <c r="DN4" s="54">
        <v>111</v>
      </c>
      <c r="DO4" s="54">
        <v>113</v>
      </c>
      <c r="DP4" s="54"/>
      <c r="DQ4" s="54"/>
      <c r="DR4" s="54"/>
      <c r="DS4" s="54">
        <v>114</v>
      </c>
      <c r="DT4" s="54"/>
      <c r="DU4" s="54"/>
      <c r="DV4" s="54">
        <v>115</v>
      </c>
      <c r="DW4" s="54">
        <v>116</v>
      </c>
      <c r="DX4" s="54">
        <v>117</v>
      </c>
      <c r="DY4" s="54">
        <v>120</v>
      </c>
      <c r="DZ4" s="54">
        <v>122</v>
      </c>
      <c r="EA4" s="54">
        <v>128</v>
      </c>
      <c r="EB4" s="54">
        <v>129</v>
      </c>
      <c r="EC4" s="54">
        <v>131</v>
      </c>
      <c r="ED4" s="54">
        <v>132</v>
      </c>
      <c r="EE4" s="54">
        <v>133</v>
      </c>
      <c r="EF4" s="54"/>
      <c r="EG4" s="54">
        <v>134</v>
      </c>
      <c r="EH4" s="54">
        <v>135</v>
      </c>
      <c r="EI4" s="54">
        <v>136</v>
      </c>
      <c r="EJ4" s="54">
        <v>137</v>
      </c>
      <c r="EK4" s="54"/>
      <c r="EL4" s="54">
        <v>138</v>
      </c>
      <c r="EM4" s="54">
        <v>139</v>
      </c>
    </row>
    <row r="5" spans="1:143" s="95" customFormat="1" ht="15.75">
      <c r="G5" s="96" t="s">
        <v>514</v>
      </c>
      <c r="H5" s="95">
        <v>30</v>
      </c>
      <c r="K5" s="95">
        <v>25</v>
      </c>
      <c r="L5" s="95">
        <v>26</v>
      </c>
      <c r="M5" s="95">
        <v>27</v>
      </c>
      <c r="N5" s="95">
        <v>29</v>
      </c>
      <c r="O5" s="95">
        <v>28</v>
      </c>
      <c r="P5" s="95">
        <v>36</v>
      </c>
      <c r="R5" s="95">
        <v>37</v>
      </c>
      <c r="S5" s="95">
        <v>38</v>
      </c>
      <c r="T5" s="95">
        <v>34</v>
      </c>
      <c r="U5" s="95">
        <v>31</v>
      </c>
      <c r="W5" s="95">
        <v>33</v>
      </c>
      <c r="AA5" s="95">
        <v>23</v>
      </c>
      <c r="AB5" s="95">
        <v>24</v>
      </c>
      <c r="AG5" s="95">
        <v>39</v>
      </c>
      <c r="AH5" s="95">
        <v>40</v>
      </c>
      <c r="AK5" s="95">
        <v>46</v>
      </c>
      <c r="AL5" s="95">
        <v>47</v>
      </c>
      <c r="AO5" s="95">
        <v>42</v>
      </c>
      <c r="AP5" s="95">
        <v>43</v>
      </c>
      <c r="AR5" s="95">
        <v>44</v>
      </c>
      <c r="AU5" s="95">
        <v>48</v>
      </c>
      <c r="AV5" s="95">
        <v>49</v>
      </c>
      <c r="AW5" s="95">
        <v>50</v>
      </c>
      <c r="AY5" s="95">
        <v>52</v>
      </c>
      <c r="BC5" s="95">
        <v>77</v>
      </c>
      <c r="BF5" s="95">
        <v>73</v>
      </c>
      <c r="BG5" s="95">
        <v>67</v>
      </c>
      <c r="BJ5" s="95">
        <v>69</v>
      </c>
      <c r="BM5" s="95">
        <v>70</v>
      </c>
      <c r="BN5" s="95">
        <v>71</v>
      </c>
      <c r="BO5" s="95">
        <v>72</v>
      </c>
      <c r="BP5" s="95">
        <v>74</v>
      </c>
      <c r="BS5" s="95">
        <v>79</v>
      </c>
      <c r="BW5" s="95">
        <v>56</v>
      </c>
      <c r="BY5" s="95">
        <v>63</v>
      </c>
      <c r="BZ5" s="95">
        <v>58</v>
      </c>
      <c r="CA5" s="95">
        <v>59</v>
      </c>
      <c r="CB5" s="95">
        <v>60</v>
      </c>
      <c r="CD5" s="95">
        <v>61</v>
      </c>
      <c r="CE5" s="95">
        <v>57</v>
      </c>
      <c r="CF5" s="95">
        <v>64</v>
      </c>
      <c r="CG5" s="95" t="s">
        <v>650</v>
      </c>
      <c r="CH5" s="95">
        <v>66</v>
      </c>
      <c r="CJ5" s="95">
        <v>5</v>
      </c>
      <c r="CK5" s="95">
        <v>4</v>
      </c>
      <c r="CL5" s="95">
        <v>3</v>
      </c>
      <c r="CN5" s="95">
        <v>2</v>
      </c>
      <c r="CO5" s="95">
        <v>7</v>
      </c>
      <c r="CP5" s="95">
        <v>8</v>
      </c>
      <c r="CS5" s="95">
        <v>1</v>
      </c>
      <c r="CV5" s="95">
        <v>12</v>
      </c>
      <c r="CW5" s="95">
        <v>20</v>
      </c>
      <c r="CY5" s="95">
        <v>18</v>
      </c>
      <c r="CZ5" s="95">
        <v>19</v>
      </c>
      <c r="DB5" s="95">
        <v>14</v>
      </c>
      <c r="DC5" s="95">
        <v>16</v>
      </c>
      <c r="DD5" s="95">
        <v>15</v>
      </c>
      <c r="DG5" s="95">
        <v>11</v>
      </c>
      <c r="DH5" s="95">
        <v>21</v>
      </c>
      <c r="DI5" s="95">
        <v>22</v>
      </c>
      <c r="DP5" s="95">
        <v>87</v>
      </c>
      <c r="DQ5" s="95">
        <v>88</v>
      </c>
      <c r="DR5" s="95">
        <v>89</v>
      </c>
      <c r="DT5" s="95">
        <v>96</v>
      </c>
      <c r="DU5" s="95">
        <v>97</v>
      </c>
      <c r="DV5" s="95">
        <v>98</v>
      </c>
      <c r="DW5" s="95">
        <v>83</v>
      </c>
      <c r="DX5" s="95">
        <v>102</v>
      </c>
      <c r="DY5" s="95">
        <v>94</v>
      </c>
      <c r="DZ5" s="95">
        <v>93</v>
      </c>
      <c r="EA5" s="95">
        <v>105</v>
      </c>
      <c r="EB5" s="95">
        <v>101</v>
      </c>
      <c r="EF5" s="95">
        <v>106</v>
      </c>
      <c r="EJ5" s="95">
        <v>103</v>
      </c>
      <c r="EK5" s="95">
        <v>104</v>
      </c>
      <c r="EL5" s="95">
        <v>107</v>
      </c>
    </row>
    <row r="6" spans="1:143" ht="15.75">
      <c r="A6" s="97">
        <v>1</v>
      </c>
      <c r="B6" s="131" t="s">
        <v>654</v>
      </c>
      <c r="C6" s="131" t="s">
        <v>406</v>
      </c>
      <c r="D6" s="40" t="s">
        <v>230</v>
      </c>
      <c r="E6" s="40" t="s">
        <v>520</v>
      </c>
      <c r="F6" s="72" t="s">
        <v>604</v>
      </c>
      <c r="G6" s="123"/>
      <c r="Q6" s="39">
        <v>2</v>
      </c>
      <c r="S6" s="39">
        <v>1</v>
      </c>
      <c r="W6" s="39">
        <v>4</v>
      </c>
      <c r="AB6" s="39">
        <v>1</v>
      </c>
      <c r="AF6" s="39">
        <v>2</v>
      </c>
      <c r="AH6" s="39">
        <v>1</v>
      </c>
      <c r="AX6" s="39">
        <v>6</v>
      </c>
      <c r="AZ6" s="39">
        <v>1</v>
      </c>
      <c r="BC6" s="39">
        <v>2</v>
      </c>
      <c r="CG6" s="39">
        <v>1</v>
      </c>
      <c r="CK6" s="39">
        <v>2</v>
      </c>
      <c r="CM6" s="39">
        <v>1</v>
      </c>
      <c r="CN6" s="39">
        <v>8</v>
      </c>
      <c r="CO6" s="39">
        <v>10</v>
      </c>
      <c r="CR6" s="39">
        <v>1</v>
      </c>
      <c r="CT6" s="39">
        <v>1</v>
      </c>
      <c r="DI6" s="39">
        <v>1</v>
      </c>
      <c r="DJ6" s="39">
        <v>1</v>
      </c>
      <c r="EA6" s="39">
        <v>4</v>
      </c>
    </row>
    <row r="7" spans="1:143" ht="15.75">
      <c r="A7" s="98">
        <v>2</v>
      </c>
      <c r="B7" s="22" t="s">
        <v>241</v>
      </c>
      <c r="C7" s="22" t="s">
        <v>407</v>
      </c>
      <c r="D7" s="22" t="s">
        <v>224</v>
      </c>
      <c r="E7" s="40" t="s">
        <v>520</v>
      </c>
      <c r="F7" s="72" t="s">
        <v>606</v>
      </c>
      <c r="H7" s="22">
        <v>2</v>
      </c>
      <c r="I7" s="22"/>
      <c r="J7" s="22"/>
      <c r="L7" s="22"/>
      <c r="M7" s="22">
        <v>3</v>
      </c>
      <c r="N7" s="22"/>
      <c r="O7" s="22"/>
      <c r="P7" s="22"/>
      <c r="Q7" s="22"/>
      <c r="R7" s="22"/>
      <c r="S7" s="22"/>
      <c r="T7" s="22"/>
      <c r="U7" s="22">
        <v>4</v>
      </c>
      <c r="V7" s="22">
        <v>2</v>
      </c>
      <c r="W7" s="22"/>
      <c r="X7" s="22">
        <v>2</v>
      </c>
      <c r="Y7" s="22"/>
      <c r="Z7" s="22"/>
      <c r="AA7" s="22"/>
      <c r="AB7" s="22">
        <v>1</v>
      </c>
      <c r="AC7" s="22">
        <v>1</v>
      </c>
      <c r="AD7" s="22"/>
      <c r="AE7" s="22"/>
      <c r="AF7" s="22"/>
      <c r="AG7" s="22"/>
      <c r="AH7" s="22"/>
      <c r="AI7" s="22"/>
      <c r="AJ7" s="22">
        <v>1</v>
      </c>
      <c r="AK7" s="22"/>
      <c r="AL7" s="22"/>
      <c r="AM7" s="22"/>
      <c r="AN7" s="22"/>
      <c r="AO7" s="22">
        <v>12</v>
      </c>
      <c r="AP7" s="22"/>
      <c r="AQ7" s="22">
        <v>1</v>
      </c>
      <c r="AR7" s="99"/>
      <c r="AS7" s="22"/>
      <c r="AT7" s="22"/>
      <c r="AU7" s="22"/>
      <c r="AV7" s="22"/>
      <c r="AW7" s="22"/>
      <c r="AX7" s="22"/>
      <c r="AY7" s="22"/>
      <c r="AZ7" s="22"/>
      <c r="BA7" s="22"/>
      <c r="BB7" s="22"/>
      <c r="BC7" s="22"/>
      <c r="BD7" s="22"/>
      <c r="BE7" s="22"/>
      <c r="BF7" s="22"/>
      <c r="BG7" s="22"/>
      <c r="BH7" s="22"/>
      <c r="BI7" s="22"/>
      <c r="BJ7" s="22"/>
      <c r="BK7" s="22"/>
      <c r="BL7" s="22"/>
      <c r="BM7" s="22"/>
      <c r="BN7" s="22"/>
      <c r="BO7" s="22"/>
      <c r="BP7" s="22">
        <v>1</v>
      </c>
      <c r="BQ7" s="22"/>
      <c r="BR7" s="22"/>
      <c r="BS7" s="22"/>
      <c r="BT7" s="22"/>
      <c r="BU7" s="22"/>
      <c r="BV7" s="22">
        <v>2</v>
      </c>
      <c r="BW7" s="22"/>
      <c r="BX7" s="22"/>
      <c r="BY7" s="22"/>
      <c r="BZ7" s="22"/>
      <c r="CA7" s="22"/>
      <c r="CB7" s="22"/>
      <c r="CC7" s="22"/>
      <c r="CD7" s="22"/>
      <c r="CE7" s="22"/>
      <c r="CF7" s="22"/>
      <c r="CG7" s="22"/>
      <c r="CH7" s="22"/>
      <c r="CI7" s="22"/>
      <c r="CJ7" s="22"/>
      <c r="CK7" s="22">
        <v>26</v>
      </c>
      <c r="CL7" s="22">
        <v>26</v>
      </c>
      <c r="CM7" s="22">
        <v>22</v>
      </c>
      <c r="CN7" s="22"/>
      <c r="CO7" s="22"/>
      <c r="CP7" s="22"/>
      <c r="CQ7" s="22"/>
      <c r="CR7" s="22">
        <v>2</v>
      </c>
      <c r="CS7" s="22"/>
      <c r="CT7" s="22"/>
      <c r="CU7" s="22"/>
      <c r="CV7" s="22"/>
      <c r="CW7" s="22"/>
      <c r="CX7" s="22"/>
      <c r="CY7" s="22"/>
      <c r="CZ7" s="22"/>
      <c r="DA7" s="22"/>
      <c r="DB7" s="22"/>
      <c r="DC7" s="22"/>
      <c r="DD7" s="22"/>
      <c r="DE7" s="22">
        <v>1</v>
      </c>
      <c r="DF7" s="22"/>
      <c r="DG7" s="22"/>
      <c r="DH7" s="22"/>
      <c r="DI7" s="22"/>
      <c r="DJ7" s="22"/>
      <c r="DK7" s="22"/>
      <c r="DL7" s="22"/>
      <c r="DM7" s="22"/>
      <c r="DN7" s="22">
        <v>1</v>
      </c>
      <c r="DO7" s="22"/>
      <c r="DP7" s="22"/>
      <c r="DQ7" s="22"/>
      <c r="DR7" s="22"/>
      <c r="DS7" s="22"/>
      <c r="DT7" s="22"/>
      <c r="DU7" s="22"/>
      <c r="DV7" s="22">
        <v>2</v>
      </c>
      <c r="DW7" s="22"/>
      <c r="DX7" s="22">
        <v>13</v>
      </c>
      <c r="DY7" s="22">
        <v>5</v>
      </c>
      <c r="DZ7" s="22">
        <v>2</v>
      </c>
      <c r="EA7" s="22"/>
      <c r="EB7" s="22"/>
      <c r="EC7" s="22"/>
      <c r="ED7" s="22">
        <v>1</v>
      </c>
      <c r="EE7" s="22"/>
      <c r="EF7" s="22"/>
      <c r="EG7" s="22"/>
      <c r="EH7" s="22"/>
      <c r="EI7" s="22"/>
      <c r="EJ7" s="22"/>
      <c r="EK7" s="22"/>
      <c r="EL7" s="22"/>
      <c r="EM7" s="22" t="s">
        <v>408</v>
      </c>
    </row>
    <row r="8" spans="1:143" ht="15.75">
      <c r="A8" s="98">
        <v>3</v>
      </c>
      <c r="B8" s="22" t="s">
        <v>194</v>
      </c>
      <c r="C8" s="22" t="s">
        <v>409</v>
      </c>
      <c r="D8" s="25" t="s">
        <v>410</v>
      </c>
      <c r="E8" s="40" t="s">
        <v>520</v>
      </c>
      <c r="F8" s="72" t="s">
        <v>607</v>
      </c>
      <c r="G8" s="125"/>
      <c r="H8" s="22"/>
      <c r="I8" s="22">
        <v>2</v>
      </c>
      <c r="J8" s="22"/>
      <c r="L8" s="22"/>
      <c r="M8" s="22"/>
      <c r="N8" s="22"/>
      <c r="O8" s="22"/>
      <c r="P8" s="22"/>
      <c r="Q8" s="22">
        <v>1</v>
      </c>
      <c r="R8" s="22"/>
      <c r="S8" s="22"/>
      <c r="T8" s="22"/>
      <c r="U8" s="22">
        <v>3</v>
      </c>
      <c r="V8" s="22"/>
      <c r="W8" s="22">
        <v>3</v>
      </c>
      <c r="X8" s="22">
        <v>1</v>
      </c>
      <c r="Y8" s="22"/>
      <c r="Z8" s="22"/>
      <c r="AA8" s="22"/>
      <c r="AB8" s="22">
        <v>6</v>
      </c>
      <c r="AC8" s="22"/>
      <c r="AD8" s="22"/>
      <c r="AE8" s="22"/>
      <c r="AF8" s="22">
        <v>2</v>
      </c>
      <c r="AG8" s="22"/>
      <c r="AH8" s="22"/>
      <c r="AI8" s="22"/>
      <c r="AJ8" s="22"/>
      <c r="AK8" s="22"/>
      <c r="AL8" s="22">
        <v>1</v>
      </c>
      <c r="AM8" s="22"/>
      <c r="AN8" s="22"/>
      <c r="AO8" s="22">
        <v>3</v>
      </c>
      <c r="AP8" s="22"/>
      <c r="AQ8" s="22">
        <v>1</v>
      </c>
      <c r="AR8" s="99"/>
      <c r="AS8" s="22"/>
      <c r="AT8" s="22"/>
      <c r="AU8" s="22"/>
      <c r="AV8" s="22"/>
      <c r="AW8" s="22"/>
      <c r="AX8" s="22">
        <v>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v>1</v>
      </c>
      <c r="CL8" s="22">
        <v>1</v>
      </c>
      <c r="CM8" s="22">
        <v>4</v>
      </c>
      <c r="CN8" s="22">
        <v>4</v>
      </c>
      <c r="CO8" s="22">
        <v>2</v>
      </c>
      <c r="CP8" s="22"/>
      <c r="CQ8" s="22"/>
      <c r="CR8" s="22"/>
      <c r="CS8" s="22"/>
      <c r="CT8" s="22"/>
      <c r="CU8" s="22"/>
      <c r="CV8" s="22"/>
      <c r="CW8" s="22"/>
      <c r="CX8" s="22"/>
      <c r="CY8" s="22"/>
      <c r="CZ8" s="22"/>
      <c r="DA8" s="22"/>
      <c r="DB8" s="22"/>
      <c r="DC8" s="22"/>
      <c r="DD8" s="22"/>
      <c r="DE8" s="22">
        <v>3</v>
      </c>
      <c r="DF8" s="22"/>
      <c r="DG8" s="22">
        <v>1</v>
      </c>
      <c r="DH8" s="22"/>
      <c r="DI8" s="22"/>
      <c r="DJ8" s="22"/>
      <c r="DK8" s="22"/>
      <c r="DL8" s="22"/>
      <c r="DM8" s="22"/>
      <c r="DN8" s="22"/>
      <c r="DO8" s="22"/>
      <c r="DP8" s="22"/>
      <c r="DQ8" s="22"/>
      <c r="DR8" s="22"/>
      <c r="DS8" s="22"/>
      <c r="DT8" s="22"/>
      <c r="DU8" s="22"/>
      <c r="DV8" s="22"/>
      <c r="DW8" s="22"/>
      <c r="DX8" s="22"/>
      <c r="DY8" s="22"/>
      <c r="DZ8" s="22">
        <v>9</v>
      </c>
      <c r="EA8" s="22">
        <v>3</v>
      </c>
      <c r="EB8" s="22"/>
      <c r="EC8" s="22"/>
      <c r="ED8" s="22"/>
      <c r="EE8" s="22"/>
      <c r="EF8" s="22"/>
      <c r="EG8" s="22"/>
      <c r="EH8" s="22"/>
      <c r="EI8" s="22"/>
      <c r="EJ8" s="22"/>
      <c r="EK8" s="22"/>
      <c r="EL8" s="22"/>
      <c r="EM8" s="22"/>
    </row>
    <row r="9" spans="1:143" ht="15.75">
      <c r="A9" s="98">
        <v>4</v>
      </c>
      <c r="B9" s="22" t="s">
        <v>194</v>
      </c>
      <c r="C9" s="22" t="s">
        <v>411</v>
      </c>
      <c r="D9" s="25" t="s">
        <v>412</v>
      </c>
      <c r="E9" s="40" t="s">
        <v>520</v>
      </c>
      <c r="F9" s="72" t="s">
        <v>607</v>
      </c>
      <c r="G9" s="125"/>
      <c r="H9" s="22">
        <v>2</v>
      </c>
      <c r="I9" s="22">
        <v>1</v>
      </c>
      <c r="J9" s="22"/>
      <c r="L9" s="22"/>
      <c r="M9" s="22"/>
      <c r="N9" s="22"/>
      <c r="O9" s="22"/>
      <c r="P9" s="22"/>
      <c r="Q9" s="22"/>
      <c r="R9" s="22"/>
      <c r="S9" s="22"/>
      <c r="T9" s="22"/>
      <c r="U9" s="22">
        <v>9</v>
      </c>
      <c r="V9" s="22"/>
      <c r="W9" s="22"/>
      <c r="X9" s="22"/>
      <c r="Y9" s="22"/>
      <c r="Z9" s="22">
        <v>2</v>
      </c>
      <c r="AA9" s="22"/>
      <c r="AB9" s="22">
        <v>25</v>
      </c>
      <c r="AC9" s="22"/>
      <c r="AD9" s="22"/>
      <c r="AE9" s="22"/>
      <c r="AF9" s="22"/>
      <c r="AG9" s="22"/>
      <c r="AH9" s="22"/>
      <c r="AI9" s="22"/>
      <c r="AJ9" s="22"/>
      <c r="AK9" s="22">
        <v>1</v>
      </c>
      <c r="AL9" s="22"/>
      <c r="AM9" s="22"/>
      <c r="AN9" s="22"/>
      <c r="AO9" s="22">
        <v>15</v>
      </c>
      <c r="AP9" s="22"/>
      <c r="AQ9" s="22">
        <v>1</v>
      </c>
      <c r="AR9" s="99"/>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v>2</v>
      </c>
      <c r="CL9" s="22">
        <v>1</v>
      </c>
      <c r="CM9" s="22">
        <v>24</v>
      </c>
      <c r="CN9" s="22"/>
      <c r="CO9" s="22">
        <v>2</v>
      </c>
      <c r="CP9" s="22"/>
      <c r="CQ9" s="22"/>
      <c r="CR9" s="22"/>
      <c r="CS9" s="22"/>
      <c r="CT9" s="22">
        <v>1</v>
      </c>
      <c r="CU9" s="22"/>
      <c r="CV9" s="22"/>
      <c r="CW9" s="22"/>
      <c r="CX9" s="22"/>
      <c r="CY9" s="22"/>
      <c r="CZ9" s="22"/>
      <c r="DA9" s="22"/>
      <c r="DB9" s="22">
        <v>2</v>
      </c>
      <c r="DC9" s="22"/>
      <c r="DD9" s="22"/>
      <c r="DE9" s="22"/>
      <c r="DF9" s="22"/>
      <c r="DG9" s="22"/>
      <c r="DH9" s="22"/>
      <c r="DI9" s="22"/>
      <c r="DJ9" s="22"/>
      <c r="DK9" s="22"/>
      <c r="DL9" s="22"/>
      <c r="DM9" s="22"/>
      <c r="DN9" s="22"/>
      <c r="DO9" s="22"/>
      <c r="DP9" s="22"/>
      <c r="DQ9" s="22"/>
      <c r="DR9" s="22"/>
      <c r="DS9" s="22"/>
      <c r="DT9" s="22"/>
      <c r="DU9" s="22"/>
      <c r="DV9" s="22"/>
      <c r="DW9" s="22">
        <v>1</v>
      </c>
      <c r="DX9" s="22"/>
      <c r="DY9" s="22"/>
      <c r="DZ9" s="22">
        <v>15</v>
      </c>
      <c r="EA9" s="22">
        <v>4</v>
      </c>
      <c r="EB9" s="22"/>
      <c r="EC9" s="22"/>
      <c r="ED9" s="22"/>
      <c r="EE9" s="22"/>
      <c r="EF9" s="22"/>
      <c r="EG9" s="22">
        <v>1</v>
      </c>
      <c r="EH9" s="22">
        <v>1</v>
      </c>
      <c r="EI9" s="22"/>
      <c r="EJ9" s="22"/>
      <c r="EK9" s="22"/>
      <c r="EL9" s="22"/>
      <c r="EM9" s="22" t="s">
        <v>413</v>
      </c>
    </row>
    <row r="10" spans="1:143" ht="15.75">
      <c r="A10" s="98">
        <v>5</v>
      </c>
      <c r="B10" s="22" t="s">
        <v>201</v>
      </c>
      <c r="C10" s="22" t="s">
        <v>414</v>
      </c>
      <c r="D10" s="25" t="s">
        <v>415</v>
      </c>
      <c r="E10" s="40" t="s">
        <v>520</v>
      </c>
      <c r="F10" s="72" t="s">
        <v>606</v>
      </c>
      <c r="G10" s="125"/>
      <c r="H10" s="22"/>
      <c r="I10" s="22"/>
      <c r="J10" s="22"/>
      <c r="L10" s="22"/>
      <c r="M10" s="22"/>
      <c r="N10" s="22"/>
      <c r="O10" s="22"/>
      <c r="P10" s="22"/>
      <c r="Q10" s="22"/>
      <c r="R10" s="22"/>
      <c r="S10" s="22"/>
      <c r="T10" s="22"/>
      <c r="U10" s="22"/>
      <c r="V10" s="22"/>
      <c r="W10" s="22"/>
      <c r="X10" s="22"/>
      <c r="Y10" s="22"/>
      <c r="Z10" s="22"/>
      <c r="AA10" s="22"/>
      <c r="AB10" s="22"/>
      <c r="AC10" s="22"/>
      <c r="AD10" s="22"/>
      <c r="AE10" s="22"/>
      <c r="AF10" s="22">
        <v>5</v>
      </c>
      <c r="AG10" s="22"/>
      <c r="AH10" s="22"/>
      <c r="AI10" s="22"/>
      <c r="AJ10" s="22"/>
      <c r="AK10" s="22"/>
      <c r="AL10" s="22"/>
      <c r="AM10" s="22"/>
      <c r="AN10" s="22"/>
      <c r="AO10" s="22"/>
      <c r="AP10" s="22"/>
      <c r="AQ10" s="22"/>
      <c r="AR10" s="99"/>
      <c r="AS10" s="22"/>
      <c r="AT10" s="22"/>
      <c r="AU10" s="22"/>
      <c r="AV10" s="22"/>
      <c r="AW10" s="22"/>
      <c r="AX10" s="22">
        <v>1</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v>1</v>
      </c>
      <c r="CJ10" s="22"/>
      <c r="CK10" s="22"/>
      <c r="CL10" s="22"/>
      <c r="CM10" s="22"/>
      <c r="CN10" s="22"/>
      <c r="CO10" s="22">
        <v>5</v>
      </c>
      <c r="CP10" s="22"/>
      <c r="CQ10" s="22">
        <v>13</v>
      </c>
      <c r="CR10" s="22"/>
      <c r="CS10" s="22"/>
      <c r="CT10" s="22"/>
      <c r="CU10" s="22"/>
      <c r="CV10" s="22"/>
      <c r="CW10" s="22"/>
      <c r="CX10" s="22">
        <v>1</v>
      </c>
      <c r="CY10" s="22"/>
      <c r="CZ10" s="22"/>
      <c r="DA10" s="22"/>
      <c r="DB10" s="22"/>
      <c r="DC10" s="22"/>
      <c r="DD10" s="22">
        <v>1</v>
      </c>
      <c r="DE10" s="22"/>
      <c r="DF10" s="22"/>
      <c r="DG10" s="22"/>
      <c r="DH10" s="22"/>
      <c r="DI10" s="22"/>
      <c r="DJ10" s="22"/>
      <c r="DK10" s="22"/>
      <c r="DL10" s="22"/>
      <c r="DM10" s="22"/>
      <c r="DN10" s="22"/>
      <c r="DO10" s="22"/>
      <c r="DP10" s="22"/>
      <c r="DQ10" s="22"/>
      <c r="DR10" s="22"/>
      <c r="DS10" s="22"/>
      <c r="DT10" s="22"/>
      <c r="DU10" s="22"/>
      <c r="DV10" s="22">
        <v>1</v>
      </c>
      <c r="DW10" s="22">
        <v>3</v>
      </c>
      <c r="DX10" s="22"/>
      <c r="DY10" s="22"/>
      <c r="DZ10" s="22">
        <v>12</v>
      </c>
      <c r="EA10" s="22"/>
      <c r="EB10" s="22"/>
      <c r="EC10" s="22"/>
      <c r="ED10" s="22"/>
      <c r="EE10" s="22"/>
      <c r="EF10" s="22"/>
      <c r="EG10" s="22"/>
      <c r="EH10" s="22"/>
      <c r="EI10" s="22"/>
      <c r="EJ10" s="22"/>
      <c r="EK10" s="22"/>
      <c r="EL10" s="22"/>
      <c r="EM10" s="22" t="s">
        <v>416</v>
      </c>
    </row>
    <row r="11" spans="1:143" ht="15.75">
      <c r="A11" s="98">
        <v>6</v>
      </c>
      <c r="B11" s="22" t="s">
        <v>201</v>
      </c>
      <c r="C11" s="22" t="s">
        <v>417</v>
      </c>
      <c r="D11" s="25" t="s">
        <v>418</v>
      </c>
      <c r="E11" s="40" t="s">
        <v>520</v>
      </c>
      <c r="F11" s="72" t="s">
        <v>606</v>
      </c>
      <c r="G11" s="125"/>
      <c r="H11" s="22"/>
      <c r="I11" s="22"/>
      <c r="J11" s="22"/>
      <c r="L11" s="22"/>
      <c r="M11" s="22"/>
      <c r="N11" s="22"/>
      <c r="O11" s="22"/>
      <c r="P11" s="22"/>
      <c r="Q11" s="22"/>
      <c r="R11" s="22"/>
      <c r="S11" s="22"/>
      <c r="T11" s="22"/>
      <c r="U11" s="22"/>
      <c r="V11" s="22"/>
      <c r="W11" s="22"/>
      <c r="X11" s="22"/>
      <c r="Y11" s="22"/>
      <c r="Z11" s="22"/>
      <c r="AA11" s="22"/>
      <c r="AB11" s="22"/>
      <c r="AC11" s="22"/>
      <c r="AD11" s="22"/>
      <c r="AE11" s="22"/>
      <c r="AF11" s="22">
        <v>2</v>
      </c>
      <c r="AG11" s="22"/>
      <c r="AH11" s="22"/>
      <c r="AI11" s="22"/>
      <c r="AJ11" s="22"/>
      <c r="AK11" s="22">
        <v>1</v>
      </c>
      <c r="AL11" s="22"/>
      <c r="AM11" s="22">
        <v>1</v>
      </c>
      <c r="AN11" s="22"/>
      <c r="AO11" s="22"/>
      <c r="AP11" s="22"/>
      <c r="AQ11" s="22"/>
      <c r="AR11" s="99"/>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v>4</v>
      </c>
      <c r="CP11" s="22"/>
      <c r="CQ11" s="22"/>
      <c r="CR11" s="22"/>
      <c r="CS11" s="22"/>
      <c r="CT11" s="22"/>
      <c r="CU11" s="22"/>
      <c r="CV11" s="22"/>
      <c r="CW11" s="22"/>
      <c r="CX11" s="22">
        <v>2</v>
      </c>
      <c r="CY11" s="22"/>
      <c r="CZ11" s="22"/>
      <c r="DA11" s="22"/>
      <c r="DB11" s="22"/>
      <c r="DC11" s="22"/>
      <c r="DD11" s="22"/>
      <c r="DE11" s="22">
        <v>1</v>
      </c>
      <c r="DF11" s="22"/>
      <c r="DG11" s="22"/>
      <c r="DH11" s="22"/>
      <c r="DI11" s="22"/>
      <c r="DJ11" s="22"/>
      <c r="DK11" s="22"/>
      <c r="DL11" s="22"/>
      <c r="DM11" s="22"/>
      <c r="DN11" s="22"/>
      <c r="DO11" s="22"/>
      <c r="DP11" s="22"/>
      <c r="DQ11" s="22"/>
      <c r="DR11" s="22"/>
      <c r="DS11" s="22"/>
      <c r="DT11" s="22"/>
      <c r="DU11" s="22"/>
      <c r="DV11" s="22">
        <v>1</v>
      </c>
      <c r="DW11" s="22">
        <v>1</v>
      </c>
      <c r="DX11" s="22"/>
      <c r="DY11" s="22"/>
      <c r="DZ11" s="22">
        <v>5</v>
      </c>
      <c r="EA11" s="22">
        <v>1</v>
      </c>
      <c r="EB11" s="22"/>
      <c r="EC11" s="22"/>
      <c r="ED11" s="22"/>
      <c r="EE11" s="22"/>
      <c r="EF11" s="22"/>
      <c r="EG11" s="22"/>
      <c r="EH11" s="22"/>
      <c r="EI11" s="22"/>
      <c r="EJ11" s="22"/>
      <c r="EK11" s="22"/>
      <c r="EL11" s="22"/>
      <c r="EM11" s="22"/>
    </row>
    <row r="12" spans="1:143" ht="15.75">
      <c r="A12" s="98">
        <v>7</v>
      </c>
      <c r="B12" s="22" t="s">
        <v>209</v>
      </c>
      <c r="C12" s="26" t="s">
        <v>419</v>
      </c>
      <c r="D12" s="22" t="s">
        <v>211</v>
      </c>
      <c r="E12" s="40" t="s">
        <v>520</v>
      </c>
      <c r="F12" s="72" t="s">
        <v>604</v>
      </c>
      <c r="H12" s="22"/>
      <c r="I12" s="22"/>
      <c r="J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99"/>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v>40</v>
      </c>
      <c r="BU12" s="22"/>
      <c r="BV12" s="22"/>
      <c r="BW12" s="22"/>
      <c r="BX12" s="22">
        <v>6</v>
      </c>
      <c r="BY12" s="22"/>
      <c r="BZ12" s="22"/>
      <c r="CA12" s="22"/>
      <c r="CB12" s="22"/>
      <c r="CC12" s="22">
        <v>2</v>
      </c>
      <c r="CD12" s="22"/>
      <c r="CE12" s="22"/>
      <c r="CF12" s="22"/>
      <c r="CG12" s="22"/>
      <c r="CH12" s="22"/>
      <c r="CI12" s="22">
        <v>1</v>
      </c>
      <c r="CJ12" s="22"/>
      <c r="CK12" s="22">
        <v>26</v>
      </c>
      <c r="CL12" s="22"/>
      <c r="CM12" s="22"/>
      <c r="CN12" s="22"/>
      <c r="CO12" s="22">
        <v>3</v>
      </c>
      <c r="CP12" s="22"/>
      <c r="CQ12" s="22"/>
      <c r="CR12" s="22"/>
      <c r="CS12" s="22"/>
      <c r="CT12" s="22">
        <v>1</v>
      </c>
      <c r="CU12" s="22"/>
      <c r="CV12" s="22">
        <v>12</v>
      </c>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v>7</v>
      </c>
      <c r="DY12" s="22"/>
      <c r="DZ12" s="22">
        <v>45</v>
      </c>
      <c r="EA12" s="22"/>
      <c r="EB12" s="22"/>
      <c r="EC12" s="22"/>
      <c r="ED12" s="22"/>
      <c r="EE12" s="22"/>
      <c r="EF12" s="22"/>
      <c r="EG12" s="22"/>
      <c r="EH12" s="22">
        <v>1</v>
      </c>
      <c r="EI12" s="22"/>
      <c r="EJ12" s="22"/>
      <c r="EK12" s="22"/>
      <c r="EL12" s="22"/>
      <c r="EM12" s="22" t="s">
        <v>420</v>
      </c>
    </row>
    <row r="13" spans="1:143" ht="15.75">
      <c r="A13" s="98">
        <v>8</v>
      </c>
      <c r="B13" s="22" t="s">
        <v>209</v>
      </c>
      <c r="C13" s="22" t="s">
        <v>421</v>
      </c>
      <c r="D13" s="22" t="s">
        <v>211</v>
      </c>
      <c r="E13" s="40" t="s">
        <v>520</v>
      </c>
      <c r="F13" s="72" t="s">
        <v>604</v>
      </c>
      <c r="H13" s="22"/>
      <c r="I13" s="22"/>
      <c r="J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99"/>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v>14</v>
      </c>
      <c r="BU13" s="22"/>
      <c r="BV13" s="22"/>
      <c r="BW13" s="22"/>
      <c r="BX13" s="22">
        <v>2</v>
      </c>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v>1</v>
      </c>
      <c r="DF13" s="22"/>
      <c r="DG13" s="22"/>
      <c r="DH13" s="22"/>
      <c r="DI13" s="22"/>
      <c r="DJ13" s="22">
        <v>1</v>
      </c>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t="s">
        <v>422</v>
      </c>
    </row>
    <row r="14" spans="1:143" ht="15.75">
      <c r="A14" s="98">
        <v>9</v>
      </c>
      <c r="B14" s="22" t="s">
        <v>241</v>
      </c>
      <c r="C14" s="22" t="s">
        <v>423</v>
      </c>
      <c r="D14" s="22" t="s">
        <v>224</v>
      </c>
      <c r="E14" s="40" t="s">
        <v>520</v>
      </c>
      <c r="F14" s="72" t="s">
        <v>606</v>
      </c>
      <c r="H14" s="22">
        <v>6</v>
      </c>
      <c r="I14" s="22"/>
      <c r="J14" s="22"/>
      <c r="L14" s="22"/>
      <c r="M14" s="22"/>
      <c r="N14" s="22"/>
      <c r="O14" s="22"/>
      <c r="P14" s="22"/>
      <c r="Q14" s="22">
        <v>2</v>
      </c>
      <c r="R14" s="22"/>
      <c r="S14" s="22"/>
      <c r="T14" s="22"/>
      <c r="U14" s="22">
        <v>3</v>
      </c>
      <c r="V14" s="22"/>
      <c r="W14" s="22"/>
      <c r="X14" s="22"/>
      <c r="Y14" s="22"/>
      <c r="Z14" s="22"/>
      <c r="AA14" s="22"/>
      <c r="AB14" s="22">
        <v>2</v>
      </c>
      <c r="AC14" s="22"/>
      <c r="AD14" s="22"/>
      <c r="AE14" s="22"/>
      <c r="AF14" s="22"/>
      <c r="AG14" s="22"/>
      <c r="AH14" s="22"/>
      <c r="AI14" s="22"/>
      <c r="AJ14" s="22"/>
      <c r="AK14" s="22"/>
      <c r="AL14" s="22"/>
      <c r="AM14" s="22"/>
      <c r="AN14" s="22"/>
      <c r="AO14" s="22">
        <v>11</v>
      </c>
      <c r="AP14" s="22"/>
      <c r="AQ14" s="22"/>
      <c r="AR14" s="99"/>
      <c r="AS14" s="22"/>
      <c r="AT14" s="22"/>
      <c r="AU14" s="22"/>
      <c r="AV14" s="22"/>
      <c r="AW14" s="22"/>
      <c r="AX14" s="22"/>
      <c r="AY14" s="22"/>
      <c r="AZ14" s="22"/>
      <c r="BA14" s="22"/>
      <c r="BB14" s="22"/>
      <c r="BC14" s="22"/>
      <c r="BD14" s="22"/>
      <c r="BE14" s="22"/>
      <c r="BF14" s="22"/>
      <c r="BG14" s="22"/>
      <c r="BH14" s="22"/>
      <c r="BI14" s="22">
        <v>1</v>
      </c>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v>30</v>
      </c>
      <c r="CL14" s="22">
        <v>19</v>
      </c>
      <c r="CM14" s="22"/>
      <c r="CN14" s="22">
        <v>8</v>
      </c>
      <c r="CO14" s="22">
        <v>38</v>
      </c>
      <c r="CP14" s="22"/>
      <c r="CQ14" s="22"/>
      <c r="CR14" s="22"/>
      <c r="CS14" s="22"/>
      <c r="CT14" s="22">
        <v>2</v>
      </c>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v>2</v>
      </c>
      <c r="DX14" s="22">
        <v>20</v>
      </c>
      <c r="DY14" s="22"/>
      <c r="DZ14" s="22"/>
      <c r="EA14" s="22"/>
      <c r="EB14" s="22">
        <v>1</v>
      </c>
      <c r="EC14" s="22">
        <v>1</v>
      </c>
      <c r="ED14" s="22"/>
      <c r="EE14" s="22"/>
      <c r="EF14" s="22"/>
      <c r="EG14" s="22"/>
      <c r="EH14" s="22"/>
      <c r="EI14" s="22"/>
      <c r="EJ14" s="22">
        <v>1</v>
      </c>
      <c r="EK14" s="22"/>
      <c r="EL14" s="22">
        <v>1</v>
      </c>
      <c r="EM14" s="22" t="s">
        <v>424</v>
      </c>
    </row>
    <row r="15" spans="1:143" ht="15.75">
      <c r="A15" s="98">
        <v>10</v>
      </c>
      <c r="B15" s="22" t="s">
        <v>201</v>
      </c>
      <c r="C15" s="22" t="s">
        <v>425</v>
      </c>
      <c r="D15" s="25" t="s">
        <v>410</v>
      </c>
      <c r="E15" s="40" t="s">
        <v>520</v>
      </c>
      <c r="F15" s="72" t="s">
        <v>606</v>
      </c>
      <c r="G15" s="125"/>
      <c r="H15" s="22"/>
      <c r="I15" s="22"/>
      <c r="J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99"/>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v>3</v>
      </c>
      <c r="CP15" s="22"/>
      <c r="CQ15" s="22"/>
      <c r="CR15" s="22"/>
      <c r="CS15" s="22"/>
      <c r="CT15" s="22">
        <v>1</v>
      </c>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v>1</v>
      </c>
      <c r="DX15" s="22"/>
      <c r="DY15" s="22"/>
      <c r="DZ15" s="22"/>
      <c r="EA15" s="22"/>
      <c r="EB15" s="22"/>
      <c r="EC15" s="22"/>
      <c r="ED15" s="22"/>
      <c r="EE15" s="22"/>
      <c r="EF15" s="22"/>
      <c r="EG15" s="22"/>
      <c r="EH15" s="22"/>
      <c r="EI15" s="22"/>
      <c r="EJ15" s="22"/>
      <c r="EK15" s="22"/>
      <c r="EL15" s="22"/>
      <c r="EM15" s="22"/>
    </row>
    <row r="16" spans="1:143" ht="15.75">
      <c r="A16" s="98">
        <v>11</v>
      </c>
      <c r="B16" s="22" t="s">
        <v>209</v>
      </c>
      <c r="C16" s="22" t="s">
        <v>426</v>
      </c>
      <c r="D16" s="22" t="s">
        <v>211</v>
      </c>
      <c r="E16" s="40" t="s">
        <v>520</v>
      </c>
      <c r="F16" s="72" t="s">
        <v>604</v>
      </c>
      <c r="H16" s="22"/>
      <c r="I16" s="22"/>
      <c r="J16" s="100"/>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99"/>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v>2</v>
      </c>
      <c r="BU16" s="22"/>
      <c r="BV16" s="22"/>
      <c r="BW16" s="22"/>
      <c r="BX16" s="22"/>
      <c r="BY16" s="22"/>
      <c r="BZ16" s="22"/>
      <c r="CA16" s="22"/>
      <c r="CB16" s="22"/>
      <c r="CC16" s="22"/>
      <c r="CD16" s="22"/>
      <c r="CE16" s="22"/>
      <c r="CF16" s="22"/>
      <c r="CG16" s="22"/>
      <c r="CH16" s="22"/>
      <c r="CI16" s="22"/>
      <c r="CJ16" s="22"/>
      <c r="CK16" s="22">
        <v>14</v>
      </c>
      <c r="CL16" s="22"/>
      <c r="CM16" s="22"/>
      <c r="CN16" s="22"/>
      <c r="CO16" s="22">
        <v>2</v>
      </c>
      <c r="CP16" s="22"/>
      <c r="CQ16" s="22"/>
      <c r="CR16" s="22"/>
      <c r="CS16" s="22"/>
      <c r="CT16" s="22">
        <v>2</v>
      </c>
      <c r="CU16" s="22"/>
      <c r="CV16" s="22">
        <v>3</v>
      </c>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v>1</v>
      </c>
      <c r="DY16" s="22"/>
      <c r="DZ16" s="22">
        <v>20</v>
      </c>
      <c r="EA16" s="22"/>
      <c r="EB16" s="22"/>
      <c r="EC16" s="22"/>
      <c r="ED16" s="22"/>
      <c r="EE16" s="22"/>
      <c r="EF16" s="22"/>
      <c r="EG16" s="22"/>
      <c r="EH16" s="22">
        <v>1</v>
      </c>
      <c r="EI16" s="22"/>
      <c r="EJ16" s="22"/>
      <c r="EK16" s="22"/>
      <c r="EL16" s="22"/>
      <c r="EM16" s="22" t="s">
        <v>427</v>
      </c>
    </row>
    <row r="17" spans="1:143" ht="15.75">
      <c r="A17" s="98">
        <v>12</v>
      </c>
      <c r="B17" s="99" t="s">
        <v>209</v>
      </c>
      <c r="C17" s="99" t="s">
        <v>428</v>
      </c>
      <c r="D17" s="99" t="s">
        <v>211</v>
      </c>
      <c r="E17" s="40" t="s">
        <v>520</v>
      </c>
      <c r="F17" s="72" t="s">
        <v>604</v>
      </c>
      <c r="G17" s="126"/>
      <c r="H17" s="99"/>
      <c r="I17" s="99"/>
      <c r="J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v>7</v>
      </c>
      <c r="BU17" s="99"/>
      <c r="BV17" s="99"/>
      <c r="BW17" s="99"/>
      <c r="BX17" s="99">
        <v>3</v>
      </c>
      <c r="BY17" s="99"/>
      <c r="BZ17" s="99"/>
      <c r="CA17" s="99"/>
      <c r="CB17" s="99"/>
      <c r="CC17" s="99"/>
      <c r="CD17" s="99"/>
      <c r="CE17" s="99"/>
      <c r="CF17" s="99"/>
      <c r="CG17" s="99"/>
      <c r="CH17" s="99"/>
      <c r="CI17" s="99"/>
      <c r="CJ17" s="99"/>
      <c r="CK17" s="99">
        <f>60+18+13+15</f>
        <v>106</v>
      </c>
      <c r="CL17" s="99"/>
      <c r="CM17" s="99"/>
      <c r="CN17" s="99"/>
      <c r="CO17" s="99">
        <v>2</v>
      </c>
      <c r="CP17" s="99"/>
      <c r="CQ17" s="99"/>
      <c r="CR17" s="99"/>
      <c r="CS17" s="99"/>
      <c r="CT17" s="99">
        <v>3</v>
      </c>
      <c r="CU17" s="99"/>
      <c r="CV17" s="99">
        <v>4</v>
      </c>
      <c r="CW17" s="99"/>
      <c r="CX17" s="99"/>
      <c r="CY17" s="99"/>
      <c r="CZ17" s="99"/>
      <c r="DA17" s="99"/>
      <c r="DB17" s="99"/>
      <c r="DC17" s="99"/>
      <c r="DD17" s="99"/>
      <c r="DE17" s="99"/>
      <c r="DF17" s="99"/>
      <c r="DG17" s="99"/>
      <c r="DH17" s="99"/>
      <c r="DI17" s="99"/>
      <c r="DJ17" s="99"/>
      <c r="DK17" s="99"/>
      <c r="DL17" s="99"/>
      <c r="DM17" s="99"/>
      <c r="DN17" s="99"/>
      <c r="DO17" s="99"/>
      <c r="DP17" s="99"/>
      <c r="DQ17" s="99"/>
      <c r="DR17" s="99"/>
      <c r="DS17" s="99"/>
      <c r="DT17" s="99"/>
      <c r="DU17" s="99"/>
      <c r="DV17" s="99"/>
      <c r="DW17" s="99"/>
      <c r="DX17" s="99"/>
      <c r="DY17" s="99"/>
      <c r="DZ17" s="99">
        <v>2</v>
      </c>
      <c r="EA17" s="99"/>
      <c r="EB17" s="99"/>
      <c r="EC17" s="99"/>
      <c r="ED17" s="99"/>
      <c r="EE17" s="99"/>
      <c r="EF17" s="99"/>
      <c r="EG17" s="99"/>
      <c r="EH17" s="99"/>
      <c r="EI17" s="99"/>
      <c r="EJ17" s="99"/>
      <c r="EK17" s="99"/>
      <c r="EL17" s="99"/>
      <c r="EM17" s="22" t="s">
        <v>427</v>
      </c>
    </row>
    <row r="18" spans="1:143" ht="15.75">
      <c r="A18" s="98">
        <v>13</v>
      </c>
      <c r="B18" s="22" t="s">
        <v>194</v>
      </c>
      <c r="C18" s="22" t="s">
        <v>429</v>
      </c>
      <c r="D18" s="25" t="s">
        <v>410</v>
      </c>
      <c r="E18" s="40" t="s">
        <v>520</v>
      </c>
      <c r="F18" s="72" t="s">
        <v>607</v>
      </c>
      <c r="G18" s="125"/>
      <c r="H18" s="22">
        <v>3</v>
      </c>
      <c r="I18" s="22"/>
      <c r="J18" s="22"/>
      <c r="L18" s="22"/>
      <c r="M18" s="22"/>
      <c r="N18" s="22"/>
      <c r="O18" s="22"/>
      <c r="P18" s="22"/>
      <c r="Q18" s="22">
        <v>1</v>
      </c>
      <c r="R18" s="22"/>
      <c r="S18" s="22"/>
      <c r="T18" s="22"/>
      <c r="U18" s="22">
        <v>5</v>
      </c>
      <c r="V18" s="22"/>
      <c r="W18" s="22"/>
      <c r="X18" s="22">
        <v>1</v>
      </c>
      <c r="Y18" s="22"/>
      <c r="Z18" s="22">
        <v>3</v>
      </c>
      <c r="AA18" s="22"/>
      <c r="AB18" s="22">
        <v>2</v>
      </c>
      <c r="AC18" s="22"/>
      <c r="AD18" s="22"/>
      <c r="AE18" s="22"/>
      <c r="AF18" s="22"/>
      <c r="AG18" s="22"/>
      <c r="AH18" s="22"/>
      <c r="AI18" s="22"/>
      <c r="AJ18" s="22"/>
      <c r="AK18" s="22"/>
      <c r="AL18" s="22"/>
      <c r="AM18" s="22"/>
      <c r="AN18" s="22">
        <v>1</v>
      </c>
      <c r="AO18" s="22">
        <v>8</v>
      </c>
      <c r="AP18" s="22"/>
      <c r="AQ18" s="22"/>
      <c r="AR18" s="99"/>
      <c r="AS18" s="22"/>
      <c r="AT18" s="22"/>
      <c r="AU18" s="22"/>
      <c r="AV18" s="22"/>
      <c r="AW18" s="22"/>
      <c r="AX18" s="22">
        <v>2</v>
      </c>
      <c r="AY18" s="22"/>
      <c r="AZ18" s="22">
        <v>1</v>
      </c>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v>6</v>
      </c>
      <c r="CL18" s="22">
        <v>3</v>
      </c>
      <c r="CM18" s="22"/>
      <c r="CN18" s="22">
        <v>4</v>
      </c>
      <c r="CO18" s="22">
        <v>7</v>
      </c>
      <c r="CP18" s="22"/>
      <c r="CQ18" s="22">
        <v>5</v>
      </c>
      <c r="CR18" s="22"/>
      <c r="CS18" s="22"/>
      <c r="CT18" s="22">
        <v>3</v>
      </c>
      <c r="CU18" s="22"/>
      <c r="CV18" s="22"/>
      <c r="CW18" s="22"/>
      <c r="CX18" s="22"/>
      <c r="CY18" s="22"/>
      <c r="CZ18" s="22"/>
      <c r="DA18" s="22"/>
      <c r="DB18" s="22"/>
      <c r="DC18" s="22"/>
      <c r="DD18" s="22"/>
      <c r="DE18" s="22">
        <v>5</v>
      </c>
      <c r="DF18" s="22"/>
      <c r="DG18" s="22"/>
      <c r="DH18" s="22"/>
      <c r="DI18" s="22"/>
      <c r="DJ18" s="22"/>
      <c r="DK18" s="22"/>
      <c r="DL18" s="22"/>
      <c r="DM18" s="22"/>
      <c r="DN18" s="22">
        <v>1</v>
      </c>
      <c r="DO18" s="22"/>
      <c r="DP18" s="22"/>
      <c r="DQ18" s="22"/>
      <c r="DR18" s="22"/>
      <c r="DS18" s="22"/>
      <c r="DT18" s="22"/>
      <c r="DU18" s="22"/>
      <c r="DV18" s="22">
        <v>1</v>
      </c>
      <c r="DW18" s="22"/>
      <c r="DX18" s="22"/>
      <c r="DY18" s="22"/>
      <c r="DZ18" s="22">
        <v>4</v>
      </c>
      <c r="EA18" s="22"/>
      <c r="EB18" s="22"/>
      <c r="EC18" s="22">
        <v>1</v>
      </c>
      <c r="ED18" s="22"/>
      <c r="EE18" s="22"/>
      <c r="EF18" s="22"/>
      <c r="EG18" s="22"/>
      <c r="EH18" s="22"/>
      <c r="EI18" s="22"/>
      <c r="EJ18" s="22"/>
      <c r="EK18" s="22"/>
      <c r="EL18" s="22"/>
      <c r="EM18" s="22"/>
    </row>
    <row r="19" spans="1:143" ht="15.75">
      <c r="A19" s="98">
        <v>14</v>
      </c>
      <c r="B19" s="22" t="s">
        <v>430</v>
      </c>
      <c r="C19" s="22" t="s">
        <v>431</v>
      </c>
      <c r="D19" s="25" t="s">
        <v>410</v>
      </c>
      <c r="E19" s="40" t="s">
        <v>520</v>
      </c>
      <c r="F19" s="72" t="s">
        <v>607</v>
      </c>
      <c r="G19" s="125"/>
      <c r="H19" s="22">
        <v>1</v>
      </c>
      <c r="I19" s="22"/>
      <c r="J19" s="22"/>
      <c r="L19" s="22"/>
      <c r="M19" s="22"/>
      <c r="N19" s="22"/>
      <c r="O19" s="22"/>
      <c r="P19" s="22"/>
      <c r="Q19" s="22">
        <v>2</v>
      </c>
      <c r="R19" s="22"/>
      <c r="S19" s="22">
        <v>3</v>
      </c>
      <c r="T19" s="22"/>
      <c r="U19" s="22">
        <v>25</v>
      </c>
      <c r="V19" s="22"/>
      <c r="W19" s="22"/>
      <c r="X19" s="22">
        <v>40</v>
      </c>
      <c r="Y19" s="22"/>
      <c r="Z19" s="22"/>
      <c r="AA19" s="22"/>
      <c r="AB19" s="22">
        <v>7</v>
      </c>
      <c r="AC19" s="22"/>
      <c r="AD19" s="22"/>
      <c r="AE19" s="22"/>
      <c r="AF19" s="22"/>
      <c r="AG19" s="22"/>
      <c r="AH19" s="22"/>
      <c r="AI19" s="22"/>
      <c r="AJ19" s="22"/>
      <c r="AK19" s="22"/>
      <c r="AL19" s="22">
        <v>5</v>
      </c>
      <c r="AM19" s="22">
        <v>1</v>
      </c>
      <c r="AN19" s="22"/>
      <c r="AO19" s="22">
        <v>31</v>
      </c>
      <c r="AP19" s="22"/>
      <c r="AQ19" s="22"/>
      <c r="AR19" s="99"/>
      <c r="AS19" s="22"/>
      <c r="AT19" s="22"/>
      <c r="AU19" s="22"/>
      <c r="AV19" s="22"/>
      <c r="AW19" s="22"/>
      <c r="AX19" s="22"/>
      <c r="AY19" s="22"/>
      <c r="AZ19" s="22"/>
      <c r="BA19" s="22">
        <v>1</v>
      </c>
      <c r="BB19" s="22"/>
      <c r="BC19" s="22"/>
      <c r="BD19" s="22"/>
      <c r="BE19" s="22"/>
      <c r="BF19" s="22"/>
      <c r="BG19" s="22"/>
      <c r="BH19" s="22">
        <v>1</v>
      </c>
      <c r="BI19" s="22"/>
      <c r="BJ19" s="22"/>
      <c r="BK19" s="22"/>
      <c r="BL19" s="22"/>
      <c r="BM19" s="22"/>
      <c r="BN19" s="22"/>
      <c r="BO19" s="22"/>
      <c r="BP19" s="22"/>
      <c r="BQ19" s="22"/>
      <c r="BR19" s="22"/>
      <c r="BS19" s="22"/>
      <c r="BT19" s="22"/>
      <c r="BU19" s="22">
        <v>2</v>
      </c>
      <c r="BV19" s="22">
        <v>14</v>
      </c>
      <c r="BW19" s="22"/>
      <c r="BX19" s="22"/>
      <c r="BY19" s="22"/>
      <c r="BZ19" s="22"/>
      <c r="CA19" s="22"/>
      <c r="CB19" s="22"/>
      <c r="CC19" s="22"/>
      <c r="CD19" s="22"/>
      <c r="CE19" s="22"/>
      <c r="CF19" s="22"/>
      <c r="CG19" s="22"/>
      <c r="CH19" s="22"/>
      <c r="CI19" s="22"/>
      <c r="CJ19" s="22"/>
      <c r="CK19" s="22">
        <v>64</v>
      </c>
      <c r="CL19" s="22"/>
      <c r="CM19" s="22">
        <v>8</v>
      </c>
      <c r="CN19" s="22">
        <v>10</v>
      </c>
      <c r="CO19" s="22">
        <v>15</v>
      </c>
      <c r="CP19" s="22"/>
      <c r="CQ19" s="22"/>
      <c r="CR19" s="22"/>
      <c r="CS19" s="22"/>
      <c r="CT19" s="22">
        <v>3</v>
      </c>
      <c r="CU19" s="22"/>
      <c r="CV19" s="22">
        <v>1</v>
      </c>
      <c r="CW19" s="22"/>
      <c r="CX19" s="22"/>
      <c r="CY19" s="22"/>
      <c r="CZ19" s="22"/>
      <c r="DA19" s="22"/>
      <c r="DB19" s="22"/>
      <c r="DC19" s="22">
        <v>1</v>
      </c>
      <c r="DD19" s="22"/>
      <c r="DE19" s="22">
        <v>6</v>
      </c>
      <c r="DF19" s="22"/>
      <c r="DG19" s="22"/>
      <c r="DH19" s="22"/>
      <c r="DI19" s="22"/>
      <c r="DJ19" s="22"/>
      <c r="DK19" s="22">
        <v>1</v>
      </c>
      <c r="DL19" s="22"/>
      <c r="DM19" s="22"/>
      <c r="DN19" s="22"/>
      <c r="DO19" s="22"/>
      <c r="DP19" s="22"/>
      <c r="DQ19" s="22"/>
      <c r="DR19" s="22"/>
      <c r="DS19" s="22"/>
      <c r="DT19" s="22"/>
      <c r="DU19" s="22"/>
      <c r="DV19" s="22">
        <v>1</v>
      </c>
      <c r="DW19" s="22">
        <v>4</v>
      </c>
      <c r="DX19" s="22">
        <v>25</v>
      </c>
      <c r="DY19" s="22">
        <v>2</v>
      </c>
      <c r="DZ19" s="22">
        <v>1</v>
      </c>
      <c r="EA19" s="22">
        <v>8</v>
      </c>
      <c r="EB19" s="22"/>
      <c r="EC19" s="22"/>
      <c r="ED19" s="22">
        <v>1</v>
      </c>
      <c r="EE19" s="22"/>
      <c r="EF19" s="22"/>
      <c r="EG19" s="22"/>
      <c r="EH19" s="22"/>
      <c r="EI19" s="22"/>
      <c r="EJ19" s="22"/>
      <c r="EK19" s="22"/>
      <c r="EL19" s="22"/>
      <c r="EM19" s="22" t="s">
        <v>432</v>
      </c>
    </row>
    <row r="20" spans="1:143" ht="15.75">
      <c r="A20" s="98">
        <v>15</v>
      </c>
      <c r="B20" s="22" t="s">
        <v>241</v>
      </c>
      <c r="C20" s="22" t="s">
        <v>433</v>
      </c>
      <c r="D20" s="22" t="s">
        <v>224</v>
      </c>
      <c r="E20" s="40" t="s">
        <v>520</v>
      </c>
      <c r="F20" s="72" t="s">
        <v>606</v>
      </c>
      <c r="H20" s="22">
        <v>4</v>
      </c>
      <c r="I20" s="22">
        <v>1</v>
      </c>
      <c r="J20" s="22"/>
      <c r="L20" s="22"/>
      <c r="M20" s="22"/>
      <c r="N20" s="22"/>
      <c r="O20" s="22"/>
      <c r="P20" s="22"/>
      <c r="Q20" s="22"/>
      <c r="R20" s="22"/>
      <c r="S20" s="22"/>
      <c r="T20" s="22"/>
      <c r="U20" s="22">
        <v>3</v>
      </c>
      <c r="V20" s="22"/>
      <c r="W20" s="22">
        <v>3</v>
      </c>
      <c r="X20" s="22">
        <v>22</v>
      </c>
      <c r="Y20" s="22"/>
      <c r="Z20" s="22">
        <v>2</v>
      </c>
      <c r="AA20" s="22"/>
      <c r="AB20" s="22"/>
      <c r="AC20" s="22"/>
      <c r="AD20" s="22"/>
      <c r="AE20" s="22"/>
      <c r="AF20" s="22"/>
      <c r="AG20" s="22"/>
      <c r="AH20" s="22"/>
      <c r="AI20" s="22"/>
      <c r="AJ20" s="22"/>
      <c r="AK20" s="22"/>
      <c r="AL20" s="22"/>
      <c r="AM20" s="22"/>
      <c r="AN20" s="22"/>
      <c r="AO20" s="22">
        <v>7</v>
      </c>
      <c r="AP20" s="22"/>
      <c r="AQ20" s="22"/>
      <c r="AR20" s="99"/>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v>6</v>
      </c>
      <c r="CL20" s="22">
        <v>3</v>
      </c>
      <c r="CM20" s="22">
        <v>15</v>
      </c>
      <c r="CN20" s="22">
        <v>4</v>
      </c>
      <c r="CO20" s="22"/>
      <c r="CP20" s="22"/>
      <c r="CQ20" s="22"/>
      <c r="CR20" s="22"/>
      <c r="CS20" s="22"/>
      <c r="CT20" s="22"/>
      <c r="CU20" s="22"/>
      <c r="CV20" s="22">
        <v>1</v>
      </c>
      <c r="CW20" s="22"/>
      <c r="CX20" s="22"/>
      <c r="CY20" s="22"/>
      <c r="CZ20" s="22"/>
      <c r="DA20" s="22"/>
      <c r="DB20" s="22"/>
      <c r="DC20" s="22">
        <v>1</v>
      </c>
      <c r="DD20" s="22"/>
      <c r="DE20" s="22">
        <v>1</v>
      </c>
      <c r="DF20" s="22"/>
      <c r="DG20" s="22"/>
      <c r="DH20" s="22"/>
      <c r="DI20" s="22"/>
      <c r="DJ20" s="22"/>
      <c r="DK20" s="22"/>
      <c r="DL20" s="22"/>
      <c r="DM20" s="22"/>
      <c r="DN20" s="22">
        <v>1</v>
      </c>
      <c r="DO20" s="22"/>
      <c r="DP20" s="22"/>
      <c r="DQ20" s="22"/>
      <c r="DR20" s="22"/>
      <c r="DS20" s="22"/>
      <c r="DT20" s="22"/>
      <c r="DU20" s="22"/>
      <c r="DV20" s="22">
        <v>1</v>
      </c>
      <c r="DW20" s="22"/>
      <c r="DX20" s="22">
        <f>5+18+19+16</f>
        <v>58</v>
      </c>
      <c r="DY20" s="22">
        <v>2</v>
      </c>
      <c r="DZ20" s="22">
        <v>1</v>
      </c>
      <c r="EA20" s="22">
        <v>28</v>
      </c>
      <c r="EB20" s="22"/>
      <c r="EC20" s="22">
        <v>1</v>
      </c>
      <c r="ED20" s="22">
        <v>2</v>
      </c>
      <c r="EE20" s="22"/>
      <c r="EF20" s="22"/>
      <c r="EG20" s="22"/>
      <c r="EH20" s="22"/>
      <c r="EI20" s="22"/>
      <c r="EJ20" s="22"/>
      <c r="EK20" s="22"/>
      <c r="EL20" s="22"/>
      <c r="EM20" s="22" t="s">
        <v>434</v>
      </c>
    </row>
    <row r="21" spans="1:143" ht="15.75">
      <c r="A21" s="98">
        <v>16</v>
      </c>
      <c r="B21" s="22" t="s">
        <v>430</v>
      </c>
      <c r="C21" s="22" t="s">
        <v>435</v>
      </c>
      <c r="D21" s="25" t="s">
        <v>410</v>
      </c>
      <c r="E21" s="40" t="s">
        <v>520</v>
      </c>
      <c r="F21" s="72" t="s">
        <v>607</v>
      </c>
      <c r="G21" s="125"/>
      <c r="H21" s="22">
        <v>8</v>
      </c>
      <c r="I21" s="22">
        <v>1</v>
      </c>
      <c r="J21" s="22"/>
      <c r="L21" s="22"/>
      <c r="M21" s="22"/>
      <c r="N21" s="22"/>
      <c r="O21" s="22"/>
      <c r="P21" s="22"/>
      <c r="Q21" s="22">
        <v>4</v>
      </c>
      <c r="R21" s="22"/>
      <c r="S21" s="22"/>
      <c r="T21" s="22"/>
      <c r="U21" s="22">
        <v>36</v>
      </c>
      <c r="V21" s="22"/>
      <c r="W21" s="22"/>
      <c r="X21" s="22"/>
      <c r="Y21" s="22"/>
      <c r="Z21" s="22"/>
      <c r="AA21" s="22"/>
      <c r="AB21" s="22">
        <v>4</v>
      </c>
      <c r="AC21" s="22">
        <v>33</v>
      </c>
      <c r="AD21" s="22"/>
      <c r="AE21" s="22"/>
      <c r="AF21" s="22"/>
      <c r="AG21" s="22"/>
      <c r="AH21" s="22"/>
      <c r="AI21" s="22"/>
      <c r="AJ21" s="22"/>
      <c r="AK21" s="22"/>
      <c r="AL21" s="22"/>
      <c r="AM21" s="22"/>
      <c r="AN21" s="22"/>
      <c r="AO21" s="22">
        <v>40</v>
      </c>
      <c r="AP21" s="22"/>
      <c r="AQ21" s="22"/>
      <c r="AR21" s="99"/>
      <c r="AS21" s="22"/>
      <c r="AT21" s="22">
        <v>3</v>
      </c>
      <c r="AU21" s="22"/>
      <c r="AV21" s="22"/>
      <c r="AW21" s="22"/>
      <c r="AX21" s="22"/>
      <c r="AY21" s="22">
        <v>1</v>
      </c>
      <c r="AZ21" s="22"/>
      <c r="BA21" s="22"/>
      <c r="BB21" s="22"/>
      <c r="BC21" s="22">
        <v>2</v>
      </c>
      <c r="BD21" s="22"/>
      <c r="BE21" s="22">
        <v>8</v>
      </c>
      <c r="BF21" s="22"/>
      <c r="BG21" s="22"/>
      <c r="BH21" s="22"/>
      <c r="BI21" s="22"/>
      <c r="BJ21" s="22"/>
      <c r="BK21" s="22"/>
      <c r="BL21" s="22"/>
      <c r="BM21" s="22"/>
      <c r="BN21" s="22"/>
      <c r="BO21" s="22"/>
      <c r="BP21" s="22"/>
      <c r="BQ21" s="22"/>
      <c r="BR21" s="22"/>
      <c r="BS21" s="22"/>
      <c r="BT21" s="22"/>
      <c r="BU21" s="22"/>
      <c r="BV21" s="22">
        <v>38</v>
      </c>
      <c r="BW21" s="22"/>
      <c r="BX21" s="22"/>
      <c r="BY21" s="22"/>
      <c r="BZ21" s="22"/>
      <c r="CA21" s="22"/>
      <c r="CB21" s="22"/>
      <c r="CC21" s="22"/>
      <c r="CD21" s="22"/>
      <c r="CE21" s="22"/>
      <c r="CF21" s="22"/>
      <c r="CG21" s="22"/>
      <c r="CH21" s="22"/>
      <c r="CI21" s="22"/>
      <c r="CJ21" s="22">
        <v>3</v>
      </c>
      <c r="CK21" s="22">
        <v>49</v>
      </c>
      <c r="CL21" s="22">
        <v>13</v>
      </c>
      <c r="CM21" s="22">
        <v>5</v>
      </c>
      <c r="CN21" s="22">
        <v>11</v>
      </c>
      <c r="CO21" s="22">
        <v>22</v>
      </c>
      <c r="CP21" s="22"/>
      <c r="CQ21" s="22">
        <v>3</v>
      </c>
      <c r="CR21" s="22">
        <v>2</v>
      </c>
      <c r="CS21" s="22"/>
      <c r="CT21" s="22"/>
      <c r="CU21" s="22">
        <v>1</v>
      </c>
      <c r="CV21" s="22">
        <v>6</v>
      </c>
      <c r="CW21" s="22"/>
      <c r="CX21" s="22"/>
      <c r="CY21" s="22"/>
      <c r="CZ21" s="22"/>
      <c r="DA21" s="22"/>
      <c r="DB21" s="22">
        <v>5</v>
      </c>
      <c r="DC21" s="22">
        <v>3</v>
      </c>
      <c r="DD21" s="22"/>
      <c r="DE21" s="22"/>
      <c r="DF21" s="22"/>
      <c r="DG21" s="22"/>
      <c r="DH21" s="22"/>
      <c r="DI21" s="22"/>
      <c r="DJ21" s="22"/>
      <c r="DK21" s="22"/>
      <c r="DL21" s="22"/>
      <c r="DM21" s="22"/>
      <c r="DN21" s="22"/>
      <c r="DO21" s="22"/>
      <c r="DP21" s="22"/>
      <c r="DQ21" s="22"/>
      <c r="DR21" s="22"/>
      <c r="DS21" s="22"/>
      <c r="DT21" s="22"/>
      <c r="DU21" s="22"/>
      <c r="DV21" s="22"/>
      <c r="DW21" s="22">
        <v>2</v>
      </c>
      <c r="DX21" s="22">
        <f>32+45</f>
        <v>77</v>
      </c>
      <c r="DY21" s="22">
        <v>7</v>
      </c>
      <c r="DZ21" s="22">
        <v>5</v>
      </c>
      <c r="EA21" s="22">
        <v>32</v>
      </c>
      <c r="EB21" s="22">
        <v>1</v>
      </c>
      <c r="EC21" s="22"/>
      <c r="ED21" s="22">
        <v>4</v>
      </c>
      <c r="EE21" s="22"/>
      <c r="EF21" s="22"/>
      <c r="EG21" s="22"/>
      <c r="EH21" s="22"/>
      <c r="EI21" s="22"/>
      <c r="EJ21" s="22"/>
      <c r="EK21" s="22"/>
      <c r="EL21" s="22"/>
      <c r="EM21" s="22" t="s">
        <v>436</v>
      </c>
    </row>
    <row r="22" spans="1:143" ht="15.75">
      <c r="A22" s="98">
        <v>17</v>
      </c>
      <c r="B22" s="22" t="s">
        <v>217</v>
      </c>
      <c r="C22" s="22" t="s">
        <v>437</v>
      </c>
      <c r="D22" s="22" t="s">
        <v>230</v>
      </c>
      <c r="E22" s="40" t="s">
        <v>520</v>
      </c>
      <c r="F22" s="72" t="s">
        <v>606</v>
      </c>
      <c r="H22" s="22"/>
      <c r="I22" s="22"/>
      <c r="J22" s="22"/>
      <c r="L22" s="22"/>
      <c r="M22" s="22"/>
      <c r="N22" s="22"/>
      <c r="O22" s="22"/>
      <c r="P22" s="22"/>
      <c r="Q22" s="22"/>
      <c r="R22" s="22"/>
      <c r="S22" s="22"/>
      <c r="T22" s="22"/>
      <c r="U22" s="22"/>
      <c r="V22" s="22"/>
      <c r="W22" s="22"/>
      <c r="X22" s="22"/>
      <c r="Y22" s="22"/>
      <c r="Z22" s="22"/>
      <c r="AA22" s="22"/>
      <c r="AB22" s="22">
        <v>1</v>
      </c>
      <c r="AC22" s="22"/>
      <c r="AD22" s="22"/>
      <c r="AE22" s="22"/>
      <c r="AF22" s="22"/>
      <c r="AG22" s="22"/>
      <c r="AH22" s="22"/>
      <c r="AI22" s="22"/>
      <c r="AJ22" s="22"/>
      <c r="AK22" s="22"/>
      <c r="AL22" s="22"/>
      <c r="AM22" s="22"/>
      <c r="AN22" s="22"/>
      <c r="AO22" s="22">
        <v>1</v>
      </c>
      <c r="AP22" s="22"/>
      <c r="AQ22" s="22"/>
      <c r="AR22" s="99"/>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v>4</v>
      </c>
      <c r="CL22" s="22">
        <v>10</v>
      </c>
      <c r="CM22" s="22"/>
      <c r="CN22" s="22"/>
      <c r="CO22" s="22"/>
      <c r="CP22" s="22"/>
      <c r="CQ22" s="22"/>
      <c r="CR22" s="22"/>
      <c r="CS22" s="22"/>
      <c r="CT22" s="22">
        <v>2</v>
      </c>
      <c r="CU22" s="22"/>
      <c r="CV22" s="22"/>
      <c r="CW22" s="22"/>
      <c r="CX22" s="22"/>
      <c r="CY22" s="22"/>
      <c r="CZ22" s="22"/>
      <c r="DA22" s="22"/>
      <c r="DB22" s="22"/>
      <c r="DC22" s="22"/>
      <c r="DD22" s="22"/>
      <c r="DE22" s="22">
        <v>2</v>
      </c>
      <c r="DF22" s="22"/>
      <c r="DG22" s="22"/>
      <c r="DH22" s="22"/>
      <c r="DI22" s="22">
        <v>1</v>
      </c>
      <c r="DJ22" s="22"/>
      <c r="DK22" s="22"/>
      <c r="DL22" s="22">
        <v>2</v>
      </c>
      <c r="DM22" s="22"/>
      <c r="DN22" s="22"/>
      <c r="DO22" s="22"/>
      <c r="DP22" s="22"/>
      <c r="DQ22" s="22"/>
      <c r="DR22" s="22"/>
      <c r="DS22" s="22"/>
      <c r="DT22" s="22"/>
      <c r="DU22" s="22"/>
      <c r="DV22" s="22"/>
      <c r="DW22" s="22"/>
      <c r="DX22" s="22">
        <v>2</v>
      </c>
      <c r="DY22" s="22"/>
      <c r="DZ22" s="22">
        <v>3</v>
      </c>
      <c r="EA22" s="22"/>
      <c r="EB22" s="22">
        <v>13</v>
      </c>
      <c r="EC22" s="22"/>
      <c r="ED22" s="22"/>
      <c r="EE22" s="22"/>
      <c r="EF22" s="22"/>
      <c r="EG22" s="22"/>
      <c r="EH22" s="22"/>
      <c r="EI22" s="22"/>
      <c r="EJ22" s="22"/>
      <c r="EK22" s="22"/>
      <c r="EL22" s="22"/>
      <c r="EM22" s="22"/>
    </row>
    <row r="23" spans="1:143" ht="15.75">
      <c r="A23" s="98">
        <v>18</v>
      </c>
      <c r="B23" s="99" t="s">
        <v>201</v>
      </c>
      <c r="C23" s="99" t="s">
        <v>438</v>
      </c>
      <c r="D23" s="101" t="s">
        <v>410</v>
      </c>
      <c r="E23" s="40" t="s">
        <v>520</v>
      </c>
      <c r="F23" s="72" t="s">
        <v>606</v>
      </c>
      <c r="G23" s="127"/>
      <c r="H23" s="99"/>
      <c r="I23" s="99"/>
      <c r="J23" s="99"/>
      <c r="L23" s="99"/>
      <c r="M23" s="99"/>
      <c r="N23" s="99"/>
      <c r="O23" s="99"/>
      <c r="P23" s="99"/>
      <c r="Q23" s="99"/>
      <c r="R23" s="99"/>
      <c r="S23" s="99"/>
      <c r="T23" s="99"/>
      <c r="U23" s="99">
        <v>1</v>
      </c>
      <c r="V23" s="99"/>
      <c r="W23" s="99"/>
      <c r="X23" s="99"/>
      <c r="Y23" s="99"/>
      <c r="Z23" s="99"/>
      <c r="AA23" s="99"/>
      <c r="AB23" s="99"/>
      <c r="AC23" s="99"/>
      <c r="AD23" s="99"/>
      <c r="AE23" s="99"/>
      <c r="AF23" s="99"/>
      <c r="AG23" s="99"/>
      <c r="AH23" s="99"/>
      <c r="AI23" s="99"/>
      <c r="AJ23" s="99"/>
      <c r="AK23" s="99"/>
      <c r="AL23" s="99">
        <v>1</v>
      </c>
      <c r="AM23" s="99"/>
      <c r="AN23" s="99"/>
      <c r="AO23" s="99">
        <v>10</v>
      </c>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v>1</v>
      </c>
      <c r="BV23" s="99"/>
      <c r="BW23" s="99"/>
      <c r="BX23" s="99"/>
      <c r="BY23" s="99"/>
      <c r="BZ23" s="99"/>
      <c r="CA23" s="99"/>
      <c r="CB23" s="99"/>
      <c r="CC23" s="99"/>
      <c r="CD23" s="99"/>
      <c r="CE23" s="99"/>
      <c r="CF23" s="99"/>
      <c r="CG23" s="99"/>
      <c r="CH23" s="99"/>
      <c r="CI23" s="99"/>
      <c r="CJ23" s="99"/>
      <c r="CK23" s="99"/>
      <c r="CL23" s="99"/>
      <c r="CM23" s="99">
        <v>7</v>
      </c>
      <c r="CN23" s="99"/>
      <c r="CO23" s="99"/>
      <c r="CP23" s="99"/>
      <c r="CQ23" s="99"/>
      <c r="CR23" s="99"/>
      <c r="CS23" s="99"/>
      <c r="CT23" s="99">
        <v>1</v>
      </c>
      <c r="CU23" s="99"/>
      <c r="CV23" s="99"/>
      <c r="CW23" s="99"/>
      <c r="CX23" s="99">
        <v>12</v>
      </c>
      <c r="CY23" s="99"/>
      <c r="CZ23" s="99"/>
      <c r="DA23" s="99"/>
      <c r="DB23" s="99"/>
      <c r="DC23" s="99"/>
      <c r="DD23" s="99"/>
      <c r="DE23" s="99">
        <v>1</v>
      </c>
      <c r="DF23" s="99"/>
      <c r="DG23" s="99"/>
      <c r="DH23" s="99"/>
      <c r="DI23" s="99"/>
      <c r="DJ23" s="99"/>
      <c r="DK23" s="99"/>
      <c r="DL23" s="99"/>
      <c r="DM23" s="99"/>
      <c r="DN23" s="99"/>
      <c r="DO23" s="99"/>
      <c r="DP23" s="99"/>
      <c r="DQ23" s="99"/>
      <c r="DR23" s="99"/>
      <c r="DS23" s="99"/>
      <c r="DT23" s="99"/>
      <c r="DU23" s="99"/>
      <c r="DV23" s="99"/>
      <c r="DW23" s="99"/>
      <c r="DX23" s="99"/>
      <c r="DY23" s="99"/>
      <c r="DZ23" s="99">
        <v>1</v>
      </c>
      <c r="EA23" s="99"/>
      <c r="EB23" s="99"/>
      <c r="EC23" s="99"/>
      <c r="ED23" s="99"/>
      <c r="EE23" s="99"/>
      <c r="EF23" s="99"/>
      <c r="EG23" s="99"/>
      <c r="EH23" s="99"/>
      <c r="EI23" s="99"/>
      <c r="EJ23" s="99"/>
      <c r="EK23" s="99"/>
      <c r="EL23" s="99">
        <v>1</v>
      </c>
      <c r="EM23" s="99" t="s">
        <v>439</v>
      </c>
    </row>
    <row r="24" spans="1:143" ht="15.75">
      <c r="A24" s="98">
        <v>19</v>
      </c>
      <c r="B24" s="22" t="s">
        <v>201</v>
      </c>
      <c r="C24" s="22" t="s">
        <v>440</v>
      </c>
      <c r="D24" s="101" t="s">
        <v>412</v>
      </c>
      <c r="E24" s="40" t="s">
        <v>520</v>
      </c>
      <c r="F24" s="72" t="s">
        <v>606</v>
      </c>
      <c r="G24" s="127"/>
      <c r="H24" s="22"/>
      <c r="I24" s="22"/>
      <c r="J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v>1</v>
      </c>
      <c r="AP24" s="22"/>
      <c r="AQ24" s="22"/>
      <c r="AR24" s="99"/>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v>1</v>
      </c>
      <c r="CR24" s="22"/>
      <c r="CS24" s="22"/>
      <c r="CT24" s="22">
        <v>1</v>
      </c>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t="s">
        <v>441</v>
      </c>
    </row>
    <row r="25" spans="1:143" ht="15.75">
      <c r="A25" s="98">
        <v>20</v>
      </c>
      <c r="B25" s="22" t="s">
        <v>430</v>
      </c>
      <c r="C25" s="22" t="s">
        <v>442</v>
      </c>
      <c r="D25" s="101" t="s">
        <v>415</v>
      </c>
      <c r="E25" s="40" t="s">
        <v>520</v>
      </c>
      <c r="F25" s="72" t="s">
        <v>607</v>
      </c>
      <c r="G25" s="127"/>
      <c r="H25" s="22">
        <v>7</v>
      </c>
      <c r="I25" s="22"/>
      <c r="J25" s="22"/>
      <c r="L25" s="22"/>
      <c r="M25" s="22"/>
      <c r="N25" s="22"/>
      <c r="O25" s="22"/>
      <c r="P25" s="22"/>
      <c r="Q25" s="22"/>
      <c r="R25" s="22"/>
      <c r="S25" s="22"/>
      <c r="T25" s="22"/>
      <c r="U25" s="22">
        <v>2</v>
      </c>
      <c r="V25" s="22">
        <v>1</v>
      </c>
      <c r="W25" s="22"/>
      <c r="X25" s="22">
        <v>1</v>
      </c>
      <c r="Y25" s="22"/>
      <c r="Z25" s="22">
        <v>3</v>
      </c>
      <c r="AA25" s="22"/>
      <c r="AB25" s="22">
        <v>3</v>
      </c>
      <c r="AC25" s="22"/>
      <c r="AD25" s="22">
        <v>2</v>
      </c>
      <c r="AE25" s="22"/>
      <c r="AF25" s="22"/>
      <c r="AG25" s="22"/>
      <c r="AH25" s="22"/>
      <c r="AI25" s="22"/>
      <c r="AJ25" s="22"/>
      <c r="AK25" s="22">
        <v>2</v>
      </c>
      <c r="AL25" s="22">
        <v>1</v>
      </c>
      <c r="AM25" s="22"/>
      <c r="AN25" s="22"/>
      <c r="AO25" s="22">
        <v>17</v>
      </c>
      <c r="AP25" s="22"/>
      <c r="AQ25" s="22">
        <v>1</v>
      </c>
      <c r="AR25" s="99"/>
      <c r="AS25" s="22">
        <v>1</v>
      </c>
      <c r="AT25" s="22"/>
      <c r="AU25" s="22"/>
      <c r="AV25" s="22"/>
      <c r="AW25" s="22"/>
      <c r="AX25" s="22">
        <v>1</v>
      </c>
      <c r="AY25" s="22"/>
      <c r="AZ25" s="22"/>
      <c r="BA25" s="22"/>
      <c r="BB25" s="22"/>
      <c r="BC25" s="22">
        <v>2</v>
      </c>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f>(18*5)+19</f>
        <v>109</v>
      </c>
      <c r="CL25" s="22">
        <v>22</v>
      </c>
      <c r="CM25" s="22">
        <v>24</v>
      </c>
      <c r="CN25" s="22">
        <v>10</v>
      </c>
      <c r="CO25" s="22">
        <v>1</v>
      </c>
      <c r="CP25" s="22"/>
      <c r="CQ25" s="22"/>
      <c r="CR25" s="22"/>
      <c r="CS25" s="22"/>
      <c r="CT25" s="22">
        <v>4</v>
      </c>
      <c r="CU25" s="22"/>
      <c r="CV25" s="22">
        <v>1</v>
      </c>
      <c r="CW25" s="22"/>
      <c r="CX25" s="22"/>
      <c r="CY25" s="22"/>
      <c r="CZ25" s="22"/>
      <c r="DA25" s="22"/>
      <c r="DB25" s="22">
        <v>3</v>
      </c>
      <c r="DC25" s="22">
        <v>3</v>
      </c>
      <c r="DD25" s="22"/>
      <c r="DE25" s="22">
        <v>1</v>
      </c>
      <c r="DF25" s="22"/>
      <c r="DG25" s="22"/>
      <c r="DH25" s="22"/>
      <c r="DI25" s="22"/>
      <c r="DJ25" s="22"/>
      <c r="DK25" s="22"/>
      <c r="DL25" s="22">
        <v>2</v>
      </c>
      <c r="DM25" s="22"/>
      <c r="DN25" s="22"/>
      <c r="DO25" s="22"/>
      <c r="DP25" s="22"/>
      <c r="DQ25" s="22"/>
      <c r="DR25" s="22"/>
      <c r="DS25" s="22"/>
      <c r="DT25" s="22"/>
      <c r="DU25" s="22"/>
      <c r="DV25" s="22"/>
      <c r="DW25" s="22">
        <v>4</v>
      </c>
      <c r="DX25" s="22">
        <v>19</v>
      </c>
      <c r="DY25" s="22">
        <v>2</v>
      </c>
      <c r="DZ25" s="22">
        <v>5</v>
      </c>
      <c r="EA25" s="22"/>
      <c r="EB25" s="22">
        <v>1</v>
      </c>
      <c r="EC25" s="22"/>
      <c r="ED25" s="22">
        <v>1</v>
      </c>
      <c r="EE25" s="22"/>
      <c r="EF25" s="22"/>
      <c r="EG25" s="22"/>
      <c r="EH25" s="22"/>
      <c r="EI25" s="22"/>
      <c r="EJ25" s="22"/>
      <c r="EK25" s="22"/>
      <c r="EL25" s="22"/>
      <c r="EM25" s="22" t="s">
        <v>443</v>
      </c>
    </row>
    <row r="26" spans="1:143" ht="15.75">
      <c r="A26" s="98">
        <v>21</v>
      </c>
      <c r="B26" s="22" t="s">
        <v>241</v>
      </c>
      <c r="C26" s="22" t="s">
        <v>444</v>
      </c>
      <c r="D26" s="22" t="s">
        <v>224</v>
      </c>
      <c r="E26" s="40" t="s">
        <v>520</v>
      </c>
      <c r="F26" s="72" t="s">
        <v>606</v>
      </c>
      <c r="H26" s="22">
        <v>7</v>
      </c>
      <c r="I26" s="22"/>
      <c r="J26" s="22"/>
      <c r="L26" s="22"/>
      <c r="M26" s="22"/>
      <c r="N26" s="22"/>
      <c r="O26" s="22"/>
      <c r="P26" s="22"/>
      <c r="Q26" s="22"/>
      <c r="R26" s="22"/>
      <c r="S26" s="22"/>
      <c r="T26" s="22"/>
      <c r="U26" s="22">
        <v>1</v>
      </c>
      <c r="V26" s="22"/>
      <c r="W26" s="22"/>
      <c r="X26" s="22"/>
      <c r="Y26" s="22"/>
      <c r="Z26" s="22"/>
      <c r="AA26" s="22"/>
      <c r="AB26" s="22">
        <v>1</v>
      </c>
      <c r="AC26" s="22"/>
      <c r="AD26" s="22"/>
      <c r="AE26" s="22"/>
      <c r="AF26" s="22"/>
      <c r="AG26" s="22"/>
      <c r="AH26" s="22"/>
      <c r="AI26" s="22"/>
      <c r="AJ26" s="22"/>
      <c r="AK26" s="22"/>
      <c r="AL26" s="22"/>
      <c r="AM26" s="22"/>
      <c r="AN26" s="22">
        <v>1</v>
      </c>
      <c r="AO26" s="22">
        <v>21</v>
      </c>
      <c r="AP26" s="22"/>
      <c r="AQ26" s="22">
        <v>4</v>
      </c>
      <c r="AR26" s="99"/>
      <c r="AS26" s="22"/>
      <c r="AT26" s="22"/>
      <c r="AU26" s="22"/>
      <c r="AV26" s="22"/>
      <c r="AW26" s="22"/>
      <c r="AX26" s="22"/>
      <c r="AY26" s="22"/>
      <c r="AZ26" s="22"/>
      <c r="BA26" s="22"/>
      <c r="BB26" s="22"/>
      <c r="BC26" s="22">
        <v>1</v>
      </c>
      <c r="BD26" s="22"/>
      <c r="BE26" s="22"/>
      <c r="BF26" s="22"/>
      <c r="BG26" s="22"/>
      <c r="BH26" s="22"/>
      <c r="BI26" s="22"/>
      <c r="BJ26" s="22"/>
      <c r="BK26" s="22">
        <v>5</v>
      </c>
      <c r="BL26" s="22"/>
      <c r="BM26" s="22"/>
      <c r="BN26" s="22"/>
      <c r="BO26" s="22"/>
      <c r="BP26" s="22"/>
      <c r="BQ26" s="22"/>
      <c r="BR26" s="22"/>
      <c r="BS26" s="22"/>
      <c r="BT26" s="22"/>
      <c r="BU26" s="22"/>
      <c r="BV26" s="22"/>
      <c r="BW26" s="22"/>
      <c r="BX26" s="22">
        <v>1</v>
      </c>
      <c r="BY26" s="22"/>
      <c r="BZ26" s="22"/>
      <c r="CA26" s="22"/>
      <c r="CB26" s="22"/>
      <c r="CC26" s="22"/>
      <c r="CD26" s="22"/>
      <c r="CE26" s="22"/>
      <c r="CF26" s="22"/>
      <c r="CG26" s="22"/>
      <c r="CH26" s="22"/>
      <c r="CI26" s="22"/>
      <c r="CJ26" s="22"/>
      <c r="CK26" s="22">
        <v>24</v>
      </c>
      <c r="CL26" s="22">
        <v>21</v>
      </c>
      <c r="CM26" s="22">
        <v>34</v>
      </c>
      <c r="CN26" s="22">
        <v>12</v>
      </c>
      <c r="CO26" s="22">
        <v>12</v>
      </c>
      <c r="CP26" s="22"/>
      <c r="CQ26" s="22">
        <v>4</v>
      </c>
      <c r="CR26" s="22">
        <v>1</v>
      </c>
      <c r="CS26" s="22"/>
      <c r="CT26" s="22">
        <v>11</v>
      </c>
      <c r="CU26" s="22"/>
      <c r="CV26" s="22">
        <v>1</v>
      </c>
      <c r="CW26" s="22"/>
      <c r="CX26" s="22"/>
      <c r="CY26" s="22"/>
      <c r="CZ26" s="22"/>
      <c r="DA26" s="22"/>
      <c r="DB26" s="22">
        <v>1</v>
      </c>
      <c r="DC26" s="22"/>
      <c r="DD26" s="22"/>
      <c r="DE26" s="22"/>
      <c r="DF26" s="22"/>
      <c r="DG26" s="22">
        <v>1</v>
      </c>
      <c r="DH26" s="22"/>
      <c r="DI26" s="22"/>
      <c r="DJ26" s="22"/>
      <c r="DK26" s="22"/>
      <c r="DL26" s="22"/>
      <c r="DM26" s="22"/>
      <c r="DN26" s="22"/>
      <c r="DO26" s="22"/>
      <c r="DP26" s="22"/>
      <c r="DQ26" s="22"/>
      <c r="DR26" s="22"/>
      <c r="DS26" s="22"/>
      <c r="DT26" s="22"/>
      <c r="DU26" s="22"/>
      <c r="DV26" s="22"/>
      <c r="DW26" s="22">
        <v>1</v>
      </c>
      <c r="DX26" s="22">
        <v>15</v>
      </c>
      <c r="DY26" s="22">
        <v>3</v>
      </c>
      <c r="DZ26" s="22">
        <v>1</v>
      </c>
      <c r="EA26" s="22">
        <v>1</v>
      </c>
      <c r="EB26" s="22">
        <v>1</v>
      </c>
      <c r="EC26" s="22"/>
      <c r="ED26" s="22"/>
      <c r="EE26" s="22"/>
      <c r="EF26" s="22"/>
      <c r="EG26" s="22">
        <v>2</v>
      </c>
      <c r="EH26" s="22"/>
      <c r="EI26" s="22"/>
      <c r="EJ26" s="22"/>
      <c r="EK26" s="22"/>
      <c r="EL26" s="22"/>
      <c r="EM26" s="22" t="s">
        <v>445</v>
      </c>
    </row>
    <row r="27" spans="1:143" ht="15.75">
      <c r="A27" s="98">
        <v>22</v>
      </c>
      <c r="B27" s="22" t="s">
        <v>201</v>
      </c>
      <c r="C27" s="22" t="s">
        <v>446</v>
      </c>
      <c r="D27" s="25" t="s">
        <v>447</v>
      </c>
      <c r="E27" s="40" t="s">
        <v>520</v>
      </c>
      <c r="F27" s="72" t="s">
        <v>606</v>
      </c>
      <c r="G27" s="125"/>
      <c r="H27" s="22"/>
      <c r="I27" s="22"/>
      <c r="J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v>1</v>
      </c>
      <c r="AL27" s="22"/>
      <c r="AM27" s="22">
        <v>1</v>
      </c>
      <c r="AN27" s="22"/>
      <c r="AO27" s="22"/>
      <c r="AP27" s="22"/>
      <c r="AQ27" s="22"/>
      <c r="AR27" s="99"/>
      <c r="AS27" s="22"/>
      <c r="AT27" s="22"/>
      <c r="AU27" s="22"/>
      <c r="AV27" s="22"/>
      <c r="AW27" s="22"/>
      <c r="AX27" s="22"/>
      <c r="AY27" s="22"/>
      <c r="AZ27" s="22"/>
      <c r="BA27" s="22"/>
      <c r="BB27" s="22"/>
      <c r="BC27" s="22"/>
      <c r="BD27" s="22"/>
      <c r="BE27" s="22"/>
      <c r="BF27" s="22"/>
      <c r="BG27" s="22"/>
      <c r="BH27" s="22"/>
      <c r="BI27" s="22"/>
      <c r="BJ27" s="22"/>
      <c r="BK27" s="22"/>
      <c r="BL27" s="22">
        <v>1</v>
      </c>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v>5</v>
      </c>
      <c r="CN27" s="22">
        <v>1</v>
      </c>
      <c r="CO27" s="22"/>
      <c r="CP27" s="22"/>
      <c r="CQ27" s="22"/>
      <c r="CR27" s="22"/>
      <c r="CS27" s="22"/>
      <c r="CT27" s="22">
        <v>2</v>
      </c>
      <c r="CU27" s="22"/>
      <c r="CV27" s="22"/>
      <c r="CW27" s="22"/>
      <c r="CX27" s="22">
        <v>1</v>
      </c>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v>1</v>
      </c>
      <c r="DY27" s="22"/>
      <c r="DZ27" s="22">
        <v>1</v>
      </c>
      <c r="EA27" s="22"/>
      <c r="EB27" s="22"/>
      <c r="EC27" s="22"/>
      <c r="ED27" s="22"/>
      <c r="EE27" s="22"/>
      <c r="EF27" s="22"/>
      <c r="EG27" s="22"/>
      <c r="EH27" s="22">
        <v>1</v>
      </c>
      <c r="EI27" s="22"/>
      <c r="EJ27" s="22"/>
      <c r="EK27" s="22"/>
      <c r="EL27" s="22"/>
      <c r="EM27" s="22" t="s">
        <v>448</v>
      </c>
    </row>
    <row r="28" spans="1:143" ht="15.75">
      <c r="A28" s="98">
        <v>23</v>
      </c>
      <c r="B28" s="22" t="s">
        <v>236</v>
      </c>
      <c r="C28" s="22" t="s">
        <v>449</v>
      </c>
      <c r="D28" s="22" t="s">
        <v>224</v>
      </c>
      <c r="E28" s="40" t="s">
        <v>520</v>
      </c>
      <c r="F28" s="72" t="s">
        <v>604</v>
      </c>
      <c r="H28" s="22">
        <v>7</v>
      </c>
      <c r="I28" s="22"/>
      <c r="J28" s="22">
        <v>26</v>
      </c>
      <c r="L28" s="22"/>
      <c r="M28" s="22"/>
      <c r="N28" s="22"/>
      <c r="O28" s="22"/>
      <c r="P28" s="22"/>
      <c r="Q28" s="22"/>
      <c r="R28" s="22"/>
      <c r="S28" s="22"/>
      <c r="T28" s="22"/>
      <c r="U28" s="22"/>
      <c r="V28" s="22"/>
      <c r="W28" s="22"/>
      <c r="X28" s="22"/>
      <c r="Y28" s="22"/>
      <c r="Z28" s="22"/>
      <c r="AA28" s="22"/>
      <c r="AB28" s="22">
        <v>1</v>
      </c>
      <c r="AC28" s="22"/>
      <c r="AD28" s="22"/>
      <c r="AE28" s="22"/>
      <c r="AF28" s="22"/>
      <c r="AG28" s="22"/>
      <c r="AH28" s="22"/>
      <c r="AI28" s="22"/>
      <c r="AJ28" s="22"/>
      <c r="AK28" s="22"/>
      <c r="AL28" s="22"/>
      <c r="AM28" s="22"/>
      <c r="AN28" s="22"/>
      <c r="AO28" s="22">
        <v>1</v>
      </c>
      <c r="AP28" s="22"/>
      <c r="AQ28" s="22"/>
      <c r="AR28" s="99"/>
      <c r="AS28" s="22">
        <v>1</v>
      </c>
      <c r="AT28" s="22"/>
      <c r="AU28" s="22"/>
      <c r="AV28" s="22"/>
      <c r="AW28" s="22"/>
      <c r="AX28" s="22"/>
      <c r="AY28" s="22">
        <v>1</v>
      </c>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v>3</v>
      </c>
      <c r="BY28" s="22"/>
      <c r="BZ28" s="22"/>
      <c r="CA28" s="22"/>
      <c r="CB28" s="22"/>
      <c r="CC28" s="22"/>
      <c r="CD28" s="22"/>
      <c r="CE28" s="22"/>
      <c r="CF28" s="22"/>
      <c r="CG28" s="22"/>
      <c r="CH28" s="22"/>
      <c r="CI28" s="22"/>
      <c r="CJ28" s="22"/>
      <c r="CK28" s="22">
        <f>24+3</f>
        <v>27</v>
      </c>
      <c r="CL28" s="22">
        <v>4</v>
      </c>
      <c r="CM28" s="22">
        <v>36</v>
      </c>
      <c r="CN28" s="22">
        <v>15</v>
      </c>
      <c r="CO28" s="22">
        <v>16</v>
      </c>
      <c r="CP28" s="22"/>
      <c r="CQ28" s="22"/>
      <c r="CR28" s="22"/>
      <c r="CS28" s="22"/>
      <c r="CT28" s="22"/>
      <c r="CU28" s="22"/>
      <c r="CV28" s="22"/>
      <c r="CW28" s="22"/>
      <c r="CX28" s="22">
        <v>21</v>
      </c>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v>21</v>
      </c>
      <c r="DZ28" s="22">
        <v>47</v>
      </c>
      <c r="EA28" s="22"/>
      <c r="EB28" s="22">
        <v>1</v>
      </c>
      <c r="EC28" s="22"/>
      <c r="ED28" s="22"/>
      <c r="EE28" s="22"/>
      <c r="EF28" s="22"/>
      <c r="EG28" s="22"/>
      <c r="EH28" s="22"/>
      <c r="EI28" s="22"/>
      <c r="EJ28" s="22"/>
      <c r="EK28" s="22"/>
      <c r="EL28" s="22"/>
      <c r="EM28" s="22" t="s">
        <v>450</v>
      </c>
    </row>
    <row r="29" spans="1:143" ht="15.75">
      <c r="A29" s="98">
        <v>24</v>
      </c>
      <c r="B29" s="22" t="s">
        <v>204</v>
      </c>
      <c r="C29" s="22" t="s">
        <v>451</v>
      </c>
      <c r="D29" s="25" t="s">
        <v>452</v>
      </c>
      <c r="E29" s="40" t="s">
        <v>520</v>
      </c>
      <c r="F29" s="72" t="s">
        <v>606</v>
      </c>
      <c r="G29" s="125"/>
      <c r="H29" s="22"/>
      <c r="I29" s="22"/>
      <c r="J29" s="22">
        <v>1</v>
      </c>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99"/>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v>1</v>
      </c>
      <c r="BQ29" s="22"/>
      <c r="BR29" s="22"/>
      <c r="BS29" s="22"/>
      <c r="BT29" s="22"/>
      <c r="BU29" s="22"/>
      <c r="BV29" s="22"/>
      <c r="BW29" s="22"/>
      <c r="BX29" s="22"/>
      <c r="BY29" s="22"/>
      <c r="BZ29" s="22"/>
      <c r="CA29" s="22"/>
      <c r="CB29" s="22"/>
      <c r="CC29" s="22"/>
      <c r="CD29" s="22"/>
      <c r="CE29" s="22"/>
      <c r="CF29" s="22"/>
      <c r="CG29" s="22"/>
      <c r="CH29" s="22"/>
      <c r="CI29" s="22"/>
      <c r="CJ29" s="22"/>
      <c r="CK29" s="22">
        <v>1</v>
      </c>
      <c r="CL29" s="22"/>
      <c r="CM29" s="22"/>
      <c r="CN29" s="22"/>
      <c r="CO29" s="22">
        <f>7+5</f>
        <v>12</v>
      </c>
      <c r="CP29" s="22"/>
      <c r="CQ29" s="22"/>
      <c r="CR29" s="22"/>
      <c r="CS29" s="22"/>
      <c r="CT29" s="22"/>
      <c r="CU29" s="22"/>
      <c r="CV29" s="22"/>
      <c r="CW29" s="22"/>
      <c r="CX29" s="22">
        <v>10</v>
      </c>
      <c r="CY29" s="22"/>
      <c r="CZ29" s="22"/>
      <c r="DA29" s="22"/>
      <c r="DB29" s="22"/>
      <c r="DC29" s="22"/>
      <c r="DD29" s="22"/>
      <c r="DE29" s="22"/>
      <c r="DF29" s="22"/>
      <c r="DG29" s="22"/>
      <c r="DH29" s="22"/>
      <c r="DI29" s="22"/>
      <c r="DJ29" s="22"/>
      <c r="DK29" s="22">
        <v>1</v>
      </c>
      <c r="DL29" s="22"/>
      <c r="DM29" s="22"/>
      <c r="DN29" s="22"/>
      <c r="DO29" s="22"/>
      <c r="DP29" s="22"/>
      <c r="DQ29" s="22"/>
      <c r="DR29" s="22"/>
      <c r="DS29" s="22"/>
      <c r="DT29" s="22"/>
      <c r="DU29" s="22"/>
      <c r="DV29" s="22"/>
      <c r="DW29" s="22"/>
      <c r="DX29" s="22"/>
      <c r="DY29" s="22"/>
      <c r="DZ29" s="22">
        <v>3</v>
      </c>
      <c r="EA29" s="22"/>
      <c r="EB29" s="22"/>
      <c r="EC29" s="22"/>
      <c r="ED29" s="22"/>
      <c r="EE29" s="22"/>
      <c r="EF29" s="22"/>
      <c r="EG29" s="22"/>
      <c r="EH29" s="22"/>
      <c r="EI29" s="22"/>
      <c r="EJ29" s="22"/>
      <c r="EK29" s="22"/>
      <c r="EL29" s="22"/>
      <c r="EM29" s="22" t="s">
        <v>453</v>
      </c>
    </row>
    <row r="30" spans="1:143" ht="15.75">
      <c r="A30" s="98">
        <v>25</v>
      </c>
      <c r="B30" s="22" t="s">
        <v>213</v>
      </c>
      <c r="C30" s="22" t="s">
        <v>454</v>
      </c>
      <c r="D30" s="22" t="s">
        <v>211</v>
      </c>
      <c r="E30" s="40" t="s">
        <v>520</v>
      </c>
      <c r="F30" s="72" t="s">
        <v>606</v>
      </c>
      <c r="H30" s="22">
        <v>2</v>
      </c>
      <c r="I30" s="22"/>
      <c r="J30" s="22">
        <v>19</v>
      </c>
      <c r="L30" s="22"/>
      <c r="M30" s="22"/>
      <c r="N30" s="22"/>
      <c r="O30" s="22"/>
      <c r="P30" s="22"/>
      <c r="Q30" s="22">
        <v>1</v>
      </c>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v>9</v>
      </c>
      <c r="AP30" s="22"/>
      <c r="AQ30" s="22"/>
      <c r="AR30" s="99"/>
      <c r="AS30" s="22"/>
      <c r="AT30" s="22">
        <v>1</v>
      </c>
      <c r="AU30" s="22"/>
      <c r="AV30" s="22"/>
      <c r="AW30" s="22"/>
      <c r="AX30" s="22"/>
      <c r="AY30" s="22"/>
      <c r="AZ30" s="22"/>
      <c r="BA30" s="22"/>
      <c r="BB30" s="22"/>
      <c r="BC30" s="22"/>
      <c r="BD30" s="22"/>
      <c r="BE30" s="22"/>
      <c r="BF30" s="22">
        <v>1</v>
      </c>
      <c r="BG30" s="22"/>
      <c r="BH30" s="22"/>
      <c r="BI30" s="22"/>
      <c r="BJ30" s="22"/>
      <c r="BK30" s="22"/>
      <c r="BL30" s="22"/>
      <c r="BM30" s="22"/>
      <c r="BN30" s="22"/>
      <c r="BO30" s="22"/>
      <c r="BP30" s="22"/>
      <c r="BQ30" s="22"/>
      <c r="BR30" s="22"/>
      <c r="BS30" s="22"/>
      <c r="BT30" s="22"/>
      <c r="BU30" s="22"/>
      <c r="BV30" s="22">
        <v>7</v>
      </c>
      <c r="BW30" s="22"/>
      <c r="BX30" s="22"/>
      <c r="BY30" s="22"/>
      <c r="BZ30" s="22"/>
      <c r="CA30" s="22"/>
      <c r="CB30" s="22"/>
      <c r="CC30" s="22"/>
      <c r="CD30" s="22"/>
      <c r="CE30" s="22"/>
      <c r="CF30" s="22"/>
      <c r="CG30" s="22"/>
      <c r="CH30" s="22"/>
      <c r="CI30" s="22"/>
      <c r="CJ30" s="22"/>
      <c r="CK30" s="22">
        <v>8</v>
      </c>
      <c r="CL30" s="22">
        <v>6</v>
      </c>
      <c r="CM30" s="22"/>
      <c r="CN30" s="22">
        <v>3</v>
      </c>
      <c r="CO30" s="22">
        <v>1</v>
      </c>
      <c r="CP30" s="22"/>
      <c r="CQ30" s="22"/>
      <c r="CR30" s="22"/>
      <c r="CS30" s="22"/>
      <c r="CT30" s="22"/>
      <c r="CU30" s="22"/>
      <c r="CV30" s="22"/>
      <c r="CW30" s="22"/>
      <c r="CX30" s="22"/>
      <c r="CY30" s="22"/>
      <c r="CZ30" s="22"/>
      <c r="DA30" s="22"/>
      <c r="DB30" s="22">
        <v>2</v>
      </c>
      <c r="DC30" s="22"/>
      <c r="DD30" s="22"/>
      <c r="DE30" s="22"/>
      <c r="DF30" s="22"/>
      <c r="DG30" s="22"/>
      <c r="DH30" s="22"/>
      <c r="DI30" s="22"/>
      <c r="DJ30" s="22"/>
      <c r="DK30" s="22"/>
      <c r="DL30" s="22"/>
      <c r="DM30" s="22"/>
      <c r="DN30" s="22"/>
      <c r="DO30" s="22">
        <v>1</v>
      </c>
      <c r="DP30" s="22"/>
      <c r="DQ30" s="22"/>
      <c r="DR30" s="22"/>
      <c r="DS30" s="22">
        <v>1</v>
      </c>
      <c r="DT30" s="22"/>
      <c r="DU30" s="22"/>
      <c r="DV30" s="22"/>
      <c r="DW30" s="22"/>
      <c r="DX30" s="22">
        <v>6</v>
      </c>
      <c r="DY30" s="22">
        <v>1</v>
      </c>
      <c r="DZ30" s="22">
        <v>1</v>
      </c>
      <c r="EA30" s="22"/>
      <c r="EB30" s="22"/>
      <c r="EC30" s="22"/>
      <c r="ED30" s="22"/>
      <c r="EE30" s="22"/>
      <c r="EF30" s="22"/>
      <c r="EG30" s="22"/>
      <c r="EH30" s="22"/>
      <c r="EI30" s="22"/>
      <c r="EJ30" s="22">
        <v>1</v>
      </c>
      <c r="EK30" s="22"/>
      <c r="EL30" s="22">
        <v>1</v>
      </c>
      <c r="EM30" s="22" t="s">
        <v>455</v>
      </c>
    </row>
    <row r="31" spans="1:143" ht="15.75">
      <c r="A31" s="98">
        <v>26</v>
      </c>
      <c r="B31" s="22" t="s">
        <v>213</v>
      </c>
      <c r="C31" s="22" t="s">
        <v>456</v>
      </c>
      <c r="D31" s="25" t="s">
        <v>211</v>
      </c>
      <c r="E31" s="40" t="s">
        <v>520</v>
      </c>
      <c r="F31" s="72" t="s">
        <v>606</v>
      </c>
      <c r="G31" s="125"/>
      <c r="H31" s="22"/>
      <c r="I31" s="22"/>
      <c r="J31" s="22">
        <v>3</v>
      </c>
      <c r="L31" s="22"/>
      <c r="M31" s="22"/>
      <c r="N31" s="22"/>
      <c r="O31" s="22"/>
      <c r="P31" s="22"/>
      <c r="Q31" s="22"/>
      <c r="R31" s="22"/>
      <c r="S31" s="22"/>
      <c r="T31" s="22"/>
      <c r="U31" s="22"/>
      <c r="V31" s="22"/>
      <c r="W31" s="22"/>
      <c r="X31" s="22">
        <v>24</v>
      </c>
      <c r="Y31" s="22"/>
      <c r="Z31" s="22"/>
      <c r="AA31" s="22"/>
      <c r="AB31" s="22"/>
      <c r="AC31" s="22"/>
      <c r="AD31" s="22"/>
      <c r="AE31" s="22"/>
      <c r="AF31" s="22"/>
      <c r="AG31" s="22"/>
      <c r="AH31" s="22"/>
      <c r="AI31" s="22"/>
      <c r="AJ31" s="22"/>
      <c r="AK31" s="22"/>
      <c r="AL31" s="22"/>
      <c r="AM31" s="22"/>
      <c r="AN31" s="22"/>
      <c r="AO31" s="22">
        <v>20</v>
      </c>
      <c r="AP31" s="22"/>
      <c r="AQ31" s="22">
        <v>3</v>
      </c>
      <c r="AR31" s="99">
        <v>22</v>
      </c>
      <c r="AS31" s="22"/>
      <c r="AT31" s="22"/>
      <c r="AU31" s="22"/>
      <c r="AV31" s="22"/>
      <c r="AW31" s="22"/>
      <c r="AX31" s="22"/>
      <c r="AY31" s="22"/>
      <c r="AZ31" s="22"/>
      <c r="BA31" s="22"/>
      <c r="BB31" s="22"/>
      <c r="BC31" s="22"/>
      <c r="BD31" s="22">
        <v>1</v>
      </c>
      <c r="BE31" s="22"/>
      <c r="BF31" s="22"/>
      <c r="BG31" s="22"/>
      <c r="BH31" s="22"/>
      <c r="BI31" s="22"/>
      <c r="BJ31" s="22"/>
      <c r="BK31" s="22"/>
      <c r="BL31" s="22"/>
      <c r="BM31" s="22"/>
      <c r="BN31" s="22"/>
      <c r="BO31" s="22"/>
      <c r="BP31" s="22"/>
      <c r="BQ31" s="22"/>
      <c r="BR31" s="22"/>
      <c r="BS31" s="22"/>
      <c r="BT31" s="22"/>
      <c r="BU31" s="22"/>
      <c r="BV31" s="22">
        <v>3</v>
      </c>
      <c r="BW31" s="22"/>
      <c r="BX31" s="22"/>
      <c r="BY31" s="22"/>
      <c r="BZ31" s="22"/>
      <c r="CA31" s="22"/>
      <c r="CB31" s="22"/>
      <c r="CC31" s="22"/>
      <c r="CD31" s="22"/>
      <c r="CE31" s="22"/>
      <c r="CF31" s="22"/>
      <c r="CG31" s="22"/>
      <c r="CH31" s="22"/>
      <c r="CI31" s="22"/>
      <c r="CJ31" s="22"/>
      <c r="CK31" s="22">
        <v>1</v>
      </c>
      <c r="CL31" s="22"/>
      <c r="CM31" s="22">
        <v>3</v>
      </c>
      <c r="CN31" s="22"/>
      <c r="CO31" s="22"/>
      <c r="CP31" s="22"/>
      <c r="CQ31" s="22"/>
      <c r="CR31" s="22"/>
      <c r="CS31" s="22"/>
      <c r="CT31" s="22"/>
      <c r="CU31" s="22"/>
      <c r="CV31" s="22">
        <v>1</v>
      </c>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v>1</v>
      </c>
      <c r="DW31" s="22"/>
      <c r="DX31" s="22">
        <v>1</v>
      </c>
      <c r="DY31" s="22"/>
      <c r="DZ31" s="22"/>
      <c r="EA31" s="22">
        <v>5</v>
      </c>
      <c r="EB31" s="22"/>
      <c r="EC31" s="22"/>
      <c r="ED31" s="22">
        <v>2</v>
      </c>
      <c r="EE31" s="22"/>
      <c r="EF31" s="22"/>
      <c r="EG31" s="22"/>
      <c r="EH31" s="22"/>
      <c r="EI31" s="22"/>
      <c r="EJ31" s="22"/>
      <c r="EK31" s="22"/>
      <c r="EL31" s="22"/>
      <c r="EM31" s="22" t="s">
        <v>457</v>
      </c>
    </row>
    <row r="32" spans="1:143" ht="15.75">
      <c r="A32" s="98">
        <v>27</v>
      </c>
      <c r="B32" s="22" t="s">
        <v>213</v>
      </c>
      <c r="C32" s="22" t="s">
        <v>458</v>
      </c>
      <c r="D32" s="22" t="s">
        <v>211</v>
      </c>
      <c r="E32" s="40" t="s">
        <v>520</v>
      </c>
      <c r="F32" s="72" t="s">
        <v>606</v>
      </c>
      <c r="H32" s="22">
        <v>164</v>
      </c>
      <c r="I32" s="22"/>
      <c r="J32" s="22"/>
      <c r="L32" s="22"/>
      <c r="M32" s="22"/>
      <c r="N32" s="22"/>
      <c r="O32" s="22"/>
      <c r="P32" s="22"/>
      <c r="Q32" s="22">
        <v>2</v>
      </c>
      <c r="R32" s="22"/>
      <c r="S32" s="22"/>
      <c r="T32" s="22"/>
      <c r="U32" s="22">
        <v>5</v>
      </c>
      <c r="V32" s="22"/>
      <c r="W32" s="22"/>
      <c r="X32" s="22">
        <v>54</v>
      </c>
      <c r="Y32" s="22"/>
      <c r="Z32" s="22"/>
      <c r="AA32" s="22"/>
      <c r="AB32" s="22"/>
      <c r="AC32" s="22"/>
      <c r="AD32" s="22"/>
      <c r="AE32" s="22"/>
      <c r="AF32" s="22"/>
      <c r="AG32" s="22"/>
      <c r="AH32" s="22"/>
      <c r="AI32" s="22"/>
      <c r="AJ32" s="22"/>
      <c r="AK32" s="22"/>
      <c r="AL32" s="22">
        <v>2</v>
      </c>
      <c r="AM32" s="22"/>
      <c r="AN32" s="22"/>
      <c r="AO32" s="22">
        <v>55</v>
      </c>
      <c r="AP32" s="22"/>
      <c r="AQ32" s="22">
        <v>21</v>
      </c>
      <c r="AR32" s="99">
        <v>2</v>
      </c>
      <c r="AS32" s="22"/>
      <c r="AT32" s="22"/>
      <c r="AU32" s="22"/>
      <c r="AV32" s="22"/>
      <c r="AW32" s="22"/>
      <c r="AX32" s="22"/>
      <c r="AY32" s="22">
        <v>2</v>
      </c>
      <c r="AZ32" s="22"/>
      <c r="BA32" s="22"/>
      <c r="BB32" s="22"/>
      <c r="BC32" s="22"/>
      <c r="BD32" s="22"/>
      <c r="BE32" s="22"/>
      <c r="BF32" s="22">
        <v>6</v>
      </c>
      <c r="BG32" s="22"/>
      <c r="BH32" s="22"/>
      <c r="BI32" s="22">
        <v>1</v>
      </c>
      <c r="BJ32" s="22"/>
      <c r="BK32" s="22"/>
      <c r="BL32" s="22">
        <v>1</v>
      </c>
      <c r="BM32" s="22"/>
      <c r="BN32" s="22"/>
      <c r="BO32" s="22"/>
      <c r="BP32" s="22"/>
      <c r="BQ32" s="22"/>
      <c r="BR32" s="22"/>
      <c r="BS32" s="22"/>
      <c r="BT32" s="22"/>
      <c r="BU32" s="22"/>
      <c r="BV32" s="22">
        <v>7</v>
      </c>
      <c r="BW32" s="22"/>
      <c r="BX32" s="22"/>
      <c r="BY32" s="22"/>
      <c r="BZ32" s="22"/>
      <c r="CA32" s="22"/>
      <c r="CB32" s="22">
        <v>1</v>
      </c>
      <c r="CC32" s="22"/>
      <c r="CD32" s="22"/>
      <c r="CE32" s="22"/>
      <c r="CF32" s="22"/>
      <c r="CG32" s="22"/>
      <c r="CH32" s="22"/>
      <c r="CI32" s="22"/>
      <c r="CJ32" s="22"/>
      <c r="CK32" s="22">
        <v>11</v>
      </c>
      <c r="CL32" s="22">
        <v>1</v>
      </c>
      <c r="CM32" s="22">
        <v>6</v>
      </c>
      <c r="CN32" s="22">
        <v>6</v>
      </c>
      <c r="CO32" s="22">
        <v>6</v>
      </c>
      <c r="CP32" s="22"/>
      <c r="CQ32" s="22"/>
      <c r="CR32" s="22"/>
      <c r="CS32" s="22"/>
      <c r="CT32" s="22"/>
      <c r="CU32" s="22"/>
      <c r="CV32" s="22">
        <v>2</v>
      </c>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v>2</v>
      </c>
      <c r="DW32" s="22"/>
      <c r="DX32" s="22">
        <v>16</v>
      </c>
      <c r="DY32" s="22"/>
      <c r="DZ32" s="22">
        <v>3</v>
      </c>
      <c r="EA32" s="22">
        <v>5</v>
      </c>
      <c r="EB32" s="22">
        <v>2</v>
      </c>
      <c r="EC32" s="22"/>
      <c r="ED32" s="22">
        <v>1</v>
      </c>
      <c r="EE32" s="22"/>
      <c r="EF32" s="22"/>
      <c r="EG32" s="22"/>
      <c r="EH32" s="22"/>
      <c r="EI32" s="22">
        <v>1</v>
      </c>
      <c r="EJ32" s="22"/>
      <c r="EK32" s="22"/>
      <c r="EL32" s="22"/>
      <c r="EM32" s="22" t="s">
        <v>459</v>
      </c>
    </row>
    <row r="33" spans="1:143" ht="15.75">
      <c r="A33" s="98">
        <v>28</v>
      </c>
      <c r="B33" s="99" t="s">
        <v>217</v>
      </c>
      <c r="C33" s="99" t="s">
        <v>460</v>
      </c>
      <c r="D33" s="101" t="s">
        <v>230</v>
      </c>
      <c r="E33" s="40" t="s">
        <v>520</v>
      </c>
      <c r="F33" s="72" t="s">
        <v>606</v>
      </c>
      <c r="G33" s="127"/>
      <c r="H33" s="99">
        <v>3</v>
      </c>
      <c r="I33" s="99">
        <v>1</v>
      </c>
      <c r="J33" s="99"/>
      <c r="L33" s="99"/>
      <c r="M33" s="99"/>
      <c r="N33" s="99"/>
      <c r="O33" s="99"/>
      <c r="P33" s="99"/>
      <c r="Q33" s="99"/>
      <c r="R33" s="99"/>
      <c r="S33" s="99"/>
      <c r="T33" s="99"/>
      <c r="U33" s="99">
        <v>1</v>
      </c>
      <c r="V33" s="99">
        <v>1</v>
      </c>
      <c r="W33" s="99"/>
      <c r="X33" s="99">
        <v>22</v>
      </c>
      <c r="Y33" s="99"/>
      <c r="Z33" s="99"/>
      <c r="AA33" s="99"/>
      <c r="AB33" s="99">
        <v>1</v>
      </c>
      <c r="AC33" s="99"/>
      <c r="AD33" s="99"/>
      <c r="AE33" s="99">
        <v>1</v>
      </c>
      <c r="AF33" s="99"/>
      <c r="AG33" s="99"/>
      <c r="AH33" s="99"/>
      <c r="AI33" s="99"/>
      <c r="AJ33" s="99"/>
      <c r="AK33" s="99"/>
      <c r="AL33" s="99">
        <v>1</v>
      </c>
      <c r="AM33" s="99"/>
      <c r="AN33" s="99"/>
      <c r="AO33" s="99">
        <v>11</v>
      </c>
      <c r="AP33" s="99"/>
      <c r="AQ33" s="99"/>
      <c r="AR33" s="99">
        <v>20</v>
      </c>
      <c r="AS33" s="99">
        <v>1</v>
      </c>
      <c r="AT33" s="99"/>
      <c r="AU33" s="99"/>
      <c r="AV33" s="99"/>
      <c r="AW33" s="99"/>
      <c r="AX33" s="99">
        <v>20</v>
      </c>
      <c r="AY33" s="99"/>
      <c r="AZ33" s="99"/>
      <c r="BA33" s="99"/>
      <c r="BB33" s="99"/>
      <c r="BC33" s="99">
        <v>1</v>
      </c>
      <c r="BD33" s="99">
        <v>1</v>
      </c>
      <c r="BE33" s="99"/>
      <c r="BF33" s="99"/>
      <c r="BG33" s="99"/>
      <c r="BH33" s="99"/>
      <c r="BI33" s="99">
        <v>3</v>
      </c>
      <c r="BJ33" s="99"/>
      <c r="BK33" s="99"/>
      <c r="BL33" s="99"/>
      <c r="BM33" s="99"/>
      <c r="BN33" s="99"/>
      <c r="BO33" s="99"/>
      <c r="BP33" s="99">
        <v>1</v>
      </c>
      <c r="BQ33" s="99"/>
      <c r="BR33" s="99"/>
      <c r="BS33" s="99"/>
      <c r="BT33" s="99">
        <v>1</v>
      </c>
      <c r="BU33" s="99"/>
      <c r="BV33" s="99"/>
      <c r="BW33" s="99"/>
      <c r="BX33" s="99"/>
      <c r="BY33" s="99"/>
      <c r="BZ33" s="99"/>
      <c r="CA33" s="99"/>
      <c r="CB33" s="99">
        <v>1</v>
      </c>
      <c r="CC33" s="99"/>
      <c r="CD33" s="99"/>
      <c r="CE33" s="99"/>
      <c r="CF33" s="99"/>
      <c r="CG33" s="99"/>
      <c r="CH33" s="99"/>
      <c r="CI33" s="99"/>
      <c r="CJ33" s="99"/>
      <c r="CK33" s="99">
        <v>2</v>
      </c>
      <c r="CL33" s="99">
        <v>5</v>
      </c>
      <c r="CM33" s="99">
        <v>11</v>
      </c>
      <c r="CN33" s="99">
        <v>4</v>
      </c>
      <c r="CO33" s="99">
        <v>8</v>
      </c>
      <c r="CP33" s="99"/>
      <c r="CQ33" s="99"/>
      <c r="CR33" s="99"/>
      <c r="CS33" s="99"/>
      <c r="CT33" s="99">
        <v>1</v>
      </c>
      <c r="CU33" s="99"/>
      <c r="CV33" s="99"/>
      <c r="CW33" s="99">
        <v>1</v>
      </c>
      <c r="CX33" s="99">
        <v>18</v>
      </c>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v>1</v>
      </c>
      <c r="DW33" s="99">
        <v>3</v>
      </c>
      <c r="DX33" s="99">
        <v>6</v>
      </c>
      <c r="DY33" s="99"/>
      <c r="DZ33" s="99">
        <v>5</v>
      </c>
      <c r="EA33" s="99">
        <v>66</v>
      </c>
      <c r="EB33" s="99">
        <v>1</v>
      </c>
      <c r="EC33" s="99"/>
      <c r="ED33" s="99"/>
      <c r="EE33" s="99"/>
      <c r="EF33" s="99"/>
      <c r="EG33" s="99"/>
      <c r="EH33" s="99"/>
      <c r="EI33" s="99"/>
      <c r="EJ33" s="99"/>
      <c r="EK33" s="99"/>
      <c r="EL33" s="99"/>
      <c r="EM33" s="99" t="s">
        <v>461</v>
      </c>
    </row>
    <row r="34" spans="1:143" ht="15.75">
      <c r="A34" s="98">
        <v>29</v>
      </c>
      <c r="B34" s="22" t="s">
        <v>236</v>
      </c>
      <c r="C34" s="22" t="s">
        <v>462</v>
      </c>
      <c r="D34" s="22" t="s">
        <v>224</v>
      </c>
      <c r="E34" s="40" t="s">
        <v>520</v>
      </c>
      <c r="F34" s="72" t="s">
        <v>604</v>
      </c>
      <c r="H34" s="22"/>
      <c r="I34" s="22"/>
      <c r="J34" s="22"/>
      <c r="L34" s="22"/>
      <c r="M34" s="22"/>
      <c r="N34" s="22"/>
      <c r="O34" s="22"/>
      <c r="P34" s="22"/>
      <c r="Q34" s="22"/>
      <c r="R34" s="22"/>
      <c r="S34" s="22"/>
      <c r="T34" s="22"/>
      <c r="U34" s="22"/>
      <c r="V34" s="22"/>
      <c r="W34" s="22"/>
      <c r="X34" s="22"/>
      <c r="Y34" s="22"/>
      <c r="Z34" s="22"/>
      <c r="AA34" s="22"/>
      <c r="AB34" s="22">
        <v>1</v>
      </c>
      <c r="AC34" s="22"/>
      <c r="AD34" s="22"/>
      <c r="AE34" s="22"/>
      <c r="AF34" s="22"/>
      <c r="AG34" s="22"/>
      <c r="AH34" s="22"/>
      <c r="AI34" s="22"/>
      <c r="AJ34" s="22"/>
      <c r="AK34" s="22"/>
      <c r="AL34" s="22"/>
      <c r="AM34" s="22"/>
      <c r="AN34" s="22"/>
      <c r="AO34" s="22">
        <v>1</v>
      </c>
      <c r="AP34" s="22"/>
      <c r="AQ34" s="22"/>
      <c r="AR34" s="99"/>
      <c r="AS34" s="22"/>
      <c r="AT34" s="22"/>
      <c r="AU34" s="22"/>
      <c r="AV34" s="22"/>
      <c r="AW34" s="22"/>
      <c r="AX34" s="22">
        <v>2</v>
      </c>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v>1</v>
      </c>
      <c r="CK34" s="22">
        <v>4</v>
      </c>
      <c r="CL34" s="22">
        <v>1</v>
      </c>
      <c r="CM34" s="22">
        <v>2</v>
      </c>
      <c r="CN34" s="22">
        <v>1</v>
      </c>
      <c r="CO34" s="22">
        <v>8</v>
      </c>
      <c r="CP34" s="22"/>
      <c r="CQ34" s="22">
        <v>2</v>
      </c>
      <c r="CR34" s="22">
        <v>1</v>
      </c>
      <c r="CS34" s="22"/>
      <c r="CT34" s="22"/>
      <c r="CU34" s="22"/>
      <c r="CV34" s="22">
        <v>1</v>
      </c>
      <c r="CW34" s="22"/>
      <c r="CX34" s="22">
        <v>3</v>
      </c>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v>16</v>
      </c>
      <c r="EA34" s="22"/>
      <c r="EB34" s="22">
        <v>1</v>
      </c>
      <c r="EC34" s="22"/>
      <c r="ED34" s="22"/>
      <c r="EE34" s="22"/>
      <c r="EF34" s="22"/>
      <c r="EG34" s="22"/>
      <c r="EH34" s="22"/>
      <c r="EI34" s="22"/>
      <c r="EJ34" s="22"/>
      <c r="EK34" s="22"/>
      <c r="EL34" s="22"/>
      <c r="EM34" s="22" t="s">
        <v>463</v>
      </c>
    </row>
    <row r="35" spans="1:143" ht="15.75">
      <c r="A35" s="98">
        <v>30</v>
      </c>
      <c r="B35" s="22" t="s">
        <v>236</v>
      </c>
      <c r="C35" s="22" t="s">
        <v>464</v>
      </c>
      <c r="D35" s="25" t="s">
        <v>224</v>
      </c>
      <c r="E35" s="40" t="s">
        <v>520</v>
      </c>
      <c r="F35" s="72" t="s">
        <v>604</v>
      </c>
      <c r="G35" s="125"/>
      <c r="H35" s="22">
        <v>5</v>
      </c>
      <c r="I35" s="22"/>
      <c r="J35" s="22">
        <v>3</v>
      </c>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v>1</v>
      </c>
      <c r="AR35" s="99">
        <v>1</v>
      </c>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v>1</v>
      </c>
      <c r="BY35" s="22"/>
      <c r="BZ35" s="22"/>
      <c r="CA35" s="22"/>
      <c r="CB35" s="22"/>
      <c r="CC35" s="22"/>
      <c r="CD35" s="22"/>
      <c r="CE35" s="22"/>
      <c r="CF35" s="22"/>
      <c r="CG35" s="22"/>
      <c r="CH35" s="22"/>
      <c r="CI35" s="22"/>
      <c r="CJ35" s="22">
        <v>1</v>
      </c>
      <c r="CK35" s="22">
        <v>11</v>
      </c>
      <c r="CL35" s="22">
        <v>1</v>
      </c>
      <c r="CM35" s="22"/>
      <c r="CN35" s="22">
        <v>3</v>
      </c>
      <c r="CO35" s="22">
        <v>12</v>
      </c>
      <c r="CP35" s="22"/>
      <c r="CQ35" s="22"/>
      <c r="CR35" s="22">
        <v>1</v>
      </c>
      <c r="CS35" s="22"/>
      <c r="CT35" s="22"/>
      <c r="CU35" s="22"/>
      <c r="CV35" s="22"/>
      <c r="CW35" s="22"/>
      <c r="CX35" s="22">
        <v>1</v>
      </c>
      <c r="CY35" s="22"/>
      <c r="CZ35" s="22"/>
      <c r="DA35" s="22"/>
      <c r="DB35" s="22"/>
      <c r="DC35" s="22">
        <v>1</v>
      </c>
      <c r="DD35" s="22"/>
      <c r="DE35" s="22">
        <v>1</v>
      </c>
      <c r="DF35" s="22"/>
      <c r="DG35" s="22"/>
      <c r="DH35" s="22"/>
      <c r="DI35" s="22"/>
      <c r="DJ35" s="22"/>
      <c r="DK35" s="22"/>
      <c r="DL35" s="22"/>
      <c r="DM35" s="22"/>
      <c r="DN35" s="22"/>
      <c r="DO35" s="22"/>
      <c r="DP35" s="22"/>
      <c r="DQ35" s="22"/>
      <c r="DR35" s="22"/>
      <c r="DS35" s="22"/>
      <c r="DT35" s="22"/>
      <c r="DU35" s="22"/>
      <c r="DV35" s="22"/>
      <c r="DW35" s="22"/>
      <c r="DX35" s="22">
        <v>5</v>
      </c>
      <c r="DY35" s="22">
        <v>3</v>
      </c>
      <c r="DZ35" s="22">
        <v>7</v>
      </c>
      <c r="EA35" s="22"/>
      <c r="EB35" s="22">
        <v>3</v>
      </c>
      <c r="EC35" s="22"/>
      <c r="ED35" s="22"/>
      <c r="EE35" s="22"/>
      <c r="EF35" s="22"/>
      <c r="EG35" s="22"/>
      <c r="EH35" s="22"/>
      <c r="EI35" s="22"/>
      <c r="EJ35" s="22"/>
      <c r="EK35" s="22"/>
      <c r="EL35" s="22"/>
      <c r="EM35" s="22"/>
    </row>
    <row r="36" spans="1:143" ht="15.75">
      <c r="A36" s="98">
        <v>31</v>
      </c>
      <c r="B36" s="22" t="s">
        <v>194</v>
      </c>
      <c r="C36" s="22" t="s">
        <v>465</v>
      </c>
      <c r="D36" s="25" t="s">
        <v>410</v>
      </c>
      <c r="E36" s="40" t="s">
        <v>520</v>
      </c>
      <c r="F36" s="72" t="s">
        <v>607</v>
      </c>
      <c r="G36" s="125"/>
      <c r="H36" s="22"/>
      <c r="I36" s="22"/>
      <c r="J36" s="22"/>
      <c r="L36" s="22"/>
      <c r="M36" s="22"/>
      <c r="N36" s="22"/>
      <c r="O36" s="22"/>
      <c r="P36" s="22"/>
      <c r="Q36" s="22"/>
      <c r="R36" s="22"/>
      <c r="S36" s="22"/>
      <c r="T36" s="22"/>
      <c r="U36" s="22">
        <v>1</v>
      </c>
      <c r="V36" s="22"/>
      <c r="W36" s="22"/>
      <c r="X36" s="22"/>
      <c r="Y36" s="22"/>
      <c r="Z36" s="22"/>
      <c r="AA36" s="22"/>
      <c r="AB36" s="22">
        <v>1</v>
      </c>
      <c r="AC36" s="22"/>
      <c r="AD36" s="22"/>
      <c r="AE36" s="22"/>
      <c r="AF36" s="22"/>
      <c r="AG36" s="22"/>
      <c r="AH36" s="22"/>
      <c r="AI36" s="22"/>
      <c r="AJ36" s="22"/>
      <c r="AK36" s="22"/>
      <c r="AL36" s="22"/>
      <c r="AM36" s="22"/>
      <c r="AN36" s="22"/>
      <c r="AO36" s="22">
        <v>1</v>
      </c>
      <c r="AP36" s="22"/>
      <c r="AQ36" s="22"/>
      <c r="AR36" s="99">
        <v>1</v>
      </c>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v>1</v>
      </c>
      <c r="CM36" s="22">
        <v>4</v>
      </c>
      <c r="CN36" s="22">
        <v>1</v>
      </c>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v>2</v>
      </c>
      <c r="DW36" s="22"/>
      <c r="DX36" s="22"/>
      <c r="DY36" s="22"/>
      <c r="DZ36" s="22"/>
      <c r="EA36" s="22"/>
      <c r="EB36" s="22"/>
      <c r="EC36" s="22"/>
      <c r="ED36" s="22"/>
      <c r="EE36" s="22"/>
      <c r="EF36" s="22"/>
      <c r="EG36" s="22"/>
      <c r="EH36" s="22"/>
      <c r="EI36" s="22"/>
      <c r="EJ36" s="22"/>
      <c r="EK36" s="22"/>
      <c r="EL36" s="22"/>
      <c r="EM36" s="22"/>
    </row>
    <row r="37" spans="1:143" ht="15.75">
      <c r="A37" s="98">
        <v>32</v>
      </c>
      <c r="B37" s="22" t="s">
        <v>236</v>
      </c>
      <c r="C37" s="22" t="s">
        <v>466</v>
      </c>
      <c r="D37" s="25" t="s">
        <v>224</v>
      </c>
      <c r="E37" s="40" t="s">
        <v>520</v>
      </c>
      <c r="F37" s="72" t="s">
        <v>604</v>
      </c>
      <c r="G37" s="125"/>
      <c r="H37" s="22"/>
      <c r="I37" s="22"/>
      <c r="J37" s="22">
        <v>1</v>
      </c>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99"/>
      <c r="AS37" s="22"/>
      <c r="AT37" s="22"/>
      <c r="AU37" s="22"/>
      <c r="AV37" s="22"/>
      <c r="AW37" s="22"/>
      <c r="AX37" s="22">
        <v>22</v>
      </c>
      <c r="AY37" s="22"/>
      <c r="AZ37" s="22"/>
      <c r="BA37" s="22"/>
      <c r="BB37" s="22"/>
      <c r="BC37" s="22"/>
      <c r="BD37" s="22"/>
      <c r="BE37" s="22"/>
      <c r="BF37" s="22"/>
      <c r="BG37" s="22"/>
      <c r="BH37" s="22"/>
      <c r="BI37" s="22"/>
      <c r="BJ37" s="22"/>
      <c r="BK37" s="22"/>
      <c r="BL37" s="22"/>
      <c r="BM37" s="22"/>
      <c r="BN37" s="22"/>
      <c r="BO37" s="22"/>
      <c r="BP37" s="22"/>
      <c r="BQ37" s="22"/>
      <c r="BR37" s="22"/>
      <c r="BS37" s="22"/>
      <c r="BT37" s="22"/>
      <c r="BU37" s="22">
        <v>1</v>
      </c>
      <c r="BV37" s="22"/>
      <c r="BW37" s="22"/>
      <c r="BX37" s="22">
        <v>1</v>
      </c>
      <c r="BY37" s="22"/>
      <c r="BZ37" s="22"/>
      <c r="CA37" s="22"/>
      <c r="CB37" s="22"/>
      <c r="CC37" s="22"/>
      <c r="CD37" s="22"/>
      <c r="CE37" s="22"/>
      <c r="CF37" s="22"/>
      <c r="CG37" s="22"/>
      <c r="CH37" s="22"/>
      <c r="CI37" s="22"/>
      <c r="CJ37" s="22"/>
      <c r="CK37" s="22">
        <v>2</v>
      </c>
      <c r="CL37" s="22"/>
      <c r="CM37" s="22">
        <v>3</v>
      </c>
      <c r="CN37" s="22">
        <v>2</v>
      </c>
      <c r="CO37" s="22">
        <v>3</v>
      </c>
      <c r="CP37" s="22"/>
      <c r="CQ37" s="22"/>
      <c r="CR37" s="22"/>
      <c r="CS37" s="22"/>
      <c r="CT37" s="22"/>
      <c r="CU37" s="22"/>
      <c r="CV37" s="22"/>
      <c r="CW37" s="22"/>
      <c r="CX37" s="22">
        <v>55</v>
      </c>
      <c r="CY37" s="22"/>
      <c r="CZ37" s="22"/>
      <c r="DA37" s="22">
        <v>2</v>
      </c>
      <c r="DB37" s="22"/>
      <c r="DC37" s="22"/>
      <c r="DD37" s="22"/>
      <c r="DE37" s="22"/>
      <c r="DF37" s="22"/>
      <c r="DG37" s="22"/>
      <c r="DH37" s="22"/>
      <c r="DI37" s="22"/>
      <c r="DJ37" s="22"/>
      <c r="DK37" s="22"/>
      <c r="DL37" s="22"/>
      <c r="DM37" s="22"/>
      <c r="DN37" s="22"/>
      <c r="DO37" s="22"/>
      <c r="DP37" s="22"/>
      <c r="DQ37" s="22"/>
      <c r="DR37" s="22"/>
      <c r="DS37" s="22"/>
      <c r="DT37" s="22"/>
      <c r="DU37" s="22"/>
      <c r="DV37" s="22"/>
      <c r="DW37" s="22">
        <v>1</v>
      </c>
      <c r="DX37" s="22"/>
      <c r="DY37" s="22"/>
      <c r="DZ37" s="22">
        <v>13</v>
      </c>
      <c r="EA37" s="22">
        <v>1</v>
      </c>
      <c r="EB37" s="22"/>
      <c r="EC37" s="22"/>
      <c r="ED37" s="22">
        <v>1</v>
      </c>
      <c r="EE37" s="22"/>
      <c r="EF37" s="22"/>
      <c r="EG37" s="22"/>
      <c r="EH37" s="22">
        <v>1</v>
      </c>
      <c r="EI37" s="22"/>
      <c r="EJ37" s="22"/>
      <c r="EK37" s="22"/>
      <c r="EL37" s="22"/>
      <c r="EM37" s="22" t="s">
        <v>467</v>
      </c>
    </row>
    <row r="38" spans="1:143" ht="15.75">
      <c r="A38" s="98">
        <v>33</v>
      </c>
      <c r="B38" s="22" t="s">
        <v>236</v>
      </c>
      <c r="C38" s="22" t="s">
        <v>468</v>
      </c>
      <c r="D38" s="25" t="s">
        <v>224</v>
      </c>
      <c r="E38" s="40" t="s">
        <v>520</v>
      </c>
      <c r="F38" s="72" t="s">
        <v>604</v>
      </c>
      <c r="G38" s="125"/>
      <c r="H38" s="22">
        <v>17</v>
      </c>
      <c r="I38" s="22"/>
      <c r="J38" s="22">
        <v>1</v>
      </c>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v>6</v>
      </c>
      <c r="AR38" s="99">
        <v>1</v>
      </c>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v>1</v>
      </c>
      <c r="BY38" s="22"/>
      <c r="BZ38" s="22"/>
      <c r="CA38" s="22"/>
      <c r="CB38" s="22"/>
      <c r="CC38" s="22"/>
      <c r="CD38" s="22"/>
      <c r="CE38" s="22"/>
      <c r="CF38" s="22"/>
      <c r="CG38" s="22"/>
      <c r="CH38" s="22"/>
      <c r="CI38" s="22"/>
      <c r="CJ38" s="22"/>
      <c r="CK38" s="22">
        <v>1</v>
      </c>
      <c r="CL38" s="22">
        <v>4</v>
      </c>
      <c r="CM38" s="22"/>
      <c r="CN38" s="22">
        <v>1</v>
      </c>
      <c r="CO38" s="22">
        <v>4</v>
      </c>
      <c r="CP38" s="22"/>
      <c r="CQ38" s="22"/>
      <c r="CR38" s="22"/>
      <c r="CS38" s="22"/>
      <c r="CT38" s="22"/>
      <c r="CU38" s="22"/>
      <c r="CV38" s="22"/>
      <c r="CW38" s="22"/>
      <c r="CX38" s="22">
        <v>4</v>
      </c>
      <c r="CY38" s="22"/>
      <c r="CZ38" s="22"/>
      <c r="DA38" s="22"/>
      <c r="DB38" s="22"/>
      <c r="DC38" s="22"/>
      <c r="DD38" s="22"/>
      <c r="DE38" s="22">
        <v>1</v>
      </c>
      <c r="DF38" s="22"/>
      <c r="DG38" s="22"/>
      <c r="DH38" s="22"/>
      <c r="DI38" s="22"/>
      <c r="DJ38" s="22"/>
      <c r="DK38" s="22"/>
      <c r="DL38" s="22"/>
      <c r="DM38" s="22"/>
      <c r="DN38" s="22"/>
      <c r="DO38" s="22"/>
      <c r="DP38" s="22"/>
      <c r="DQ38" s="22"/>
      <c r="DR38" s="22"/>
      <c r="DS38" s="22"/>
      <c r="DT38" s="22"/>
      <c r="DU38" s="22"/>
      <c r="DV38" s="22"/>
      <c r="DW38" s="22"/>
      <c r="DX38" s="22">
        <v>1</v>
      </c>
      <c r="DY38" s="22"/>
      <c r="DZ38" s="22">
        <v>3</v>
      </c>
      <c r="EA38" s="22"/>
      <c r="EB38" s="22"/>
      <c r="EC38" s="22"/>
      <c r="ED38" s="22"/>
      <c r="EE38" s="22"/>
      <c r="EF38" s="22"/>
      <c r="EG38" s="22"/>
      <c r="EH38" s="22"/>
      <c r="EI38" s="22"/>
      <c r="EJ38" s="22"/>
      <c r="EK38" s="22"/>
      <c r="EL38" s="22"/>
      <c r="EM38" s="22" t="s">
        <v>469</v>
      </c>
    </row>
    <row r="39" spans="1:143" ht="15.75">
      <c r="A39" s="98">
        <v>34</v>
      </c>
      <c r="B39" s="22" t="s">
        <v>217</v>
      </c>
      <c r="C39" s="22" t="s">
        <v>470</v>
      </c>
      <c r="D39" s="25" t="s">
        <v>230</v>
      </c>
      <c r="E39" s="40" t="s">
        <v>520</v>
      </c>
      <c r="F39" s="72" t="s">
        <v>606</v>
      </c>
      <c r="G39" s="125"/>
      <c r="H39" s="22">
        <v>5</v>
      </c>
      <c r="I39" s="22"/>
      <c r="J39" s="22"/>
      <c r="L39" s="22"/>
      <c r="M39" s="22"/>
      <c r="N39" s="22"/>
      <c r="O39" s="22"/>
      <c r="P39" s="22"/>
      <c r="Q39" s="22">
        <v>2</v>
      </c>
      <c r="R39" s="22"/>
      <c r="S39" s="22"/>
      <c r="T39" s="22"/>
      <c r="U39" s="22">
        <v>2</v>
      </c>
      <c r="V39" s="22"/>
      <c r="W39" s="22"/>
      <c r="X39" s="22">
        <v>56</v>
      </c>
      <c r="Y39" s="22"/>
      <c r="Z39" s="22"/>
      <c r="AA39" s="22"/>
      <c r="AB39" s="22">
        <v>9</v>
      </c>
      <c r="AC39" s="22"/>
      <c r="AD39" s="22"/>
      <c r="AE39" s="22">
        <v>3</v>
      </c>
      <c r="AF39" s="22"/>
      <c r="AG39" s="22"/>
      <c r="AH39" s="22"/>
      <c r="AI39" s="22">
        <v>1</v>
      </c>
      <c r="AJ39" s="22"/>
      <c r="AK39" s="22"/>
      <c r="AL39" s="22"/>
      <c r="AM39" s="22"/>
      <c r="AN39" s="22"/>
      <c r="AO39" s="22">
        <v>53</v>
      </c>
      <c r="AP39" s="22"/>
      <c r="AQ39" s="22">
        <v>1</v>
      </c>
      <c r="AR39" s="99"/>
      <c r="AS39" s="22"/>
      <c r="AT39" s="22"/>
      <c r="AU39" s="22"/>
      <c r="AV39" s="22"/>
      <c r="AW39" s="22"/>
      <c r="AX39" s="22">
        <v>14</v>
      </c>
      <c r="AY39" s="22"/>
      <c r="AZ39" s="22"/>
      <c r="BA39" s="22"/>
      <c r="BB39" s="22"/>
      <c r="BC39" s="22"/>
      <c r="BD39" s="22"/>
      <c r="BE39" s="22"/>
      <c r="BF39" s="22"/>
      <c r="BG39" s="22"/>
      <c r="BH39" s="22"/>
      <c r="BI39" s="22">
        <v>7</v>
      </c>
      <c r="BJ39" s="22"/>
      <c r="BK39" s="22"/>
      <c r="BL39" s="22">
        <v>2</v>
      </c>
      <c r="BM39" s="22"/>
      <c r="BN39" s="22"/>
      <c r="BO39" s="22"/>
      <c r="BP39" s="22"/>
      <c r="BQ39" s="22"/>
      <c r="BR39" s="22"/>
      <c r="BS39" s="22"/>
      <c r="BT39" s="22"/>
      <c r="BU39" s="22">
        <v>1</v>
      </c>
      <c r="BV39" s="22"/>
      <c r="BW39" s="22"/>
      <c r="BX39" s="22"/>
      <c r="BY39" s="22"/>
      <c r="BZ39" s="22"/>
      <c r="CA39" s="22"/>
      <c r="CB39" s="22"/>
      <c r="CC39" s="22"/>
      <c r="CD39" s="22"/>
      <c r="CE39" s="22"/>
      <c r="CF39" s="22"/>
      <c r="CG39" s="22"/>
      <c r="CH39" s="22"/>
      <c r="CI39" s="22"/>
      <c r="CJ39" s="22"/>
      <c r="CK39" s="22">
        <v>1</v>
      </c>
      <c r="CL39" s="22">
        <v>18</v>
      </c>
      <c r="CM39" s="22">
        <v>45</v>
      </c>
      <c r="CN39" s="22">
        <v>2</v>
      </c>
      <c r="CO39" s="22">
        <v>36</v>
      </c>
      <c r="CP39" s="22"/>
      <c r="CQ39" s="22"/>
      <c r="CR39" s="22"/>
      <c r="CS39" s="22"/>
      <c r="CT39" s="22"/>
      <c r="CU39" s="22"/>
      <c r="CV39" s="22">
        <v>1</v>
      </c>
      <c r="CW39" s="22"/>
      <c r="CX39" s="22">
        <f>28+46</f>
        <v>74</v>
      </c>
      <c r="CY39" s="22"/>
      <c r="CZ39" s="22"/>
      <c r="DA39" s="22">
        <v>2</v>
      </c>
      <c r="DB39" s="22"/>
      <c r="DC39" s="22"/>
      <c r="DD39" s="22"/>
      <c r="DE39" s="22">
        <v>1</v>
      </c>
      <c r="DF39" s="22">
        <v>1</v>
      </c>
      <c r="DG39" s="22"/>
      <c r="DH39" s="22"/>
      <c r="DI39" s="22"/>
      <c r="DJ39" s="22"/>
      <c r="DK39" s="22"/>
      <c r="DL39" s="22"/>
      <c r="DM39" s="22"/>
      <c r="DN39" s="22"/>
      <c r="DO39" s="22"/>
      <c r="DP39" s="22"/>
      <c r="DQ39" s="22"/>
      <c r="DR39" s="22"/>
      <c r="DS39" s="22"/>
      <c r="DT39" s="22"/>
      <c r="DU39" s="22"/>
      <c r="DV39" s="22">
        <v>1</v>
      </c>
      <c r="DW39" s="22">
        <v>3</v>
      </c>
      <c r="DX39" s="22">
        <v>2</v>
      </c>
      <c r="DY39" s="22"/>
      <c r="DZ39" s="22">
        <v>16</v>
      </c>
      <c r="EA39" s="22">
        <v>29</v>
      </c>
      <c r="EB39" s="22">
        <v>2</v>
      </c>
      <c r="EC39" s="22"/>
      <c r="ED39" s="22"/>
      <c r="EE39" s="22"/>
      <c r="EF39" s="22"/>
      <c r="EG39" s="22"/>
      <c r="EH39" s="22"/>
      <c r="EI39" s="22"/>
      <c r="EJ39" s="22"/>
      <c r="EK39" s="22"/>
      <c r="EL39" s="22">
        <v>1</v>
      </c>
      <c r="EM39" s="22" t="s">
        <v>471</v>
      </c>
    </row>
    <row r="40" spans="1:143" ht="15.75">
      <c r="A40" s="98">
        <v>35</v>
      </c>
      <c r="B40" s="22" t="s">
        <v>194</v>
      </c>
      <c r="C40" s="22" t="s">
        <v>472</v>
      </c>
      <c r="D40" s="25" t="s">
        <v>410</v>
      </c>
      <c r="E40" s="40" t="s">
        <v>520</v>
      </c>
      <c r="F40" s="72" t="s">
        <v>607</v>
      </c>
      <c r="G40" s="125"/>
      <c r="H40" s="22"/>
      <c r="I40" s="22">
        <v>2</v>
      </c>
      <c r="J40" s="22"/>
      <c r="L40" s="22"/>
      <c r="M40" s="22"/>
      <c r="N40" s="22"/>
      <c r="O40" s="22"/>
      <c r="P40" s="22"/>
      <c r="Q40" s="22"/>
      <c r="R40" s="22"/>
      <c r="S40" s="22"/>
      <c r="T40" s="22"/>
      <c r="U40" s="22">
        <v>2</v>
      </c>
      <c r="V40" s="22"/>
      <c r="W40" s="22">
        <v>1</v>
      </c>
      <c r="X40" s="22"/>
      <c r="Y40" s="22"/>
      <c r="Z40" s="22"/>
      <c r="AA40" s="22"/>
      <c r="AB40" s="22">
        <v>6</v>
      </c>
      <c r="AC40" s="22"/>
      <c r="AD40" s="22"/>
      <c r="AE40" s="22"/>
      <c r="AF40" s="22"/>
      <c r="AG40" s="22"/>
      <c r="AH40" s="22"/>
      <c r="AI40" s="22"/>
      <c r="AJ40" s="22"/>
      <c r="AK40" s="22"/>
      <c r="AL40" s="22">
        <v>1</v>
      </c>
      <c r="AM40" s="22"/>
      <c r="AN40" s="22"/>
      <c r="AO40" s="22">
        <v>9</v>
      </c>
      <c r="AP40" s="22"/>
      <c r="AQ40" s="22"/>
      <c r="AR40" s="99"/>
      <c r="AS40" s="22"/>
      <c r="AT40" s="22"/>
      <c r="AU40" s="22"/>
      <c r="AV40" s="22"/>
      <c r="AW40" s="22"/>
      <c r="AX40" s="22">
        <v>2</v>
      </c>
      <c r="AY40" s="22"/>
      <c r="AZ40" s="22"/>
      <c r="BA40" s="22"/>
      <c r="BB40" s="22"/>
      <c r="BC40" s="22"/>
      <c r="BD40" s="22"/>
      <c r="BE40" s="22"/>
      <c r="BF40" s="22"/>
      <c r="BG40" s="22"/>
      <c r="BH40" s="22"/>
      <c r="BI40" s="22"/>
      <c r="BJ40" s="22"/>
      <c r="BK40" s="22"/>
      <c r="BL40" s="22"/>
      <c r="BM40" s="22"/>
      <c r="BN40" s="22"/>
      <c r="BO40" s="22"/>
      <c r="BP40" s="22"/>
      <c r="BQ40" s="22"/>
      <c r="BR40" s="22"/>
      <c r="BS40" s="22"/>
      <c r="BT40" s="22">
        <v>2</v>
      </c>
      <c r="BU40" s="22"/>
      <c r="BV40" s="22"/>
      <c r="BW40" s="22"/>
      <c r="BX40" s="22"/>
      <c r="BY40" s="22"/>
      <c r="BZ40" s="22"/>
      <c r="CA40" s="22"/>
      <c r="CB40" s="22"/>
      <c r="CC40" s="22"/>
      <c r="CD40" s="22"/>
      <c r="CE40" s="22"/>
      <c r="CF40" s="22"/>
      <c r="CG40" s="22"/>
      <c r="CH40" s="22"/>
      <c r="CI40" s="22"/>
      <c r="CJ40" s="22"/>
      <c r="CK40" s="22">
        <v>1</v>
      </c>
      <c r="CL40" s="22">
        <v>1</v>
      </c>
      <c r="CM40" s="22">
        <v>12</v>
      </c>
      <c r="CN40" s="22">
        <v>3</v>
      </c>
      <c r="CO40" s="22"/>
      <c r="CP40" s="22"/>
      <c r="CQ40" s="22">
        <v>1</v>
      </c>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v>1</v>
      </c>
      <c r="DT40" s="22"/>
      <c r="DU40" s="22"/>
      <c r="DV40" s="22"/>
      <c r="DW40" s="22"/>
      <c r="DX40" s="22"/>
      <c r="DY40" s="22"/>
      <c r="DZ40" s="22">
        <v>5</v>
      </c>
      <c r="EA40" s="22">
        <v>6</v>
      </c>
      <c r="EB40" s="22"/>
      <c r="EC40" s="22"/>
      <c r="ED40" s="22"/>
      <c r="EE40" s="22"/>
      <c r="EF40" s="22"/>
      <c r="EG40" s="22"/>
      <c r="EH40" s="22"/>
      <c r="EI40" s="22"/>
      <c r="EJ40" s="22"/>
      <c r="EK40" s="22"/>
      <c r="EL40" s="22"/>
      <c r="EM40" s="22" t="s">
        <v>473</v>
      </c>
    </row>
    <row r="41" spans="1:143" ht="15.75">
      <c r="A41" s="98">
        <v>36</v>
      </c>
      <c r="B41" s="22" t="s">
        <v>209</v>
      </c>
      <c r="C41" s="22" t="s">
        <v>474</v>
      </c>
      <c r="D41" s="25" t="s">
        <v>211</v>
      </c>
      <c r="E41" s="40" t="s">
        <v>520</v>
      </c>
      <c r="F41" s="72" t="s">
        <v>604</v>
      </c>
      <c r="G41" s="125"/>
      <c r="H41" s="22"/>
      <c r="I41" s="22"/>
      <c r="J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99"/>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v>1</v>
      </c>
      <c r="BY41" s="22"/>
      <c r="BZ41" s="22"/>
      <c r="CA41" s="22"/>
      <c r="CB41" s="22"/>
      <c r="CC41" s="22"/>
      <c r="CD41" s="22"/>
      <c r="CE41" s="22"/>
      <c r="CF41" s="22"/>
      <c r="CG41" s="22"/>
      <c r="CH41" s="22"/>
      <c r="CI41" s="22"/>
      <c r="CJ41" s="22"/>
      <c r="CK41" s="22">
        <f>79+21+45</f>
        <v>145</v>
      </c>
      <c r="CL41" s="22"/>
      <c r="CM41" s="22"/>
      <c r="CN41" s="22">
        <v>1</v>
      </c>
      <c r="CO41" s="22">
        <v>1</v>
      </c>
      <c r="CP41" s="22"/>
      <c r="CQ41" s="22"/>
      <c r="CR41" s="22"/>
      <c r="CS41" s="22"/>
      <c r="CT41" s="22"/>
      <c r="CU41" s="22">
        <v>1</v>
      </c>
      <c r="CV41" s="22">
        <v>14</v>
      </c>
      <c r="CW41" s="22"/>
      <c r="CX41" s="22"/>
      <c r="CY41" s="22"/>
      <c r="CZ41" s="22"/>
      <c r="DA41" s="22"/>
      <c r="DB41" s="22"/>
      <c r="DC41" s="22"/>
      <c r="DD41" s="22"/>
      <c r="DE41" s="22"/>
      <c r="DF41" s="22"/>
      <c r="DG41" s="22"/>
      <c r="DH41" s="22"/>
      <c r="DI41" s="22">
        <v>2</v>
      </c>
      <c r="DJ41" s="22">
        <v>1</v>
      </c>
      <c r="DK41" s="22"/>
      <c r="DL41" s="22"/>
      <c r="DM41" s="22">
        <v>1</v>
      </c>
      <c r="DN41" s="22"/>
      <c r="DO41" s="22"/>
      <c r="DP41" s="22"/>
      <c r="DQ41" s="22"/>
      <c r="DR41" s="22"/>
      <c r="DS41" s="22"/>
      <c r="DT41" s="22"/>
      <c r="DU41" s="22"/>
      <c r="DV41" s="22">
        <v>1</v>
      </c>
      <c r="DW41" s="22"/>
      <c r="DX41" s="22"/>
      <c r="DY41" s="22">
        <v>23</v>
      </c>
      <c r="DZ41" s="22">
        <v>16</v>
      </c>
      <c r="EA41" s="22"/>
      <c r="EB41" s="22">
        <v>2</v>
      </c>
      <c r="EC41" s="22"/>
      <c r="ED41" s="22"/>
      <c r="EE41" s="22"/>
      <c r="EF41" s="22"/>
      <c r="EG41" s="22"/>
      <c r="EH41" s="22">
        <v>1</v>
      </c>
      <c r="EI41" s="22"/>
      <c r="EJ41" s="22"/>
      <c r="EK41" s="22"/>
      <c r="EL41" s="22"/>
      <c r="EM41" s="22" t="s">
        <v>475</v>
      </c>
    </row>
    <row r="42" spans="1:143" ht="15.75">
      <c r="A42" s="98">
        <v>37</v>
      </c>
      <c r="B42" s="22" t="s">
        <v>213</v>
      </c>
      <c r="C42" s="22" t="s">
        <v>476</v>
      </c>
      <c r="D42" s="25" t="s">
        <v>211</v>
      </c>
      <c r="E42" s="40" t="s">
        <v>520</v>
      </c>
      <c r="F42" s="72" t="s">
        <v>606</v>
      </c>
      <c r="G42" s="125"/>
      <c r="H42" s="22">
        <v>6</v>
      </c>
      <c r="I42" s="22"/>
      <c r="J42" s="22"/>
      <c r="L42" s="22"/>
      <c r="M42" s="22"/>
      <c r="N42" s="22"/>
      <c r="O42" s="22"/>
      <c r="P42" s="22"/>
      <c r="Q42" s="22"/>
      <c r="R42" s="22"/>
      <c r="S42" s="22"/>
      <c r="T42" s="22"/>
      <c r="U42" s="22">
        <v>4</v>
      </c>
      <c r="V42" s="22">
        <v>1</v>
      </c>
      <c r="W42" s="22"/>
      <c r="X42" s="22">
        <f>19+6</f>
        <v>25</v>
      </c>
      <c r="Y42" s="22"/>
      <c r="Z42" s="22"/>
      <c r="AA42" s="22"/>
      <c r="AB42" s="22"/>
      <c r="AC42" s="22"/>
      <c r="AD42" s="22"/>
      <c r="AE42" s="22"/>
      <c r="AF42" s="22"/>
      <c r="AG42" s="22"/>
      <c r="AH42" s="22"/>
      <c r="AI42" s="22"/>
      <c r="AJ42" s="22"/>
      <c r="AK42" s="22"/>
      <c r="AL42" s="22">
        <v>3</v>
      </c>
      <c r="AM42" s="22"/>
      <c r="AN42" s="22"/>
      <c r="AO42" s="22">
        <v>12</v>
      </c>
      <c r="AP42" s="22"/>
      <c r="AQ42" s="22">
        <v>3</v>
      </c>
      <c r="AR42" s="99">
        <v>35</v>
      </c>
      <c r="AS42" s="22"/>
      <c r="AT42" s="22"/>
      <c r="AU42" s="22"/>
      <c r="AV42" s="22"/>
      <c r="AW42" s="22"/>
      <c r="AX42" s="22">
        <v>46</v>
      </c>
      <c r="AY42" s="22"/>
      <c r="AZ42" s="22"/>
      <c r="BA42" s="22"/>
      <c r="BB42" s="22"/>
      <c r="BC42" s="22"/>
      <c r="BD42" s="22"/>
      <c r="BE42" s="22"/>
      <c r="BF42" s="22"/>
      <c r="BG42" s="22"/>
      <c r="BH42" s="22"/>
      <c r="BI42" s="22">
        <v>5</v>
      </c>
      <c r="BJ42" s="22"/>
      <c r="BK42" s="22"/>
      <c r="BL42" s="22"/>
      <c r="BM42" s="22"/>
      <c r="BN42" s="22"/>
      <c r="BO42" s="22"/>
      <c r="BP42" s="22"/>
      <c r="BQ42" s="22"/>
      <c r="BR42" s="22"/>
      <c r="BS42" s="22"/>
      <c r="BT42" s="22"/>
      <c r="BU42" s="22"/>
      <c r="BV42" s="22">
        <v>1</v>
      </c>
      <c r="BW42" s="22"/>
      <c r="BX42" s="22"/>
      <c r="BY42" s="22"/>
      <c r="BZ42" s="22"/>
      <c r="CA42" s="22"/>
      <c r="CB42" s="22">
        <v>1</v>
      </c>
      <c r="CC42" s="22"/>
      <c r="CD42" s="22"/>
      <c r="CE42" s="22"/>
      <c r="CF42" s="22"/>
      <c r="CG42" s="22"/>
      <c r="CH42" s="22"/>
      <c r="CI42" s="22"/>
      <c r="CJ42" s="22"/>
      <c r="CK42" s="22">
        <v>1</v>
      </c>
      <c r="CL42" s="22">
        <v>1</v>
      </c>
      <c r="CM42" s="22">
        <v>36</v>
      </c>
      <c r="CN42" s="22">
        <v>5</v>
      </c>
      <c r="CO42" s="22">
        <v>4</v>
      </c>
      <c r="CP42" s="22"/>
      <c r="CQ42" s="22"/>
      <c r="CR42" s="22"/>
      <c r="CS42" s="22"/>
      <c r="CT42" s="22"/>
      <c r="CU42" s="22"/>
      <c r="CV42" s="22"/>
      <c r="CW42" s="22">
        <v>1</v>
      </c>
      <c r="CX42" s="22"/>
      <c r="CY42" s="22"/>
      <c r="CZ42" s="22"/>
      <c r="DA42" s="22"/>
      <c r="DB42" s="22"/>
      <c r="DC42" s="22"/>
      <c r="DD42" s="22"/>
      <c r="DE42" s="22"/>
      <c r="DF42" s="22"/>
      <c r="DG42" s="22">
        <v>1</v>
      </c>
      <c r="DH42" s="22"/>
      <c r="DI42" s="22"/>
      <c r="DJ42" s="22"/>
      <c r="DK42" s="22"/>
      <c r="DL42" s="22"/>
      <c r="DM42" s="22"/>
      <c r="DN42" s="22"/>
      <c r="DO42" s="22"/>
      <c r="DP42" s="22"/>
      <c r="DQ42" s="22"/>
      <c r="DR42" s="22"/>
      <c r="DS42" s="22"/>
      <c r="DT42" s="22"/>
      <c r="DU42" s="22"/>
      <c r="DV42" s="22">
        <v>6</v>
      </c>
      <c r="DW42" s="22">
        <v>2</v>
      </c>
      <c r="DX42" s="22">
        <v>2</v>
      </c>
      <c r="DY42" s="22"/>
      <c r="DZ42" s="22">
        <v>3</v>
      </c>
      <c r="EA42" s="22">
        <v>3</v>
      </c>
      <c r="EB42" s="22"/>
      <c r="EC42" s="22"/>
      <c r="ED42" s="22">
        <v>2</v>
      </c>
      <c r="EE42" s="22"/>
      <c r="EF42" s="22"/>
      <c r="EG42" s="22"/>
      <c r="EH42" s="22"/>
      <c r="EI42" s="22"/>
      <c r="EJ42" s="22">
        <v>1</v>
      </c>
      <c r="EK42" s="22"/>
      <c r="EL42" s="22">
        <v>1</v>
      </c>
      <c r="EM42" s="22" t="s">
        <v>477</v>
      </c>
    </row>
    <row r="43" spans="1:143" ht="15.75">
      <c r="A43" s="98">
        <v>38</v>
      </c>
      <c r="B43" s="22" t="s">
        <v>430</v>
      </c>
      <c r="C43" s="22" t="s">
        <v>478</v>
      </c>
      <c r="D43" s="25" t="s">
        <v>410</v>
      </c>
      <c r="E43" s="40" t="s">
        <v>520</v>
      </c>
      <c r="F43" s="72" t="s">
        <v>607</v>
      </c>
      <c r="G43" s="125"/>
      <c r="H43" s="22">
        <v>2</v>
      </c>
      <c r="I43" s="22"/>
      <c r="J43" s="22"/>
      <c r="L43" s="22"/>
      <c r="M43" s="22"/>
      <c r="N43" s="22"/>
      <c r="O43" s="22"/>
      <c r="P43" s="22"/>
      <c r="Q43" s="22">
        <v>2</v>
      </c>
      <c r="R43" s="22"/>
      <c r="S43" s="22">
        <v>1</v>
      </c>
      <c r="T43" s="22"/>
      <c r="U43" s="22">
        <v>17</v>
      </c>
      <c r="V43" s="22"/>
      <c r="W43" s="22"/>
      <c r="X43" s="22">
        <f>4+(17*5)</f>
        <v>89</v>
      </c>
      <c r="Y43" s="22"/>
      <c r="Z43" s="22">
        <v>2</v>
      </c>
      <c r="AA43" s="22"/>
      <c r="AB43" s="22">
        <v>3</v>
      </c>
      <c r="AC43" s="22"/>
      <c r="AD43" s="22"/>
      <c r="AE43" s="22"/>
      <c r="AF43" s="22"/>
      <c r="AG43" s="22"/>
      <c r="AH43" s="22"/>
      <c r="AI43" s="22"/>
      <c r="AJ43" s="22"/>
      <c r="AK43" s="22"/>
      <c r="AL43" s="22"/>
      <c r="AM43" s="22"/>
      <c r="AN43" s="22"/>
      <c r="AO43" s="22">
        <v>2</v>
      </c>
      <c r="AP43" s="22"/>
      <c r="AQ43" s="22">
        <v>3</v>
      </c>
      <c r="AR43" s="99"/>
      <c r="AS43" s="22">
        <v>1</v>
      </c>
      <c r="AT43" s="22"/>
      <c r="AU43" s="22"/>
      <c r="AV43" s="22"/>
      <c r="AW43" s="22"/>
      <c r="AX43" s="22">
        <v>14</v>
      </c>
      <c r="AY43" s="22"/>
      <c r="AZ43" s="22"/>
      <c r="BA43" s="22"/>
      <c r="BB43" s="22"/>
      <c r="BC43" s="22">
        <v>4</v>
      </c>
      <c r="BD43" s="22"/>
      <c r="BE43" s="22"/>
      <c r="BF43" s="22"/>
      <c r="BG43" s="22"/>
      <c r="BH43" s="22"/>
      <c r="BI43" s="22"/>
      <c r="BJ43" s="22"/>
      <c r="BK43" s="22"/>
      <c r="BL43" s="22"/>
      <c r="BM43" s="22"/>
      <c r="BN43" s="22"/>
      <c r="BO43" s="22"/>
      <c r="BP43" s="22"/>
      <c r="BQ43" s="22"/>
      <c r="BR43" s="22"/>
      <c r="BS43" s="22"/>
      <c r="BT43" s="22"/>
      <c r="BU43" s="22">
        <v>3</v>
      </c>
      <c r="BV43" s="22">
        <v>14</v>
      </c>
      <c r="BW43" s="22"/>
      <c r="BX43" s="22"/>
      <c r="BY43" s="22"/>
      <c r="BZ43" s="22"/>
      <c r="CA43" s="22"/>
      <c r="CB43" s="22"/>
      <c r="CC43" s="22"/>
      <c r="CD43" s="22"/>
      <c r="CE43" s="22"/>
      <c r="CF43" s="22"/>
      <c r="CG43" s="22"/>
      <c r="CH43" s="22"/>
      <c r="CI43" s="22"/>
      <c r="CJ43" s="22"/>
      <c r="CK43" s="22">
        <v>12</v>
      </c>
      <c r="CL43" s="22">
        <v>5</v>
      </c>
      <c r="CM43" s="22">
        <v>16</v>
      </c>
      <c r="CN43" s="22">
        <v>12</v>
      </c>
      <c r="CO43" s="22">
        <v>7</v>
      </c>
      <c r="CP43" s="22"/>
      <c r="CQ43" s="22"/>
      <c r="CR43" s="22"/>
      <c r="CS43" s="22"/>
      <c r="CT43" s="22">
        <v>1</v>
      </c>
      <c r="CU43" s="22"/>
      <c r="CV43" s="22"/>
      <c r="CW43" s="22"/>
      <c r="CX43" s="22"/>
      <c r="CY43" s="22"/>
      <c r="CZ43" s="22"/>
      <c r="DA43" s="22"/>
      <c r="DB43" s="22">
        <v>2</v>
      </c>
      <c r="DC43" s="22"/>
      <c r="DD43" s="22"/>
      <c r="DE43" s="22"/>
      <c r="DF43" s="22">
        <v>1</v>
      </c>
      <c r="DG43" s="22"/>
      <c r="DH43" s="22"/>
      <c r="DI43" s="22"/>
      <c r="DJ43" s="22"/>
      <c r="DK43" s="22"/>
      <c r="DL43" s="22"/>
      <c r="DM43" s="22"/>
      <c r="DN43" s="22"/>
      <c r="DO43" s="22"/>
      <c r="DP43" s="22"/>
      <c r="DQ43" s="22"/>
      <c r="DR43" s="22"/>
      <c r="DS43" s="22"/>
      <c r="DT43" s="22"/>
      <c r="DU43" s="22"/>
      <c r="DV43" s="22"/>
      <c r="DW43" s="22"/>
      <c r="DX43" s="22">
        <v>6</v>
      </c>
      <c r="DY43" s="22">
        <v>2</v>
      </c>
      <c r="DZ43" s="22">
        <v>2</v>
      </c>
      <c r="EA43" s="22">
        <v>6</v>
      </c>
      <c r="EB43" s="22">
        <v>2</v>
      </c>
      <c r="EC43" s="22"/>
      <c r="ED43" s="22">
        <v>2</v>
      </c>
      <c r="EE43" s="22"/>
      <c r="EF43" s="22"/>
      <c r="EG43" s="22"/>
      <c r="EH43" s="22"/>
      <c r="EI43" s="22"/>
      <c r="EJ43" s="22"/>
      <c r="EK43" s="22"/>
      <c r="EL43" s="22"/>
      <c r="EM43" s="22" t="s">
        <v>480</v>
      </c>
    </row>
    <row r="44" spans="1:143" ht="15.75">
      <c r="A44" s="98">
        <v>39</v>
      </c>
      <c r="B44" s="22" t="s">
        <v>430</v>
      </c>
      <c r="C44" s="22" t="s">
        <v>481</v>
      </c>
      <c r="D44" s="25" t="s">
        <v>410</v>
      </c>
      <c r="E44" s="40" t="s">
        <v>520</v>
      </c>
      <c r="F44" s="72" t="s">
        <v>607</v>
      </c>
      <c r="G44" s="125"/>
      <c r="H44" s="22">
        <v>4</v>
      </c>
      <c r="I44" s="22"/>
      <c r="J44" s="22"/>
      <c r="L44" s="22"/>
      <c r="M44" s="22"/>
      <c r="N44" s="22"/>
      <c r="O44" s="22"/>
      <c r="P44" s="22"/>
      <c r="Q44" s="22">
        <v>1</v>
      </c>
      <c r="R44" s="22"/>
      <c r="S44" s="22"/>
      <c r="T44" s="22"/>
      <c r="U44" s="22">
        <v>10</v>
      </c>
      <c r="V44" s="22"/>
      <c r="W44" s="22"/>
      <c r="X44" s="22">
        <v>37</v>
      </c>
      <c r="Y44" s="22"/>
      <c r="Z44" s="22"/>
      <c r="AA44" s="22"/>
      <c r="AB44" s="22">
        <v>2</v>
      </c>
      <c r="AC44" s="22"/>
      <c r="AD44" s="22"/>
      <c r="AE44" s="22"/>
      <c r="AF44" s="22"/>
      <c r="AG44" s="22"/>
      <c r="AH44" s="22"/>
      <c r="AI44" s="22"/>
      <c r="AJ44" s="22"/>
      <c r="AK44" s="22"/>
      <c r="AL44" s="22"/>
      <c r="AM44" s="22"/>
      <c r="AN44" s="22"/>
      <c r="AO44" s="22">
        <v>2</v>
      </c>
      <c r="AP44" s="22"/>
      <c r="AQ44" s="22">
        <v>23</v>
      </c>
      <c r="AR44" s="99"/>
      <c r="AS44" s="22"/>
      <c r="AT44" s="22"/>
      <c r="AU44" s="22"/>
      <c r="AV44" s="22"/>
      <c r="AW44" s="22"/>
      <c r="AX44" s="22"/>
      <c r="AY44" s="22"/>
      <c r="AZ44" s="22"/>
      <c r="BA44" s="22"/>
      <c r="BB44" s="22"/>
      <c r="BC44" s="22">
        <v>1</v>
      </c>
      <c r="BD44" s="22"/>
      <c r="BE44" s="22"/>
      <c r="BF44" s="22"/>
      <c r="BG44" s="22"/>
      <c r="BH44" s="22"/>
      <c r="BI44" s="22"/>
      <c r="BJ44" s="22"/>
      <c r="BK44" s="22"/>
      <c r="BL44" s="22"/>
      <c r="BM44" s="22"/>
      <c r="BN44" s="22"/>
      <c r="BO44" s="22"/>
      <c r="BP44" s="22"/>
      <c r="BQ44" s="22"/>
      <c r="BR44" s="22"/>
      <c r="BS44" s="22"/>
      <c r="BT44" s="22"/>
      <c r="BU44" s="22"/>
      <c r="BV44" s="22">
        <v>11</v>
      </c>
      <c r="BW44" s="22"/>
      <c r="BX44" s="22"/>
      <c r="BY44" s="22"/>
      <c r="BZ44" s="22"/>
      <c r="CA44" s="22"/>
      <c r="CB44" s="22"/>
      <c r="CC44" s="22"/>
      <c r="CD44" s="22"/>
      <c r="CE44" s="22"/>
      <c r="CF44" s="22"/>
      <c r="CG44" s="22"/>
      <c r="CH44" s="22"/>
      <c r="CI44" s="22"/>
      <c r="CJ44" s="22"/>
      <c r="CK44" s="22">
        <v>15</v>
      </c>
      <c r="CL44" s="22">
        <v>2</v>
      </c>
      <c r="CM44" s="22">
        <v>3</v>
      </c>
      <c r="CN44" s="22">
        <v>1</v>
      </c>
      <c r="CO44" s="22">
        <v>1</v>
      </c>
      <c r="CP44" s="22"/>
      <c r="CQ44" s="22"/>
      <c r="CR44" s="22"/>
      <c r="CS44" s="22"/>
      <c r="CT44" s="22"/>
      <c r="CU44" s="22"/>
      <c r="CV44" s="22"/>
      <c r="CW44" s="22"/>
      <c r="CX44" s="22"/>
      <c r="CY44" s="22"/>
      <c r="CZ44" s="22"/>
      <c r="DA44" s="22"/>
      <c r="DB44" s="22">
        <v>1</v>
      </c>
      <c r="DC44" s="22"/>
      <c r="DD44" s="22"/>
      <c r="DE44" s="22">
        <v>2</v>
      </c>
      <c r="DF44" s="22"/>
      <c r="DG44" s="22"/>
      <c r="DH44" s="22"/>
      <c r="DI44" s="22"/>
      <c r="DJ44" s="22"/>
      <c r="DK44" s="22"/>
      <c r="DL44" s="22"/>
      <c r="DM44" s="22"/>
      <c r="DN44" s="22"/>
      <c r="DO44" s="22"/>
      <c r="DP44" s="22"/>
      <c r="DQ44" s="22"/>
      <c r="DR44" s="22"/>
      <c r="DS44" s="22"/>
      <c r="DT44" s="22"/>
      <c r="DU44" s="22"/>
      <c r="DV44" s="22">
        <v>1</v>
      </c>
      <c r="DW44" s="22">
        <v>1</v>
      </c>
      <c r="DX44" s="22">
        <v>5</v>
      </c>
      <c r="DY44" s="22">
        <v>1</v>
      </c>
      <c r="DZ44" s="22"/>
      <c r="EA44" s="22"/>
      <c r="EB44" s="22"/>
      <c r="EC44" s="22"/>
      <c r="ED44" s="22"/>
      <c r="EE44" s="22"/>
      <c r="EF44" s="22"/>
      <c r="EG44" s="22"/>
      <c r="EH44" s="22"/>
      <c r="EI44" s="22"/>
      <c r="EJ44" s="22"/>
      <c r="EK44" s="22"/>
      <c r="EL44" s="22"/>
      <c r="EM44" s="22" t="s">
        <v>482</v>
      </c>
    </row>
    <row r="45" spans="1:143" ht="15.75">
      <c r="A45" s="98">
        <v>40</v>
      </c>
      <c r="B45" s="22" t="s">
        <v>209</v>
      </c>
      <c r="C45" s="22" t="s">
        <v>483</v>
      </c>
      <c r="D45" s="22" t="s">
        <v>211</v>
      </c>
      <c r="E45" s="40" t="s">
        <v>520</v>
      </c>
      <c r="F45" s="72" t="s">
        <v>604</v>
      </c>
      <c r="H45" s="22"/>
      <c r="I45" s="22"/>
      <c r="J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99"/>
      <c r="AS45" s="22"/>
      <c r="AT45" s="22"/>
      <c r="AU45" s="22"/>
      <c r="AV45" s="22"/>
      <c r="AW45" s="22"/>
      <c r="AX45" s="22"/>
      <c r="AY45" s="22"/>
      <c r="AZ45" s="22">
        <v>1</v>
      </c>
      <c r="BA45" s="22"/>
      <c r="BB45" s="22"/>
      <c r="BC45" s="22"/>
      <c r="BD45" s="22"/>
      <c r="BE45" s="22"/>
      <c r="BF45" s="22"/>
      <c r="BG45" s="22"/>
      <c r="BH45" s="22"/>
      <c r="BI45" s="22"/>
      <c r="BJ45" s="22"/>
      <c r="BK45" s="22"/>
      <c r="BL45" s="22"/>
      <c r="BM45" s="22"/>
      <c r="BN45" s="22"/>
      <c r="BO45" s="22"/>
      <c r="BP45" s="22"/>
      <c r="BQ45" s="22"/>
      <c r="BR45" s="22"/>
      <c r="BS45" s="22"/>
      <c r="BT45" s="22">
        <v>2</v>
      </c>
      <c r="BU45" s="22"/>
      <c r="BV45" s="22"/>
      <c r="BW45" s="22"/>
      <c r="BX45" s="22"/>
      <c r="BY45" s="22"/>
      <c r="BZ45" s="22"/>
      <c r="CA45" s="22"/>
      <c r="CB45" s="22">
        <v>4</v>
      </c>
      <c r="CC45" s="22"/>
      <c r="CD45" s="22"/>
      <c r="CE45" s="22"/>
      <c r="CF45" s="22"/>
      <c r="CG45" s="22">
        <v>1</v>
      </c>
      <c r="CH45" s="22"/>
      <c r="CI45" s="22"/>
      <c r="CJ45" s="22"/>
      <c r="CK45" s="22">
        <v>18</v>
      </c>
      <c r="CL45" s="22"/>
      <c r="CM45" s="22">
        <v>3</v>
      </c>
      <c r="CN45" s="22">
        <v>1</v>
      </c>
      <c r="CO45" s="22">
        <v>1</v>
      </c>
      <c r="CP45" s="22"/>
      <c r="CQ45" s="22"/>
      <c r="CR45" s="22"/>
      <c r="CS45" s="22"/>
      <c r="CT45" s="22">
        <v>2</v>
      </c>
      <c r="CU45" s="22"/>
      <c r="CV45" s="22">
        <v>2</v>
      </c>
      <c r="CW45" s="22"/>
      <c r="CX45" s="22"/>
      <c r="CY45" s="22"/>
      <c r="CZ45" s="22"/>
      <c r="DA45" s="22"/>
      <c r="DB45" s="22"/>
      <c r="DC45" s="22"/>
      <c r="DD45" s="22"/>
      <c r="DE45" s="22">
        <v>1</v>
      </c>
      <c r="DF45" s="22"/>
      <c r="DG45" s="22"/>
      <c r="DH45" s="22"/>
      <c r="DI45" s="22">
        <v>2</v>
      </c>
      <c r="DJ45" s="22"/>
      <c r="DK45" s="22"/>
      <c r="DL45" s="22"/>
      <c r="DM45" s="22"/>
      <c r="DN45" s="22"/>
      <c r="DO45" s="22"/>
      <c r="DP45" s="22"/>
      <c r="DQ45" s="22"/>
      <c r="DR45" s="22"/>
      <c r="DS45" s="22"/>
      <c r="DT45" s="22"/>
      <c r="DU45" s="22"/>
      <c r="DV45" s="22">
        <v>1</v>
      </c>
      <c r="DW45" s="22"/>
      <c r="DX45" s="22"/>
      <c r="DY45" s="99">
        <f>20+64+34+29+30+16</f>
        <v>193</v>
      </c>
      <c r="DZ45" s="22">
        <v>20</v>
      </c>
      <c r="EA45" s="22"/>
      <c r="EB45" s="22">
        <v>1</v>
      </c>
      <c r="EC45" s="22"/>
      <c r="ED45" s="22"/>
      <c r="EE45" s="22"/>
      <c r="EF45" s="22"/>
      <c r="EG45" s="22"/>
      <c r="EH45" s="22"/>
      <c r="EI45" s="22"/>
      <c r="EJ45" s="22"/>
      <c r="EK45" s="22"/>
      <c r="EL45" s="22"/>
      <c r="EM45" s="22" t="s">
        <v>484</v>
      </c>
    </row>
    <row r="46" spans="1:143" ht="15.75">
      <c r="A46" s="98">
        <v>41</v>
      </c>
      <c r="B46" s="22" t="s">
        <v>217</v>
      </c>
      <c r="C46" s="22" t="s">
        <v>485</v>
      </c>
      <c r="D46" s="25" t="s">
        <v>230</v>
      </c>
      <c r="E46" s="40" t="s">
        <v>520</v>
      </c>
      <c r="F46" s="72" t="s">
        <v>606</v>
      </c>
      <c r="G46" s="125"/>
      <c r="H46" s="22">
        <v>11</v>
      </c>
      <c r="I46" s="22">
        <v>1</v>
      </c>
      <c r="J46" s="22"/>
      <c r="L46" s="22"/>
      <c r="M46" s="22"/>
      <c r="N46" s="22"/>
      <c r="O46" s="22"/>
      <c r="P46" s="22"/>
      <c r="Q46" s="22"/>
      <c r="R46" s="22"/>
      <c r="S46" s="22"/>
      <c r="T46" s="22"/>
      <c r="U46" s="22">
        <v>2</v>
      </c>
      <c r="V46" s="22"/>
      <c r="W46" s="22"/>
      <c r="X46" s="22"/>
      <c r="Y46" s="22"/>
      <c r="Z46" s="22"/>
      <c r="AA46" s="22"/>
      <c r="AB46" s="22">
        <v>10</v>
      </c>
      <c r="AC46" s="22"/>
      <c r="AD46" s="22"/>
      <c r="AE46" s="22"/>
      <c r="AF46" s="22"/>
      <c r="AG46" s="22"/>
      <c r="AH46" s="22"/>
      <c r="AI46" s="22"/>
      <c r="AJ46" s="22"/>
      <c r="AK46" s="22"/>
      <c r="AL46" s="22"/>
      <c r="AM46" s="22"/>
      <c r="AN46" s="22"/>
      <c r="AO46" s="22">
        <v>8</v>
      </c>
      <c r="AP46" s="22"/>
      <c r="AQ46" s="22"/>
      <c r="AR46" s="99">
        <v>4</v>
      </c>
      <c r="AS46" s="22"/>
      <c r="AT46" s="22"/>
      <c r="AU46" s="22"/>
      <c r="AV46" s="22"/>
      <c r="AW46" s="22"/>
      <c r="AX46" s="22">
        <v>5</v>
      </c>
      <c r="AY46" s="22"/>
      <c r="AZ46" s="22"/>
      <c r="BA46" s="22"/>
      <c r="BB46" s="22">
        <v>1</v>
      </c>
      <c r="BC46" s="22"/>
      <c r="BD46" s="22"/>
      <c r="BE46" s="22"/>
      <c r="BF46" s="22">
        <v>1</v>
      </c>
      <c r="BG46" s="22"/>
      <c r="BH46" s="22"/>
      <c r="BI46" s="22"/>
      <c r="BJ46" s="22"/>
      <c r="BK46" s="22">
        <v>1</v>
      </c>
      <c r="BL46" s="22">
        <v>1</v>
      </c>
      <c r="BM46" s="22"/>
      <c r="BN46" s="22"/>
      <c r="BO46" s="22"/>
      <c r="BP46" s="22"/>
      <c r="BQ46" s="22"/>
      <c r="BR46" s="22"/>
      <c r="BS46" s="22"/>
      <c r="BT46" s="22"/>
      <c r="BU46" s="22"/>
      <c r="BV46" s="22">
        <v>1</v>
      </c>
      <c r="BW46" s="22"/>
      <c r="BX46" s="22"/>
      <c r="BY46" s="22"/>
      <c r="BZ46" s="22"/>
      <c r="CA46" s="22"/>
      <c r="CB46" s="22"/>
      <c r="CC46" s="22"/>
      <c r="CD46" s="22"/>
      <c r="CE46" s="22"/>
      <c r="CF46" s="22"/>
      <c r="CG46" s="22">
        <v>1</v>
      </c>
      <c r="CH46" s="22"/>
      <c r="CI46" s="22"/>
      <c r="CJ46" s="22"/>
      <c r="CK46" s="22">
        <v>1</v>
      </c>
      <c r="CL46" s="22">
        <v>21</v>
      </c>
      <c r="CM46" s="22">
        <v>5</v>
      </c>
      <c r="CN46" s="22">
        <v>6</v>
      </c>
      <c r="CO46" s="22">
        <v>12</v>
      </c>
      <c r="CP46" s="22"/>
      <c r="CQ46" s="22"/>
      <c r="CR46" s="22"/>
      <c r="CS46" s="22"/>
      <c r="CT46" s="22">
        <v>1</v>
      </c>
      <c r="CU46" s="22"/>
      <c r="CV46" s="22">
        <v>3</v>
      </c>
      <c r="CW46" s="22"/>
      <c r="CX46" s="22"/>
      <c r="CY46" s="22"/>
      <c r="CZ46" s="22"/>
      <c r="DA46" s="22"/>
      <c r="DB46" s="22">
        <v>1</v>
      </c>
      <c r="DC46" s="22"/>
      <c r="DD46" s="22"/>
      <c r="DE46" s="22"/>
      <c r="DF46" s="22">
        <v>1</v>
      </c>
      <c r="DG46" s="22">
        <v>1</v>
      </c>
      <c r="DH46" s="22"/>
      <c r="DI46" s="22"/>
      <c r="DJ46" s="22"/>
      <c r="DK46" s="22"/>
      <c r="DL46" s="22"/>
      <c r="DM46" s="22"/>
      <c r="DN46" s="22"/>
      <c r="DO46" s="22"/>
      <c r="DP46" s="22"/>
      <c r="DQ46" s="22"/>
      <c r="DR46" s="22"/>
      <c r="DS46" s="22"/>
      <c r="DT46" s="22"/>
      <c r="DU46" s="22"/>
      <c r="DV46" s="22">
        <v>2</v>
      </c>
      <c r="DW46" s="22">
        <v>2</v>
      </c>
      <c r="DX46" s="22">
        <v>5</v>
      </c>
      <c r="DY46" s="22"/>
      <c r="DZ46" s="22">
        <v>15</v>
      </c>
      <c r="EA46" s="22">
        <v>11</v>
      </c>
      <c r="EB46" s="22"/>
      <c r="EC46" s="22"/>
      <c r="ED46" s="22"/>
      <c r="EE46" s="22"/>
      <c r="EF46" s="22"/>
      <c r="EG46" s="22">
        <v>1</v>
      </c>
      <c r="EH46" s="22">
        <v>1</v>
      </c>
      <c r="EI46" s="22"/>
      <c r="EJ46" s="22"/>
      <c r="EK46" s="22"/>
      <c r="EL46" s="22"/>
      <c r="EM46" s="22" t="s">
        <v>486</v>
      </c>
    </row>
    <row r="47" spans="1:143" ht="15.75">
      <c r="A47" s="98">
        <v>42</v>
      </c>
      <c r="B47" s="22" t="s">
        <v>217</v>
      </c>
      <c r="C47" s="22" t="s">
        <v>487</v>
      </c>
      <c r="D47" s="25" t="s">
        <v>230</v>
      </c>
      <c r="E47" s="40" t="s">
        <v>520</v>
      </c>
      <c r="F47" s="72" t="s">
        <v>606</v>
      </c>
      <c r="G47" s="125"/>
      <c r="H47" s="22">
        <v>5</v>
      </c>
      <c r="I47" s="22"/>
      <c r="J47" s="22">
        <v>1</v>
      </c>
      <c r="L47" s="22"/>
      <c r="M47" s="22"/>
      <c r="N47" s="22"/>
      <c r="O47" s="22"/>
      <c r="P47" s="22"/>
      <c r="Q47" s="22"/>
      <c r="R47" s="22"/>
      <c r="S47" s="22"/>
      <c r="T47" s="22"/>
      <c r="U47" s="22">
        <v>5</v>
      </c>
      <c r="V47" s="22"/>
      <c r="W47" s="22"/>
      <c r="X47" s="22">
        <v>52</v>
      </c>
      <c r="Y47" s="22"/>
      <c r="Z47" s="22"/>
      <c r="AA47" s="22"/>
      <c r="AB47" s="22">
        <v>3</v>
      </c>
      <c r="AC47" s="22"/>
      <c r="AD47" s="22"/>
      <c r="AE47" s="22"/>
      <c r="AF47" s="22"/>
      <c r="AG47" s="22"/>
      <c r="AH47" s="22"/>
      <c r="AI47" s="22"/>
      <c r="AJ47" s="22"/>
      <c r="AK47" s="22"/>
      <c r="AL47" s="22"/>
      <c r="AM47" s="22"/>
      <c r="AN47" s="22"/>
      <c r="AO47" s="22">
        <v>2</v>
      </c>
      <c r="AP47" s="22"/>
      <c r="AQ47" s="22"/>
      <c r="AR47" s="99">
        <v>37</v>
      </c>
      <c r="AS47" s="22"/>
      <c r="AT47" s="22"/>
      <c r="AU47" s="22"/>
      <c r="AV47" s="22"/>
      <c r="AW47" s="22"/>
      <c r="AX47" s="22">
        <v>1</v>
      </c>
      <c r="AY47" s="22"/>
      <c r="AZ47" s="22"/>
      <c r="BA47" s="22"/>
      <c r="BB47" s="22"/>
      <c r="BC47" s="22"/>
      <c r="BD47" s="22"/>
      <c r="BE47" s="22"/>
      <c r="BF47" s="22"/>
      <c r="BG47" s="22"/>
      <c r="BH47" s="22"/>
      <c r="BI47" s="22">
        <v>3</v>
      </c>
      <c r="BJ47" s="22"/>
      <c r="BK47" s="22"/>
      <c r="BL47" s="22">
        <v>1</v>
      </c>
      <c r="BM47" s="22"/>
      <c r="BN47" s="22"/>
      <c r="BO47" s="22"/>
      <c r="BP47" s="22"/>
      <c r="BQ47" s="22"/>
      <c r="BR47" s="22"/>
      <c r="BS47" s="22"/>
      <c r="BT47" s="22">
        <v>1</v>
      </c>
      <c r="BU47" s="22"/>
      <c r="BV47" s="22">
        <v>2</v>
      </c>
      <c r="BW47" s="22"/>
      <c r="BX47" s="22"/>
      <c r="BY47" s="22"/>
      <c r="BZ47" s="22"/>
      <c r="CA47" s="22"/>
      <c r="CB47" s="22"/>
      <c r="CC47" s="22"/>
      <c r="CD47" s="22"/>
      <c r="CE47" s="22"/>
      <c r="CF47" s="22"/>
      <c r="CG47" s="22"/>
      <c r="CH47" s="22"/>
      <c r="CI47" s="22"/>
      <c r="CJ47" s="22"/>
      <c r="CK47" s="22"/>
      <c r="CL47" s="22">
        <v>8</v>
      </c>
      <c r="CM47" s="22">
        <v>10</v>
      </c>
      <c r="CN47" s="22">
        <v>2</v>
      </c>
      <c r="CO47" s="22">
        <v>9</v>
      </c>
      <c r="CP47" s="22"/>
      <c r="CQ47" s="22"/>
      <c r="CR47" s="22"/>
      <c r="CS47" s="22"/>
      <c r="CT47" s="22">
        <v>1</v>
      </c>
      <c r="CU47" s="22"/>
      <c r="CV47" s="22"/>
      <c r="CW47" s="22"/>
      <c r="CX47" s="22">
        <v>6</v>
      </c>
      <c r="CY47" s="22"/>
      <c r="CZ47" s="22"/>
      <c r="DA47" s="22"/>
      <c r="DB47" s="22"/>
      <c r="DC47" s="22"/>
      <c r="DD47" s="22"/>
      <c r="DE47" s="22"/>
      <c r="DF47" s="22"/>
      <c r="DG47" s="22">
        <v>1</v>
      </c>
      <c r="DH47" s="22"/>
      <c r="DI47" s="22">
        <v>1</v>
      </c>
      <c r="DJ47" s="22">
        <v>1</v>
      </c>
      <c r="DK47" s="22"/>
      <c r="DL47" s="22"/>
      <c r="DM47" s="22"/>
      <c r="DN47" s="22"/>
      <c r="DO47" s="22">
        <v>1</v>
      </c>
      <c r="DP47" s="22"/>
      <c r="DQ47" s="22"/>
      <c r="DR47" s="22"/>
      <c r="DS47" s="22"/>
      <c r="DT47" s="22"/>
      <c r="DU47" s="22"/>
      <c r="DV47" s="22"/>
      <c r="DW47" s="22">
        <v>3</v>
      </c>
      <c r="DX47" s="22">
        <v>2</v>
      </c>
      <c r="DY47" s="22"/>
      <c r="DZ47" s="22">
        <v>8</v>
      </c>
      <c r="EA47" s="22">
        <v>14</v>
      </c>
      <c r="EB47" s="22">
        <v>2</v>
      </c>
      <c r="EC47" s="22"/>
      <c r="ED47" s="22"/>
      <c r="EE47" s="22">
        <v>1</v>
      </c>
      <c r="EF47" s="22"/>
      <c r="EG47" s="22"/>
      <c r="EH47" s="22"/>
      <c r="EI47" s="22"/>
      <c r="EJ47" s="22"/>
      <c r="EK47" s="22"/>
      <c r="EL47" s="22"/>
      <c r="EM47" s="22" t="s">
        <v>488</v>
      </c>
    </row>
    <row r="48" spans="1:143" ht="15.75">
      <c r="A48" s="98">
        <v>43</v>
      </c>
      <c r="B48" s="102" t="s">
        <v>188</v>
      </c>
      <c r="C48" s="102" t="s">
        <v>189</v>
      </c>
      <c r="D48" s="103" t="s">
        <v>611</v>
      </c>
      <c r="E48" s="103" t="s">
        <v>597</v>
      </c>
      <c r="F48" s="72" t="s">
        <v>607</v>
      </c>
      <c r="H48" s="105">
        <v>0</v>
      </c>
      <c r="I48" s="105"/>
      <c r="J48" s="105"/>
      <c r="K48" s="105">
        <v>0</v>
      </c>
      <c r="L48" s="105">
        <v>0</v>
      </c>
      <c r="M48" s="105">
        <v>0</v>
      </c>
      <c r="N48" s="105">
        <v>0</v>
      </c>
      <c r="O48" s="105">
        <v>0</v>
      </c>
      <c r="P48" s="105">
        <v>0</v>
      </c>
      <c r="R48" s="105">
        <v>0</v>
      </c>
      <c r="S48" s="105">
        <v>0</v>
      </c>
      <c r="T48" s="105">
        <v>0</v>
      </c>
      <c r="U48" s="105">
        <v>1</v>
      </c>
      <c r="W48" s="105">
        <v>0</v>
      </c>
      <c r="AA48" s="72">
        <v>11</v>
      </c>
      <c r="AB48" s="72">
        <v>0</v>
      </c>
      <c r="AG48" s="105">
        <v>0</v>
      </c>
      <c r="AH48" s="105">
        <v>0</v>
      </c>
      <c r="AK48" s="105">
        <v>0</v>
      </c>
      <c r="AL48" s="105">
        <v>0</v>
      </c>
      <c r="AO48" s="105">
        <v>5</v>
      </c>
      <c r="AP48" s="105">
        <v>0</v>
      </c>
      <c r="AR48" s="81">
        <v>0</v>
      </c>
      <c r="AU48" s="105">
        <v>0</v>
      </c>
      <c r="AV48" s="105">
        <v>0</v>
      </c>
      <c r="AW48" s="105">
        <v>0</v>
      </c>
      <c r="AY48" s="105">
        <v>0</v>
      </c>
      <c r="BC48" s="105">
        <v>0</v>
      </c>
      <c r="BF48" s="105">
        <v>0</v>
      </c>
      <c r="BG48" s="105">
        <v>0</v>
      </c>
      <c r="BJ48" s="105">
        <v>0</v>
      </c>
      <c r="BM48" s="72">
        <v>0</v>
      </c>
      <c r="BN48" s="72">
        <v>0</v>
      </c>
      <c r="BO48" s="72">
        <v>0</v>
      </c>
      <c r="BP48" s="105">
        <v>0</v>
      </c>
      <c r="BS48" s="72">
        <v>0</v>
      </c>
      <c r="BW48" s="72">
        <v>1</v>
      </c>
      <c r="BY48" s="72">
        <v>0</v>
      </c>
      <c r="BZ48" s="105">
        <v>0</v>
      </c>
      <c r="CA48" s="105">
        <v>0</v>
      </c>
      <c r="CB48" s="105">
        <v>0</v>
      </c>
      <c r="CD48" s="72">
        <v>0</v>
      </c>
      <c r="CE48" s="72">
        <v>0</v>
      </c>
      <c r="CF48" s="105">
        <v>1</v>
      </c>
      <c r="CG48" s="105">
        <v>0</v>
      </c>
      <c r="CH48" s="105">
        <v>0</v>
      </c>
      <c r="CJ48" s="105">
        <v>0</v>
      </c>
      <c r="CK48" s="105">
        <v>5</v>
      </c>
      <c r="CL48" s="105">
        <v>1</v>
      </c>
      <c r="CN48" s="105">
        <v>0</v>
      </c>
      <c r="CO48" s="105">
        <v>1</v>
      </c>
      <c r="CP48" s="105">
        <v>0</v>
      </c>
      <c r="CS48" s="105">
        <v>0</v>
      </c>
      <c r="CV48" s="105">
        <v>0</v>
      </c>
      <c r="CW48" s="105">
        <v>0</v>
      </c>
      <c r="CY48" s="105">
        <v>0</v>
      </c>
      <c r="CZ48" s="105">
        <v>0</v>
      </c>
      <c r="DB48" s="105">
        <v>0</v>
      </c>
      <c r="DC48" s="105">
        <v>0</v>
      </c>
      <c r="DD48" s="105">
        <v>0</v>
      </c>
      <c r="DG48" s="105">
        <v>0</v>
      </c>
      <c r="DH48" s="105">
        <v>0</v>
      </c>
      <c r="DI48" s="105">
        <v>0</v>
      </c>
      <c r="DP48" s="105">
        <v>1</v>
      </c>
      <c r="DQ48" s="105">
        <v>0</v>
      </c>
      <c r="DR48" s="105">
        <v>0</v>
      </c>
      <c r="DT48" s="72">
        <v>7</v>
      </c>
      <c r="DU48" s="72">
        <v>0</v>
      </c>
      <c r="DV48" s="105">
        <v>0</v>
      </c>
      <c r="DW48" s="105">
        <v>0</v>
      </c>
      <c r="DX48" s="105">
        <v>48</v>
      </c>
      <c r="DY48" s="105">
        <v>0</v>
      </c>
      <c r="DZ48" s="105">
        <v>0</v>
      </c>
      <c r="EA48" s="105">
        <v>0</v>
      </c>
      <c r="EB48" s="105">
        <v>0</v>
      </c>
      <c r="EF48" s="72">
        <v>0</v>
      </c>
      <c r="EJ48" s="72">
        <v>1</v>
      </c>
      <c r="EK48" s="72">
        <v>0</v>
      </c>
      <c r="EL48" s="105">
        <v>1</v>
      </c>
    </row>
    <row r="49" spans="1:142" ht="15.75">
      <c r="A49" s="98">
        <v>44</v>
      </c>
      <c r="B49" s="102" t="s">
        <v>188</v>
      </c>
      <c r="C49" s="102" t="s">
        <v>190</v>
      </c>
      <c r="D49" s="103" t="s">
        <v>611</v>
      </c>
      <c r="E49" s="103" t="s">
        <v>597</v>
      </c>
      <c r="F49" s="72" t="s">
        <v>607</v>
      </c>
      <c r="H49" s="105">
        <v>6</v>
      </c>
      <c r="I49" s="105"/>
      <c r="J49" s="105"/>
      <c r="K49" s="105">
        <v>0</v>
      </c>
      <c r="L49" s="105">
        <v>0</v>
      </c>
      <c r="M49" s="105">
        <v>0</v>
      </c>
      <c r="N49" s="105">
        <v>0</v>
      </c>
      <c r="O49" s="105">
        <v>0</v>
      </c>
      <c r="P49" s="105">
        <v>0</v>
      </c>
      <c r="R49" s="105">
        <v>0</v>
      </c>
      <c r="S49" s="105">
        <v>0</v>
      </c>
      <c r="T49" s="105">
        <v>0</v>
      </c>
      <c r="U49" s="105">
        <v>0</v>
      </c>
      <c r="W49" s="105">
        <v>3</v>
      </c>
      <c r="AA49" s="72">
        <v>0</v>
      </c>
      <c r="AB49" s="72">
        <v>0</v>
      </c>
      <c r="AG49" s="105">
        <v>0</v>
      </c>
      <c r="AH49" s="105">
        <v>0</v>
      </c>
      <c r="AK49" s="105">
        <v>0</v>
      </c>
      <c r="AL49" s="105">
        <v>0</v>
      </c>
      <c r="AO49" s="105">
        <v>3</v>
      </c>
      <c r="AP49" s="105">
        <v>2</v>
      </c>
      <c r="AR49" s="81">
        <v>0</v>
      </c>
      <c r="AU49" s="105">
        <v>0</v>
      </c>
      <c r="AV49" s="105">
        <v>0</v>
      </c>
      <c r="AW49" s="105">
        <v>0</v>
      </c>
      <c r="AY49" s="105">
        <v>0</v>
      </c>
      <c r="BC49" s="105">
        <v>0</v>
      </c>
      <c r="BF49" s="105">
        <v>0</v>
      </c>
      <c r="BG49" s="105">
        <v>0</v>
      </c>
      <c r="BJ49" s="105">
        <v>0</v>
      </c>
      <c r="BM49" s="72">
        <v>0</v>
      </c>
      <c r="BN49" s="72">
        <v>0</v>
      </c>
      <c r="BO49" s="72">
        <v>0</v>
      </c>
      <c r="BP49" s="105">
        <v>0</v>
      </c>
      <c r="BS49" s="72">
        <v>0</v>
      </c>
      <c r="BW49" s="72">
        <v>1</v>
      </c>
      <c r="BY49" s="72">
        <v>0</v>
      </c>
      <c r="BZ49" s="105">
        <v>0</v>
      </c>
      <c r="CA49" s="105">
        <v>0</v>
      </c>
      <c r="CB49" s="105">
        <v>0</v>
      </c>
      <c r="CD49" s="72">
        <v>0</v>
      </c>
      <c r="CE49" s="72">
        <v>0</v>
      </c>
      <c r="CF49" s="105">
        <v>0</v>
      </c>
      <c r="CG49" s="105">
        <v>0</v>
      </c>
      <c r="CH49" s="105">
        <v>0</v>
      </c>
      <c r="CJ49" s="105">
        <v>0</v>
      </c>
      <c r="CK49" s="105">
        <v>18</v>
      </c>
      <c r="CL49" s="105">
        <v>2</v>
      </c>
      <c r="CN49" s="105">
        <v>0</v>
      </c>
      <c r="CO49" s="105">
        <v>2</v>
      </c>
      <c r="CP49" s="105">
        <v>0</v>
      </c>
      <c r="CS49" s="105">
        <v>0</v>
      </c>
      <c r="CV49" s="105">
        <v>0</v>
      </c>
      <c r="CW49" s="105">
        <v>0</v>
      </c>
      <c r="CY49" s="105">
        <v>0</v>
      </c>
      <c r="CZ49" s="105">
        <v>0</v>
      </c>
      <c r="DB49" s="105">
        <v>0</v>
      </c>
      <c r="DC49" s="105">
        <v>0</v>
      </c>
      <c r="DD49" s="105">
        <v>0</v>
      </c>
      <c r="DG49" s="105">
        <v>0</v>
      </c>
      <c r="DH49" s="105">
        <v>0</v>
      </c>
      <c r="DI49" s="105">
        <v>0</v>
      </c>
      <c r="DP49" s="105">
        <v>4</v>
      </c>
      <c r="DQ49" s="105">
        <v>1</v>
      </c>
      <c r="DR49" s="105">
        <v>0</v>
      </c>
      <c r="DT49" s="72">
        <v>0</v>
      </c>
      <c r="DU49" s="72">
        <v>0</v>
      </c>
      <c r="DV49" s="105">
        <v>0</v>
      </c>
      <c r="DW49" s="105">
        <v>0</v>
      </c>
      <c r="DX49" s="105">
        <v>14</v>
      </c>
      <c r="DY49" s="105">
        <v>5</v>
      </c>
      <c r="DZ49" s="105">
        <v>1</v>
      </c>
      <c r="EA49" s="105">
        <v>0</v>
      </c>
      <c r="EB49" s="105">
        <v>2</v>
      </c>
      <c r="EF49" s="72">
        <v>0</v>
      </c>
      <c r="EJ49" s="72">
        <v>0</v>
      </c>
      <c r="EK49" s="72">
        <v>0</v>
      </c>
      <c r="EL49" s="105">
        <v>0</v>
      </c>
    </row>
    <row r="50" spans="1:142" ht="15.75">
      <c r="A50" s="98">
        <v>45</v>
      </c>
      <c r="B50" s="102" t="s">
        <v>188</v>
      </c>
      <c r="C50" s="102" t="s">
        <v>191</v>
      </c>
      <c r="D50" s="103" t="s">
        <v>611</v>
      </c>
      <c r="E50" s="103" t="s">
        <v>597</v>
      </c>
      <c r="F50" s="72" t="s">
        <v>607</v>
      </c>
      <c r="H50" s="105">
        <v>30</v>
      </c>
      <c r="I50" s="105"/>
      <c r="J50" s="105"/>
      <c r="K50" s="105">
        <v>0</v>
      </c>
      <c r="L50" s="105">
        <v>0</v>
      </c>
      <c r="M50" s="105">
        <v>0</v>
      </c>
      <c r="N50" s="105">
        <v>0</v>
      </c>
      <c r="O50" s="105">
        <v>0</v>
      </c>
      <c r="P50" s="105">
        <v>0</v>
      </c>
      <c r="R50" s="105">
        <v>0</v>
      </c>
      <c r="S50" s="105">
        <v>0</v>
      </c>
      <c r="T50" s="105">
        <v>0</v>
      </c>
      <c r="U50" s="105">
        <v>0</v>
      </c>
      <c r="W50" s="105">
        <v>0</v>
      </c>
      <c r="AA50" s="72">
        <v>0</v>
      </c>
      <c r="AB50" s="72">
        <v>77</v>
      </c>
      <c r="AG50" s="105">
        <v>1</v>
      </c>
      <c r="AH50" s="105">
        <v>0</v>
      </c>
      <c r="AK50" s="105">
        <v>0</v>
      </c>
      <c r="AL50" s="105">
        <v>1</v>
      </c>
      <c r="AO50" s="105">
        <v>15</v>
      </c>
      <c r="AP50" s="105">
        <v>0</v>
      </c>
      <c r="AR50" s="81">
        <v>0</v>
      </c>
      <c r="AU50" s="105">
        <v>0</v>
      </c>
      <c r="AV50" s="105">
        <v>0</v>
      </c>
      <c r="AW50" s="105">
        <v>0</v>
      </c>
      <c r="AY50" s="105">
        <v>0</v>
      </c>
      <c r="BC50" s="105">
        <v>0</v>
      </c>
      <c r="BF50" s="105">
        <v>0</v>
      </c>
      <c r="BG50" s="105">
        <v>0</v>
      </c>
      <c r="BJ50" s="105">
        <v>0</v>
      </c>
      <c r="BM50" s="72">
        <v>0</v>
      </c>
      <c r="BN50" s="72">
        <v>0</v>
      </c>
      <c r="BO50" s="72">
        <v>1</v>
      </c>
      <c r="BP50" s="105">
        <v>0</v>
      </c>
      <c r="BS50" s="72">
        <v>0</v>
      </c>
      <c r="BW50" s="72">
        <v>4</v>
      </c>
      <c r="BY50" s="72">
        <v>0</v>
      </c>
      <c r="BZ50" s="105">
        <v>0</v>
      </c>
      <c r="CA50" s="105">
        <v>0</v>
      </c>
      <c r="CB50" s="105">
        <v>0</v>
      </c>
      <c r="CD50" s="72">
        <v>0</v>
      </c>
      <c r="CE50" s="72">
        <v>0</v>
      </c>
      <c r="CF50" s="105">
        <v>0</v>
      </c>
      <c r="CG50" s="105">
        <v>0</v>
      </c>
      <c r="CH50" s="105">
        <v>0</v>
      </c>
      <c r="CJ50" s="105">
        <v>0</v>
      </c>
      <c r="CK50" s="105">
        <v>3</v>
      </c>
      <c r="CL50" s="105">
        <v>1</v>
      </c>
      <c r="CN50" s="105">
        <v>1</v>
      </c>
      <c r="CO50" s="105">
        <v>17</v>
      </c>
      <c r="CP50" s="105">
        <v>0</v>
      </c>
      <c r="CS50" s="105">
        <v>0</v>
      </c>
      <c r="CV50" s="105">
        <v>0</v>
      </c>
      <c r="CW50" s="105">
        <v>0</v>
      </c>
      <c r="CY50" s="105">
        <v>4</v>
      </c>
      <c r="CZ50" s="105">
        <v>0</v>
      </c>
      <c r="DB50" s="105">
        <v>0</v>
      </c>
      <c r="DC50" s="105">
        <v>0</v>
      </c>
      <c r="DD50" s="105">
        <v>0</v>
      </c>
      <c r="DG50" s="105">
        <v>0</v>
      </c>
      <c r="DH50" s="105">
        <v>0</v>
      </c>
      <c r="DI50" s="105">
        <v>0</v>
      </c>
      <c r="DP50" s="105">
        <v>0</v>
      </c>
      <c r="DQ50" s="105">
        <v>0</v>
      </c>
      <c r="DR50" s="105">
        <v>0</v>
      </c>
      <c r="DT50" s="72">
        <v>0</v>
      </c>
      <c r="DU50" s="72">
        <v>0</v>
      </c>
      <c r="DV50" s="105">
        <v>1</v>
      </c>
      <c r="DW50" s="105">
        <v>0</v>
      </c>
      <c r="DX50" s="105">
        <v>80</v>
      </c>
      <c r="DY50" s="105">
        <v>10</v>
      </c>
      <c r="DZ50" s="105">
        <v>2</v>
      </c>
      <c r="EA50" s="105">
        <v>0</v>
      </c>
      <c r="EB50" s="105">
        <v>0</v>
      </c>
      <c r="EF50" s="72">
        <v>0</v>
      </c>
      <c r="EJ50" s="72">
        <v>0</v>
      </c>
      <c r="EK50" s="72">
        <v>0</v>
      </c>
      <c r="EL50" s="105">
        <v>0</v>
      </c>
    </row>
    <row r="51" spans="1:142" ht="15.75">
      <c r="A51" s="98">
        <v>46</v>
      </c>
      <c r="B51" s="102" t="s">
        <v>188</v>
      </c>
      <c r="C51" s="102" t="s">
        <v>192</v>
      </c>
      <c r="D51" s="103" t="s">
        <v>611</v>
      </c>
      <c r="E51" s="103" t="s">
        <v>597</v>
      </c>
      <c r="F51" s="72" t="s">
        <v>607</v>
      </c>
      <c r="G51" s="128"/>
      <c r="H51" s="105">
        <v>2</v>
      </c>
      <c r="I51" s="105"/>
      <c r="J51" s="105"/>
      <c r="K51" s="105">
        <v>0</v>
      </c>
      <c r="L51" s="105">
        <v>0</v>
      </c>
      <c r="M51" s="105">
        <v>0</v>
      </c>
      <c r="N51" s="105">
        <v>0</v>
      </c>
      <c r="O51" s="105">
        <v>0</v>
      </c>
      <c r="P51" s="105">
        <v>0</v>
      </c>
      <c r="R51" s="105">
        <v>0</v>
      </c>
      <c r="S51" s="105">
        <v>0</v>
      </c>
      <c r="T51" s="105">
        <v>0</v>
      </c>
      <c r="U51" s="105">
        <v>2</v>
      </c>
      <c r="W51" s="105">
        <v>0</v>
      </c>
      <c r="AA51" s="72">
        <v>0</v>
      </c>
      <c r="AB51" s="72">
        <v>0</v>
      </c>
      <c r="AG51" s="105">
        <v>0</v>
      </c>
      <c r="AH51" s="105">
        <v>0</v>
      </c>
      <c r="AK51" s="105">
        <v>0</v>
      </c>
      <c r="AL51" s="105">
        <v>0</v>
      </c>
      <c r="AO51" s="105">
        <v>1</v>
      </c>
      <c r="AP51" s="105">
        <v>0</v>
      </c>
      <c r="AR51" s="81">
        <v>0</v>
      </c>
      <c r="AU51" s="105">
        <v>0</v>
      </c>
      <c r="AV51" s="105">
        <v>0</v>
      </c>
      <c r="AW51" s="105">
        <v>0</v>
      </c>
      <c r="AY51" s="105">
        <v>0</v>
      </c>
      <c r="BC51" s="105">
        <v>0</v>
      </c>
      <c r="BF51" s="105">
        <v>0</v>
      </c>
      <c r="BG51" s="105">
        <v>0</v>
      </c>
      <c r="BJ51" s="105">
        <v>0</v>
      </c>
      <c r="BM51" s="72">
        <v>0</v>
      </c>
      <c r="BN51" s="72">
        <v>1</v>
      </c>
      <c r="BO51" s="72">
        <v>0</v>
      </c>
      <c r="BP51" s="105">
        <v>0</v>
      </c>
      <c r="BS51" s="72">
        <v>0</v>
      </c>
      <c r="BW51" s="72">
        <v>0</v>
      </c>
      <c r="BY51" s="72">
        <v>0</v>
      </c>
      <c r="BZ51" s="105">
        <v>0</v>
      </c>
      <c r="CA51" s="105">
        <v>0</v>
      </c>
      <c r="CB51" s="105">
        <v>0</v>
      </c>
      <c r="CD51" s="72">
        <v>0</v>
      </c>
      <c r="CE51" s="72">
        <v>0</v>
      </c>
      <c r="CF51" s="105">
        <v>0</v>
      </c>
      <c r="CG51" s="105">
        <v>0</v>
      </c>
      <c r="CH51" s="105">
        <v>0</v>
      </c>
      <c r="CJ51" s="105">
        <v>0</v>
      </c>
      <c r="CK51" s="105">
        <v>0</v>
      </c>
      <c r="CL51" s="105">
        <v>0</v>
      </c>
      <c r="CN51" s="105">
        <v>0</v>
      </c>
      <c r="CO51" s="105">
        <v>4</v>
      </c>
      <c r="CP51" s="105">
        <v>0</v>
      </c>
      <c r="CS51" s="105">
        <v>0</v>
      </c>
      <c r="CV51" s="105">
        <v>0</v>
      </c>
      <c r="CW51" s="105">
        <v>0</v>
      </c>
      <c r="CY51" s="105">
        <v>0</v>
      </c>
      <c r="CZ51" s="105">
        <v>0</v>
      </c>
      <c r="DB51" s="105">
        <v>0</v>
      </c>
      <c r="DC51" s="105">
        <v>0</v>
      </c>
      <c r="DD51" s="105">
        <v>0</v>
      </c>
      <c r="DG51" s="105">
        <v>0</v>
      </c>
      <c r="DH51" s="105">
        <v>0</v>
      </c>
      <c r="DI51" s="105">
        <v>0</v>
      </c>
      <c r="DP51" s="105">
        <v>3</v>
      </c>
      <c r="DQ51" s="105">
        <v>1</v>
      </c>
      <c r="DR51" s="105">
        <v>0</v>
      </c>
      <c r="DT51" s="72">
        <v>0</v>
      </c>
      <c r="DU51" s="72">
        <v>0</v>
      </c>
      <c r="DV51" s="105">
        <v>0</v>
      </c>
      <c r="DW51" s="105">
        <v>0</v>
      </c>
      <c r="DX51" s="105">
        <v>0</v>
      </c>
      <c r="DY51" s="105">
        <v>0</v>
      </c>
      <c r="DZ51" s="105">
        <v>0</v>
      </c>
      <c r="EA51" s="105">
        <v>0</v>
      </c>
      <c r="EB51" s="105">
        <v>0</v>
      </c>
      <c r="EF51" s="72">
        <v>0</v>
      </c>
      <c r="EJ51" s="72">
        <v>1</v>
      </c>
      <c r="EK51" s="72">
        <v>0</v>
      </c>
      <c r="EL51" s="105">
        <v>0</v>
      </c>
    </row>
    <row r="52" spans="1:142" ht="15.75">
      <c r="A52" s="98">
        <v>47</v>
      </c>
      <c r="B52" s="102" t="s">
        <v>188</v>
      </c>
      <c r="C52" s="102" t="s">
        <v>193</v>
      </c>
      <c r="D52" s="103" t="s">
        <v>611</v>
      </c>
      <c r="E52" s="103" t="s">
        <v>597</v>
      </c>
      <c r="F52" s="72" t="s">
        <v>607</v>
      </c>
      <c r="G52" s="128"/>
      <c r="H52" s="105">
        <v>0</v>
      </c>
      <c r="I52" s="105"/>
      <c r="J52" s="105"/>
      <c r="K52" s="105">
        <v>0</v>
      </c>
      <c r="L52" s="105">
        <v>0</v>
      </c>
      <c r="M52" s="105">
        <v>0</v>
      </c>
      <c r="N52" s="105">
        <v>0</v>
      </c>
      <c r="O52" s="105">
        <v>0</v>
      </c>
      <c r="P52" s="105">
        <v>0</v>
      </c>
      <c r="R52" s="105">
        <v>0</v>
      </c>
      <c r="S52" s="105">
        <v>0</v>
      </c>
      <c r="T52" s="105">
        <v>0</v>
      </c>
      <c r="U52" s="105">
        <v>0</v>
      </c>
      <c r="W52" s="105">
        <v>0</v>
      </c>
      <c r="AA52" s="72">
        <v>0</v>
      </c>
      <c r="AB52" s="72">
        <v>46</v>
      </c>
      <c r="AG52" s="105">
        <v>0</v>
      </c>
      <c r="AH52" s="105">
        <v>0</v>
      </c>
      <c r="AK52" s="105">
        <v>0</v>
      </c>
      <c r="AL52" s="105">
        <v>0</v>
      </c>
      <c r="AO52" s="105">
        <v>6</v>
      </c>
      <c r="AP52" s="105">
        <v>0</v>
      </c>
      <c r="AR52" s="81">
        <v>0</v>
      </c>
      <c r="AU52" s="105">
        <v>2</v>
      </c>
      <c r="AV52" s="105">
        <v>0</v>
      </c>
      <c r="AW52" s="105">
        <v>0</v>
      </c>
      <c r="AY52" s="105">
        <v>0</v>
      </c>
      <c r="BC52" s="105">
        <v>0</v>
      </c>
      <c r="BF52" s="105">
        <v>0</v>
      </c>
      <c r="BG52" s="105">
        <v>0</v>
      </c>
      <c r="BJ52" s="105">
        <v>0</v>
      </c>
      <c r="BM52" s="72">
        <v>0</v>
      </c>
      <c r="BN52" s="72">
        <v>0</v>
      </c>
      <c r="BO52" s="72">
        <v>0</v>
      </c>
      <c r="BP52" s="105">
        <v>0</v>
      </c>
      <c r="BS52" s="72">
        <v>0</v>
      </c>
      <c r="BW52" s="72">
        <v>0</v>
      </c>
      <c r="BY52" s="72">
        <v>0</v>
      </c>
      <c r="BZ52" s="105">
        <v>0</v>
      </c>
      <c r="CA52" s="105">
        <v>1</v>
      </c>
      <c r="CB52" s="105">
        <v>0</v>
      </c>
      <c r="CD52" s="72">
        <v>0</v>
      </c>
      <c r="CE52" s="72">
        <v>0</v>
      </c>
      <c r="CF52" s="105">
        <v>0</v>
      </c>
      <c r="CG52" s="105">
        <v>0</v>
      </c>
      <c r="CH52" s="105">
        <v>0</v>
      </c>
      <c r="CJ52" s="105">
        <v>0</v>
      </c>
      <c r="CK52" s="105">
        <v>4</v>
      </c>
      <c r="CL52" s="105">
        <v>0</v>
      </c>
      <c r="CN52" s="105">
        <v>0</v>
      </c>
      <c r="CO52" s="105">
        <v>10</v>
      </c>
      <c r="CP52" s="105">
        <v>0</v>
      </c>
      <c r="CS52" s="105">
        <v>0</v>
      </c>
      <c r="CV52" s="105">
        <v>0</v>
      </c>
      <c r="CW52" s="105">
        <v>0</v>
      </c>
      <c r="CY52" s="105">
        <v>2</v>
      </c>
      <c r="CZ52" s="105">
        <v>0</v>
      </c>
      <c r="DB52" s="105">
        <v>0</v>
      </c>
      <c r="DC52" s="105">
        <v>0</v>
      </c>
      <c r="DD52" s="105">
        <v>0</v>
      </c>
      <c r="DG52" s="105">
        <v>0</v>
      </c>
      <c r="DH52" s="105">
        <v>0</v>
      </c>
      <c r="DI52" s="105">
        <v>0</v>
      </c>
      <c r="DP52" s="105">
        <v>8</v>
      </c>
      <c r="DQ52" s="105">
        <v>2</v>
      </c>
      <c r="DR52" s="105">
        <v>0</v>
      </c>
      <c r="DT52" s="72">
        <v>0</v>
      </c>
      <c r="DU52" s="72">
        <v>0</v>
      </c>
      <c r="DV52" s="105">
        <v>6</v>
      </c>
      <c r="DW52" s="105">
        <v>0</v>
      </c>
      <c r="DX52" s="105">
        <v>34</v>
      </c>
      <c r="DY52" s="105">
        <v>3</v>
      </c>
      <c r="DZ52" s="105">
        <v>4</v>
      </c>
      <c r="EA52" s="105">
        <v>0</v>
      </c>
      <c r="EB52" s="105">
        <v>0</v>
      </c>
      <c r="EF52" s="72">
        <v>2</v>
      </c>
      <c r="EJ52" s="72">
        <v>1</v>
      </c>
      <c r="EK52" s="72">
        <v>0</v>
      </c>
      <c r="EL52" s="105">
        <v>0</v>
      </c>
    </row>
    <row r="53" spans="1:142" ht="15.75">
      <c r="A53" s="98">
        <v>48</v>
      </c>
      <c r="B53" s="102" t="s">
        <v>194</v>
      </c>
      <c r="C53" s="106" t="s">
        <v>195</v>
      </c>
      <c r="D53" s="103" t="s">
        <v>611</v>
      </c>
      <c r="E53" s="103" t="s">
        <v>597</v>
      </c>
      <c r="F53" s="72" t="s">
        <v>607</v>
      </c>
      <c r="G53" s="125"/>
      <c r="H53" s="105">
        <v>0</v>
      </c>
      <c r="I53" s="105"/>
      <c r="J53" s="105"/>
      <c r="K53" s="105">
        <v>0</v>
      </c>
      <c r="L53" s="107">
        <v>0</v>
      </c>
      <c r="M53" s="105">
        <v>0</v>
      </c>
      <c r="N53" s="107">
        <v>0</v>
      </c>
      <c r="O53" s="105">
        <v>0</v>
      </c>
      <c r="P53" s="105">
        <v>0</v>
      </c>
      <c r="R53" s="107">
        <v>2</v>
      </c>
      <c r="S53" s="107">
        <v>0</v>
      </c>
      <c r="T53" s="107">
        <v>0</v>
      </c>
      <c r="U53" s="105">
        <v>0</v>
      </c>
      <c r="W53" s="105">
        <v>0</v>
      </c>
      <c r="AA53" s="72">
        <v>4</v>
      </c>
      <c r="AB53" s="107">
        <v>0</v>
      </c>
      <c r="AG53" s="105">
        <v>0</v>
      </c>
      <c r="AH53" s="105">
        <v>0</v>
      </c>
      <c r="AK53" s="105">
        <v>0</v>
      </c>
      <c r="AL53" s="107">
        <v>0</v>
      </c>
      <c r="AO53" s="105">
        <v>0</v>
      </c>
      <c r="AP53" s="107">
        <v>0</v>
      </c>
      <c r="AR53" s="107">
        <v>0</v>
      </c>
      <c r="AU53" s="107">
        <v>0</v>
      </c>
      <c r="AV53" s="105">
        <v>0</v>
      </c>
      <c r="AW53" s="107">
        <v>0</v>
      </c>
      <c r="AY53" s="107">
        <v>0</v>
      </c>
      <c r="BC53" s="105">
        <v>0</v>
      </c>
      <c r="BF53" s="105">
        <v>0</v>
      </c>
      <c r="BG53" s="105">
        <v>0</v>
      </c>
      <c r="BJ53" s="105">
        <v>0</v>
      </c>
      <c r="BM53" s="107">
        <v>0</v>
      </c>
      <c r="BN53" s="107">
        <v>0</v>
      </c>
      <c r="BO53" s="107">
        <v>0</v>
      </c>
      <c r="BP53" s="105">
        <v>0</v>
      </c>
      <c r="BS53" s="72">
        <v>0</v>
      </c>
      <c r="BW53" s="72">
        <v>0</v>
      </c>
      <c r="BY53" s="107">
        <v>0</v>
      </c>
      <c r="BZ53" s="107">
        <v>0</v>
      </c>
      <c r="CA53" s="107">
        <v>0</v>
      </c>
      <c r="CB53" s="107">
        <v>0</v>
      </c>
      <c r="CD53" s="72">
        <v>0</v>
      </c>
      <c r="CE53" s="107">
        <v>0</v>
      </c>
      <c r="CF53" s="107">
        <v>0</v>
      </c>
      <c r="CG53" s="107">
        <v>0</v>
      </c>
      <c r="CH53" s="107">
        <v>0</v>
      </c>
      <c r="CJ53" s="105">
        <v>0</v>
      </c>
      <c r="CK53" s="105">
        <v>0</v>
      </c>
      <c r="CL53" s="105">
        <v>1</v>
      </c>
      <c r="CN53" s="105">
        <v>0</v>
      </c>
      <c r="CO53" s="105">
        <v>0</v>
      </c>
      <c r="CP53" s="107">
        <v>0</v>
      </c>
      <c r="CS53" s="105">
        <v>1</v>
      </c>
      <c r="CV53" s="105">
        <v>0</v>
      </c>
      <c r="CW53" s="105">
        <v>0</v>
      </c>
      <c r="CY53" s="105">
        <v>0</v>
      </c>
      <c r="CZ53" s="107">
        <v>0</v>
      </c>
      <c r="DB53" s="105">
        <v>1</v>
      </c>
      <c r="DC53" s="105">
        <v>0</v>
      </c>
      <c r="DD53" s="105">
        <v>0</v>
      </c>
      <c r="DG53" s="107">
        <v>0</v>
      </c>
      <c r="DH53" s="105">
        <v>0</v>
      </c>
      <c r="DI53" s="105">
        <v>1</v>
      </c>
      <c r="DP53" s="105">
        <v>0</v>
      </c>
      <c r="DQ53" s="105">
        <v>0</v>
      </c>
      <c r="DR53" s="105">
        <v>0</v>
      </c>
      <c r="DT53" s="72">
        <v>0</v>
      </c>
      <c r="DU53" s="107">
        <v>0</v>
      </c>
      <c r="DV53" s="105">
        <v>0</v>
      </c>
      <c r="DW53" s="107">
        <v>0</v>
      </c>
      <c r="DX53" s="105">
        <v>0</v>
      </c>
      <c r="DY53" s="105">
        <v>0</v>
      </c>
      <c r="DZ53" s="105">
        <v>0</v>
      </c>
      <c r="EA53" s="105">
        <v>0</v>
      </c>
      <c r="EB53" s="105">
        <v>0</v>
      </c>
      <c r="EF53" s="72">
        <v>1</v>
      </c>
      <c r="EJ53" s="72">
        <v>0</v>
      </c>
      <c r="EK53" s="107">
        <v>0</v>
      </c>
      <c r="EL53" s="105">
        <v>0</v>
      </c>
    </row>
    <row r="54" spans="1:142" ht="15.75">
      <c r="A54" s="98">
        <v>49</v>
      </c>
      <c r="B54" s="102" t="s">
        <v>194</v>
      </c>
      <c r="C54" s="106" t="s">
        <v>196</v>
      </c>
      <c r="D54" s="103" t="s">
        <v>611</v>
      </c>
      <c r="E54" s="103" t="s">
        <v>597</v>
      </c>
      <c r="F54" s="72" t="s">
        <v>607</v>
      </c>
      <c r="G54" s="125"/>
      <c r="H54" s="105">
        <v>2</v>
      </c>
      <c r="I54" s="105"/>
      <c r="J54" s="105"/>
      <c r="K54" s="105">
        <v>0</v>
      </c>
      <c r="L54" s="105">
        <v>0</v>
      </c>
      <c r="M54" s="105">
        <v>0</v>
      </c>
      <c r="N54" s="105">
        <v>0</v>
      </c>
      <c r="O54" s="105">
        <v>0</v>
      </c>
      <c r="P54" s="105">
        <v>0</v>
      </c>
      <c r="R54" s="105">
        <v>0</v>
      </c>
      <c r="S54" s="105">
        <v>0</v>
      </c>
      <c r="T54" s="105">
        <v>0</v>
      </c>
      <c r="U54" s="105">
        <v>7</v>
      </c>
      <c r="W54" s="105">
        <v>0</v>
      </c>
      <c r="AA54" s="72">
        <v>11</v>
      </c>
      <c r="AB54" s="72">
        <v>0</v>
      </c>
      <c r="AG54" s="105">
        <v>2</v>
      </c>
      <c r="AH54" s="105">
        <v>3</v>
      </c>
      <c r="AK54" s="105">
        <v>3</v>
      </c>
      <c r="AL54" s="105">
        <v>0</v>
      </c>
      <c r="AO54" s="105">
        <v>21</v>
      </c>
      <c r="AP54" s="105">
        <v>1</v>
      </c>
      <c r="AR54" s="81">
        <v>0</v>
      </c>
      <c r="AU54" s="105">
        <v>3</v>
      </c>
      <c r="AV54" s="105">
        <v>0</v>
      </c>
      <c r="AW54" s="105">
        <v>0</v>
      </c>
      <c r="AY54" s="105">
        <v>0</v>
      </c>
      <c r="BC54" s="105">
        <v>0</v>
      </c>
      <c r="BF54" s="105">
        <v>0</v>
      </c>
      <c r="BG54" s="105">
        <v>0</v>
      </c>
      <c r="BJ54" s="105">
        <v>0</v>
      </c>
      <c r="BM54" s="72">
        <v>0</v>
      </c>
      <c r="BN54" s="72">
        <v>0</v>
      </c>
      <c r="BO54" s="72">
        <v>0</v>
      </c>
      <c r="BP54" s="105">
        <v>0</v>
      </c>
      <c r="BS54" s="72">
        <v>0</v>
      </c>
      <c r="BW54" s="72">
        <v>0</v>
      </c>
      <c r="BY54" s="72">
        <v>0</v>
      </c>
      <c r="BZ54" s="105">
        <v>0</v>
      </c>
      <c r="CA54" s="105">
        <v>0</v>
      </c>
      <c r="CB54" s="105">
        <v>0</v>
      </c>
      <c r="CD54" s="72">
        <v>0</v>
      </c>
      <c r="CE54" s="72">
        <v>0</v>
      </c>
      <c r="CF54" s="105">
        <v>0</v>
      </c>
      <c r="CG54" s="105">
        <v>0</v>
      </c>
      <c r="CH54" s="105">
        <v>0</v>
      </c>
      <c r="CJ54" s="105">
        <v>0</v>
      </c>
      <c r="CK54" s="105">
        <v>4</v>
      </c>
      <c r="CL54" s="105">
        <v>2</v>
      </c>
      <c r="CN54" s="105">
        <v>1</v>
      </c>
      <c r="CO54" s="105">
        <v>10</v>
      </c>
      <c r="CP54" s="105">
        <v>2</v>
      </c>
      <c r="CS54" s="105">
        <v>0</v>
      </c>
      <c r="CV54" s="105">
        <v>0</v>
      </c>
      <c r="CW54" s="105">
        <v>0</v>
      </c>
      <c r="CY54" s="105">
        <v>0</v>
      </c>
      <c r="CZ54" s="105">
        <v>0</v>
      </c>
      <c r="DB54" s="105">
        <v>3</v>
      </c>
      <c r="DC54" s="105">
        <v>0</v>
      </c>
      <c r="DD54" s="105">
        <v>0</v>
      </c>
      <c r="DG54" s="105">
        <v>1</v>
      </c>
      <c r="DH54" s="105">
        <v>0</v>
      </c>
      <c r="DI54" s="105">
        <v>0</v>
      </c>
      <c r="DP54" s="105">
        <v>0</v>
      </c>
      <c r="DQ54" s="105">
        <v>0</v>
      </c>
      <c r="DR54" s="105">
        <v>0</v>
      </c>
      <c r="DT54" s="72">
        <v>0</v>
      </c>
      <c r="DU54" s="72">
        <v>0</v>
      </c>
      <c r="DV54" s="105">
        <v>0</v>
      </c>
      <c r="DW54" s="105">
        <v>0</v>
      </c>
      <c r="DX54" s="105">
        <v>20</v>
      </c>
      <c r="DY54" s="105">
        <v>0</v>
      </c>
      <c r="DZ54" s="105">
        <v>3</v>
      </c>
      <c r="EA54" s="105">
        <v>5</v>
      </c>
      <c r="EB54" s="105">
        <v>0</v>
      </c>
      <c r="EF54" s="72">
        <v>0</v>
      </c>
      <c r="EJ54" s="72">
        <v>0</v>
      </c>
      <c r="EK54" s="72">
        <v>0</v>
      </c>
      <c r="EL54" s="105">
        <v>0</v>
      </c>
    </row>
    <row r="55" spans="1:142" ht="15.75">
      <c r="A55" s="98">
        <v>50</v>
      </c>
      <c r="B55" s="102" t="s">
        <v>197</v>
      </c>
      <c r="C55" s="102" t="s">
        <v>198</v>
      </c>
      <c r="D55" s="103" t="s">
        <v>611</v>
      </c>
      <c r="E55" s="103" t="s">
        <v>597</v>
      </c>
      <c r="F55" s="72" t="s">
        <v>607</v>
      </c>
      <c r="G55" s="125"/>
      <c r="H55" s="105">
        <v>8</v>
      </c>
      <c r="I55" s="105"/>
      <c r="J55" s="105"/>
      <c r="K55" s="105">
        <v>0</v>
      </c>
      <c r="L55" s="105">
        <v>0</v>
      </c>
      <c r="M55" s="105">
        <v>0</v>
      </c>
      <c r="N55" s="105">
        <v>0</v>
      </c>
      <c r="O55" s="105">
        <v>0</v>
      </c>
      <c r="P55" s="105">
        <v>0</v>
      </c>
      <c r="R55" s="105">
        <v>11</v>
      </c>
      <c r="S55" s="105">
        <v>0</v>
      </c>
      <c r="T55" s="105">
        <v>0</v>
      </c>
      <c r="U55" s="105">
        <v>35</v>
      </c>
      <c r="W55" s="105">
        <v>0</v>
      </c>
      <c r="AA55" s="72">
        <v>0</v>
      </c>
      <c r="AB55" s="72">
        <v>9</v>
      </c>
      <c r="AG55" s="105">
        <v>0</v>
      </c>
      <c r="AH55" s="105">
        <v>3</v>
      </c>
      <c r="AK55" s="105">
        <v>0</v>
      </c>
      <c r="AL55" s="105">
        <v>0</v>
      </c>
      <c r="AO55" s="105">
        <v>41</v>
      </c>
      <c r="AP55" s="105">
        <v>9</v>
      </c>
      <c r="AR55" s="81">
        <v>2</v>
      </c>
      <c r="AU55" s="105">
        <v>0</v>
      </c>
      <c r="AV55" s="105">
        <v>0</v>
      </c>
      <c r="AW55" s="105">
        <v>0</v>
      </c>
      <c r="AY55" s="105">
        <v>0</v>
      </c>
      <c r="BC55" s="105">
        <v>0</v>
      </c>
      <c r="BF55" s="105">
        <v>0</v>
      </c>
      <c r="BG55" s="105">
        <v>0</v>
      </c>
      <c r="BJ55" s="105">
        <v>0</v>
      </c>
      <c r="BM55" s="72">
        <v>0</v>
      </c>
      <c r="BN55" s="72">
        <v>0</v>
      </c>
      <c r="BO55" s="72">
        <v>0</v>
      </c>
      <c r="BP55" s="105">
        <v>0</v>
      </c>
      <c r="BS55" s="72">
        <v>0</v>
      </c>
      <c r="BW55" s="72">
        <v>17</v>
      </c>
      <c r="BY55" s="72">
        <v>0</v>
      </c>
      <c r="BZ55" s="105">
        <v>0</v>
      </c>
      <c r="CA55" s="105">
        <v>0</v>
      </c>
      <c r="CB55" s="105">
        <v>0</v>
      </c>
      <c r="CD55" s="72">
        <v>0</v>
      </c>
      <c r="CE55" s="72">
        <v>0</v>
      </c>
      <c r="CF55" s="105">
        <v>0</v>
      </c>
      <c r="CG55" s="105">
        <v>0</v>
      </c>
      <c r="CH55" s="105">
        <v>0</v>
      </c>
      <c r="CJ55" s="105">
        <v>0</v>
      </c>
      <c r="CK55" s="105">
        <v>81</v>
      </c>
      <c r="CL55" s="105">
        <v>5</v>
      </c>
      <c r="CN55" s="105">
        <v>8</v>
      </c>
      <c r="CO55" s="105">
        <v>56</v>
      </c>
      <c r="CP55" s="105">
        <v>0</v>
      </c>
      <c r="CS55" s="105">
        <v>0</v>
      </c>
      <c r="CV55" s="105">
        <v>0</v>
      </c>
      <c r="CW55" s="105">
        <v>0</v>
      </c>
      <c r="CY55" s="105">
        <v>0</v>
      </c>
      <c r="CZ55" s="105">
        <v>0</v>
      </c>
      <c r="DB55" s="105">
        <v>0</v>
      </c>
      <c r="DC55" s="105">
        <v>0</v>
      </c>
      <c r="DD55" s="105">
        <v>0</v>
      </c>
      <c r="DG55" s="105">
        <v>0</v>
      </c>
      <c r="DH55" s="105">
        <v>0</v>
      </c>
      <c r="DI55" s="105">
        <v>0</v>
      </c>
      <c r="DP55" s="105">
        <v>0</v>
      </c>
      <c r="DQ55" s="105">
        <v>0</v>
      </c>
      <c r="DR55" s="105">
        <v>0</v>
      </c>
      <c r="DT55" s="72">
        <v>0</v>
      </c>
      <c r="DU55" s="72">
        <v>0</v>
      </c>
      <c r="DV55" s="105">
        <v>0</v>
      </c>
      <c r="DW55" s="105">
        <v>0</v>
      </c>
      <c r="DX55" s="105">
        <v>10</v>
      </c>
      <c r="DY55" s="105">
        <v>6</v>
      </c>
      <c r="DZ55" s="105">
        <v>2</v>
      </c>
      <c r="EA55" s="105">
        <v>21</v>
      </c>
      <c r="EB55" s="105">
        <v>0</v>
      </c>
      <c r="EF55" s="72">
        <v>0</v>
      </c>
      <c r="EJ55" s="72">
        <v>0</v>
      </c>
      <c r="EK55" s="72">
        <v>0</v>
      </c>
      <c r="EL55" s="105">
        <v>0</v>
      </c>
    </row>
    <row r="56" spans="1:142" ht="15.75">
      <c r="A56" s="98">
        <v>51</v>
      </c>
      <c r="B56" s="102" t="s">
        <v>197</v>
      </c>
      <c r="C56" s="102" t="s">
        <v>199</v>
      </c>
      <c r="D56" s="103" t="s">
        <v>611</v>
      </c>
      <c r="E56" s="103" t="s">
        <v>597</v>
      </c>
      <c r="F56" s="72" t="s">
        <v>607</v>
      </c>
      <c r="H56" s="105">
        <v>0</v>
      </c>
      <c r="I56" s="105"/>
      <c r="J56" s="105"/>
      <c r="K56" s="105">
        <v>0</v>
      </c>
      <c r="L56" s="105">
        <v>0</v>
      </c>
      <c r="M56" s="105">
        <v>0</v>
      </c>
      <c r="N56" s="105">
        <v>0</v>
      </c>
      <c r="O56" s="105">
        <v>0</v>
      </c>
      <c r="P56" s="105">
        <v>0</v>
      </c>
      <c r="R56" s="105">
        <v>1</v>
      </c>
      <c r="S56" s="105">
        <v>0</v>
      </c>
      <c r="T56" s="105">
        <v>0</v>
      </c>
      <c r="U56" s="105">
        <v>11</v>
      </c>
      <c r="W56" s="105">
        <v>0</v>
      </c>
      <c r="AA56" s="72">
        <v>14</v>
      </c>
      <c r="AB56" s="72">
        <v>25</v>
      </c>
      <c r="AG56" s="105">
        <v>1</v>
      </c>
      <c r="AH56" s="105">
        <v>0</v>
      </c>
      <c r="AK56" s="105">
        <v>0</v>
      </c>
      <c r="AL56" s="105">
        <v>0</v>
      </c>
      <c r="AO56" s="105">
        <v>9</v>
      </c>
      <c r="AP56" s="105">
        <v>0</v>
      </c>
      <c r="AR56" s="81">
        <v>0</v>
      </c>
      <c r="AU56" s="105">
        <v>0</v>
      </c>
      <c r="AV56" s="105">
        <v>0</v>
      </c>
      <c r="AW56" s="105">
        <v>0</v>
      </c>
      <c r="AY56" s="105">
        <v>0</v>
      </c>
      <c r="BC56" s="105">
        <v>1</v>
      </c>
      <c r="BF56" s="105">
        <v>0</v>
      </c>
      <c r="BG56" s="105">
        <v>0</v>
      </c>
      <c r="BJ56" s="105">
        <v>0</v>
      </c>
      <c r="BM56" s="72">
        <v>0</v>
      </c>
      <c r="BN56" s="72">
        <v>0</v>
      </c>
      <c r="BO56" s="72">
        <v>0</v>
      </c>
      <c r="BP56" s="105">
        <v>0</v>
      </c>
      <c r="BS56" s="72">
        <v>0</v>
      </c>
      <c r="BW56" s="72">
        <v>1</v>
      </c>
      <c r="BY56" s="72">
        <v>0</v>
      </c>
      <c r="BZ56" s="105">
        <v>0</v>
      </c>
      <c r="CA56" s="105">
        <v>0</v>
      </c>
      <c r="CB56" s="105">
        <v>0</v>
      </c>
      <c r="CD56" s="72">
        <v>0</v>
      </c>
      <c r="CE56" s="72">
        <v>0</v>
      </c>
      <c r="CF56" s="105">
        <v>0</v>
      </c>
      <c r="CG56" s="105">
        <v>0</v>
      </c>
      <c r="CH56" s="105">
        <v>0</v>
      </c>
      <c r="CJ56" s="105">
        <v>0</v>
      </c>
      <c r="CK56" s="105">
        <v>2</v>
      </c>
      <c r="CL56" s="105">
        <v>1</v>
      </c>
      <c r="CN56" s="105">
        <v>1</v>
      </c>
      <c r="CO56" s="105">
        <v>7</v>
      </c>
      <c r="CP56" s="105">
        <v>0</v>
      </c>
      <c r="CS56" s="105">
        <v>0</v>
      </c>
      <c r="CV56" s="105">
        <v>0</v>
      </c>
      <c r="CW56" s="105">
        <v>0</v>
      </c>
      <c r="CY56" s="105">
        <v>0</v>
      </c>
      <c r="CZ56" s="105">
        <v>0</v>
      </c>
      <c r="DB56" s="105">
        <v>0</v>
      </c>
      <c r="DC56" s="105">
        <v>0</v>
      </c>
      <c r="DD56" s="105">
        <v>0</v>
      </c>
      <c r="DG56" s="105">
        <v>0</v>
      </c>
      <c r="DH56" s="105">
        <v>0</v>
      </c>
      <c r="DI56" s="105">
        <v>0</v>
      </c>
      <c r="DP56" s="105">
        <v>0</v>
      </c>
      <c r="DQ56" s="105">
        <v>0</v>
      </c>
      <c r="DR56" s="105">
        <v>0</v>
      </c>
      <c r="DT56" s="72">
        <v>0</v>
      </c>
      <c r="DU56" s="72">
        <v>0</v>
      </c>
      <c r="DV56" s="105">
        <v>0</v>
      </c>
      <c r="DW56" s="105">
        <v>0</v>
      </c>
      <c r="DX56" s="105">
        <v>0</v>
      </c>
      <c r="DY56" s="105">
        <v>0</v>
      </c>
      <c r="DZ56" s="105">
        <v>0</v>
      </c>
      <c r="EA56" s="105">
        <v>11</v>
      </c>
      <c r="EB56" s="105">
        <v>0</v>
      </c>
      <c r="EF56" s="72">
        <v>0</v>
      </c>
      <c r="EJ56" s="72">
        <v>0</v>
      </c>
      <c r="EK56" s="72">
        <v>0</v>
      </c>
      <c r="EL56" s="105">
        <v>0</v>
      </c>
    </row>
    <row r="57" spans="1:142" ht="15.75">
      <c r="A57" s="98">
        <v>52</v>
      </c>
      <c r="B57" s="102" t="s">
        <v>197</v>
      </c>
      <c r="C57" s="102" t="s">
        <v>200</v>
      </c>
      <c r="D57" s="103" t="s">
        <v>611</v>
      </c>
      <c r="E57" s="103" t="s">
        <v>597</v>
      </c>
      <c r="F57" s="72" t="s">
        <v>607</v>
      </c>
      <c r="H57" s="105">
        <v>4</v>
      </c>
      <c r="I57" s="105"/>
      <c r="J57" s="105"/>
      <c r="K57" s="105">
        <v>0</v>
      </c>
      <c r="L57" s="105">
        <v>0</v>
      </c>
      <c r="M57" s="105">
        <v>0</v>
      </c>
      <c r="N57" s="105">
        <v>0</v>
      </c>
      <c r="O57" s="105">
        <v>0</v>
      </c>
      <c r="P57" s="105">
        <v>0</v>
      </c>
      <c r="R57" s="105">
        <v>0</v>
      </c>
      <c r="S57" s="105">
        <v>0</v>
      </c>
      <c r="T57" s="105">
        <v>0</v>
      </c>
      <c r="U57" s="105">
        <v>0</v>
      </c>
      <c r="W57" s="105">
        <v>8</v>
      </c>
      <c r="AA57" s="72">
        <v>0</v>
      </c>
      <c r="AB57" s="72">
        <v>5</v>
      </c>
      <c r="AG57" s="105">
        <v>0</v>
      </c>
      <c r="AH57" s="105">
        <v>0</v>
      </c>
      <c r="AK57" s="105">
        <v>0</v>
      </c>
      <c r="AL57" s="105">
        <v>0</v>
      </c>
      <c r="AO57" s="105">
        <v>16</v>
      </c>
      <c r="AP57" s="105">
        <v>4</v>
      </c>
      <c r="AR57" s="81">
        <v>0</v>
      </c>
      <c r="AU57" s="105">
        <v>0</v>
      </c>
      <c r="AV57" s="105">
        <v>0</v>
      </c>
      <c r="AW57" s="105">
        <v>0</v>
      </c>
      <c r="AY57" s="105">
        <v>0</v>
      </c>
      <c r="BC57" s="105">
        <v>0</v>
      </c>
      <c r="BF57" s="105">
        <v>0</v>
      </c>
      <c r="BG57" s="105">
        <v>0</v>
      </c>
      <c r="BJ57" s="105">
        <v>0</v>
      </c>
      <c r="BM57" s="72">
        <v>0</v>
      </c>
      <c r="BN57" s="72">
        <v>0</v>
      </c>
      <c r="BO57" s="72">
        <v>0</v>
      </c>
      <c r="BP57" s="105">
        <v>0</v>
      </c>
      <c r="BS57" s="72">
        <v>0</v>
      </c>
      <c r="BW57" s="72">
        <v>8</v>
      </c>
      <c r="BY57" s="72">
        <v>0</v>
      </c>
      <c r="BZ57" s="105">
        <v>0</v>
      </c>
      <c r="CA57" s="105">
        <v>0</v>
      </c>
      <c r="CB57" s="105">
        <v>0</v>
      </c>
      <c r="CD57" s="72">
        <v>0</v>
      </c>
      <c r="CE57" s="72">
        <v>0</v>
      </c>
      <c r="CF57" s="105">
        <v>0</v>
      </c>
      <c r="CG57" s="105">
        <v>0</v>
      </c>
      <c r="CH57" s="105">
        <v>0</v>
      </c>
      <c r="CJ57" s="105">
        <v>0</v>
      </c>
      <c r="CK57" s="105">
        <v>639</v>
      </c>
      <c r="CL57" s="105">
        <v>3</v>
      </c>
      <c r="CN57" s="105">
        <v>0</v>
      </c>
      <c r="CO57" s="105">
        <v>50</v>
      </c>
      <c r="CP57" s="105">
        <v>0</v>
      </c>
      <c r="CS57" s="105">
        <v>0</v>
      </c>
      <c r="CV57" s="105">
        <v>0</v>
      </c>
      <c r="CW57" s="105">
        <v>0</v>
      </c>
      <c r="CY57" s="105">
        <v>0</v>
      </c>
      <c r="CZ57" s="105">
        <v>0</v>
      </c>
      <c r="DB57" s="105">
        <v>0</v>
      </c>
      <c r="DC57" s="105">
        <v>0</v>
      </c>
      <c r="DD57" s="105">
        <v>0</v>
      </c>
      <c r="DG57" s="105">
        <v>1</v>
      </c>
      <c r="DH57" s="105">
        <v>0</v>
      </c>
      <c r="DI57" s="105">
        <v>0</v>
      </c>
      <c r="DP57" s="105">
        <v>2</v>
      </c>
      <c r="DQ57" s="105">
        <v>0</v>
      </c>
      <c r="DR57" s="105">
        <v>0</v>
      </c>
      <c r="DT57" s="72">
        <v>0</v>
      </c>
      <c r="DU57" s="72">
        <v>0</v>
      </c>
      <c r="DV57" s="105">
        <v>0</v>
      </c>
      <c r="DW57" s="105">
        <v>0</v>
      </c>
      <c r="DX57" s="105">
        <v>20</v>
      </c>
      <c r="DY57" s="105">
        <v>13</v>
      </c>
      <c r="DZ57" s="105">
        <v>2</v>
      </c>
      <c r="EA57" s="105">
        <v>1</v>
      </c>
      <c r="EB57" s="105">
        <v>2</v>
      </c>
      <c r="EF57" s="72">
        <v>2</v>
      </c>
      <c r="EJ57" s="72">
        <v>0</v>
      </c>
      <c r="EK57" s="72">
        <v>0</v>
      </c>
      <c r="EL57" s="105">
        <v>0</v>
      </c>
    </row>
    <row r="58" spans="1:142" ht="15.75">
      <c r="A58" s="98">
        <v>53</v>
      </c>
      <c r="B58" s="102" t="s">
        <v>201</v>
      </c>
      <c r="C58" s="102" t="s">
        <v>202</v>
      </c>
      <c r="D58" s="103" t="s">
        <v>611</v>
      </c>
      <c r="E58" s="103" t="s">
        <v>597</v>
      </c>
      <c r="F58" s="72" t="s">
        <v>606</v>
      </c>
      <c r="H58" s="105">
        <v>0</v>
      </c>
      <c r="I58" s="105"/>
      <c r="J58" s="105"/>
      <c r="K58" s="105">
        <v>0</v>
      </c>
      <c r="L58" s="105">
        <v>0</v>
      </c>
      <c r="M58" s="105">
        <v>0</v>
      </c>
      <c r="N58" s="105">
        <v>0</v>
      </c>
      <c r="O58" s="105">
        <v>0</v>
      </c>
      <c r="P58" s="105">
        <v>0</v>
      </c>
      <c r="R58" s="105">
        <v>0</v>
      </c>
      <c r="S58" s="105">
        <v>0</v>
      </c>
      <c r="T58" s="105">
        <v>0</v>
      </c>
      <c r="U58" s="105">
        <v>0</v>
      </c>
      <c r="W58" s="105">
        <v>0</v>
      </c>
      <c r="AA58" s="72">
        <v>0</v>
      </c>
      <c r="AB58" s="72">
        <v>0</v>
      </c>
      <c r="AG58" s="105">
        <v>0</v>
      </c>
      <c r="AH58" s="105">
        <v>0</v>
      </c>
      <c r="AK58" s="105">
        <v>0</v>
      </c>
      <c r="AL58" s="105">
        <v>0</v>
      </c>
      <c r="AO58" s="105">
        <v>0</v>
      </c>
      <c r="AP58" s="105">
        <v>0</v>
      </c>
      <c r="AR58" s="81">
        <v>0</v>
      </c>
      <c r="AU58" s="105">
        <v>0</v>
      </c>
      <c r="AV58" s="105">
        <v>0</v>
      </c>
      <c r="AW58" s="105">
        <v>0</v>
      </c>
      <c r="AY58" s="105">
        <v>0</v>
      </c>
      <c r="BC58" s="105">
        <v>0</v>
      </c>
      <c r="BF58" s="105">
        <v>0</v>
      </c>
      <c r="BG58" s="105">
        <v>0</v>
      </c>
      <c r="BJ58" s="105">
        <v>0</v>
      </c>
      <c r="BM58" s="72">
        <v>0</v>
      </c>
      <c r="BN58" s="72">
        <v>0</v>
      </c>
      <c r="BO58" s="72">
        <v>0</v>
      </c>
      <c r="BP58" s="105">
        <v>0</v>
      </c>
      <c r="BS58" s="72">
        <v>0</v>
      </c>
      <c r="BW58" s="72">
        <v>0</v>
      </c>
      <c r="BY58" s="72">
        <v>0</v>
      </c>
      <c r="BZ58" s="105">
        <v>0</v>
      </c>
      <c r="CA58" s="105">
        <v>0</v>
      </c>
      <c r="CB58" s="105">
        <v>0</v>
      </c>
      <c r="CD58" s="72">
        <v>1</v>
      </c>
      <c r="CE58" s="72">
        <v>0</v>
      </c>
      <c r="CF58" s="105">
        <v>0</v>
      </c>
      <c r="CG58" s="105">
        <v>0</v>
      </c>
      <c r="CH58" s="105">
        <v>0</v>
      </c>
      <c r="CJ58" s="105">
        <v>0</v>
      </c>
      <c r="CK58" s="105">
        <v>0</v>
      </c>
      <c r="CL58" s="105">
        <v>0</v>
      </c>
      <c r="CN58" s="105">
        <v>0</v>
      </c>
      <c r="CO58" s="105">
        <v>6</v>
      </c>
      <c r="CP58" s="105">
        <v>13</v>
      </c>
      <c r="CS58" s="105">
        <v>0</v>
      </c>
      <c r="CV58" s="105">
        <v>0</v>
      </c>
      <c r="CW58" s="105">
        <v>0</v>
      </c>
      <c r="CY58" s="105">
        <v>1</v>
      </c>
      <c r="CZ58" s="105">
        <v>0</v>
      </c>
      <c r="DB58" s="105">
        <v>1</v>
      </c>
      <c r="DC58" s="105">
        <v>0</v>
      </c>
      <c r="DD58" s="105">
        <v>1</v>
      </c>
      <c r="DG58" s="105">
        <v>1</v>
      </c>
      <c r="DH58" s="105">
        <v>0</v>
      </c>
      <c r="DI58" s="105">
        <v>0</v>
      </c>
      <c r="DP58" s="105">
        <v>1</v>
      </c>
      <c r="DQ58" s="105">
        <v>0</v>
      </c>
      <c r="DR58" s="105">
        <v>0</v>
      </c>
      <c r="DT58" s="72">
        <v>0</v>
      </c>
      <c r="DU58" s="72">
        <v>0</v>
      </c>
      <c r="DV58" s="105">
        <v>1</v>
      </c>
      <c r="DW58" s="105">
        <v>0</v>
      </c>
      <c r="DX58" s="105">
        <v>1</v>
      </c>
      <c r="DY58" s="105">
        <v>0</v>
      </c>
      <c r="DZ58" s="105">
        <v>1</v>
      </c>
      <c r="EA58" s="105">
        <v>0</v>
      </c>
      <c r="EB58" s="105">
        <v>2</v>
      </c>
      <c r="EF58" s="72">
        <v>0</v>
      </c>
      <c r="EJ58" s="72">
        <v>0</v>
      </c>
      <c r="EK58" s="72">
        <v>0</v>
      </c>
      <c r="EL58" s="105">
        <v>0</v>
      </c>
    </row>
    <row r="59" spans="1:142" ht="15.75">
      <c r="A59" s="98">
        <v>54</v>
      </c>
      <c r="B59" s="102" t="s">
        <v>201</v>
      </c>
      <c r="C59" s="102" t="s">
        <v>203</v>
      </c>
      <c r="D59" s="103" t="s">
        <v>611</v>
      </c>
      <c r="E59" s="103" t="s">
        <v>597</v>
      </c>
      <c r="F59" s="72" t="s">
        <v>606</v>
      </c>
      <c r="H59" s="105">
        <v>0</v>
      </c>
      <c r="I59" s="105"/>
      <c r="J59" s="105"/>
      <c r="K59" s="105">
        <v>0</v>
      </c>
      <c r="L59" s="105">
        <v>0</v>
      </c>
      <c r="M59" s="105">
        <v>0</v>
      </c>
      <c r="N59" s="105">
        <v>0</v>
      </c>
      <c r="O59" s="105">
        <v>0</v>
      </c>
      <c r="P59" s="105">
        <v>0</v>
      </c>
      <c r="R59" s="105">
        <v>0</v>
      </c>
      <c r="S59" s="105">
        <v>0</v>
      </c>
      <c r="T59" s="105">
        <v>0</v>
      </c>
      <c r="U59" s="105">
        <v>0</v>
      </c>
      <c r="W59" s="105">
        <v>0</v>
      </c>
      <c r="AA59" s="72">
        <v>0</v>
      </c>
      <c r="AB59" s="72">
        <v>0</v>
      </c>
      <c r="AG59" s="105">
        <v>1</v>
      </c>
      <c r="AH59" s="105">
        <v>0</v>
      </c>
      <c r="AK59" s="105">
        <v>0</v>
      </c>
      <c r="AL59" s="105">
        <v>0</v>
      </c>
      <c r="AO59" s="105">
        <v>0</v>
      </c>
      <c r="AP59" s="105">
        <v>0</v>
      </c>
      <c r="AR59" s="81">
        <v>0</v>
      </c>
      <c r="AU59" s="105">
        <v>0</v>
      </c>
      <c r="AV59" s="105">
        <v>0</v>
      </c>
      <c r="AW59" s="105">
        <v>0</v>
      </c>
      <c r="AY59" s="105">
        <v>0</v>
      </c>
      <c r="BC59" s="105">
        <v>0</v>
      </c>
      <c r="BF59" s="105">
        <v>0</v>
      </c>
      <c r="BG59" s="105">
        <v>0</v>
      </c>
      <c r="BJ59" s="105">
        <v>0</v>
      </c>
      <c r="BM59" s="72">
        <v>0</v>
      </c>
      <c r="BN59" s="72">
        <v>0</v>
      </c>
      <c r="BO59" s="72">
        <v>0</v>
      </c>
      <c r="BP59" s="105">
        <v>0</v>
      </c>
      <c r="BS59" s="72">
        <v>0</v>
      </c>
      <c r="BW59" s="72">
        <v>1</v>
      </c>
      <c r="BY59" s="72">
        <v>0</v>
      </c>
      <c r="BZ59" s="105">
        <v>0</v>
      </c>
      <c r="CA59" s="105">
        <v>0</v>
      </c>
      <c r="CB59" s="105">
        <v>0</v>
      </c>
      <c r="CD59" s="72">
        <v>0</v>
      </c>
      <c r="CE59" s="72">
        <v>0</v>
      </c>
      <c r="CF59" s="105">
        <v>0</v>
      </c>
      <c r="CG59" s="105">
        <v>0</v>
      </c>
      <c r="CH59" s="105">
        <v>1</v>
      </c>
      <c r="CJ59" s="105">
        <v>0</v>
      </c>
      <c r="CK59" s="105">
        <v>0</v>
      </c>
      <c r="CL59" s="105">
        <v>0</v>
      </c>
      <c r="CN59" s="105">
        <v>0</v>
      </c>
      <c r="CO59" s="105">
        <v>3</v>
      </c>
      <c r="CP59" s="105">
        <v>1</v>
      </c>
      <c r="CS59" s="105">
        <v>0</v>
      </c>
      <c r="CV59" s="105">
        <v>0</v>
      </c>
      <c r="CW59" s="105">
        <v>0</v>
      </c>
      <c r="CY59" s="105">
        <v>1</v>
      </c>
      <c r="CZ59" s="105">
        <v>0</v>
      </c>
      <c r="DB59" s="105">
        <v>0</v>
      </c>
      <c r="DC59" s="105">
        <v>0</v>
      </c>
      <c r="DD59" s="105">
        <v>0</v>
      </c>
      <c r="DG59" s="105">
        <v>0</v>
      </c>
      <c r="DH59" s="105">
        <v>0</v>
      </c>
      <c r="DI59" s="105">
        <v>0</v>
      </c>
      <c r="DP59" s="105">
        <v>0</v>
      </c>
      <c r="DQ59" s="105">
        <v>0</v>
      </c>
      <c r="DR59" s="105">
        <v>0</v>
      </c>
      <c r="DT59" s="72">
        <v>0</v>
      </c>
      <c r="DU59" s="72">
        <v>0</v>
      </c>
      <c r="DV59" s="105">
        <v>2</v>
      </c>
      <c r="DW59" s="105">
        <v>0</v>
      </c>
      <c r="DX59" s="105">
        <v>0</v>
      </c>
      <c r="DY59" s="105">
        <v>0</v>
      </c>
      <c r="DZ59" s="105">
        <v>8</v>
      </c>
      <c r="EA59" s="105">
        <v>0</v>
      </c>
      <c r="EB59" s="105">
        <v>0</v>
      </c>
      <c r="EF59" s="72">
        <v>0</v>
      </c>
      <c r="EJ59" s="72">
        <v>0</v>
      </c>
      <c r="EK59" s="72">
        <v>0</v>
      </c>
      <c r="EL59" s="105">
        <v>0</v>
      </c>
    </row>
    <row r="60" spans="1:142" ht="15.75">
      <c r="A60" s="98">
        <v>55</v>
      </c>
      <c r="B60" s="102" t="s">
        <v>204</v>
      </c>
      <c r="C60" s="102" t="s">
        <v>205</v>
      </c>
      <c r="D60" s="103" t="s">
        <v>611</v>
      </c>
      <c r="E60" s="103" t="s">
        <v>597</v>
      </c>
      <c r="F60" s="72" t="s">
        <v>606</v>
      </c>
      <c r="H60" s="105">
        <v>1</v>
      </c>
      <c r="I60" s="105"/>
      <c r="J60" s="105"/>
      <c r="K60" s="105">
        <v>0</v>
      </c>
      <c r="L60" s="105">
        <v>0</v>
      </c>
      <c r="M60" s="105">
        <v>0</v>
      </c>
      <c r="N60" s="105">
        <v>0</v>
      </c>
      <c r="O60" s="105">
        <v>0</v>
      </c>
      <c r="P60" s="105">
        <v>0</v>
      </c>
      <c r="R60" s="105">
        <v>0</v>
      </c>
      <c r="S60" s="105">
        <v>0</v>
      </c>
      <c r="T60" s="105">
        <v>0</v>
      </c>
      <c r="U60" s="105">
        <v>0</v>
      </c>
      <c r="W60" s="105">
        <v>0</v>
      </c>
      <c r="AA60" s="72">
        <v>0</v>
      </c>
      <c r="AB60" s="72">
        <v>0</v>
      </c>
      <c r="AG60" s="105">
        <v>0</v>
      </c>
      <c r="AH60" s="105">
        <v>1</v>
      </c>
      <c r="AK60" s="105">
        <v>0</v>
      </c>
      <c r="AL60" s="105">
        <v>0</v>
      </c>
      <c r="AO60" s="105">
        <v>0</v>
      </c>
      <c r="AP60" s="105">
        <v>0</v>
      </c>
      <c r="AR60" s="81">
        <v>0</v>
      </c>
      <c r="AU60" s="105">
        <v>0</v>
      </c>
      <c r="AV60" s="105">
        <v>0</v>
      </c>
      <c r="AW60" s="105">
        <v>0</v>
      </c>
      <c r="AY60" s="105">
        <v>0</v>
      </c>
      <c r="BC60" s="105">
        <v>0</v>
      </c>
      <c r="BF60" s="105">
        <v>0</v>
      </c>
      <c r="BG60" s="105">
        <v>0</v>
      </c>
      <c r="BJ60" s="105">
        <v>0</v>
      </c>
      <c r="BM60" s="72">
        <v>0</v>
      </c>
      <c r="BN60" s="72">
        <v>0</v>
      </c>
      <c r="BO60" s="72">
        <v>0</v>
      </c>
      <c r="BP60" s="105">
        <v>0</v>
      </c>
      <c r="BS60" s="72">
        <v>0</v>
      </c>
      <c r="BW60" s="72">
        <v>0</v>
      </c>
      <c r="BY60" s="72">
        <v>0</v>
      </c>
      <c r="BZ60" s="105">
        <v>0</v>
      </c>
      <c r="CA60" s="105">
        <v>0</v>
      </c>
      <c r="CB60" s="105">
        <v>0</v>
      </c>
      <c r="CD60" s="72">
        <v>0</v>
      </c>
      <c r="CE60" s="72">
        <v>0</v>
      </c>
      <c r="CF60" s="105">
        <v>0</v>
      </c>
      <c r="CG60" s="105">
        <v>0</v>
      </c>
      <c r="CH60" s="105">
        <v>0</v>
      </c>
      <c r="CJ60" s="105">
        <v>0</v>
      </c>
      <c r="CK60" s="105">
        <v>0</v>
      </c>
      <c r="CL60" s="105">
        <v>0</v>
      </c>
      <c r="CN60" s="105">
        <v>0</v>
      </c>
      <c r="CO60" s="105">
        <v>1</v>
      </c>
      <c r="CP60" s="105">
        <v>0</v>
      </c>
      <c r="CS60" s="105">
        <v>0</v>
      </c>
      <c r="CV60" s="105">
        <v>0</v>
      </c>
      <c r="CW60" s="105">
        <v>0</v>
      </c>
      <c r="CY60" s="105">
        <v>2</v>
      </c>
      <c r="CZ60" s="105">
        <v>5</v>
      </c>
      <c r="DB60" s="105">
        <v>0</v>
      </c>
      <c r="DC60" s="105">
        <v>0</v>
      </c>
      <c r="DD60" s="105">
        <v>0</v>
      </c>
      <c r="DG60" s="105">
        <v>0</v>
      </c>
      <c r="DH60" s="105">
        <v>0</v>
      </c>
      <c r="DI60" s="105">
        <v>0</v>
      </c>
      <c r="DP60" s="105">
        <v>6</v>
      </c>
      <c r="DQ60" s="105">
        <v>0</v>
      </c>
      <c r="DR60" s="105">
        <v>0</v>
      </c>
      <c r="DT60" s="72">
        <v>0</v>
      </c>
      <c r="DU60" s="72">
        <v>0</v>
      </c>
      <c r="DV60" s="105">
        <v>0</v>
      </c>
      <c r="DW60" s="105">
        <v>0</v>
      </c>
      <c r="DX60" s="105">
        <v>0</v>
      </c>
      <c r="DY60" s="105">
        <v>0</v>
      </c>
      <c r="DZ60" s="105">
        <v>0</v>
      </c>
      <c r="EA60" s="105">
        <v>0</v>
      </c>
      <c r="EB60" s="105">
        <v>0</v>
      </c>
      <c r="EF60" s="72">
        <v>0</v>
      </c>
      <c r="EJ60" s="72">
        <v>0</v>
      </c>
      <c r="EK60" s="72">
        <v>0</v>
      </c>
      <c r="EL60" s="105">
        <v>0</v>
      </c>
    </row>
    <row r="61" spans="1:142" ht="15.75">
      <c r="A61" s="98">
        <v>56</v>
      </c>
      <c r="B61" s="102" t="s">
        <v>204</v>
      </c>
      <c r="C61" s="102" t="s">
        <v>206</v>
      </c>
      <c r="D61" s="103" t="s">
        <v>611</v>
      </c>
      <c r="E61" s="103" t="s">
        <v>597</v>
      </c>
      <c r="F61" s="72" t="s">
        <v>606</v>
      </c>
      <c r="H61" s="105">
        <v>0</v>
      </c>
      <c r="I61" s="105"/>
      <c r="J61" s="105"/>
      <c r="K61" s="105">
        <v>0</v>
      </c>
      <c r="L61" s="105">
        <v>0</v>
      </c>
      <c r="M61" s="105">
        <v>0</v>
      </c>
      <c r="N61" s="105">
        <v>0</v>
      </c>
      <c r="O61" s="105">
        <v>0</v>
      </c>
      <c r="P61" s="105">
        <v>0</v>
      </c>
      <c r="R61" s="105">
        <v>0</v>
      </c>
      <c r="S61" s="105">
        <v>0</v>
      </c>
      <c r="T61" s="105">
        <v>0</v>
      </c>
      <c r="U61" s="105">
        <v>0</v>
      </c>
      <c r="W61" s="105">
        <v>0</v>
      </c>
      <c r="AA61" s="72">
        <v>0</v>
      </c>
      <c r="AB61" s="72">
        <v>0</v>
      </c>
      <c r="AG61" s="105">
        <v>0</v>
      </c>
      <c r="AH61" s="105">
        <v>0</v>
      </c>
      <c r="AK61" s="105">
        <v>0</v>
      </c>
      <c r="AL61" s="105">
        <v>0</v>
      </c>
      <c r="AO61" s="105">
        <v>0</v>
      </c>
      <c r="AP61" s="105">
        <v>0</v>
      </c>
      <c r="AR61" s="81">
        <v>0</v>
      </c>
      <c r="AU61" s="105">
        <v>0</v>
      </c>
      <c r="AV61" s="105">
        <v>0</v>
      </c>
      <c r="AW61" s="105">
        <v>0</v>
      </c>
      <c r="AY61" s="105">
        <v>0</v>
      </c>
      <c r="BC61" s="105">
        <v>0</v>
      </c>
      <c r="BF61" s="105">
        <v>0</v>
      </c>
      <c r="BG61" s="105">
        <v>0</v>
      </c>
      <c r="BJ61" s="105">
        <v>0</v>
      </c>
      <c r="BM61" s="72">
        <v>0</v>
      </c>
      <c r="BN61" s="72">
        <v>0</v>
      </c>
      <c r="BO61" s="72">
        <v>0</v>
      </c>
      <c r="BP61" s="105">
        <v>0</v>
      </c>
      <c r="BS61" s="72">
        <v>0</v>
      </c>
      <c r="BW61" s="72">
        <v>0</v>
      </c>
      <c r="BY61" s="72">
        <v>0</v>
      </c>
      <c r="BZ61" s="105">
        <v>0</v>
      </c>
      <c r="CA61" s="105">
        <v>0</v>
      </c>
      <c r="CB61" s="105">
        <v>1</v>
      </c>
      <c r="CD61" s="72">
        <v>0</v>
      </c>
      <c r="CE61" s="72">
        <v>1</v>
      </c>
      <c r="CF61" s="105">
        <v>0</v>
      </c>
      <c r="CG61" s="105">
        <v>0</v>
      </c>
      <c r="CH61" s="105">
        <v>0</v>
      </c>
      <c r="CJ61" s="105">
        <v>0</v>
      </c>
      <c r="CK61" s="105">
        <v>0</v>
      </c>
      <c r="CL61" s="105">
        <v>0</v>
      </c>
      <c r="CN61" s="105">
        <v>0</v>
      </c>
      <c r="CO61" s="105">
        <v>5</v>
      </c>
      <c r="CP61" s="105">
        <v>1</v>
      </c>
      <c r="CS61" s="105">
        <v>0</v>
      </c>
      <c r="CV61" s="105">
        <v>1</v>
      </c>
      <c r="CW61" s="105">
        <v>0</v>
      </c>
      <c r="CY61" s="105">
        <v>8</v>
      </c>
      <c r="CZ61" s="105">
        <v>9</v>
      </c>
      <c r="DB61" s="105">
        <v>0</v>
      </c>
      <c r="DC61" s="105">
        <v>0</v>
      </c>
      <c r="DD61" s="105">
        <v>0</v>
      </c>
      <c r="DG61" s="105">
        <v>0</v>
      </c>
      <c r="DH61" s="105">
        <v>0</v>
      </c>
      <c r="DI61" s="105">
        <v>0</v>
      </c>
      <c r="DP61" s="105">
        <v>1</v>
      </c>
      <c r="DQ61" s="105">
        <v>0</v>
      </c>
      <c r="DR61" s="105">
        <v>0</v>
      </c>
      <c r="DT61" s="72">
        <v>0</v>
      </c>
      <c r="DU61" s="72">
        <v>0</v>
      </c>
      <c r="DV61" s="105">
        <v>1</v>
      </c>
      <c r="DW61" s="105">
        <v>0</v>
      </c>
      <c r="DX61" s="105">
        <v>0</v>
      </c>
      <c r="DY61" s="105">
        <v>1</v>
      </c>
      <c r="DZ61" s="105">
        <v>1</v>
      </c>
      <c r="EA61" s="105">
        <v>0</v>
      </c>
      <c r="EB61" s="105">
        <v>0</v>
      </c>
      <c r="EF61" s="72">
        <v>0</v>
      </c>
      <c r="EJ61" s="72">
        <v>0</v>
      </c>
      <c r="EK61" s="72">
        <v>0</v>
      </c>
      <c r="EL61" s="105">
        <v>0</v>
      </c>
    </row>
    <row r="62" spans="1:142" ht="15.75">
      <c r="A62" s="98">
        <v>57</v>
      </c>
      <c r="B62" s="102" t="s">
        <v>204</v>
      </c>
      <c r="C62" s="102" t="s">
        <v>207</v>
      </c>
      <c r="D62" s="103" t="s">
        <v>611</v>
      </c>
      <c r="E62" s="103" t="s">
        <v>597</v>
      </c>
      <c r="F62" s="72" t="s">
        <v>606</v>
      </c>
      <c r="H62" s="105">
        <v>2</v>
      </c>
      <c r="I62" s="105"/>
      <c r="J62" s="105"/>
      <c r="K62" s="105">
        <v>0</v>
      </c>
      <c r="L62" s="105">
        <v>0</v>
      </c>
      <c r="M62" s="105">
        <v>0</v>
      </c>
      <c r="N62" s="105">
        <v>0</v>
      </c>
      <c r="O62" s="105">
        <v>0</v>
      </c>
      <c r="P62" s="105">
        <v>0</v>
      </c>
      <c r="R62" s="105">
        <v>0</v>
      </c>
      <c r="S62" s="105">
        <v>0</v>
      </c>
      <c r="T62" s="105">
        <v>0</v>
      </c>
      <c r="U62" s="105">
        <v>0</v>
      </c>
      <c r="W62" s="105">
        <v>0</v>
      </c>
      <c r="AA62" s="72">
        <v>0</v>
      </c>
      <c r="AB62" s="72">
        <v>0</v>
      </c>
      <c r="AG62" s="105">
        <v>0</v>
      </c>
      <c r="AH62" s="105">
        <v>0</v>
      </c>
      <c r="AK62" s="105">
        <v>0</v>
      </c>
      <c r="AL62" s="105">
        <v>0</v>
      </c>
      <c r="AO62" s="105">
        <v>0</v>
      </c>
      <c r="AP62" s="105">
        <v>0</v>
      </c>
      <c r="AR62" s="81">
        <v>0</v>
      </c>
      <c r="AU62" s="105">
        <v>0</v>
      </c>
      <c r="AV62" s="105">
        <v>0</v>
      </c>
      <c r="AW62" s="105">
        <v>0</v>
      </c>
      <c r="AY62" s="105">
        <v>0</v>
      </c>
      <c r="BC62" s="105">
        <v>0</v>
      </c>
      <c r="BF62" s="105">
        <v>0</v>
      </c>
      <c r="BG62" s="105">
        <v>0</v>
      </c>
      <c r="BJ62" s="105">
        <v>0</v>
      </c>
      <c r="BM62" s="72">
        <v>0</v>
      </c>
      <c r="BN62" s="72">
        <v>0</v>
      </c>
      <c r="BO62" s="72">
        <v>0</v>
      </c>
      <c r="BP62" s="105">
        <v>0</v>
      </c>
      <c r="BS62" s="72">
        <v>0</v>
      </c>
      <c r="BW62" s="72">
        <v>0</v>
      </c>
      <c r="BY62" s="72">
        <v>0</v>
      </c>
      <c r="BZ62" s="105">
        <v>0</v>
      </c>
      <c r="CA62" s="105">
        <v>0</v>
      </c>
      <c r="CB62" s="105">
        <v>0</v>
      </c>
      <c r="CD62" s="72">
        <v>0</v>
      </c>
      <c r="CE62" s="72">
        <v>0</v>
      </c>
      <c r="CF62" s="105">
        <v>0</v>
      </c>
      <c r="CG62" s="105">
        <v>0</v>
      </c>
      <c r="CH62" s="105">
        <v>0</v>
      </c>
      <c r="CJ62" s="105">
        <v>0</v>
      </c>
      <c r="CK62" s="105">
        <v>0</v>
      </c>
      <c r="CL62" s="105">
        <v>0</v>
      </c>
      <c r="CN62" s="105">
        <v>0</v>
      </c>
      <c r="CO62" s="105">
        <v>0</v>
      </c>
      <c r="CP62" s="105">
        <v>0</v>
      </c>
      <c r="CS62" s="105">
        <v>0</v>
      </c>
      <c r="CV62" s="105">
        <v>0</v>
      </c>
      <c r="CW62" s="105">
        <v>0</v>
      </c>
      <c r="CY62" s="105">
        <v>0</v>
      </c>
      <c r="CZ62" s="105">
        <v>2</v>
      </c>
      <c r="DB62" s="105">
        <v>0</v>
      </c>
      <c r="DC62" s="105">
        <v>0</v>
      </c>
      <c r="DD62" s="105">
        <v>0</v>
      </c>
      <c r="DG62" s="105">
        <v>0</v>
      </c>
      <c r="DH62" s="105">
        <v>0</v>
      </c>
      <c r="DI62" s="105">
        <v>0</v>
      </c>
      <c r="DP62" s="105">
        <v>0</v>
      </c>
      <c r="DQ62" s="105">
        <v>0</v>
      </c>
      <c r="DR62" s="105">
        <v>0</v>
      </c>
      <c r="DT62" s="72">
        <v>0</v>
      </c>
      <c r="DU62" s="72">
        <v>0</v>
      </c>
      <c r="DV62" s="105">
        <v>0</v>
      </c>
      <c r="DW62" s="105">
        <v>0</v>
      </c>
      <c r="DX62" s="105">
        <v>0</v>
      </c>
      <c r="DY62" s="105">
        <v>0</v>
      </c>
      <c r="DZ62" s="105">
        <v>0</v>
      </c>
      <c r="EA62" s="105">
        <v>0</v>
      </c>
      <c r="EB62" s="105">
        <v>0</v>
      </c>
      <c r="EF62" s="72">
        <v>0</v>
      </c>
      <c r="EJ62" s="72">
        <v>0</v>
      </c>
      <c r="EK62" s="72">
        <v>0</v>
      </c>
      <c r="EL62" s="105">
        <v>0</v>
      </c>
    </row>
    <row r="63" spans="1:142" ht="15.75">
      <c r="A63" s="98">
        <v>58</v>
      </c>
      <c r="B63" s="102" t="s">
        <v>204</v>
      </c>
      <c r="C63" s="102" t="s">
        <v>208</v>
      </c>
      <c r="D63" s="103" t="s">
        <v>611</v>
      </c>
      <c r="E63" s="103" t="s">
        <v>597</v>
      </c>
      <c r="F63" s="72" t="s">
        <v>606</v>
      </c>
      <c r="H63" s="105">
        <v>0</v>
      </c>
      <c r="I63" s="105"/>
      <c r="J63" s="105"/>
      <c r="K63" s="105">
        <v>0</v>
      </c>
      <c r="L63" s="105">
        <v>0</v>
      </c>
      <c r="M63" s="105">
        <v>0</v>
      </c>
      <c r="N63" s="105">
        <v>0</v>
      </c>
      <c r="O63" s="105">
        <v>0</v>
      </c>
      <c r="P63" s="105">
        <v>0</v>
      </c>
      <c r="R63" s="105">
        <v>0</v>
      </c>
      <c r="S63" s="105">
        <v>0</v>
      </c>
      <c r="T63" s="105">
        <v>0</v>
      </c>
      <c r="U63" s="105">
        <v>0</v>
      </c>
      <c r="W63" s="105">
        <v>0</v>
      </c>
      <c r="AA63" s="72">
        <v>0</v>
      </c>
      <c r="AB63" s="72">
        <v>0</v>
      </c>
      <c r="AG63" s="105">
        <v>0</v>
      </c>
      <c r="AH63" s="105">
        <v>0</v>
      </c>
      <c r="AK63" s="105">
        <v>0</v>
      </c>
      <c r="AL63" s="105">
        <v>0</v>
      </c>
      <c r="AO63" s="105">
        <v>0</v>
      </c>
      <c r="AP63" s="105">
        <v>0</v>
      </c>
      <c r="AR63" s="81">
        <v>0</v>
      </c>
      <c r="AU63" s="105">
        <v>0</v>
      </c>
      <c r="AV63" s="105">
        <v>0</v>
      </c>
      <c r="AW63" s="105">
        <v>0</v>
      </c>
      <c r="AY63" s="105">
        <v>0</v>
      </c>
      <c r="BC63" s="105">
        <v>0</v>
      </c>
      <c r="BF63" s="105">
        <v>0</v>
      </c>
      <c r="BG63" s="105">
        <v>0</v>
      </c>
      <c r="BJ63" s="105">
        <v>0</v>
      </c>
      <c r="BM63" s="72">
        <v>0</v>
      </c>
      <c r="BN63" s="72">
        <v>0</v>
      </c>
      <c r="BO63" s="72">
        <v>0</v>
      </c>
      <c r="BP63" s="105">
        <v>0</v>
      </c>
      <c r="BS63" s="72">
        <v>0</v>
      </c>
      <c r="BW63" s="72">
        <v>0</v>
      </c>
      <c r="BY63" s="72">
        <v>0</v>
      </c>
      <c r="BZ63" s="105">
        <v>0</v>
      </c>
      <c r="CA63" s="105">
        <v>0</v>
      </c>
      <c r="CB63" s="105">
        <v>0</v>
      </c>
      <c r="CD63" s="72">
        <v>0</v>
      </c>
      <c r="CE63" s="72">
        <v>0</v>
      </c>
      <c r="CF63" s="105">
        <v>0</v>
      </c>
      <c r="CG63" s="105">
        <v>0</v>
      </c>
      <c r="CH63" s="105">
        <v>1</v>
      </c>
      <c r="CJ63" s="105">
        <v>0</v>
      </c>
      <c r="CK63" s="105">
        <v>0</v>
      </c>
      <c r="CL63" s="105">
        <v>0</v>
      </c>
      <c r="CN63" s="105">
        <v>0</v>
      </c>
      <c r="CO63" s="105">
        <v>4</v>
      </c>
      <c r="CP63" s="105">
        <v>0</v>
      </c>
      <c r="CS63" s="105">
        <v>0</v>
      </c>
      <c r="CV63" s="105">
        <v>0</v>
      </c>
      <c r="CW63" s="105">
        <v>0</v>
      </c>
      <c r="CY63" s="105">
        <v>2</v>
      </c>
      <c r="CZ63" s="105">
        <v>6</v>
      </c>
      <c r="DB63" s="105">
        <v>0</v>
      </c>
      <c r="DC63" s="105">
        <v>0</v>
      </c>
      <c r="DD63" s="105">
        <v>0</v>
      </c>
      <c r="DG63" s="105">
        <v>0</v>
      </c>
      <c r="DH63" s="105">
        <v>0</v>
      </c>
      <c r="DI63" s="105">
        <v>0</v>
      </c>
      <c r="DP63" s="105">
        <v>0</v>
      </c>
      <c r="DQ63" s="105">
        <v>0</v>
      </c>
      <c r="DR63" s="105">
        <v>0</v>
      </c>
      <c r="DT63" s="72">
        <v>0</v>
      </c>
      <c r="DU63" s="72">
        <v>0</v>
      </c>
      <c r="DV63" s="105">
        <v>1</v>
      </c>
      <c r="DW63" s="105">
        <v>0</v>
      </c>
      <c r="DX63" s="105">
        <v>0</v>
      </c>
      <c r="DY63" s="105">
        <v>0</v>
      </c>
      <c r="DZ63" s="105">
        <v>0</v>
      </c>
      <c r="EA63" s="105">
        <v>0</v>
      </c>
      <c r="EB63" s="105">
        <v>1</v>
      </c>
      <c r="EF63" s="72">
        <v>0</v>
      </c>
      <c r="EJ63" s="72">
        <v>0</v>
      </c>
      <c r="EK63" s="72">
        <v>0</v>
      </c>
      <c r="EL63" s="105">
        <v>0</v>
      </c>
    </row>
    <row r="64" spans="1:142" ht="15.75">
      <c r="A64" s="98">
        <v>59</v>
      </c>
      <c r="B64" s="102" t="s">
        <v>209</v>
      </c>
      <c r="C64" s="108" t="s">
        <v>210</v>
      </c>
      <c r="D64" s="109" t="s">
        <v>211</v>
      </c>
      <c r="E64" s="103" t="s">
        <v>597</v>
      </c>
      <c r="F64" s="72" t="s">
        <v>604</v>
      </c>
      <c r="H64" s="105">
        <v>0</v>
      </c>
      <c r="I64" s="105"/>
      <c r="J64" s="105"/>
      <c r="K64" s="105">
        <v>0</v>
      </c>
      <c r="L64" s="105">
        <v>0</v>
      </c>
      <c r="M64" s="105">
        <v>0</v>
      </c>
      <c r="N64" s="105">
        <v>0</v>
      </c>
      <c r="O64" s="105">
        <v>0</v>
      </c>
      <c r="P64" s="105">
        <v>0</v>
      </c>
      <c r="R64" s="105">
        <v>0</v>
      </c>
      <c r="S64" s="105">
        <v>0</v>
      </c>
      <c r="T64" s="105">
        <v>0</v>
      </c>
      <c r="U64" s="105">
        <v>0</v>
      </c>
      <c r="W64" s="105">
        <v>0</v>
      </c>
      <c r="AA64" s="72">
        <v>0</v>
      </c>
      <c r="AB64" s="72">
        <v>0</v>
      </c>
      <c r="AG64" s="105">
        <v>0</v>
      </c>
      <c r="AH64" s="105">
        <v>0</v>
      </c>
      <c r="AK64" s="105">
        <v>0</v>
      </c>
      <c r="AL64" s="105">
        <v>0</v>
      </c>
      <c r="AO64" s="105">
        <v>0</v>
      </c>
      <c r="AP64" s="105">
        <v>0</v>
      </c>
      <c r="AR64" s="81">
        <v>0</v>
      </c>
      <c r="AU64" s="105">
        <v>0</v>
      </c>
      <c r="AV64" s="105">
        <v>0</v>
      </c>
      <c r="AW64" s="105">
        <v>0</v>
      </c>
      <c r="AY64" s="105">
        <v>0</v>
      </c>
      <c r="BC64" s="105">
        <v>0</v>
      </c>
      <c r="BF64" s="105">
        <v>0</v>
      </c>
      <c r="BG64" s="105">
        <v>0</v>
      </c>
      <c r="BJ64" s="105">
        <v>0</v>
      </c>
      <c r="BM64" s="72">
        <v>0</v>
      </c>
      <c r="BN64" s="72">
        <v>0</v>
      </c>
      <c r="BO64" s="72">
        <v>0</v>
      </c>
      <c r="BP64" s="105">
        <v>0</v>
      </c>
      <c r="BS64" s="72">
        <v>0</v>
      </c>
      <c r="BW64" s="72">
        <v>0</v>
      </c>
      <c r="BY64" s="72">
        <v>4</v>
      </c>
      <c r="BZ64" s="105">
        <v>0</v>
      </c>
      <c r="CA64" s="105">
        <v>0</v>
      </c>
      <c r="CB64" s="105">
        <v>0</v>
      </c>
      <c r="CD64" s="72">
        <v>0</v>
      </c>
      <c r="CE64" s="72">
        <v>0</v>
      </c>
      <c r="CF64" s="105">
        <v>0</v>
      </c>
      <c r="CG64" s="105">
        <v>0</v>
      </c>
      <c r="CH64" s="105">
        <v>0</v>
      </c>
      <c r="CJ64" s="105">
        <v>0</v>
      </c>
      <c r="CK64" s="105">
        <v>79</v>
      </c>
      <c r="CL64" s="105">
        <v>2</v>
      </c>
      <c r="CN64" s="105">
        <v>0</v>
      </c>
      <c r="CO64" s="105">
        <v>20</v>
      </c>
      <c r="CP64" s="105">
        <v>0</v>
      </c>
      <c r="CS64" s="105">
        <v>0</v>
      </c>
      <c r="CV64" s="105">
        <v>3</v>
      </c>
      <c r="CW64" s="105">
        <v>0</v>
      </c>
      <c r="CY64" s="105">
        <v>1</v>
      </c>
      <c r="CZ64" s="105">
        <v>0</v>
      </c>
      <c r="DB64" s="105">
        <v>0</v>
      </c>
      <c r="DC64" s="105">
        <v>0</v>
      </c>
      <c r="DD64" s="105">
        <v>0</v>
      </c>
      <c r="DG64" s="105">
        <v>0</v>
      </c>
      <c r="DH64" s="105">
        <v>0</v>
      </c>
      <c r="DI64" s="105">
        <v>0</v>
      </c>
      <c r="DP64" s="105">
        <v>0</v>
      </c>
      <c r="DQ64" s="105">
        <v>0</v>
      </c>
      <c r="DR64" s="105">
        <v>0</v>
      </c>
      <c r="DT64" s="72">
        <v>0</v>
      </c>
      <c r="DU64" s="72">
        <v>0</v>
      </c>
      <c r="DV64" s="105">
        <v>0</v>
      </c>
      <c r="DW64" s="105">
        <v>0</v>
      </c>
      <c r="DX64" s="105">
        <v>0</v>
      </c>
      <c r="DY64" s="105">
        <v>40</v>
      </c>
      <c r="DZ64" s="105">
        <v>34</v>
      </c>
      <c r="EA64" s="105">
        <v>0</v>
      </c>
      <c r="EB64" s="105">
        <v>9</v>
      </c>
      <c r="EF64" s="72">
        <v>0</v>
      </c>
      <c r="EJ64" s="72">
        <v>0</v>
      </c>
      <c r="EK64" s="72">
        <v>0</v>
      </c>
      <c r="EL64" s="105">
        <v>1</v>
      </c>
    </row>
    <row r="65" spans="1:142" ht="15.75">
      <c r="A65" s="98">
        <v>60</v>
      </c>
      <c r="B65" s="102" t="s">
        <v>209</v>
      </c>
      <c r="C65" s="108" t="s">
        <v>212</v>
      </c>
      <c r="D65" s="109" t="s">
        <v>211</v>
      </c>
      <c r="E65" s="103" t="s">
        <v>597</v>
      </c>
      <c r="F65" s="72" t="s">
        <v>604</v>
      </c>
      <c r="H65" s="105">
        <v>0</v>
      </c>
      <c r="I65" s="105"/>
      <c r="J65" s="105"/>
      <c r="K65" s="105">
        <v>0</v>
      </c>
      <c r="L65" s="105">
        <v>0</v>
      </c>
      <c r="M65" s="105">
        <v>0</v>
      </c>
      <c r="N65" s="105">
        <v>0</v>
      </c>
      <c r="O65" s="105">
        <v>0</v>
      </c>
      <c r="P65" s="105">
        <v>0</v>
      </c>
      <c r="R65" s="105">
        <v>0</v>
      </c>
      <c r="S65" s="105">
        <v>0</v>
      </c>
      <c r="T65" s="105">
        <v>0</v>
      </c>
      <c r="U65" s="105">
        <v>0</v>
      </c>
      <c r="W65" s="105">
        <v>0</v>
      </c>
      <c r="AA65" s="72">
        <v>0</v>
      </c>
      <c r="AB65" s="72">
        <v>0</v>
      </c>
      <c r="AG65" s="105">
        <v>0</v>
      </c>
      <c r="AH65" s="105">
        <v>0</v>
      </c>
      <c r="AK65" s="105">
        <v>0</v>
      </c>
      <c r="AL65" s="105">
        <v>0</v>
      </c>
      <c r="AO65" s="105">
        <v>0</v>
      </c>
      <c r="AP65" s="105">
        <v>0</v>
      </c>
      <c r="AR65" s="81">
        <v>0</v>
      </c>
      <c r="AU65" s="105">
        <v>0</v>
      </c>
      <c r="AV65" s="105">
        <v>0</v>
      </c>
      <c r="AW65" s="105">
        <v>0</v>
      </c>
      <c r="AY65" s="105">
        <v>0</v>
      </c>
      <c r="BC65" s="105">
        <v>0</v>
      </c>
      <c r="BF65" s="105">
        <v>0</v>
      </c>
      <c r="BG65" s="105">
        <v>0</v>
      </c>
      <c r="BJ65" s="105">
        <v>0</v>
      </c>
      <c r="BM65" s="72">
        <v>0</v>
      </c>
      <c r="BN65" s="72">
        <v>0</v>
      </c>
      <c r="BO65" s="72">
        <v>0</v>
      </c>
      <c r="BP65" s="105">
        <v>0</v>
      </c>
      <c r="BS65" s="72">
        <v>0</v>
      </c>
      <c r="BW65" s="72">
        <v>0</v>
      </c>
      <c r="BY65" s="72">
        <v>0</v>
      </c>
      <c r="BZ65" s="105">
        <v>1</v>
      </c>
      <c r="CA65" s="105">
        <v>0</v>
      </c>
      <c r="CB65" s="105">
        <v>0</v>
      </c>
      <c r="CD65" s="72">
        <v>0</v>
      </c>
      <c r="CE65" s="72">
        <v>0</v>
      </c>
      <c r="CF65" s="105">
        <v>0</v>
      </c>
      <c r="CG65" s="105">
        <v>0</v>
      </c>
      <c r="CH65" s="105">
        <v>0</v>
      </c>
      <c r="CJ65" s="105">
        <v>0</v>
      </c>
      <c r="CK65" s="105">
        <v>53</v>
      </c>
      <c r="CL65" s="105">
        <v>0</v>
      </c>
      <c r="CN65" s="105">
        <v>0</v>
      </c>
      <c r="CO65" s="105">
        <v>3</v>
      </c>
      <c r="CP65" s="105">
        <v>0</v>
      </c>
      <c r="CS65" s="105">
        <v>0</v>
      </c>
      <c r="CV65" s="105">
        <v>4</v>
      </c>
      <c r="CW65" s="105">
        <v>0</v>
      </c>
      <c r="CY65" s="105">
        <v>0</v>
      </c>
      <c r="CZ65" s="105">
        <v>0</v>
      </c>
      <c r="DB65" s="105">
        <v>0</v>
      </c>
      <c r="DC65" s="105">
        <v>0</v>
      </c>
      <c r="DD65" s="105">
        <v>0</v>
      </c>
      <c r="DG65" s="105">
        <v>0</v>
      </c>
      <c r="DH65" s="105">
        <v>0</v>
      </c>
      <c r="DI65" s="105">
        <v>0</v>
      </c>
      <c r="DP65" s="105">
        <v>0</v>
      </c>
      <c r="DQ65" s="105">
        <v>0</v>
      </c>
      <c r="DR65" s="105">
        <v>0</v>
      </c>
      <c r="DT65" s="72">
        <v>0</v>
      </c>
      <c r="DU65" s="72">
        <v>0</v>
      </c>
      <c r="DV65" s="105">
        <v>0</v>
      </c>
      <c r="DW65" s="105">
        <v>0</v>
      </c>
      <c r="DX65" s="105">
        <v>2</v>
      </c>
      <c r="DY65" s="105">
        <v>85</v>
      </c>
      <c r="DZ65" s="105">
        <v>25</v>
      </c>
      <c r="EA65" s="105">
        <v>0</v>
      </c>
      <c r="EB65" s="105">
        <v>7</v>
      </c>
      <c r="EF65" s="72">
        <v>0</v>
      </c>
      <c r="EJ65" s="72">
        <v>0</v>
      </c>
      <c r="EK65" s="72">
        <v>0</v>
      </c>
      <c r="EL65" s="105">
        <v>0</v>
      </c>
    </row>
    <row r="66" spans="1:142" ht="15.75">
      <c r="A66" s="98">
        <v>61</v>
      </c>
      <c r="B66" s="102" t="s">
        <v>213</v>
      </c>
      <c r="C66" s="102" t="s">
        <v>214</v>
      </c>
      <c r="D66" s="103" t="s">
        <v>608</v>
      </c>
      <c r="E66" s="103" t="s">
        <v>597</v>
      </c>
      <c r="F66" s="72" t="s">
        <v>606</v>
      </c>
      <c r="H66" s="105">
        <v>34</v>
      </c>
      <c r="I66" s="105"/>
      <c r="J66" s="105"/>
      <c r="K66" s="105">
        <v>0</v>
      </c>
      <c r="L66" s="105">
        <v>0</v>
      </c>
      <c r="M66" s="105">
        <v>0</v>
      </c>
      <c r="N66" s="105">
        <v>0</v>
      </c>
      <c r="O66" s="105">
        <v>0</v>
      </c>
      <c r="P66" s="105">
        <v>0</v>
      </c>
      <c r="R66" s="105">
        <v>0</v>
      </c>
      <c r="S66" s="105">
        <v>0</v>
      </c>
      <c r="T66" s="105">
        <v>0</v>
      </c>
      <c r="U66" s="105">
        <v>1</v>
      </c>
      <c r="W66" s="105">
        <v>0</v>
      </c>
      <c r="AA66" s="72">
        <v>0</v>
      </c>
      <c r="AB66" s="72">
        <v>50</v>
      </c>
      <c r="AG66" s="105">
        <v>0</v>
      </c>
      <c r="AH66" s="105">
        <v>0</v>
      </c>
      <c r="AK66" s="105">
        <v>0</v>
      </c>
      <c r="AL66" s="105">
        <v>0</v>
      </c>
      <c r="AO66" s="105">
        <v>0</v>
      </c>
      <c r="AP66" s="105">
        <v>32</v>
      </c>
      <c r="AR66" s="81">
        <v>0</v>
      </c>
      <c r="AU66" s="105">
        <v>4</v>
      </c>
      <c r="AV66" s="105">
        <v>2</v>
      </c>
      <c r="AW66" s="105">
        <v>0</v>
      </c>
      <c r="AY66" s="105">
        <v>0</v>
      </c>
      <c r="BC66" s="105">
        <v>0</v>
      </c>
      <c r="BF66" s="105">
        <v>0</v>
      </c>
      <c r="BG66" s="105">
        <v>0</v>
      </c>
      <c r="BJ66" s="105">
        <v>0</v>
      </c>
      <c r="BM66" s="72">
        <v>0</v>
      </c>
      <c r="BN66" s="72">
        <v>2</v>
      </c>
      <c r="BO66" s="72">
        <v>0</v>
      </c>
      <c r="BP66" s="105">
        <v>0</v>
      </c>
      <c r="BS66" s="72">
        <v>0</v>
      </c>
      <c r="BW66" s="72">
        <v>6</v>
      </c>
      <c r="BY66" s="72">
        <v>0</v>
      </c>
      <c r="BZ66" s="105">
        <v>0</v>
      </c>
      <c r="CA66" s="105">
        <v>0</v>
      </c>
      <c r="CB66" s="105">
        <v>0</v>
      </c>
      <c r="CD66" s="72">
        <v>0</v>
      </c>
      <c r="CE66" s="72">
        <v>0</v>
      </c>
      <c r="CF66" s="105">
        <v>0</v>
      </c>
      <c r="CG66" s="105">
        <v>0</v>
      </c>
      <c r="CH66" s="105">
        <v>0</v>
      </c>
      <c r="CJ66" s="105">
        <v>0</v>
      </c>
      <c r="CK66" s="105">
        <v>23</v>
      </c>
      <c r="CL66" s="105">
        <v>4</v>
      </c>
      <c r="CN66" s="105">
        <v>4</v>
      </c>
      <c r="CO66" s="105">
        <v>13</v>
      </c>
      <c r="CP66" s="105">
        <v>0</v>
      </c>
      <c r="CS66" s="105">
        <v>0</v>
      </c>
      <c r="CV66" s="105">
        <v>7</v>
      </c>
      <c r="CW66" s="105">
        <v>0</v>
      </c>
      <c r="CY66" s="105">
        <v>0</v>
      </c>
      <c r="CZ66" s="105">
        <v>0</v>
      </c>
      <c r="DB66" s="105">
        <v>2</v>
      </c>
      <c r="DC66" s="105">
        <v>0</v>
      </c>
      <c r="DD66" s="105">
        <v>0</v>
      </c>
      <c r="DG66" s="105">
        <v>0</v>
      </c>
      <c r="DH66" s="105">
        <v>0</v>
      </c>
      <c r="DI66" s="105">
        <v>0</v>
      </c>
      <c r="DP66" s="105">
        <v>0</v>
      </c>
      <c r="DQ66" s="105">
        <v>0</v>
      </c>
      <c r="DR66" s="105">
        <v>0</v>
      </c>
      <c r="DT66" s="72">
        <v>0</v>
      </c>
      <c r="DU66" s="72">
        <v>0</v>
      </c>
      <c r="DV66" s="105">
        <v>0</v>
      </c>
      <c r="DW66" s="105">
        <v>0</v>
      </c>
      <c r="DX66" s="105">
        <v>3</v>
      </c>
      <c r="DY66" s="105">
        <v>7</v>
      </c>
      <c r="DZ66" s="105">
        <v>18</v>
      </c>
      <c r="EA66" s="105">
        <v>2</v>
      </c>
      <c r="EB66" s="105">
        <v>9</v>
      </c>
      <c r="EF66" s="72">
        <v>0</v>
      </c>
      <c r="EJ66" s="72">
        <v>0</v>
      </c>
      <c r="EK66" s="72">
        <v>0</v>
      </c>
      <c r="EL66" s="105">
        <v>1</v>
      </c>
    </row>
    <row r="67" spans="1:142" ht="15.75">
      <c r="A67" s="98">
        <v>62</v>
      </c>
      <c r="B67" s="102" t="s">
        <v>213</v>
      </c>
      <c r="C67" s="102" t="s">
        <v>215</v>
      </c>
      <c r="D67" s="103" t="s">
        <v>609</v>
      </c>
      <c r="E67" s="103" t="s">
        <v>597</v>
      </c>
      <c r="F67" s="72" t="s">
        <v>606</v>
      </c>
      <c r="H67" s="105">
        <v>30</v>
      </c>
      <c r="I67" s="105"/>
      <c r="J67" s="105"/>
      <c r="K67" s="105">
        <v>0</v>
      </c>
      <c r="L67" s="105">
        <v>0</v>
      </c>
      <c r="M67" s="105">
        <v>0</v>
      </c>
      <c r="N67" s="105">
        <v>1</v>
      </c>
      <c r="O67" s="105">
        <v>0</v>
      </c>
      <c r="P67" s="105">
        <v>0</v>
      </c>
      <c r="R67" s="105">
        <v>0</v>
      </c>
      <c r="S67" s="105">
        <v>0</v>
      </c>
      <c r="T67" s="105">
        <v>0</v>
      </c>
      <c r="U67" s="105">
        <v>0</v>
      </c>
      <c r="W67" s="105">
        <v>0</v>
      </c>
      <c r="AA67" s="72">
        <v>2</v>
      </c>
      <c r="AB67" s="72">
        <v>0</v>
      </c>
      <c r="AG67" s="105">
        <v>0</v>
      </c>
      <c r="AH67" s="105">
        <v>0</v>
      </c>
      <c r="AK67" s="105">
        <v>0</v>
      </c>
      <c r="AL67" s="105">
        <v>0</v>
      </c>
      <c r="AO67" s="105">
        <v>21</v>
      </c>
      <c r="AP67" s="105">
        <v>1</v>
      </c>
      <c r="AR67" s="81">
        <v>0</v>
      </c>
      <c r="AU67" s="105">
        <v>0</v>
      </c>
      <c r="AV67" s="105">
        <v>2</v>
      </c>
      <c r="AW67" s="105">
        <v>0</v>
      </c>
      <c r="AY67" s="105">
        <v>0</v>
      </c>
      <c r="BC67" s="105">
        <v>0</v>
      </c>
      <c r="BF67" s="105">
        <v>2</v>
      </c>
      <c r="BG67" s="105">
        <v>0</v>
      </c>
      <c r="BJ67" s="105">
        <v>0</v>
      </c>
      <c r="BM67" s="72">
        <v>0</v>
      </c>
      <c r="BN67" s="72">
        <v>0</v>
      </c>
      <c r="BO67" s="72">
        <v>0</v>
      </c>
      <c r="BP67" s="105">
        <v>0</v>
      </c>
      <c r="BS67" s="72">
        <v>0</v>
      </c>
      <c r="BW67" s="72">
        <v>2</v>
      </c>
      <c r="BY67" s="72">
        <v>0</v>
      </c>
      <c r="BZ67" s="105">
        <v>0</v>
      </c>
      <c r="CA67" s="105">
        <v>0</v>
      </c>
      <c r="CB67" s="105">
        <v>0</v>
      </c>
      <c r="CD67" s="72">
        <v>0</v>
      </c>
      <c r="CE67" s="72">
        <v>0</v>
      </c>
      <c r="CF67" s="105">
        <v>0</v>
      </c>
      <c r="CG67" s="105">
        <v>0</v>
      </c>
      <c r="CH67" s="105">
        <v>0</v>
      </c>
      <c r="CJ67" s="105">
        <v>0</v>
      </c>
      <c r="CK67" s="105">
        <v>177</v>
      </c>
      <c r="CL67" s="105">
        <v>25</v>
      </c>
      <c r="CN67" s="105">
        <v>3</v>
      </c>
      <c r="CO67" s="105">
        <v>23</v>
      </c>
      <c r="CP67" s="105">
        <v>0</v>
      </c>
      <c r="CS67" s="105">
        <v>0</v>
      </c>
      <c r="CV67" s="105">
        <v>1</v>
      </c>
      <c r="CW67" s="105">
        <v>0</v>
      </c>
      <c r="CY67" s="105">
        <v>0</v>
      </c>
      <c r="CZ67" s="105">
        <v>0</v>
      </c>
      <c r="DB67" s="105">
        <v>0</v>
      </c>
      <c r="DC67" s="105">
        <v>0</v>
      </c>
      <c r="DD67" s="105">
        <v>0</v>
      </c>
      <c r="DG67" s="105">
        <v>0</v>
      </c>
      <c r="DH67" s="105">
        <v>0</v>
      </c>
      <c r="DI67" s="105">
        <v>0</v>
      </c>
      <c r="DP67" s="105">
        <v>3</v>
      </c>
      <c r="DQ67" s="105">
        <v>0</v>
      </c>
      <c r="DR67" s="105">
        <v>0</v>
      </c>
      <c r="DT67" s="72">
        <v>0</v>
      </c>
      <c r="DU67" s="72">
        <v>0</v>
      </c>
      <c r="DV67" s="105">
        <v>0</v>
      </c>
      <c r="DW67" s="105">
        <v>0</v>
      </c>
      <c r="DX67" s="105">
        <v>9</v>
      </c>
      <c r="DY67" s="105">
        <v>27</v>
      </c>
      <c r="DZ67" s="105">
        <v>1</v>
      </c>
      <c r="EA67" s="105">
        <v>0</v>
      </c>
      <c r="EB67" s="105">
        <v>0</v>
      </c>
      <c r="EF67" s="72">
        <v>1</v>
      </c>
      <c r="EJ67" s="72">
        <v>1</v>
      </c>
      <c r="EK67" s="72">
        <v>0</v>
      </c>
      <c r="EL67" s="105">
        <v>0</v>
      </c>
    </row>
    <row r="68" spans="1:142" ht="15.75">
      <c r="A68" s="98">
        <v>63</v>
      </c>
      <c r="B68" s="102" t="s">
        <v>213</v>
      </c>
      <c r="C68" s="102" t="s">
        <v>216</v>
      </c>
      <c r="D68" s="103" t="s">
        <v>610</v>
      </c>
      <c r="E68" s="103" t="s">
        <v>597</v>
      </c>
      <c r="F68" s="72" t="s">
        <v>606</v>
      </c>
      <c r="H68" s="105">
        <v>29</v>
      </c>
      <c r="I68" s="105"/>
      <c r="J68" s="105"/>
      <c r="K68" s="105">
        <v>0</v>
      </c>
      <c r="L68" s="105">
        <v>0</v>
      </c>
      <c r="M68" s="105">
        <v>0</v>
      </c>
      <c r="N68" s="105">
        <v>0</v>
      </c>
      <c r="O68" s="105">
        <v>0</v>
      </c>
      <c r="P68" s="105">
        <v>0</v>
      </c>
      <c r="R68" s="105">
        <v>0</v>
      </c>
      <c r="S68" s="105">
        <v>0</v>
      </c>
      <c r="T68" s="105">
        <v>0</v>
      </c>
      <c r="U68" s="105">
        <v>0</v>
      </c>
      <c r="W68" s="105">
        <v>0</v>
      </c>
      <c r="AA68" s="72">
        <v>4</v>
      </c>
      <c r="AB68" s="72">
        <v>1</v>
      </c>
      <c r="AG68" s="105">
        <v>0</v>
      </c>
      <c r="AH68" s="105">
        <v>0</v>
      </c>
      <c r="AK68" s="105">
        <v>0</v>
      </c>
      <c r="AL68" s="105">
        <v>0</v>
      </c>
      <c r="AO68" s="105">
        <v>15</v>
      </c>
      <c r="AP68" s="105">
        <v>5</v>
      </c>
      <c r="AR68" s="81">
        <v>30</v>
      </c>
      <c r="AU68" s="105">
        <v>0</v>
      </c>
      <c r="AV68" s="105">
        <v>0</v>
      </c>
      <c r="AW68" s="105">
        <v>0</v>
      </c>
      <c r="AY68" s="105">
        <v>0</v>
      </c>
      <c r="BC68" s="105">
        <v>0</v>
      </c>
      <c r="BF68" s="105">
        <v>0</v>
      </c>
      <c r="BG68" s="105">
        <v>1</v>
      </c>
      <c r="BJ68" s="105">
        <v>0</v>
      </c>
      <c r="BM68" s="72">
        <v>0</v>
      </c>
      <c r="BN68" s="72">
        <v>0</v>
      </c>
      <c r="BO68" s="72">
        <v>0</v>
      </c>
      <c r="BP68" s="105">
        <v>0</v>
      </c>
      <c r="BS68" s="72">
        <v>0</v>
      </c>
      <c r="BW68" s="72">
        <v>3</v>
      </c>
      <c r="BY68" s="72">
        <v>0</v>
      </c>
      <c r="BZ68" s="105">
        <v>0</v>
      </c>
      <c r="CA68" s="105">
        <v>0</v>
      </c>
      <c r="CB68" s="105">
        <v>0</v>
      </c>
      <c r="CD68" s="72">
        <v>0</v>
      </c>
      <c r="CE68" s="72">
        <v>0</v>
      </c>
      <c r="CF68" s="105">
        <v>0</v>
      </c>
      <c r="CG68" s="105">
        <v>0</v>
      </c>
      <c r="CH68" s="105">
        <v>0</v>
      </c>
      <c r="CJ68" s="105">
        <v>0</v>
      </c>
      <c r="CK68" s="105">
        <v>64</v>
      </c>
      <c r="CL68" s="105">
        <v>6</v>
      </c>
      <c r="CN68" s="105">
        <v>10</v>
      </c>
      <c r="CO68" s="105">
        <v>9</v>
      </c>
      <c r="CP68" s="105">
        <v>0</v>
      </c>
      <c r="CS68" s="105">
        <v>0</v>
      </c>
      <c r="CV68" s="105">
        <v>5</v>
      </c>
      <c r="CW68" s="105">
        <v>0</v>
      </c>
      <c r="CY68" s="105">
        <v>0</v>
      </c>
      <c r="CZ68" s="105">
        <v>0</v>
      </c>
      <c r="DB68" s="105">
        <v>0</v>
      </c>
      <c r="DC68" s="105">
        <v>0</v>
      </c>
      <c r="DD68" s="105">
        <v>0</v>
      </c>
      <c r="DG68" s="105">
        <v>0</v>
      </c>
      <c r="DH68" s="105">
        <v>0</v>
      </c>
      <c r="DI68" s="105">
        <v>0</v>
      </c>
      <c r="DP68" s="105">
        <v>0</v>
      </c>
      <c r="DQ68" s="105">
        <v>0</v>
      </c>
      <c r="DR68" s="105">
        <v>0</v>
      </c>
      <c r="DT68" s="72">
        <v>0</v>
      </c>
      <c r="DU68" s="72">
        <v>0</v>
      </c>
      <c r="DV68" s="105">
        <v>2</v>
      </c>
      <c r="DW68" s="105">
        <v>2</v>
      </c>
      <c r="DX68" s="105">
        <v>24</v>
      </c>
      <c r="DY68" s="105">
        <v>12</v>
      </c>
      <c r="DZ68" s="105">
        <v>18</v>
      </c>
      <c r="EA68" s="105">
        <v>0</v>
      </c>
      <c r="EB68" s="105">
        <v>30</v>
      </c>
      <c r="EF68" s="72">
        <v>0</v>
      </c>
      <c r="EJ68" s="72">
        <v>0</v>
      </c>
      <c r="EK68" s="72">
        <v>0</v>
      </c>
      <c r="EL68" s="105">
        <v>0</v>
      </c>
    </row>
    <row r="69" spans="1:142" ht="15.75">
      <c r="A69" s="98">
        <v>64</v>
      </c>
      <c r="B69" s="102" t="s">
        <v>217</v>
      </c>
      <c r="C69" s="102" t="s">
        <v>218</v>
      </c>
      <c r="D69" s="109" t="s">
        <v>219</v>
      </c>
      <c r="E69" s="103" t="s">
        <v>597</v>
      </c>
      <c r="F69" s="72" t="s">
        <v>606</v>
      </c>
      <c r="G69" s="129"/>
      <c r="H69" s="105">
        <v>0</v>
      </c>
      <c r="I69" s="105"/>
      <c r="J69" s="105"/>
      <c r="K69" s="105">
        <v>7</v>
      </c>
      <c r="L69" s="105">
        <v>0</v>
      </c>
      <c r="M69" s="105">
        <v>0</v>
      </c>
      <c r="N69" s="105">
        <v>0</v>
      </c>
      <c r="O69" s="105">
        <v>0</v>
      </c>
      <c r="P69" s="105">
        <v>0</v>
      </c>
      <c r="R69" s="105">
        <v>0</v>
      </c>
      <c r="S69" s="105">
        <v>0</v>
      </c>
      <c r="T69" s="105">
        <v>0</v>
      </c>
      <c r="U69" s="105">
        <v>4</v>
      </c>
      <c r="W69" s="105">
        <v>0</v>
      </c>
      <c r="AA69" s="72">
        <v>4</v>
      </c>
      <c r="AB69" s="72">
        <v>49</v>
      </c>
      <c r="AG69" s="105">
        <v>0</v>
      </c>
      <c r="AH69" s="105">
        <v>0</v>
      </c>
      <c r="AK69" s="105">
        <v>0</v>
      </c>
      <c r="AL69" s="105">
        <v>0</v>
      </c>
      <c r="AO69" s="105">
        <v>46</v>
      </c>
      <c r="AP69" s="105">
        <v>0</v>
      </c>
      <c r="AR69" s="81">
        <v>0</v>
      </c>
      <c r="AU69" s="105">
        <v>0</v>
      </c>
      <c r="AV69" s="105">
        <v>0</v>
      </c>
      <c r="AW69" s="105">
        <v>0</v>
      </c>
      <c r="AY69" s="105">
        <v>0</v>
      </c>
      <c r="BC69" s="105">
        <v>0</v>
      </c>
      <c r="BF69" s="105">
        <v>0</v>
      </c>
      <c r="BG69" s="105">
        <v>0</v>
      </c>
      <c r="BJ69" s="105">
        <v>0</v>
      </c>
      <c r="BM69" s="72">
        <v>1</v>
      </c>
      <c r="BN69" s="72">
        <v>1</v>
      </c>
      <c r="BO69" s="72">
        <v>0</v>
      </c>
      <c r="BP69" s="105">
        <v>0</v>
      </c>
      <c r="BS69" s="72">
        <v>0</v>
      </c>
      <c r="BW69" s="72">
        <v>1</v>
      </c>
      <c r="BY69" s="72">
        <v>0</v>
      </c>
      <c r="BZ69" s="105">
        <v>0</v>
      </c>
      <c r="CA69" s="105">
        <v>0</v>
      </c>
      <c r="CB69" s="105">
        <v>0</v>
      </c>
      <c r="CD69" s="72">
        <v>0</v>
      </c>
      <c r="CE69" s="72">
        <v>0</v>
      </c>
      <c r="CF69" s="105">
        <v>0</v>
      </c>
      <c r="CG69" s="105">
        <v>0</v>
      </c>
      <c r="CH69" s="105">
        <v>0</v>
      </c>
      <c r="CJ69" s="105">
        <v>0</v>
      </c>
      <c r="CK69" s="105">
        <v>4</v>
      </c>
      <c r="CL69" s="105">
        <v>9</v>
      </c>
      <c r="CN69" s="105">
        <v>2</v>
      </c>
      <c r="CO69" s="105">
        <v>56</v>
      </c>
      <c r="CP69" s="105">
        <v>0</v>
      </c>
      <c r="CS69" s="105">
        <v>0</v>
      </c>
      <c r="CV69" s="105">
        <v>1</v>
      </c>
      <c r="CW69" s="105">
        <v>0</v>
      </c>
      <c r="CY69" s="105">
        <v>6</v>
      </c>
      <c r="CZ69" s="105">
        <v>0</v>
      </c>
      <c r="DB69" s="105">
        <v>1</v>
      </c>
      <c r="DC69" s="105">
        <v>0</v>
      </c>
      <c r="DD69" s="105">
        <v>0</v>
      </c>
      <c r="DG69" s="105">
        <v>1</v>
      </c>
      <c r="DH69" s="105">
        <v>0</v>
      </c>
      <c r="DI69" s="105">
        <v>0</v>
      </c>
      <c r="DP69" s="105">
        <v>0</v>
      </c>
      <c r="DQ69" s="105">
        <v>0</v>
      </c>
      <c r="DR69" s="105">
        <v>0</v>
      </c>
      <c r="DT69" s="72">
        <v>0</v>
      </c>
      <c r="DU69" s="72">
        <v>0</v>
      </c>
      <c r="DV69" s="105">
        <v>1</v>
      </c>
      <c r="DW69" s="105">
        <v>2</v>
      </c>
      <c r="DX69" s="105">
        <v>1</v>
      </c>
      <c r="DY69" s="105">
        <v>4</v>
      </c>
      <c r="DZ69" s="105">
        <v>6</v>
      </c>
      <c r="EA69" s="105">
        <v>0</v>
      </c>
      <c r="EB69" s="105">
        <v>3</v>
      </c>
      <c r="EF69" s="72">
        <v>0</v>
      </c>
      <c r="EJ69" s="72">
        <v>0</v>
      </c>
      <c r="EK69" s="72">
        <v>0</v>
      </c>
      <c r="EL69" s="105">
        <v>0</v>
      </c>
    </row>
    <row r="70" spans="1:142" ht="15.75">
      <c r="A70" s="98">
        <v>65</v>
      </c>
      <c r="B70" s="102" t="s">
        <v>217</v>
      </c>
      <c r="C70" s="102" t="s">
        <v>220</v>
      </c>
      <c r="D70" s="109" t="s">
        <v>219</v>
      </c>
      <c r="E70" s="103" t="s">
        <v>597</v>
      </c>
      <c r="F70" s="72" t="s">
        <v>606</v>
      </c>
      <c r="G70" s="129"/>
      <c r="H70" s="105">
        <v>13</v>
      </c>
      <c r="I70" s="105"/>
      <c r="J70" s="105"/>
      <c r="K70" s="105">
        <v>0</v>
      </c>
      <c r="L70" s="105">
        <v>0</v>
      </c>
      <c r="M70" s="105">
        <v>0</v>
      </c>
      <c r="N70" s="105">
        <v>0</v>
      </c>
      <c r="O70" s="105">
        <v>0</v>
      </c>
      <c r="P70" s="105">
        <v>0</v>
      </c>
      <c r="R70" s="105">
        <v>0</v>
      </c>
      <c r="S70" s="105">
        <v>0</v>
      </c>
      <c r="T70" s="105">
        <v>0</v>
      </c>
      <c r="U70" s="105">
        <v>9</v>
      </c>
      <c r="W70" s="105">
        <v>0</v>
      </c>
      <c r="AA70" s="72">
        <v>4</v>
      </c>
      <c r="AB70" s="72">
        <v>85</v>
      </c>
      <c r="AG70" s="105">
        <v>0</v>
      </c>
      <c r="AH70" s="105">
        <v>1</v>
      </c>
      <c r="AK70" s="105">
        <v>0</v>
      </c>
      <c r="AL70" s="105">
        <v>0</v>
      </c>
      <c r="AO70" s="105">
        <v>47</v>
      </c>
      <c r="AP70" s="105">
        <v>0</v>
      </c>
      <c r="AR70" s="81">
        <v>3</v>
      </c>
      <c r="AU70" s="105">
        <v>33</v>
      </c>
      <c r="AV70" s="105">
        <v>0</v>
      </c>
      <c r="AW70" s="105">
        <v>0</v>
      </c>
      <c r="AY70" s="105">
        <v>0</v>
      </c>
      <c r="BC70" s="105">
        <v>0</v>
      </c>
      <c r="BF70" s="105">
        <v>0</v>
      </c>
      <c r="BG70" s="105">
        <v>0</v>
      </c>
      <c r="BJ70" s="105">
        <v>0</v>
      </c>
      <c r="BM70" s="72">
        <v>0</v>
      </c>
      <c r="BN70" s="72">
        <v>0</v>
      </c>
      <c r="BO70" s="72">
        <v>0</v>
      </c>
      <c r="BP70" s="105">
        <v>0</v>
      </c>
      <c r="BS70" s="72">
        <v>0</v>
      </c>
      <c r="BW70" s="72">
        <v>1</v>
      </c>
      <c r="BY70" s="72">
        <v>0</v>
      </c>
      <c r="BZ70" s="105">
        <v>0</v>
      </c>
      <c r="CA70" s="105">
        <v>0</v>
      </c>
      <c r="CB70" s="105">
        <v>0</v>
      </c>
      <c r="CD70" s="72">
        <v>0</v>
      </c>
      <c r="CE70" s="72">
        <v>0</v>
      </c>
      <c r="CF70" s="105">
        <v>0</v>
      </c>
      <c r="CG70" s="105">
        <v>0</v>
      </c>
      <c r="CH70" s="105">
        <v>0</v>
      </c>
      <c r="CJ70" s="105">
        <v>0</v>
      </c>
      <c r="CK70" s="105">
        <v>14</v>
      </c>
      <c r="CL70" s="105">
        <v>2</v>
      </c>
      <c r="CN70" s="105">
        <v>4</v>
      </c>
      <c r="CO70" s="105">
        <v>32</v>
      </c>
      <c r="CP70" s="105">
        <v>0</v>
      </c>
      <c r="CS70" s="105">
        <v>0</v>
      </c>
      <c r="CV70" s="105">
        <v>0</v>
      </c>
      <c r="CW70" s="105">
        <v>0</v>
      </c>
      <c r="CY70" s="105">
        <v>40</v>
      </c>
      <c r="CZ70" s="105">
        <v>0</v>
      </c>
      <c r="DB70" s="105">
        <v>6</v>
      </c>
      <c r="DC70" s="105">
        <v>0</v>
      </c>
      <c r="DD70" s="105">
        <v>0</v>
      </c>
      <c r="DG70" s="105">
        <v>0</v>
      </c>
      <c r="DH70" s="105">
        <v>0</v>
      </c>
      <c r="DI70" s="105">
        <v>0</v>
      </c>
      <c r="DP70" s="105">
        <v>1</v>
      </c>
      <c r="DQ70" s="105">
        <v>0</v>
      </c>
      <c r="DR70" s="105">
        <v>0</v>
      </c>
      <c r="DT70" s="72">
        <v>0</v>
      </c>
      <c r="DU70" s="72">
        <v>0</v>
      </c>
      <c r="DV70" s="105">
        <v>0</v>
      </c>
      <c r="DW70" s="105">
        <v>0</v>
      </c>
      <c r="DX70" s="105">
        <v>0</v>
      </c>
      <c r="DY70" s="105">
        <v>1</v>
      </c>
      <c r="DZ70" s="105">
        <v>6</v>
      </c>
      <c r="EA70" s="105">
        <v>34</v>
      </c>
      <c r="EB70" s="105">
        <v>1</v>
      </c>
      <c r="EF70" s="72">
        <v>0</v>
      </c>
      <c r="EJ70" s="72">
        <v>0</v>
      </c>
      <c r="EK70" s="72">
        <v>0</v>
      </c>
      <c r="EL70" s="105">
        <v>0</v>
      </c>
    </row>
    <row r="71" spans="1:142" ht="15.75">
      <c r="A71" s="98">
        <v>66</v>
      </c>
      <c r="B71" s="102" t="s">
        <v>217</v>
      </c>
      <c r="C71" s="102" t="s">
        <v>221</v>
      </c>
      <c r="D71" s="109" t="s">
        <v>219</v>
      </c>
      <c r="E71" s="103" t="s">
        <v>597</v>
      </c>
      <c r="F71" s="72" t="s">
        <v>606</v>
      </c>
      <c r="G71" s="129"/>
      <c r="H71" s="105">
        <v>11</v>
      </c>
      <c r="I71" s="105"/>
      <c r="J71" s="105"/>
      <c r="K71" s="105">
        <v>0</v>
      </c>
      <c r="L71" s="105">
        <v>0</v>
      </c>
      <c r="M71" s="105">
        <v>0</v>
      </c>
      <c r="N71" s="105">
        <v>0</v>
      </c>
      <c r="O71" s="105">
        <v>0</v>
      </c>
      <c r="P71" s="105">
        <v>0</v>
      </c>
      <c r="R71" s="105">
        <v>0</v>
      </c>
      <c r="S71" s="105">
        <v>0</v>
      </c>
      <c r="T71" s="105">
        <v>1</v>
      </c>
      <c r="U71" s="105">
        <v>0</v>
      </c>
      <c r="W71" s="105">
        <v>1</v>
      </c>
      <c r="AA71" s="72">
        <v>2</v>
      </c>
      <c r="AB71" s="72">
        <v>45</v>
      </c>
      <c r="AG71" s="105">
        <v>0</v>
      </c>
      <c r="AH71" s="105">
        <v>0</v>
      </c>
      <c r="AK71" s="105">
        <v>0</v>
      </c>
      <c r="AL71" s="105">
        <v>0</v>
      </c>
      <c r="AO71" s="105">
        <v>35</v>
      </c>
      <c r="AP71" s="105">
        <v>1</v>
      </c>
      <c r="AR71" s="81">
        <v>14</v>
      </c>
      <c r="AU71" s="105">
        <v>0</v>
      </c>
      <c r="AV71" s="105">
        <v>0</v>
      </c>
      <c r="AW71" s="105">
        <v>0</v>
      </c>
      <c r="AY71" s="105">
        <v>0</v>
      </c>
      <c r="BC71" s="105">
        <v>0</v>
      </c>
      <c r="BF71" s="105">
        <v>0</v>
      </c>
      <c r="BG71" s="105">
        <v>0</v>
      </c>
      <c r="BJ71" s="105">
        <v>0</v>
      </c>
      <c r="BM71" s="72">
        <v>3</v>
      </c>
      <c r="BN71" s="72">
        <v>4</v>
      </c>
      <c r="BO71" s="72">
        <v>0</v>
      </c>
      <c r="BP71" s="105">
        <v>0</v>
      </c>
      <c r="BS71" s="72">
        <v>0</v>
      </c>
      <c r="BW71" s="72">
        <v>0</v>
      </c>
      <c r="BY71" s="72">
        <v>0</v>
      </c>
      <c r="BZ71" s="105">
        <v>0</v>
      </c>
      <c r="CA71" s="105">
        <v>0</v>
      </c>
      <c r="CB71" s="105">
        <v>0</v>
      </c>
      <c r="CD71" s="72">
        <v>0</v>
      </c>
      <c r="CE71" s="72">
        <v>0</v>
      </c>
      <c r="CF71" s="105">
        <v>0</v>
      </c>
      <c r="CG71" s="105">
        <v>0</v>
      </c>
      <c r="CH71" s="105">
        <v>0</v>
      </c>
      <c r="CJ71" s="105">
        <v>0</v>
      </c>
      <c r="CK71" s="105">
        <v>20</v>
      </c>
      <c r="CL71" s="105">
        <v>6</v>
      </c>
      <c r="CN71" s="105">
        <v>1</v>
      </c>
      <c r="CO71" s="105">
        <v>25</v>
      </c>
      <c r="CP71" s="105">
        <v>0</v>
      </c>
      <c r="CS71" s="105">
        <v>0</v>
      </c>
      <c r="CV71" s="105">
        <v>1</v>
      </c>
      <c r="CW71" s="105">
        <v>0</v>
      </c>
      <c r="CY71" s="105">
        <v>2</v>
      </c>
      <c r="CZ71" s="105">
        <v>0</v>
      </c>
      <c r="DB71" s="105">
        <v>0</v>
      </c>
      <c r="DC71" s="105">
        <v>0</v>
      </c>
      <c r="DD71" s="105">
        <v>0</v>
      </c>
      <c r="DG71" s="105">
        <v>2</v>
      </c>
      <c r="DH71" s="105">
        <v>0</v>
      </c>
      <c r="DI71" s="105">
        <v>0</v>
      </c>
      <c r="DP71" s="105">
        <v>0</v>
      </c>
      <c r="DQ71" s="105">
        <v>0</v>
      </c>
      <c r="DR71" s="105">
        <v>0</v>
      </c>
      <c r="DT71" s="72">
        <v>0</v>
      </c>
      <c r="DU71" s="72">
        <v>0</v>
      </c>
      <c r="DV71" s="105">
        <v>2</v>
      </c>
      <c r="DW71" s="105">
        <v>3</v>
      </c>
      <c r="DX71" s="105">
        <v>2</v>
      </c>
      <c r="DY71" s="105">
        <v>4</v>
      </c>
      <c r="DZ71" s="105">
        <v>18</v>
      </c>
      <c r="EA71" s="105">
        <v>12</v>
      </c>
      <c r="EB71" s="105">
        <v>4</v>
      </c>
      <c r="EF71" s="72">
        <v>0</v>
      </c>
      <c r="EJ71" s="72">
        <v>0</v>
      </c>
      <c r="EK71" s="72">
        <v>0</v>
      </c>
      <c r="EL71" s="105">
        <v>0</v>
      </c>
    </row>
    <row r="72" spans="1:142" ht="15.75">
      <c r="A72" s="98">
        <v>67</v>
      </c>
      <c r="B72" s="108" t="s">
        <v>222</v>
      </c>
      <c r="C72" s="108" t="s">
        <v>223</v>
      </c>
      <c r="D72" s="110" t="s">
        <v>224</v>
      </c>
      <c r="E72" s="103" t="s">
        <v>597</v>
      </c>
      <c r="F72" s="72" t="s">
        <v>604</v>
      </c>
      <c r="G72" s="130"/>
      <c r="H72" s="107">
        <v>4</v>
      </c>
      <c r="I72" s="107"/>
      <c r="J72" s="107"/>
      <c r="K72" s="107">
        <v>0</v>
      </c>
      <c r="L72" s="107">
        <v>0</v>
      </c>
      <c r="M72" s="107">
        <v>0</v>
      </c>
      <c r="N72" s="107">
        <v>0</v>
      </c>
      <c r="O72" s="107">
        <v>0</v>
      </c>
      <c r="P72" s="107">
        <v>0</v>
      </c>
      <c r="R72" s="107">
        <v>0</v>
      </c>
      <c r="S72" s="107">
        <v>0</v>
      </c>
      <c r="T72" s="107">
        <v>0</v>
      </c>
      <c r="U72" s="107">
        <v>5</v>
      </c>
      <c r="W72" s="107">
        <v>3</v>
      </c>
      <c r="AA72" s="107">
        <v>0</v>
      </c>
      <c r="AB72" s="107">
        <v>0</v>
      </c>
      <c r="AG72" s="107">
        <v>0</v>
      </c>
      <c r="AH72" s="107">
        <v>0</v>
      </c>
      <c r="AK72" s="107">
        <v>0</v>
      </c>
      <c r="AL72" s="107">
        <v>0</v>
      </c>
      <c r="AO72" s="107">
        <v>2</v>
      </c>
      <c r="AP72" s="107">
        <v>0</v>
      </c>
      <c r="AR72" s="107">
        <v>0</v>
      </c>
      <c r="AU72" s="107">
        <v>4</v>
      </c>
      <c r="AV72" s="107">
        <v>0</v>
      </c>
      <c r="AW72" s="107">
        <v>0</v>
      </c>
      <c r="AY72" s="107">
        <v>3</v>
      </c>
      <c r="BC72" s="107">
        <v>0</v>
      </c>
      <c r="BF72" s="107">
        <v>0</v>
      </c>
      <c r="BG72" s="107">
        <v>3</v>
      </c>
      <c r="BJ72" s="107">
        <v>0</v>
      </c>
      <c r="BM72" s="107">
        <v>0</v>
      </c>
      <c r="BN72" s="107">
        <v>0</v>
      </c>
      <c r="BO72" s="107">
        <v>0</v>
      </c>
      <c r="BP72" s="107">
        <v>1</v>
      </c>
      <c r="BS72" s="107">
        <v>0</v>
      </c>
      <c r="BW72" s="107">
        <v>0</v>
      </c>
      <c r="BY72" s="107">
        <v>0</v>
      </c>
      <c r="BZ72" s="107">
        <v>0</v>
      </c>
      <c r="CA72" s="107">
        <v>0</v>
      </c>
      <c r="CB72" s="107">
        <v>0</v>
      </c>
      <c r="CD72" s="107">
        <v>0</v>
      </c>
      <c r="CE72" s="107">
        <v>0</v>
      </c>
      <c r="CF72" s="107">
        <v>0</v>
      </c>
      <c r="CG72" s="107">
        <v>1</v>
      </c>
      <c r="CH72" s="107">
        <v>1</v>
      </c>
      <c r="CJ72" s="107">
        <v>0</v>
      </c>
      <c r="CK72" s="107">
        <v>3</v>
      </c>
      <c r="CL72" s="107">
        <v>5</v>
      </c>
      <c r="CN72" s="107">
        <v>4</v>
      </c>
      <c r="CO72" s="107">
        <v>15</v>
      </c>
      <c r="CP72" s="107">
        <v>0</v>
      </c>
      <c r="CS72" s="107">
        <v>0</v>
      </c>
      <c r="CV72" s="107">
        <v>0</v>
      </c>
      <c r="CW72" s="107">
        <v>0</v>
      </c>
      <c r="CY72" s="107">
        <v>0</v>
      </c>
      <c r="CZ72" s="107">
        <v>0</v>
      </c>
      <c r="DB72" s="107">
        <v>6</v>
      </c>
      <c r="DC72" s="107">
        <v>0</v>
      </c>
      <c r="DD72" s="107">
        <v>0</v>
      </c>
      <c r="DG72" s="107">
        <v>2</v>
      </c>
      <c r="DH72" s="107">
        <v>0</v>
      </c>
      <c r="DI72" s="107">
        <v>0</v>
      </c>
      <c r="DP72" s="107">
        <v>0</v>
      </c>
      <c r="DQ72" s="107">
        <v>0</v>
      </c>
      <c r="DR72" s="107">
        <v>0</v>
      </c>
      <c r="DT72" s="107">
        <v>0</v>
      </c>
      <c r="DU72" s="107">
        <v>1</v>
      </c>
      <c r="DV72" s="107">
        <v>0</v>
      </c>
      <c r="DW72" s="107">
        <v>2</v>
      </c>
      <c r="DX72" s="107">
        <v>3</v>
      </c>
      <c r="DY72" s="107">
        <v>0</v>
      </c>
      <c r="DZ72" s="107">
        <v>0</v>
      </c>
      <c r="EA72" s="107">
        <v>3</v>
      </c>
      <c r="EB72" s="107">
        <v>0</v>
      </c>
      <c r="EF72" s="107">
        <v>0</v>
      </c>
      <c r="EJ72" s="107">
        <v>0</v>
      </c>
      <c r="EK72" s="107">
        <v>0</v>
      </c>
      <c r="EL72" s="107">
        <v>0</v>
      </c>
    </row>
    <row r="73" spans="1:142" ht="15.75">
      <c r="A73" s="98">
        <v>68</v>
      </c>
      <c r="B73" s="108" t="s">
        <v>222</v>
      </c>
      <c r="C73" s="108" t="s">
        <v>225</v>
      </c>
      <c r="D73" s="110" t="s">
        <v>224</v>
      </c>
      <c r="E73" s="103" t="s">
        <v>597</v>
      </c>
      <c r="F73" s="72" t="s">
        <v>604</v>
      </c>
      <c r="G73" s="130"/>
      <c r="H73" s="107">
        <v>3</v>
      </c>
      <c r="I73" s="107"/>
      <c r="J73" s="107"/>
      <c r="K73" s="107">
        <v>0</v>
      </c>
      <c r="L73" s="107">
        <v>0</v>
      </c>
      <c r="M73" s="107">
        <v>0</v>
      </c>
      <c r="N73" s="107">
        <v>0</v>
      </c>
      <c r="O73" s="107">
        <v>0</v>
      </c>
      <c r="P73" s="107">
        <v>0</v>
      </c>
      <c r="R73" s="107">
        <v>0</v>
      </c>
      <c r="S73" s="107">
        <v>0</v>
      </c>
      <c r="T73" s="107">
        <v>0</v>
      </c>
      <c r="U73" s="107">
        <v>0</v>
      </c>
      <c r="W73" s="107">
        <v>0</v>
      </c>
      <c r="AA73" s="107">
        <v>2</v>
      </c>
      <c r="AB73" s="107">
        <v>0</v>
      </c>
      <c r="AG73" s="107">
        <v>0</v>
      </c>
      <c r="AH73" s="107">
        <v>0</v>
      </c>
      <c r="AK73" s="107">
        <v>0</v>
      </c>
      <c r="AL73" s="107">
        <v>0</v>
      </c>
      <c r="AO73" s="107">
        <v>4</v>
      </c>
      <c r="AP73" s="107">
        <v>0</v>
      </c>
      <c r="AR73" s="107">
        <v>0</v>
      </c>
      <c r="AU73" s="107">
        <v>3</v>
      </c>
      <c r="AV73" s="107">
        <v>0</v>
      </c>
      <c r="AW73" s="107">
        <v>1</v>
      </c>
      <c r="AY73" s="107">
        <v>0</v>
      </c>
      <c r="BC73" s="107">
        <v>0</v>
      </c>
      <c r="BF73" s="107">
        <v>0</v>
      </c>
      <c r="BG73" s="107">
        <v>0</v>
      </c>
      <c r="BJ73" s="107">
        <v>3</v>
      </c>
      <c r="BM73" s="107">
        <v>0</v>
      </c>
      <c r="BN73" s="107">
        <v>0</v>
      </c>
      <c r="BO73" s="107">
        <v>0</v>
      </c>
      <c r="BP73" s="107">
        <v>0</v>
      </c>
      <c r="BS73" s="107">
        <v>0</v>
      </c>
      <c r="BW73" s="107">
        <v>0</v>
      </c>
      <c r="BY73" s="107">
        <v>0</v>
      </c>
      <c r="BZ73" s="107">
        <v>0</v>
      </c>
      <c r="CA73" s="107">
        <v>0</v>
      </c>
      <c r="CB73" s="107">
        <v>0</v>
      </c>
      <c r="CD73" s="107">
        <v>0</v>
      </c>
      <c r="CE73" s="107">
        <v>0</v>
      </c>
      <c r="CF73" s="107">
        <v>1</v>
      </c>
      <c r="CG73" s="107">
        <v>1</v>
      </c>
      <c r="CH73" s="107">
        <v>0</v>
      </c>
      <c r="CJ73" s="107">
        <v>0</v>
      </c>
      <c r="CK73" s="107">
        <v>85</v>
      </c>
      <c r="CL73" s="107">
        <v>6</v>
      </c>
      <c r="CN73" s="107">
        <v>3</v>
      </c>
      <c r="CO73" s="107">
        <v>22</v>
      </c>
      <c r="CP73" s="107">
        <v>1</v>
      </c>
      <c r="CS73" s="107">
        <v>0</v>
      </c>
      <c r="CV73" s="107">
        <v>0</v>
      </c>
      <c r="CW73" s="107">
        <v>0</v>
      </c>
      <c r="CY73" s="107">
        <v>0</v>
      </c>
      <c r="CZ73" s="107">
        <v>0</v>
      </c>
      <c r="DB73" s="107">
        <v>3</v>
      </c>
      <c r="DC73" s="107">
        <v>0</v>
      </c>
      <c r="DD73" s="107">
        <v>0</v>
      </c>
      <c r="DG73" s="107">
        <v>3</v>
      </c>
      <c r="DH73" s="107">
        <v>0</v>
      </c>
      <c r="DI73" s="107">
        <v>0</v>
      </c>
      <c r="DP73" s="107">
        <v>3</v>
      </c>
      <c r="DQ73" s="107">
        <v>0</v>
      </c>
      <c r="DR73" s="107">
        <v>0</v>
      </c>
      <c r="DT73" s="107">
        <v>0</v>
      </c>
      <c r="DU73" s="107">
        <v>0</v>
      </c>
      <c r="DV73" s="107">
        <v>0</v>
      </c>
      <c r="DW73" s="107">
        <v>0</v>
      </c>
      <c r="DX73" s="107">
        <v>2</v>
      </c>
      <c r="DY73" s="107">
        <v>4</v>
      </c>
      <c r="DZ73" s="107">
        <v>6</v>
      </c>
      <c r="EA73" s="107">
        <v>2</v>
      </c>
      <c r="EB73" s="107">
        <v>1</v>
      </c>
      <c r="EF73" s="107">
        <v>1</v>
      </c>
      <c r="EJ73" s="107">
        <v>0</v>
      </c>
      <c r="EK73" s="107">
        <v>0</v>
      </c>
      <c r="EL73" s="107">
        <v>0</v>
      </c>
    </row>
    <row r="74" spans="1:142" ht="15.75">
      <c r="A74" s="98">
        <v>69</v>
      </c>
      <c r="B74" s="108" t="s">
        <v>222</v>
      </c>
      <c r="C74" s="108" t="s">
        <v>226</v>
      </c>
      <c r="D74" s="110" t="s">
        <v>224</v>
      </c>
      <c r="E74" s="103" t="s">
        <v>597</v>
      </c>
      <c r="F74" s="72" t="s">
        <v>604</v>
      </c>
      <c r="G74" s="130"/>
      <c r="H74" s="107">
        <v>3</v>
      </c>
      <c r="I74" s="107"/>
      <c r="J74" s="107"/>
      <c r="K74" s="107">
        <v>4</v>
      </c>
      <c r="L74" s="107">
        <v>0</v>
      </c>
      <c r="M74" s="107">
        <v>0</v>
      </c>
      <c r="N74" s="107">
        <v>0</v>
      </c>
      <c r="O74" s="107">
        <v>0</v>
      </c>
      <c r="P74" s="107">
        <v>0</v>
      </c>
      <c r="R74" s="107">
        <v>0</v>
      </c>
      <c r="S74" s="107">
        <v>0</v>
      </c>
      <c r="T74" s="107">
        <v>0</v>
      </c>
      <c r="U74" s="107">
        <v>6</v>
      </c>
      <c r="W74" s="107">
        <v>2</v>
      </c>
      <c r="AA74" s="107">
        <v>0</v>
      </c>
      <c r="AB74" s="107">
        <v>0</v>
      </c>
      <c r="AG74" s="107">
        <v>3</v>
      </c>
      <c r="AH74" s="107">
        <v>0</v>
      </c>
      <c r="AK74" s="107">
        <v>0</v>
      </c>
      <c r="AL74" s="107">
        <v>0</v>
      </c>
      <c r="AO74" s="107">
        <v>6</v>
      </c>
      <c r="AP74" s="107">
        <v>0</v>
      </c>
      <c r="AR74" s="107">
        <v>0</v>
      </c>
      <c r="AU74" s="107">
        <v>0</v>
      </c>
      <c r="AV74" s="107">
        <v>4</v>
      </c>
      <c r="AW74" s="107">
        <v>0</v>
      </c>
      <c r="AY74" s="107">
        <v>0</v>
      </c>
      <c r="BC74" s="107">
        <v>0</v>
      </c>
      <c r="BF74" s="107">
        <v>0</v>
      </c>
      <c r="BG74" s="107">
        <v>0</v>
      </c>
      <c r="BJ74" s="107">
        <v>4</v>
      </c>
      <c r="BM74" s="107">
        <v>0</v>
      </c>
      <c r="BN74" s="107">
        <v>0</v>
      </c>
      <c r="BO74" s="107">
        <v>0</v>
      </c>
      <c r="BP74" s="107">
        <v>0</v>
      </c>
      <c r="BS74" s="107">
        <v>0</v>
      </c>
      <c r="BW74" s="107">
        <v>0</v>
      </c>
      <c r="BY74" s="107">
        <v>0</v>
      </c>
      <c r="BZ74" s="107">
        <v>0</v>
      </c>
      <c r="CA74" s="107">
        <v>0</v>
      </c>
      <c r="CB74" s="107">
        <v>0</v>
      </c>
      <c r="CD74" s="107">
        <v>0</v>
      </c>
      <c r="CE74" s="107">
        <v>0</v>
      </c>
      <c r="CF74" s="107">
        <v>0</v>
      </c>
      <c r="CG74" s="107">
        <v>0</v>
      </c>
      <c r="CH74" s="107">
        <v>0</v>
      </c>
      <c r="CJ74" s="107">
        <v>0</v>
      </c>
      <c r="CK74" s="107">
        <v>16</v>
      </c>
      <c r="CL74" s="107">
        <v>7</v>
      </c>
      <c r="CN74" s="107">
        <v>15</v>
      </c>
      <c r="CO74" s="107">
        <v>15</v>
      </c>
      <c r="CP74" s="107">
        <v>0</v>
      </c>
      <c r="CS74" s="107">
        <v>0</v>
      </c>
      <c r="CV74" s="107">
        <v>2</v>
      </c>
      <c r="CW74" s="107">
        <v>0</v>
      </c>
      <c r="CY74" s="107">
        <v>0</v>
      </c>
      <c r="CZ74" s="107">
        <v>0</v>
      </c>
      <c r="DB74" s="107">
        <v>3</v>
      </c>
      <c r="DC74" s="107">
        <v>0</v>
      </c>
      <c r="DD74" s="107">
        <v>0</v>
      </c>
      <c r="DG74" s="107">
        <v>0</v>
      </c>
      <c r="DH74" s="107">
        <v>0</v>
      </c>
      <c r="DI74" s="107">
        <v>0</v>
      </c>
      <c r="DP74" s="107">
        <v>0</v>
      </c>
      <c r="DQ74" s="107">
        <v>0</v>
      </c>
      <c r="DR74" s="107">
        <v>0</v>
      </c>
      <c r="DT74" s="107">
        <v>0</v>
      </c>
      <c r="DU74" s="107">
        <v>0</v>
      </c>
      <c r="DV74" s="107">
        <v>0</v>
      </c>
      <c r="DW74" s="107">
        <v>0</v>
      </c>
      <c r="DX74" s="107">
        <v>2</v>
      </c>
      <c r="DY74" s="107">
        <v>5</v>
      </c>
      <c r="DZ74" s="107">
        <v>28</v>
      </c>
      <c r="EA74" s="107">
        <v>1</v>
      </c>
      <c r="EB74" s="107">
        <v>6</v>
      </c>
      <c r="EF74" s="107">
        <v>1</v>
      </c>
      <c r="EJ74" s="107">
        <v>0</v>
      </c>
      <c r="EK74" s="107">
        <v>0</v>
      </c>
      <c r="EL74" s="107">
        <v>0</v>
      </c>
    </row>
    <row r="75" spans="1:142" ht="15.75">
      <c r="A75" s="98">
        <v>70</v>
      </c>
      <c r="B75" s="108" t="s">
        <v>222</v>
      </c>
      <c r="C75" s="108" t="s">
        <v>227</v>
      </c>
      <c r="D75" s="110" t="s">
        <v>224</v>
      </c>
      <c r="E75" s="103" t="s">
        <v>597</v>
      </c>
      <c r="F75" s="72" t="s">
        <v>604</v>
      </c>
      <c r="G75" s="130"/>
      <c r="H75" s="107">
        <v>6</v>
      </c>
      <c r="I75" s="107"/>
      <c r="J75" s="107"/>
      <c r="K75" s="107">
        <v>0</v>
      </c>
      <c r="L75" s="107">
        <v>0</v>
      </c>
      <c r="M75" s="107">
        <v>0</v>
      </c>
      <c r="N75" s="107">
        <v>0</v>
      </c>
      <c r="O75" s="107">
        <v>0</v>
      </c>
      <c r="P75" s="107">
        <v>0</v>
      </c>
      <c r="R75" s="107">
        <v>0</v>
      </c>
      <c r="S75" s="107">
        <v>0</v>
      </c>
      <c r="T75" s="107">
        <v>0</v>
      </c>
      <c r="U75" s="107">
        <v>2</v>
      </c>
      <c r="W75" s="107">
        <v>0</v>
      </c>
      <c r="AA75" s="107">
        <v>4</v>
      </c>
      <c r="AB75" s="107">
        <v>0</v>
      </c>
      <c r="AG75" s="107">
        <v>8</v>
      </c>
      <c r="AH75" s="107">
        <v>0</v>
      </c>
      <c r="AK75" s="107">
        <v>1</v>
      </c>
      <c r="AL75" s="107">
        <v>0</v>
      </c>
      <c r="AO75" s="107">
        <v>2</v>
      </c>
      <c r="AP75" s="107">
        <v>0</v>
      </c>
      <c r="AR75" s="107">
        <v>0</v>
      </c>
      <c r="AU75" s="107">
        <v>8</v>
      </c>
      <c r="AV75" s="107">
        <v>0</v>
      </c>
      <c r="AW75" s="107">
        <v>0</v>
      </c>
      <c r="AY75" s="107">
        <v>0</v>
      </c>
      <c r="BC75" s="107">
        <v>0</v>
      </c>
      <c r="BF75" s="107">
        <v>0</v>
      </c>
      <c r="BG75" s="107">
        <v>2</v>
      </c>
      <c r="BJ75" s="107">
        <v>0</v>
      </c>
      <c r="BM75" s="107">
        <v>0</v>
      </c>
      <c r="BN75" s="107">
        <v>0</v>
      </c>
      <c r="BO75" s="107">
        <v>0</v>
      </c>
      <c r="BP75" s="107">
        <v>1</v>
      </c>
      <c r="BS75" s="107">
        <v>0</v>
      </c>
      <c r="BW75" s="107">
        <v>0</v>
      </c>
      <c r="BY75" s="107">
        <v>0</v>
      </c>
      <c r="BZ75" s="107">
        <v>0</v>
      </c>
      <c r="CA75" s="107">
        <v>0</v>
      </c>
      <c r="CB75" s="107">
        <v>0</v>
      </c>
      <c r="CD75" s="107">
        <v>0</v>
      </c>
      <c r="CE75" s="107">
        <v>0</v>
      </c>
      <c r="CF75" s="107">
        <v>0</v>
      </c>
      <c r="CG75" s="107">
        <v>0</v>
      </c>
      <c r="CH75" s="107">
        <v>0</v>
      </c>
      <c r="CJ75" s="107">
        <v>0</v>
      </c>
      <c r="CK75" s="107">
        <v>19</v>
      </c>
      <c r="CL75" s="107">
        <v>3</v>
      </c>
      <c r="CN75" s="107">
        <v>2</v>
      </c>
      <c r="CO75" s="107">
        <v>31</v>
      </c>
      <c r="CP75" s="107">
        <v>17</v>
      </c>
      <c r="CS75" s="107">
        <v>0</v>
      </c>
      <c r="CV75" s="107">
        <v>1</v>
      </c>
      <c r="CW75" s="107">
        <v>0</v>
      </c>
      <c r="CY75" s="107">
        <v>4</v>
      </c>
      <c r="CZ75" s="107">
        <v>0</v>
      </c>
      <c r="DB75" s="107">
        <v>1</v>
      </c>
      <c r="DC75" s="107">
        <v>0</v>
      </c>
      <c r="DD75" s="107">
        <v>0</v>
      </c>
      <c r="DG75" s="107">
        <v>10</v>
      </c>
      <c r="DH75" s="107">
        <v>0</v>
      </c>
      <c r="DI75" s="107">
        <v>0</v>
      </c>
      <c r="DP75" s="107">
        <v>0</v>
      </c>
      <c r="DQ75" s="107">
        <v>0</v>
      </c>
      <c r="DR75" s="107">
        <v>0</v>
      </c>
      <c r="DT75" s="107">
        <v>0</v>
      </c>
      <c r="DU75" s="107">
        <v>0</v>
      </c>
      <c r="DV75" s="107">
        <v>0</v>
      </c>
      <c r="DW75" s="107">
        <v>0</v>
      </c>
      <c r="DX75" s="107">
        <v>49</v>
      </c>
      <c r="DY75" s="107">
        <v>2</v>
      </c>
      <c r="DZ75" s="107">
        <v>14</v>
      </c>
      <c r="EA75" s="107">
        <v>4</v>
      </c>
      <c r="EB75" s="107">
        <v>0</v>
      </c>
      <c r="EF75" s="107">
        <v>0</v>
      </c>
      <c r="EJ75" s="107">
        <v>0</v>
      </c>
      <c r="EK75" s="107">
        <v>1</v>
      </c>
      <c r="EL75" s="107">
        <v>0</v>
      </c>
    </row>
    <row r="76" spans="1:142" ht="15.75">
      <c r="A76" s="98">
        <v>71</v>
      </c>
      <c r="B76" s="108" t="s">
        <v>222</v>
      </c>
      <c r="C76" s="108" t="s">
        <v>655</v>
      </c>
      <c r="D76" s="110" t="s">
        <v>224</v>
      </c>
      <c r="E76" s="103" t="s">
        <v>597</v>
      </c>
      <c r="F76" s="72" t="s">
        <v>604</v>
      </c>
      <c r="G76" s="130"/>
      <c r="H76" s="107">
        <v>2</v>
      </c>
      <c r="I76" s="107"/>
      <c r="J76" s="107"/>
      <c r="K76" s="107">
        <v>10</v>
      </c>
      <c r="L76" s="107">
        <v>0</v>
      </c>
      <c r="M76" s="107">
        <v>0</v>
      </c>
      <c r="N76" s="107">
        <v>0</v>
      </c>
      <c r="O76" s="107">
        <v>1</v>
      </c>
      <c r="P76" s="107">
        <v>0</v>
      </c>
      <c r="R76" s="107">
        <v>0</v>
      </c>
      <c r="S76" s="107">
        <v>0</v>
      </c>
      <c r="T76" s="107">
        <v>0</v>
      </c>
      <c r="U76" s="107">
        <v>0</v>
      </c>
      <c r="W76" s="107">
        <v>10</v>
      </c>
      <c r="AA76" s="107">
        <v>2</v>
      </c>
      <c r="AB76" s="107">
        <v>0</v>
      </c>
      <c r="AG76" s="107">
        <v>1</v>
      </c>
      <c r="AH76" s="107">
        <v>0</v>
      </c>
      <c r="AK76" s="107">
        <v>0</v>
      </c>
      <c r="AL76" s="107">
        <v>0</v>
      </c>
      <c r="AO76" s="107">
        <v>7</v>
      </c>
      <c r="AP76" s="107">
        <v>14</v>
      </c>
      <c r="AR76" s="107">
        <v>0</v>
      </c>
      <c r="AU76" s="107">
        <v>1</v>
      </c>
      <c r="AV76" s="107">
        <v>0</v>
      </c>
      <c r="AW76" s="107">
        <v>0</v>
      </c>
      <c r="AY76" s="107">
        <v>0</v>
      </c>
      <c r="BC76" s="107">
        <v>2</v>
      </c>
      <c r="BF76" s="107">
        <v>0</v>
      </c>
      <c r="BG76" s="107">
        <v>0</v>
      </c>
      <c r="BJ76" s="107">
        <v>0</v>
      </c>
      <c r="BM76" s="107">
        <v>0</v>
      </c>
      <c r="BN76" s="107">
        <v>0</v>
      </c>
      <c r="BO76" s="107">
        <v>0</v>
      </c>
      <c r="BP76" s="107">
        <v>0</v>
      </c>
      <c r="BS76" s="107">
        <v>0</v>
      </c>
      <c r="BW76" s="107">
        <v>0</v>
      </c>
      <c r="BY76" s="107">
        <v>0</v>
      </c>
      <c r="BZ76" s="107">
        <v>0</v>
      </c>
      <c r="CA76" s="107">
        <v>0</v>
      </c>
      <c r="CB76" s="107">
        <v>0</v>
      </c>
      <c r="CD76" s="107">
        <v>0</v>
      </c>
      <c r="CE76" s="107">
        <v>0</v>
      </c>
      <c r="CF76" s="107">
        <v>0</v>
      </c>
      <c r="CG76" s="107">
        <v>0</v>
      </c>
      <c r="CH76" s="107">
        <v>0</v>
      </c>
      <c r="CJ76" s="107">
        <v>0</v>
      </c>
      <c r="CK76" s="107">
        <v>1</v>
      </c>
      <c r="CL76" s="107">
        <v>0</v>
      </c>
      <c r="CN76" s="107">
        <v>11</v>
      </c>
      <c r="CO76" s="107">
        <v>23</v>
      </c>
      <c r="CP76" s="107">
        <v>12</v>
      </c>
      <c r="CS76" s="107">
        <v>0</v>
      </c>
      <c r="CV76" s="107">
        <v>0</v>
      </c>
      <c r="CW76" s="107">
        <v>0</v>
      </c>
      <c r="CY76" s="107">
        <v>0</v>
      </c>
      <c r="CZ76" s="107">
        <v>0</v>
      </c>
      <c r="DB76" s="107">
        <v>0</v>
      </c>
      <c r="DC76" s="107">
        <v>0</v>
      </c>
      <c r="DD76" s="107">
        <v>0</v>
      </c>
      <c r="DG76" s="107">
        <v>1</v>
      </c>
      <c r="DH76" s="107">
        <v>0</v>
      </c>
      <c r="DI76" s="107">
        <v>0</v>
      </c>
      <c r="DP76" s="107">
        <v>0</v>
      </c>
      <c r="DQ76" s="107">
        <v>0</v>
      </c>
      <c r="DR76" s="107">
        <v>1</v>
      </c>
      <c r="DT76" s="107">
        <v>0</v>
      </c>
      <c r="DU76" s="107">
        <v>0</v>
      </c>
      <c r="DV76" s="107">
        <v>0</v>
      </c>
      <c r="DW76" s="107">
        <v>0</v>
      </c>
      <c r="DX76" s="107">
        <v>0</v>
      </c>
      <c r="DY76" s="107">
        <v>1</v>
      </c>
      <c r="DZ76" s="107">
        <v>18</v>
      </c>
      <c r="EA76" s="107">
        <v>0</v>
      </c>
      <c r="EB76" s="107">
        <v>2</v>
      </c>
      <c r="EF76" s="107">
        <v>0</v>
      </c>
      <c r="EJ76" s="107">
        <v>0</v>
      </c>
      <c r="EK76" s="107">
        <v>0</v>
      </c>
      <c r="EL76" s="107">
        <v>0</v>
      </c>
    </row>
    <row r="77" spans="1:142" ht="15.75">
      <c r="A77" s="98">
        <v>72</v>
      </c>
      <c r="B77" s="102" t="s">
        <v>228</v>
      </c>
      <c r="C77" s="102" t="s">
        <v>229</v>
      </c>
      <c r="D77" s="109" t="s">
        <v>230</v>
      </c>
      <c r="E77" s="103" t="s">
        <v>597</v>
      </c>
      <c r="F77" s="72" t="s">
        <v>606</v>
      </c>
      <c r="H77" s="105">
        <v>0</v>
      </c>
      <c r="I77" s="105"/>
      <c r="J77" s="105"/>
      <c r="K77" s="105">
        <v>0</v>
      </c>
      <c r="L77" s="105">
        <v>0</v>
      </c>
      <c r="M77" s="105">
        <v>0</v>
      </c>
      <c r="N77" s="105">
        <v>0</v>
      </c>
      <c r="O77" s="105">
        <v>0</v>
      </c>
      <c r="P77" s="105">
        <v>0</v>
      </c>
      <c r="R77" s="105">
        <v>0</v>
      </c>
      <c r="S77" s="105">
        <v>0</v>
      </c>
      <c r="T77" s="105">
        <v>0</v>
      </c>
      <c r="U77" s="105">
        <v>0</v>
      </c>
      <c r="W77" s="105">
        <v>0</v>
      </c>
      <c r="AA77" s="72">
        <v>0</v>
      </c>
      <c r="AB77" s="72">
        <v>0</v>
      </c>
      <c r="AG77" s="105">
        <v>0</v>
      </c>
      <c r="AH77" s="105">
        <v>0</v>
      </c>
      <c r="AK77" s="105">
        <v>0</v>
      </c>
      <c r="AL77" s="105">
        <v>0</v>
      </c>
      <c r="AO77" s="105">
        <v>1</v>
      </c>
      <c r="AP77" s="105">
        <v>0</v>
      </c>
      <c r="AR77" s="81">
        <v>0</v>
      </c>
      <c r="AU77" s="105">
        <v>0</v>
      </c>
      <c r="AV77" s="105">
        <v>0</v>
      </c>
      <c r="AW77" s="105">
        <v>0</v>
      </c>
      <c r="AY77" s="105">
        <v>0</v>
      </c>
      <c r="BC77" s="105">
        <v>0</v>
      </c>
      <c r="BF77" s="105">
        <v>0</v>
      </c>
      <c r="BG77" s="105">
        <v>0</v>
      </c>
      <c r="BJ77" s="105">
        <v>0</v>
      </c>
      <c r="BM77" s="72">
        <v>0</v>
      </c>
      <c r="BN77" s="72">
        <v>0</v>
      </c>
      <c r="BO77" s="72">
        <v>0</v>
      </c>
      <c r="BP77" s="105">
        <v>0</v>
      </c>
      <c r="BS77" s="72">
        <v>0</v>
      </c>
      <c r="BW77" s="72">
        <v>0</v>
      </c>
      <c r="BY77" s="72">
        <v>0</v>
      </c>
      <c r="BZ77" s="105">
        <v>0</v>
      </c>
      <c r="CA77" s="105">
        <v>0</v>
      </c>
      <c r="CB77" s="105">
        <v>0</v>
      </c>
      <c r="CD77" s="72">
        <v>0</v>
      </c>
      <c r="CE77" s="72">
        <v>0</v>
      </c>
      <c r="CF77" s="105">
        <v>0</v>
      </c>
      <c r="CG77" s="105">
        <v>0</v>
      </c>
      <c r="CH77" s="105">
        <v>0</v>
      </c>
      <c r="CJ77" s="105">
        <v>0</v>
      </c>
      <c r="CK77" s="105">
        <v>9</v>
      </c>
      <c r="CL77" s="105">
        <v>9</v>
      </c>
      <c r="CN77" s="105">
        <v>0</v>
      </c>
      <c r="CO77" s="105">
        <v>10</v>
      </c>
      <c r="CP77" s="105">
        <v>16</v>
      </c>
      <c r="CS77" s="105">
        <v>0</v>
      </c>
      <c r="CV77" s="105">
        <v>0</v>
      </c>
      <c r="CW77" s="105">
        <v>1</v>
      </c>
      <c r="CY77" s="105">
        <v>0</v>
      </c>
      <c r="CZ77" s="105">
        <v>0</v>
      </c>
      <c r="DB77" s="105">
        <v>3</v>
      </c>
      <c r="DC77" s="105">
        <v>0</v>
      </c>
      <c r="DD77" s="105">
        <v>0</v>
      </c>
      <c r="DG77" s="105">
        <v>2</v>
      </c>
      <c r="DH77" s="105">
        <v>0</v>
      </c>
      <c r="DI77" s="105">
        <v>0</v>
      </c>
      <c r="DP77" s="105">
        <v>1</v>
      </c>
      <c r="DQ77" s="105">
        <v>0</v>
      </c>
      <c r="DR77" s="105">
        <v>0</v>
      </c>
      <c r="DT77" s="72">
        <v>0</v>
      </c>
      <c r="DU77" s="72">
        <v>0</v>
      </c>
      <c r="DV77" s="105">
        <v>0</v>
      </c>
      <c r="DW77" s="105">
        <v>0</v>
      </c>
      <c r="DX77" s="105">
        <v>2</v>
      </c>
      <c r="DY77" s="105">
        <v>9</v>
      </c>
      <c r="DZ77" s="105">
        <v>1</v>
      </c>
      <c r="EA77" s="105">
        <v>0</v>
      </c>
      <c r="EB77" s="105">
        <v>2</v>
      </c>
      <c r="EF77" s="72">
        <v>1</v>
      </c>
      <c r="EJ77" s="72">
        <v>0</v>
      </c>
      <c r="EK77" s="72">
        <v>0</v>
      </c>
      <c r="EL77" s="105">
        <v>0</v>
      </c>
    </row>
    <row r="78" spans="1:142" ht="15.75">
      <c r="A78" s="98">
        <v>73</v>
      </c>
      <c r="B78" s="102" t="s">
        <v>228</v>
      </c>
      <c r="C78" s="102" t="s">
        <v>231</v>
      </c>
      <c r="D78" s="109" t="s">
        <v>230</v>
      </c>
      <c r="E78" s="103" t="s">
        <v>597</v>
      </c>
      <c r="F78" s="72" t="s">
        <v>606</v>
      </c>
      <c r="H78" s="105">
        <v>0</v>
      </c>
      <c r="I78" s="105"/>
      <c r="J78" s="105"/>
      <c r="K78" s="105">
        <v>0</v>
      </c>
      <c r="L78" s="105">
        <v>0</v>
      </c>
      <c r="M78" s="105">
        <v>0</v>
      </c>
      <c r="N78" s="105">
        <v>0</v>
      </c>
      <c r="O78" s="105">
        <v>0</v>
      </c>
      <c r="P78" s="105">
        <v>0</v>
      </c>
      <c r="R78" s="105">
        <v>0</v>
      </c>
      <c r="S78" s="105">
        <v>0</v>
      </c>
      <c r="T78" s="105">
        <v>0</v>
      </c>
      <c r="U78" s="105">
        <v>1</v>
      </c>
      <c r="W78" s="105">
        <v>0</v>
      </c>
      <c r="AA78" s="72">
        <v>0</v>
      </c>
      <c r="AB78" s="72">
        <v>0</v>
      </c>
      <c r="AG78" s="105">
        <v>0</v>
      </c>
      <c r="AH78" s="105">
        <v>0</v>
      </c>
      <c r="AK78" s="105">
        <v>0</v>
      </c>
      <c r="AL78" s="105">
        <v>0</v>
      </c>
      <c r="AO78" s="105">
        <v>4</v>
      </c>
      <c r="AP78" s="105">
        <v>0</v>
      </c>
      <c r="AR78" s="81">
        <v>0</v>
      </c>
      <c r="AU78" s="105">
        <v>0</v>
      </c>
      <c r="AV78" s="105">
        <v>2</v>
      </c>
      <c r="AW78" s="105">
        <v>0</v>
      </c>
      <c r="AY78" s="105">
        <v>0</v>
      </c>
      <c r="BC78" s="105">
        <v>0</v>
      </c>
      <c r="BF78" s="105">
        <v>0</v>
      </c>
      <c r="BG78" s="105">
        <v>0</v>
      </c>
      <c r="BJ78" s="105">
        <v>0</v>
      </c>
      <c r="BM78" s="72">
        <v>0</v>
      </c>
      <c r="BN78" s="72">
        <v>0</v>
      </c>
      <c r="BO78" s="72">
        <v>0</v>
      </c>
      <c r="BP78" s="105">
        <v>0</v>
      </c>
      <c r="BS78" s="72">
        <v>0</v>
      </c>
      <c r="BW78" s="72">
        <v>0</v>
      </c>
      <c r="BY78" s="72">
        <v>0</v>
      </c>
      <c r="BZ78" s="105">
        <v>0</v>
      </c>
      <c r="CA78" s="105">
        <v>0</v>
      </c>
      <c r="CB78" s="105">
        <v>0</v>
      </c>
      <c r="CD78" s="72">
        <v>0</v>
      </c>
      <c r="CE78" s="72">
        <v>0</v>
      </c>
      <c r="CF78" s="105">
        <v>0</v>
      </c>
      <c r="CG78" s="105">
        <v>0</v>
      </c>
      <c r="CH78" s="105">
        <v>0</v>
      </c>
      <c r="CJ78" s="105">
        <v>0</v>
      </c>
      <c r="CK78" s="105">
        <v>0</v>
      </c>
      <c r="CL78" s="105">
        <v>0</v>
      </c>
      <c r="CN78" s="105">
        <v>0</v>
      </c>
      <c r="CO78" s="105">
        <v>1</v>
      </c>
      <c r="CP78" s="105">
        <v>0</v>
      </c>
      <c r="CS78" s="105">
        <v>0</v>
      </c>
      <c r="CV78" s="105">
        <v>0</v>
      </c>
      <c r="CW78" s="105">
        <v>0</v>
      </c>
      <c r="CY78" s="105">
        <v>1</v>
      </c>
      <c r="CZ78" s="105">
        <v>0</v>
      </c>
      <c r="DB78" s="105">
        <v>0</v>
      </c>
      <c r="DC78" s="105">
        <v>0</v>
      </c>
      <c r="DD78" s="105">
        <v>0</v>
      </c>
      <c r="DG78" s="105">
        <v>0</v>
      </c>
      <c r="DH78" s="105">
        <v>0</v>
      </c>
      <c r="DI78" s="105">
        <v>0</v>
      </c>
      <c r="DP78" s="105">
        <v>0</v>
      </c>
      <c r="DQ78" s="105">
        <v>2</v>
      </c>
      <c r="DR78" s="105">
        <v>0</v>
      </c>
      <c r="DT78" s="72">
        <v>0</v>
      </c>
      <c r="DU78" s="72">
        <v>0</v>
      </c>
      <c r="DV78" s="105">
        <v>0</v>
      </c>
      <c r="DW78" s="105">
        <v>0</v>
      </c>
      <c r="DX78" s="105">
        <v>0</v>
      </c>
      <c r="DY78" s="105">
        <v>0</v>
      </c>
      <c r="DZ78" s="105">
        <v>0</v>
      </c>
      <c r="EA78" s="105">
        <v>2</v>
      </c>
      <c r="EB78" s="105">
        <v>0</v>
      </c>
      <c r="EF78" s="72">
        <v>1</v>
      </c>
      <c r="EJ78" s="72">
        <v>0</v>
      </c>
      <c r="EK78" s="72">
        <v>0</v>
      </c>
      <c r="EL78" s="105">
        <v>0</v>
      </c>
    </row>
    <row r="79" spans="1:142" ht="15.75">
      <c r="A79" s="98">
        <v>74</v>
      </c>
      <c r="B79" s="102" t="s">
        <v>228</v>
      </c>
      <c r="C79" s="102" t="s">
        <v>232</v>
      </c>
      <c r="D79" s="109" t="s">
        <v>230</v>
      </c>
      <c r="E79" s="103" t="s">
        <v>597</v>
      </c>
      <c r="F79" s="72" t="s">
        <v>606</v>
      </c>
      <c r="H79" s="105">
        <v>0</v>
      </c>
      <c r="I79" s="105"/>
      <c r="J79" s="105"/>
      <c r="K79" s="105">
        <v>0</v>
      </c>
      <c r="L79" s="105">
        <v>0</v>
      </c>
      <c r="M79" s="105">
        <v>0</v>
      </c>
      <c r="N79" s="105">
        <v>0</v>
      </c>
      <c r="O79" s="105">
        <v>0</v>
      </c>
      <c r="P79" s="105">
        <v>0</v>
      </c>
      <c r="R79" s="105">
        <v>0</v>
      </c>
      <c r="S79" s="105">
        <v>0</v>
      </c>
      <c r="T79" s="105">
        <v>0</v>
      </c>
      <c r="U79" s="105">
        <v>1</v>
      </c>
      <c r="W79" s="105">
        <v>0</v>
      </c>
      <c r="AA79" s="72">
        <v>0</v>
      </c>
      <c r="AB79" s="72">
        <v>0</v>
      </c>
      <c r="AG79" s="105">
        <v>0</v>
      </c>
      <c r="AH79" s="105">
        <v>0</v>
      </c>
      <c r="AK79" s="105">
        <v>0</v>
      </c>
      <c r="AL79" s="105">
        <v>0</v>
      </c>
      <c r="AO79" s="105">
        <v>3</v>
      </c>
      <c r="AP79" s="105">
        <v>0</v>
      </c>
      <c r="AR79" s="81">
        <v>0</v>
      </c>
      <c r="AU79" s="105">
        <v>2</v>
      </c>
      <c r="AV79" s="105">
        <v>0</v>
      </c>
      <c r="AW79" s="105">
        <v>0</v>
      </c>
      <c r="AY79" s="105">
        <v>0</v>
      </c>
      <c r="BC79" s="105">
        <v>1</v>
      </c>
      <c r="BF79" s="105">
        <v>0</v>
      </c>
      <c r="BG79" s="105">
        <v>0</v>
      </c>
      <c r="BJ79" s="105">
        <v>1</v>
      </c>
      <c r="BM79" s="72">
        <v>0</v>
      </c>
      <c r="BN79" s="72">
        <v>0</v>
      </c>
      <c r="BO79" s="72">
        <v>0</v>
      </c>
      <c r="BP79" s="105">
        <v>0</v>
      </c>
      <c r="BS79" s="72">
        <v>0</v>
      </c>
      <c r="BW79" s="72">
        <v>0</v>
      </c>
      <c r="BY79" s="72">
        <v>0</v>
      </c>
      <c r="BZ79" s="105">
        <v>0</v>
      </c>
      <c r="CA79" s="105">
        <v>0</v>
      </c>
      <c r="CB79" s="105">
        <v>0</v>
      </c>
      <c r="CD79" s="72">
        <v>0</v>
      </c>
      <c r="CE79" s="72">
        <v>0</v>
      </c>
      <c r="CF79" s="105">
        <v>0</v>
      </c>
      <c r="CG79" s="105">
        <v>0</v>
      </c>
      <c r="CH79" s="105">
        <v>0</v>
      </c>
      <c r="CJ79" s="105">
        <v>0</v>
      </c>
      <c r="CK79" s="105">
        <v>2</v>
      </c>
      <c r="CL79" s="105">
        <v>1</v>
      </c>
      <c r="CN79" s="105">
        <v>1</v>
      </c>
      <c r="CO79" s="105">
        <v>2</v>
      </c>
      <c r="CP79" s="105">
        <v>6</v>
      </c>
      <c r="CS79" s="105">
        <v>0</v>
      </c>
      <c r="CV79" s="105">
        <v>0</v>
      </c>
      <c r="CW79" s="105">
        <v>0</v>
      </c>
      <c r="CY79" s="105">
        <v>0</v>
      </c>
      <c r="CZ79" s="105">
        <v>0</v>
      </c>
      <c r="DB79" s="105">
        <v>0</v>
      </c>
      <c r="DC79" s="105">
        <v>0</v>
      </c>
      <c r="DD79" s="105">
        <v>0</v>
      </c>
      <c r="DG79" s="105">
        <v>0</v>
      </c>
      <c r="DH79" s="105">
        <v>0</v>
      </c>
      <c r="DI79" s="105">
        <v>0</v>
      </c>
      <c r="DP79" s="105">
        <v>0</v>
      </c>
      <c r="DQ79" s="105">
        <v>0</v>
      </c>
      <c r="DR79" s="105">
        <v>1</v>
      </c>
      <c r="DT79" s="72">
        <v>0</v>
      </c>
      <c r="DU79" s="72">
        <v>0</v>
      </c>
      <c r="DV79" s="105">
        <v>0</v>
      </c>
      <c r="DW79" s="105">
        <v>0</v>
      </c>
      <c r="DX79" s="105">
        <v>2</v>
      </c>
      <c r="DY79" s="105">
        <v>0</v>
      </c>
      <c r="DZ79" s="105">
        <v>0</v>
      </c>
      <c r="EA79" s="105">
        <v>0</v>
      </c>
      <c r="EB79" s="105">
        <v>0</v>
      </c>
      <c r="EF79" s="72">
        <v>0</v>
      </c>
      <c r="EJ79" s="72">
        <v>0</v>
      </c>
      <c r="EK79" s="72">
        <v>0</v>
      </c>
      <c r="EL79" s="105">
        <v>1</v>
      </c>
    </row>
    <row r="80" spans="1:142" ht="15.75">
      <c r="A80" s="98">
        <v>75</v>
      </c>
      <c r="B80" s="102" t="s">
        <v>228</v>
      </c>
      <c r="C80" s="102" t="s">
        <v>233</v>
      </c>
      <c r="D80" s="109" t="s">
        <v>230</v>
      </c>
      <c r="E80" s="103" t="s">
        <v>597</v>
      </c>
      <c r="F80" s="72" t="s">
        <v>606</v>
      </c>
      <c r="H80" s="105">
        <v>0</v>
      </c>
      <c r="I80" s="105"/>
      <c r="J80" s="105"/>
      <c r="K80" s="105">
        <v>0</v>
      </c>
      <c r="L80" s="105">
        <v>0</v>
      </c>
      <c r="M80" s="105">
        <v>0</v>
      </c>
      <c r="N80" s="105">
        <v>0</v>
      </c>
      <c r="O80" s="105">
        <v>0</v>
      </c>
      <c r="P80" s="105">
        <v>0</v>
      </c>
      <c r="R80" s="105">
        <v>0</v>
      </c>
      <c r="S80" s="105">
        <v>0</v>
      </c>
      <c r="T80" s="105">
        <v>0</v>
      </c>
      <c r="U80" s="105">
        <v>4</v>
      </c>
      <c r="W80" s="105">
        <v>0</v>
      </c>
      <c r="AA80" s="72">
        <v>8</v>
      </c>
      <c r="AB80" s="72">
        <v>0</v>
      </c>
      <c r="AG80" s="105">
        <v>13</v>
      </c>
      <c r="AH80" s="105">
        <v>0</v>
      </c>
      <c r="AK80" s="105">
        <v>5</v>
      </c>
      <c r="AL80" s="105">
        <v>0</v>
      </c>
      <c r="AO80" s="105">
        <v>20</v>
      </c>
      <c r="AP80" s="105">
        <v>8</v>
      </c>
      <c r="AR80" s="81">
        <v>0</v>
      </c>
      <c r="AU80" s="105">
        <v>41</v>
      </c>
      <c r="AV80" s="105">
        <v>0</v>
      </c>
      <c r="AW80" s="105">
        <v>0</v>
      </c>
      <c r="AY80" s="105">
        <v>0</v>
      </c>
      <c r="BC80" s="105">
        <v>0</v>
      </c>
      <c r="BF80" s="105">
        <v>0</v>
      </c>
      <c r="BG80" s="105">
        <v>0</v>
      </c>
      <c r="BJ80" s="105">
        <v>0</v>
      </c>
      <c r="BM80" s="72">
        <v>0</v>
      </c>
      <c r="BN80" s="72">
        <v>0</v>
      </c>
      <c r="BO80" s="72">
        <v>0</v>
      </c>
      <c r="BP80" s="105">
        <v>0</v>
      </c>
      <c r="BS80" s="72">
        <v>0</v>
      </c>
      <c r="BW80" s="72">
        <v>0</v>
      </c>
      <c r="BY80" s="72">
        <v>0</v>
      </c>
      <c r="BZ80" s="105">
        <v>0</v>
      </c>
      <c r="CA80" s="105">
        <v>0</v>
      </c>
      <c r="CB80" s="105">
        <v>0</v>
      </c>
      <c r="CD80" s="72">
        <v>0</v>
      </c>
      <c r="CE80" s="72">
        <v>0</v>
      </c>
      <c r="CF80" s="105">
        <v>0</v>
      </c>
      <c r="CG80" s="105">
        <v>0</v>
      </c>
      <c r="CH80" s="105">
        <v>0</v>
      </c>
      <c r="CJ80" s="105">
        <v>0</v>
      </c>
      <c r="CK80" s="105">
        <v>2</v>
      </c>
      <c r="CL80" s="105">
        <v>5</v>
      </c>
      <c r="CN80" s="105">
        <v>3</v>
      </c>
      <c r="CO80" s="105">
        <v>19</v>
      </c>
      <c r="CP80" s="105">
        <v>30</v>
      </c>
      <c r="CS80" s="105">
        <v>0</v>
      </c>
      <c r="CV80" s="105">
        <v>0</v>
      </c>
      <c r="CW80" s="105">
        <v>0</v>
      </c>
      <c r="CY80" s="105">
        <v>10</v>
      </c>
      <c r="CZ80" s="105">
        <v>0</v>
      </c>
      <c r="DB80" s="105">
        <v>1</v>
      </c>
      <c r="DC80" s="105">
        <v>0</v>
      </c>
      <c r="DD80" s="105">
        <v>1</v>
      </c>
      <c r="DG80" s="105">
        <v>1</v>
      </c>
      <c r="DH80" s="105">
        <v>2</v>
      </c>
      <c r="DI80" s="105">
        <v>0</v>
      </c>
      <c r="DP80" s="105">
        <v>1</v>
      </c>
      <c r="DQ80" s="105">
        <v>0</v>
      </c>
      <c r="DR80" s="105">
        <v>0</v>
      </c>
      <c r="DT80" s="72">
        <v>0</v>
      </c>
      <c r="DU80" s="72">
        <v>0</v>
      </c>
      <c r="DV80" s="105">
        <v>0</v>
      </c>
      <c r="DW80" s="105">
        <v>0</v>
      </c>
      <c r="DX80" s="105">
        <v>2</v>
      </c>
      <c r="DY80" s="105">
        <v>1</v>
      </c>
      <c r="DZ80" s="105">
        <v>0</v>
      </c>
      <c r="EA80" s="105">
        <v>0</v>
      </c>
      <c r="EB80" s="105">
        <v>1</v>
      </c>
      <c r="EF80" s="72">
        <v>0</v>
      </c>
      <c r="EJ80" s="72">
        <v>0</v>
      </c>
      <c r="EK80" s="72">
        <v>0</v>
      </c>
      <c r="EL80" s="105">
        <v>0</v>
      </c>
    </row>
    <row r="81" spans="1:143" ht="15.75">
      <c r="A81" s="98">
        <v>76</v>
      </c>
      <c r="B81" s="102" t="s">
        <v>228</v>
      </c>
      <c r="C81" s="102" t="s">
        <v>234</v>
      </c>
      <c r="D81" s="109" t="s">
        <v>230</v>
      </c>
      <c r="E81" s="103" t="s">
        <v>597</v>
      </c>
      <c r="F81" s="72" t="s">
        <v>606</v>
      </c>
      <c r="H81" s="105">
        <v>0</v>
      </c>
      <c r="I81" s="105"/>
      <c r="J81" s="105"/>
      <c r="K81" s="105">
        <v>0</v>
      </c>
      <c r="L81" s="105">
        <v>1</v>
      </c>
      <c r="M81" s="105">
        <v>0</v>
      </c>
      <c r="N81" s="105">
        <v>0</v>
      </c>
      <c r="O81" s="105">
        <v>0</v>
      </c>
      <c r="P81" s="105">
        <v>0</v>
      </c>
      <c r="R81" s="105">
        <v>0</v>
      </c>
      <c r="S81" s="105">
        <v>0</v>
      </c>
      <c r="T81" s="105">
        <v>0</v>
      </c>
      <c r="U81" s="105">
        <v>2</v>
      </c>
      <c r="W81" s="105">
        <v>0</v>
      </c>
      <c r="AA81" s="72">
        <v>0</v>
      </c>
      <c r="AB81" s="72">
        <v>0</v>
      </c>
      <c r="AG81" s="105">
        <v>3</v>
      </c>
      <c r="AH81" s="105">
        <v>1</v>
      </c>
      <c r="AK81" s="105">
        <v>0</v>
      </c>
      <c r="AL81" s="105">
        <v>0</v>
      </c>
      <c r="AO81" s="105">
        <v>2</v>
      </c>
      <c r="AP81" s="105">
        <v>1</v>
      </c>
      <c r="AR81" s="81">
        <v>0</v>
      </c>
      <c r="AU81" s="105">
        <v>0</v>
      </c>
      <c r="AV81" s="105">
        <v>6</v>
      </c>
      <c r="AW81" s="105">
        <v>0</v>
      </c>
      <c r="AY81" s="105">
        <v>0</v>
      </c>
      <c r="BC81" s="105">
        <v>0</v>
      </c>
      <c r="BF81" s="105">
        <v>0</v>
      </c>
      <c r="BG81" s="105">
        <v>0</v>
      </c>
      <c r="BJ81" s="105">
        <v>0</v>
      </c>
      <c r="BM81" s="72">
        <v>0</v>
      </c>
      <c r="BN81" s="72">
        <v>0</v>
      </c>
      <c r="BO81" s="72">
        <v>0</v>
      </c>
      <c r="BP81" s="105">
        <v>0</v>
      </c>
      <c r="BS81" s="72">
        <v>0</v>
      </c>
      <c r="BW81" s="72">
        <v>0</v>
      </c>
      <c r="BY81" s="72">
        <v>0</v>
      </c>
      <c r="BZ81" s="105">
        <v>1</v>
      </c>
      <c r="CA81" s="105">
        <v>0</v>
      </c>
      <c r="CB81" s="105">
        <v>0</v>
      </c>
      <c r="CD81" s="72">
        <v>0</v>
      </c>
      <c r="CE81" s="72">
        <v>0</v>
      </c>
      <c r="CF81" s="105">
        <v>0</v>
      </c>
      <c r="CG81" s="105">
        <v>0</v>
      </c>
      <c r="CH81" s="105">
        <v>0</v>
      </c>
      <c r="CJ81" s="105">
        <v>1</v>
      </c>
      <c r="CK81" s="105">
        <v>1</v>
      </c>
      <c r="CL81" s="105">
        <v>0</v>
      </c>
      <c r="CN81" s="105">
        <v>0</v>
      </c>
      <c r="CO81" s="105">
        <v>3</v>
      </c>
      <c r="CP81" s="105">
        <v>0</v>
      </c>
      <c r="CS81" s="105">
        <v>0</v>
      </c>
      <c r="CV81" s="105">
        <v>0</v>
      </c>
      <c r="CW81" s="105">
        <v>0</v>
      </c>
      <c r="CY81" s="105">
        <v>2</v>
      </c>
      <c r="CZ81" s="105">
        <v>0</v>
      </c>
      <c r="DB81" s="105">
        <v>0</v>
      </c>
      <c r="DC81" s="105">
        <v>0</v>
      </c>
      <c r="DD81" s="105">
        <v>0</v>
      </c>
      <c r="DG81" s="105">
        <v>0</v>
      </c>
      <c r="DH81" s="105">
        <v>0</v>
      </c>
      <c r="DI81" s="105">
        <v>0</v>
      </c>
      <c r="DP81" s="105">
        <v>1</v>
      </c>
      <c r="DQ81" s="105">
        <v>0</v>
      </c>
      <c r="DR81" s="105">
        <v>0</v>
      </c>
      <c r="DT81" s="72">
        <v>0</v>
      </c>
      <c r="DU81" s="72">
        <v>0</v>
      </c>
      <c r="DV81" s="105">
        <v>0</v>
      </c>
      <c r="DW81" s="105">
        <v>0</v>
      </c>
      <c r="DX81" s="105">
        <v>0</v>
      </c>
      <c r="DY81" s="105">
        <v>0</v>
      </c>
      <c r="DZ81" s="105">
        <v>3</v>
      </c>
      <c r="EA81" s="105">
        <v>0</v>
      </c>
      <c r="EB81" s="105">
        <v>0</v>
      </c>
      <c r="EF81" s="72">
        <v>0</v>
      </c>
      <c r="EJ81" s="72">
        <v>0</v>
      </c>
      <c r="EK81" s="72">
        <v>0</v>
      </c>
      <c r="EL81" s="105">
        <v>0</v>
      </c>
    </row>
    <row r="82" spans="1:143" ht="15.75">
      <c r="A82" s="98">
        <v>77</v>
      </c>
      <c r="B82" s="102" t="s">
        <v>228</v>
      </c>
      <c r="C82" s="102" t="s">
        <v>235</v>
      </c>
      <c r="D82" s="109" t="s">
        <v>230</v>
      </c>
      <c r="E82" s="103" t="s">
        <v>597</v>
      </c>
      <c r="F82" s="72" t="s">
        <v>606</v>
      </c>
      <c r="H82" s="105">
        <v>3</v>
      </c>
      <c r="I82" s="105"/>
      <c r="J82" s="105"/>
      <c r="K82" s="105">
        <v>0</v>
      </c>
      <c r="L82" s="105">
        <v>0</v>
      </c>
      <c r="M82" s="105">
        <v>0</v>
      </c>
      <c r="N82" s="105">
        <v>0</v>
      </c>
      <c r="O82" s="105">
        <v>0</v>
      </c>
      <c r="P82" s="105">
        <v>0</v>
      </c>
      <c r="R82" s="105">
        <v>0</v>
      </c>
      <c r="S82" s="105">
        <v>0</v>
      </c>
      <c r="T82" s="105">
        <v>0</v>
      </c>
      <c r="U82" s="105">
        <v>0</v>
      </c>
      <c r="W82" s="105">
        <v>0</v>
      </c>
      <c r="AA82" s="72">
        <v>4</v>
      </c>
      <c r="AB82" s="72">
        <v>0</v>
      </c>
      <c r="AG82" s="105">
        <v>0</v>
      </c>
      <c r="AH82" s="105">
        <v>2</v>
      </c>
      <c r="AK82" s="105">
        <v>0</v>
      </c>
      <c r="AL82" s="105">
        <v>0</v>
      </c>
      <c r="AO82" s="105">
        <v>2</v>
      </c>
      <c r="AP82" s="105">
        <v>0</v>
      </c>
      <c r="AR82" s="81">
        <v>0</v>
      </c>
      <c r="AU82" s="105">
        <v>5</v>
      </c>
      <c r="AV82" s="105">
        <v>0</v>
      </c>
      <c r="AW82" s="105">
        <v>0</v>
      </c>
      <c r="AY82" s="105">
        <v>0</v>
      </c>
      <c r="BC82" s="105">
        <v>0</v>
      </c>
      <c r="BF82" s="105">
        <v>0</v>
      </c>
      <c r="BG82" s="105">
        <v>0</v>
      </c>
      <c r="BJ82" s="105">
        <v>0</v>
      </c>
      <c r="BM82" s="72">
        <v>0</v>
      </c>
      <c r="BN82" s="72">
        <v>0</v>
      </c>
      <c r="BO82" s="72">
        <v>0</v>
      </c>
      <c r="BP82" s="105">
        <v>0</v>
      </c>
      <c r="BS82" s="72">
        <v>0</v>
      </c>
      <c r="BW82" s="72">
        <v>0</v>
      </c>
      <c r="BY82" s="72">
        <v>0</v>
      </c>
      <c r="BZ82" s="105">
        <v>0</v>
      </c>
      <c r="CA82" s="105">
        <v>0</v>
      </c>
      <c r="CB82" s="105">
        <v>0</v>
      </c>
      <c r="CD82" s="72">
        <v>0</v>
      </c>
      <c r="CE82" s="72">
        <v>0</v>
      </c>
      <c r="CF82" s="105">
        <v>0</v>
      </c>
      <c r="CG82" s="105">
        <v>0</v>
      </c>
      <c r="CH82" s="105">
        <v>0</v>
      </c>
      <c r="CJ82" s="105">
        <v>0</v>
      </c>
      <c r="CK82" s="105">
        <v>2</v>
      </c>
      <c r="CL82" s="105">
        <v>1</v>
      </c>
      <c r="CN82" s="105">
        <v>0</v>
      </c>
      <c r="CO82" s="105">
        <v>4</v>
      </c>
      <c r="CP82" s="105">
        <v>3</v>
      </c>
      <c r="CS82" s="105">
        <v>0</v>
      </c>
      <c r="CV82" s="105">
        <v>2</v>
      </c>
      <c r="CW82" s="105">
        <v>0</v>
      </c>
      <c r="CY82" s="105">
        <v>0</v>
      </c>
      <c r="CZ82" s="105">
        <v>0</v>
      </c>
      <c r="DB82" s="105">
        <v>0</v>
      </c>
      <c r="DC82" s="105">
        <v>0</v>
      </c>
      <c r="DD82" s="105">
        <v>0</v>
      </c>
      <c r="DG82" s="105">
        <v>3</v>
      </c>
      <c r="DH82" s="105">
        <v>0</v>
      </c>
      <c r="DI82" s="105">
        <v>0</v>
      </c>
      <c r="DP82" s="105">
        <v>0</v>
      </c>
      <c r="DQ82" s="105">
        <v>0</v>
      </c>
      <c r="DR82" s="105">
        <v>0</v>
      </c>
      <c r="DT82" s="72">
        <v>0</v>
      </c>
      <c r="DU82" s="72">
        <v>0</v>
      </c>
      <c r="DV82" s="105">
        <v>0</v>
      </c>
      <c r="DW82" s="105">
        <v>0</v>
      </c>
      <c r="DX82" s="105">
        <v>1</v>
      </c>
      <c r="DY82" s="105">
        <v>0</v>
      </c>
      <c r="DZ82" s="105">
        <v>4</v>
      </c>
      <c r="EA82" s="105">
        <v>0</v>
      </c>
      <c r="EB82" s="105">
        <v>1</v>
      </c>
      <c r="EF82" s="72">
        <v>0</v>
      </c>
      <c r="EJ82" s="72">
        <v>0</v>
      </c>
      <c r="EK82" s="72">
        <v>0</v>
      </c>
      <c r="EL82" s="105">
        <v>0</v>
      </c>
    </row>
    <row r="83" spans="1:143" ht="15.75">
      <c r="A83" s="98">
        <v>78</v>
      </c>
      <c r="B83" s="108" t="s">
        <v>236</v>
      </c>
      <c r="C83" s="108" t="s">
        <v>237</v>
      </c>
      <c r="D83" s="110" t="s">
        <v>224</v>
      </c>
      <c r="E83" s="103" t="s">
        <v>597</v>
      </c>
      <c r="F83" s="72" t="s">
        <v>604</v>
      </c>
      <c r="H83" s="105">
        <v>0</v>
      </c>
      <c r="I83" s="105"/>
      <c r="J83" s="105"/>
      <c r="K83" s="105">
        <v>0</v>
      </c>
      <c r="L83" s="105">
        <v>0</v>
      </c>
      <c r="M83" s="105">
        <v>0</v>
      </c>
      <c r="N83" s="105">
        <v>0</v>
      </c>
      <c r="O83" s="105">
        <v>0</v>
      </c>
      <c r="P83" s="105">
        <v>0</v>
      </c>
      <c r="R83" s="105">
        <v>1</v>
      </c>
      <c r="S83" s="105">
        <v>0</v>
      </c>
      <c r="T83" s="105">
        <v>1</v>
      </c>
      <c r="U83" s="105">
        <v>0</v>
      </c>
      <c r="W83" s="105">
        <v>0</v>
      </c>
      <c r="AA83" s="72">
        <v>0</v>
      </c>
      <c r="AB83" s="72">
        <v>0</v>
      </c>
      <c r="AG83" s="105">
        <v>0</v>
      </c>
      <c r="AH83" s="105">
        <v>0</v>
      </c>
      <c r="AK83" s="105">
        <v>0</v>
      </c>
      <c r="AL83" s="105">
        <v>2</v>
      </c>
      <c r="AO83" s="105">
        <v>3</v>
      </c>
      <c r="AP83" s="105">
        <v>5</v>
      </c>
      <c r="AR83" s="81">
        <v>0</v>
      </c>
      <c r="AU83" s="105">
        <v>0</v>
      </c>
      <c r="AV83" s="105">
        <v>4</v>
      </c>
      <c r="AW83" s="105">
        <v>0</v>
      </c>
      <c r="AY83" s="105">
        <v>0</v>
      </c>
      <c r="BC83" s="105">
        <v>0</v>
      </c>
      <c r="BF83" s="105">
        <v>0</v>
      </c>
      <c r="BG83" s="105">
        <v>0</v>
      </c>
      <c r="BJ83" s="105">
        <v>0</v>
      </c>
      <c r="BM83" s="72">
        <v>0</v>
      </c>
      <c r="BN83" s="72">
        <v>0</v>
      </c>
      <c r="BO83" s="72">
        <v>0</v>
      </c>
      <c r="BP83" s="105">
        <v>0</v>
      </c>
      <c r="BS83" s="72">
        <v>1</v>
      </c>
      <c r="BW83" s="72">
        <v>0</v>
      </c>
      <c r="BY83" s="72">
        <v>1</v>
      </c>
      <c r="BZ83" s="105">
        <v>0</v>
      </c>
      <c r="CA83" s="105">
        <v>0</v>
      </c>
      <c r="CB83" s="105">
        <v>0</v>
      </c>
      <c r="CD83" s="72">
        <v>0</v>
      </c>
      <c r="CE83" s="72">
        <v>0</v>
      </c>
      <c r="CF83" s="105">
        <v>0</v>
      </c>
      <c r="CG83" s="105">
        <v>0</v>
      </c>
      <c r="CH83" s="105">
        <v>0</v>
      </c>
      <c r="CJ83" s="105">
        <v>0</v>
      </c>
      <c r="CK83" s="105">
        <v>4</v>
      </c>
      <c r="CL83" s="105">
        <v>2</v>
      </c>
      <c r="CN83" s="105">
        <v>0</v>
      </c>
      <c r="CO83" s="105">
        <v>18</v>
      </c>
      <c r="CP83" s="105">
        <v>0</v>
      </c>
      <c r="CS83" s="105">
        <v>0</v>
      </c>
      <c r="CV83" s="105">
        <v>0</v>
      </c>
      <c r="CW83" s="105">
        <v>0</v>
      </c>
      <c r="CY83" s="105">
        <v>317</v>
      </c>
      <c r="CZ83" s="105">
        <v>0</v>
      </c>
      <c r="DB83" s="105">
        <v>0</v>
      </c>
      <c r="DC83" s="105">
        <v>0</v>
      </c>
      <c r="DD83" s="105">
        <v>0</v>
      </c>
      <c r="DG83" s="105">
        <v>0</v>
      </c>
      <c r="DH83" s="105">
        <v>0</v>
      </c>
      <c r="DI83" s="105">
        <v>0</v>
      </c>
      <c r="DP83" s="105">
        <v>0</v>
      </c>
      <c r="DQ83" s="105">
        <v>0</v>
      </c>
      <c r="DR83" s="105">
        <v>0</v>
      </c>
      <c r="DT83" s="72">
        <v>0</v>
      </c>
      <c r="DU83" s="72">
        <v>0</v>
      </c>
      <c r="DV83" s="105">
        <v>0</v>
      </c>
      <c r="DW83" s="105">
        <v>0</v>
      </c>
      <c r="DX83" s="105">
        <v>1</v>
      </c>
      <c r="DY83" s="105">
        <v>0</v>
      </c>
      <c r="DZ83" s="105">
        <v>0</v>
      </c>
      <c r="EA83" s="105">
        <v>0</v>
      </c>
      <c r="EB83" s="105">
        <v>0</v>
      </c>
      <c r="EF83" s="72">
        <v>0</v>
      </c>
      <c r="EJ83" s="72">
        <v>0</v>
      </c>
      <c r="EK83" s="72">
        <v>0</v>
      </c>
      <c r="EL83" s="105">
        <v>0</v>
      </c>
    </row>
    <row r="84" spans="1:143" ht="15.75">
      <c r="A84" s="98">
        <v>79</v>
      </c>
      <c r="B84" s="108" t="s">
        <v>236</v>
      </c>
      <c r="C84" s="108" t="s">
        <v>238</v>
      </c>
      <c r="D84" s="110" t="s">
        <v>224</v>
      </c>
      <c r="E84" s="103" t="s">
        <v>597</v>
      </c>
      <c r="F84" s="72" t="s">
        <v>604</v>
      </c>
      <c r="H84" s="105">
        <v>0</v>
      </c>
      <c r="I84" s="105"/>
      <c r="J84" s="105"/>
      <c r="K84" s="105">
        <v>21</v>
      </c>
      <c r="L84" s="105">
        <v>0</v>
      </c>
      <c r="M84" s="105">
        <v>0</v>
      </c>
      <c r="N84" s="105">
        <v>0</v>
      </c>
      <c r="O84" s="105">
        <v>0</v>
      </c>
      <c r="P84" s="105">
        <v>0</v>
      </c>
      <c r="R84" s="105">
        <v>0</v>
      </c>
      <c r="S84" s="105">
        <v>0</v>
      </c>
      <c r="T84" s="105">
        <v>0</v>
      </c>
      <c r="U84" s="105">
        <v>0</v>
      </c>
      <c r="W84" s="105">
        <v>0</v>
      </c>
      <c r="AA84" s="72">
        <v>0</v>
      </c>
      <c r="AB84" s="72">
        <v>0</v>
      </c>
      <c r="AG84" s="105">
        <v>0</v>
      </c>
      <c r="AH84" s="105">
        <v>0</v>
      </c>
      <c r="AK84" s="105">
        <v>0</v>
      </c>
      <c r="AL84" s="105">
        <v>0</v>
      </c>
      <c r="AO84" s="105">
        <v>0</v>
      </c>
      <c r="AP84" s="105">
        <v>0</v>
      </c>
      <c r="AR84" s="81">
        <v>0</v>
      </c>
      <c r="AU84" s="105">
        <v>5</v>
      </c>
      <c r="AV84" s="105">
        <v>0</v>
      </c>
      <c r="AW84" s="105">
        <v>0</v>
      </c>
      <c r="AY84" s="105">
        <v>0</v>
      </c>
      <c r="BC84" s="105">
        <v>0</v>
      </c>
      <c r="BF84" s="105">
        <v>0</v>
      </c>
      <c r="BG84" s="105">
        <v>0</v>
      </c>
      <c r="BJ84" s="105">
        <v>0</v>
      </c>
      <c r="BM84" s="72">
        <v>0</v>
      </c>
      <c r="BN84" s="72">
        <v>0</v>
      </c>
      <c r="BO84" s="72">
        <v>0</v>
      </c>
      <c r="BP84" s="105">
        <v>0</v>
      </c>
      <c r="BS84" s="72">
        <v>0</v>
      </c>
      <c r="BT84" s="39">
        <v>37</v>
      </c>
      <c r="BW84" s="72">
        <v>0</v>
      </c>
      <c r="BY84" s="72">
        <v>0</v>
      </c>
      <c r="BZ84" s="105">
        <v>0</v>
      </c>
      <c r="CA84" s="105">
        <v>0</v>
      </c>
      <c r="CB84" s="105">
        <v>0</v>
      </c>
      <c r="CD84" s="72">
        <v>0</v>
      </c>
      <c r="CE84" s="72">
        <v>0</v>
      </c>
      <c r="CF84" s="105">
        <v>0</v>
      </c>
      <c r="CG84" s="105">
        <v>0</v>
      </c>
      <c r="CH84" s="105">
        <v>0</v>
      </c>
      <c r="CJ84" s="105">
        <v>0</v>
      </c>
      <c r="CK84" s="105">
        <v>16</v>
      </c>
      <c r="CL84" s="105">
        <v>3</v>
      </c>
      <c r="CN84" s="105">
        <v>2</v>
      </c>
      <c r="CO84" s="105">
        <v>7</v>
      </c>
      <c r="CP84" s="105">
        <v>0</v>
      </c>
      <c r="CS84" s="105">
        <v>0</v>
      </c>
      <c r="CV84" s="105">
        <v>0</v>
      </c>
      <c r="CW84" s="105">
        <v>0</v>
      </c>
      <c r="CY84" s="105">
        <v>0</v>
      </c>
      <c r="CZ84" s="105">
        <v>0</v>
      </c>
      <c r="DB84" s="105">
        <v>0</v>
      </c>
      <c r="DC84" s="105">
        <v>0</v>
      </c>
      <c r="DD84" s="105">
        <v>0</v>
      </c>
      <c r="DG84" s="105">
        <v>0</v>
      </c>
      <c r="DH84" s="105">
        <v>0</v>
      </c>
      <c r="DI84" s="105">
        <v>0</v>
      </c>
      <c r="DP84" s="105">
        <v>0</v>
      </c>
      <c r="DQ84" s="105">
        <v>0</v>
      </c>
      <c r="DR84" s="105">
        <v>0</v>
      </c>
      <c r="DT84" s="72">
        <v>0</v>
      </c>
      <c r="DU84" s="72">
        <v>0</v>
      </c>
      <c r="DV84" s="105">
        <v>0</v>
      </c>
      <c r="DW84" s="105">
        <v>0</v>
      </c>
      <c r="DX84" s="105">
        <v>1</v>
      </c>
      <c r="DY84" s="105">
        <v>15</v>
      </c>
      <c r="DZ84" s="105">
        <v>10</v>
      </c>
      <c r="EA84" s="105">
        <v>0</v>
      </c>
      <c r="EB84" s="105">
        <v>2</v>
      </c>
      <c r="EF84" s="72">
        <v>1</v>
      </c>
      <c r="EJ84" s="72">
        <v>0</v>
      </c>
      <c r="EK84" s="72">
        <v>0</v>
      </c>
      <c r="EL84" s="105">
        <v>0</v>
      </c>
      <c r="EM84" s="104" t="s">
        <v>239</v>
      </c>
    </row>
    <row r="85" spans="1:143" ht="15.75">
      <c r="A85" s="98">
        <v>80</v>
      </c>
      <c r="B85" s="108" t="s">
        <v>236</v>
      </c>
      <c r="C85" s="108" t="s">
        <v>240</v>
      </c>
      <c r="D85" s="110" t="s">
        <v>224</v>
      </c>
      <c r="E85" s="103" t="s">
        <v>597</v>
      </c>
      <c r="F85" s="72" t="s">
        <v>604</v>
      </c>
      <c r="H85" s="105">
        <v>11</v>
      </c>
      <c r="I85" s="105"/>
      <c r="J85" s="105"/>
      <c r="K85" s="105">
        <v>0</v>
      </c>
      <c r="L85" s="105">
        <v>0</v>
      </c>
      <c r="M85" s="105">
        <v>0</v>
      </c>
      <c r="N85" s="105">
        <v>0</v>
      </c>
      <c r="O85" s="105">
        <v>2</v>
      </c>
      <c r="P85" s="105">
        <v>0</v>
      </c>
      <c r="R85" s="105">
        <v>0</v>
      </c>
      <c r="S85" s="105">
        <v>0</v>
      </c>
      <c r="T85" s="105">
        <v>0</v>
      </c>
      <c r="U85" s="105">
        <v>2</v>
      </c>
      <c r="W85" s="105">
        <v>0</v>
      </c>
      <c r="AA85" s="72">
        <v>0</v>
      </c>
      <c r="AB85" s="72">
        <v>0</v>
      </c>
      <c r="AG85" s="105">
        <v>0</v>
      </c>
      <c r="AH85" s="105">
        <v>0</v>
      </c>
      <c r="AK85" s="105">
        <v>0</v>
      </c>
      <c r="AL85" s="105">
        <v>0</v>
      </c>
      <c r="AO85" s="105">
        <v>0</v>
      </c>
      <c r="AP85" s="105">
        <v>8</v>
      </c>
      <c r="AR85" s="81">
        <v>0</v>
      </c>
      <c r="AU85" s="105">
        <v>0</v>
      </c>
      <c r="AV85" s="105">
        <v>0</v>
      </c>
      <c r="AW85" s="105">
        <v>0</v>
      </c>
      <c r="AY85" s="105">
        <v>0</v>
      </c>
      <c r="BC85" s="105">
        <v>0</v>
      </c>
      <c r="BF85" s="105">
        <v>0</v>
      </c>
      <c r="BG85" s="105">
        <v>0</v>
      </c>
      <c r="BJ85" s="105">
        <v>0</v>
      </c>
      <c r="BM85" s="72">
        <v>0</v>
      </c>
      <c r="BN85" s="72">
        <v>0</v>
      </c>
      <c r="BO85" s="72">
        <v>0</v>
      </c>
      <c r="BP85" s="105">
        <v>0</v>
      </c>
      <c r="BS85" s="72">
        <v>0</v>
      </c>
      <c r="BW85" s="72">
        <v>0</v>
      </c>
      <c r="BY85" s="72">
        <v>0</v>
      </c>
      <c r="BZ85" s="105">
        <v>0</v>
      </c>
      <c r="CA85" s="105">
        <v>0</v>
      </c>
      <c r="CB85" s="105">
        <v>0</v>
      </c>
      <c r="CD85" s="72">
        <v>0</v>
      </c>
      <c r="CE85" s="72">
        <v>0</v>
      </c>
      <c r="CF85" s="105">
        <v>0</v>
      </c>
      <c r="CG85" s="105">
        <v>0</v>
      </c>
      <c r="CH85" s="105">
        <v>0</v>
      </c>
      <c r="CJ85" s="105">
        <v>0</v>
      </c>
      <c r="CK85" s="105">
        <v>1</v>
      </c>
      <c r="CL85" s="105">
        <v>1</v>
      </c>
      <c r="CN85" s="105">
        <v>1</v>
      </c>
      <c r="CO85" s="105">
        <v>2</v>
      </c>
      <c r="CP85" s="105">
        <v>0</v>
      </c>
      <c r="CS85" s="105">
        <v>0</v>
      </c>
      <c r="CV85" s="105">
        <v>0</v>
      </c>
      <c r="CW85" s="105">
        <v>0</v>
      </c>
      <c r="CY85" s="105">
        <v>8</v>
      </c>
      <c r="CZ85" s="105">
        <v>0</v>
      </c>
      <c r="DB85" s="105">
        <v>0</v>
      </c>
      <c r="DC85" s="105">
        <v>0</v>
      </c>
      <c r="DD85" s="105">
        <v>0</v>
      </c>
      <c r="DG85" s="105">
        <v>0</v>
      </c>
      <c r="DH85" s="105">
        <v>0</v>
      </c>
      <c r="DI85" s="105">
        <v>0</v>
      </c>
      <c r="DP85" s="105">
        <v>0</v>
      </c>
      <c r="DQ85" s="105">
        <v>0</v>
      </c>
      <c r="DR85" s="105">
        <v>0</v>
      </c>
      <c r="DT85" s="72">
        <v>0</v>
      </c>
      <c r="DU85" s="72">
        <v>0</v>
      </c>
      <c r="DV85" s="105">
        <v>0</v>
      </c>
      <c r="DW85" s="105">
        <v>0</v>
      </c>
      <c r="DX85" s="105">
        <v>3</v>
      </c>
      <c r="DY85" s="105">
        <v>5</v>
      </c>
      <c r="DZ85" s="105">
        <v>8</v>
      </c>
      <c r="EA85" s="105">
        <v>1</v>
      </c>
      <c r="EB85" s="105">
        <v>0</v>
      </c>
      <c r="EF85" s="72">
        <v>1</v>
      </c>
      <c r="EJ85" s="72">
        <v>0</v>
      </c>
      <c r="EK85" s="72">
        <v>0</v>
      </c>
      <c r="EL85" s="105">
        <v>0</v>
      </c>
    </row>
    <row r="86" spans="1:143" ht="15.75">
      <c r="A86" s="98">
        <v>81</v>
      </c>
      <c r="B86" s="108" t="s">
        <v>241</v>
      </c>
      <c r="C86" s="108" t="s">
        <v>242</v>
      </c>
      <c r="D86" s="110" t="s">
        <v>243</v>
      </c>
      <c r="E86" s="103" t="s">
        <v>597</v>
      </c>
      <c r="F86" s="72" t="s">
        <v>606</v>
      </c>
      <c r="H86" s="105">
        <v>3</v>
      </c>
      <c r="I86" s="105"/>
      <c r="J86" s="105"/>
      <c r="K86" s="105">
        <v>0</v>
      </c>
      <c r="L86" s="105">
        <v>0</v>
      </c>
      <c r="M86" s="105">
        <v>0</v>
      </c>
      <c r="N86" s="105">
        <v>0</v>
      </c>
      <c r="O86" s="105">
        <v>0</v>
      </c>
      <c r="P86" s="105">
        <v>0</v>
      </c>
      <c r="R86" s="105">
        <v>0</v>
      </c>
      <c r="S86" s="105">
        <v>0</v>
      </c>
      <c r="T86" s="105">
        <v>0</v>
      </c>
      <c r="U86" s="105">
        <v>8</v>
      </c>
      <c r="W86" s="105">
        <v>0</v>
      </c>
      <c r="AA86" s="72">
        <v>2</v>
      </c>
      <c r="AB86" s="72">
        <v>0</v>
      </c>
      <c r="AG86" s="105">
        <v>0</v>
      </c>
      <c r="AH86" s="105">
        <v>0</v>
      </c>
      <c r="AK86" s="105">
        <v>0</v>
      </c>
      <c r="AL86" s="105">
        <v>0</v>
      </c>
      <c r="AO86" s="105">
        <v>4</v>
      </c>
      <c r="AP86" s="105">
        <v>1</v>
      </c>
      <c r="AR86" s="81">
        <v>2</v>
      </c>
      <c r="AU86" s="105">
        <v>0</v>
      </c>
      <c r="AV86" s="105">
        <v>0</v>
      </c>
      <c r="AW86" s="105">
        <v>0</v>
      </c>
      <c r="AY86" s="105">
        <v>0</v>
      </c>
      <c r="BC86" s="105">
        <v>0</v>
      </c>
      <c r="BF86" s="105">
        <v>0</v>
      </c>
      <c r="BG86" s="105">
        <v>0</v>
      </c>
      <c r="BJ86" s="105">
        <v>0</v>
      </c>
      <c r="BM86" s="72">
        <v>0</v>
      </c>
      <c r="BN86" s="72">
        <v>0</v>
      </c>
      <c r="BO86" s="72">
        <v>0</v>
      </c>
      <c r="BP86" s="105">
        <v>0</v>
      </c>
      <c r="BS86" s="72">
        <v>0</v>
      </c>
      <c r="BW86" s="72">
        <v>0</v>
      </c>
      <c r="BY86" s="72">
        <v>0</v>
      </c>
      <c r="BZ86" s="105">
        <v>0</v>
      </c>
      <c r="CA86" s="105">
        <v>0</v>
      </c>
      <c r="CB86" s="105">
        <v>0</v>
      </c>
      <c r="CD86" s="72">
        <v>0</v>
      </c>
      <c r="CE86" s="72">
        <v>0</v>
      </c>
      <c r="CF86" s="105">
        <v>0</v>
      </c>
      <c r="CG86" s="105">
        <v>0</v>
      </c>
      <c r="CH86" s="105">
        <v>0</v>
      </c>
      <c r="CJ86" s="105">
        <v>0</v>
      </c>
      <c r="CK86" s="105">
        <v>5</v>
      </c>
      <c r="CL86" s="105">
        <v>0</v>
      </c>
      <c r="CN86" s="105">
        <v>3</v>
      </c>
      <c r="CO86" s="105">
        <v>30</v>
      </c>
      <c r="CP86" s="105">
        <v>4</v>
      </c>
      <c r="CS86" s="105">
        <v>1</v>
      </c>
      <c r="CV86" s="105">
        <v>0</v>
      </c>
      <c r="CW86" s="105">
        <v>0</v>
      </c>
      <c r="CY86" s="105">
        <v>0</v>
      </c>
      <c r="CZ86" s="105">
        <v>0</v>
      </c>
      <c r="DB86" s="105">
        <v>0</v>
      </c>
      <c r="DC86" s="105">
        <v>0</v>
      </c>
      <c r="DD86" s="105">
        <v>0</v>
      </c>
      <c r="DG86" s="105">
        <v>0</v>
      </c>
      <c r="DH86" s="105">
        <v>0</v>
      </c>
      <c r="DI86" s="105">
        <v>0</v>
      </c>
      <c r="DP86" s="105">
        <v>0</v>
      </c>
      <c r="DQ86" s="105">
        <v>0</v>
      </c>
      <c r="DR86" s="105">
        <v>0</v>
      </c>
      <c r="DT86" s="72">
        <v>0</v>
      </c>
      <c r="DU86" s="72">
        <v>0</v>
      </c>
      <c r="DV86" s="105">
        <v>0</v>
      </c>
      <c r="DW86" s="105">
        <v>0</v>
      </c>
      <c r="DX86" s="105">
        <v>1</v>
      </c>
      <c r="DY86" s="105">
        <v>2</v>
      </c>
      <c r="DZ86" s="105">
        <v>17</v>
      </c>
      <c r="EA86" s="105">
        <v>2</v>
      </c>
      <c r="EB86" s="105">
        <v>0</v>
      </c>
      <c r="EF86" s="72">
        <v>0</v>
      </c>
      <c r="EJ86" s="72">
        <v>0</v>
      </c>
      <c r="EK86" s="72">
        <v>0</v>
      </c>
      <c r="EL86" s="105">
        <v>0</v>
      </c>
    </row>
    <row r="87" spans="1:143" ht="15.75">
      <c r="A87" s="98">
        <v>82</v>
      </c>
      <c r="B87" s="108" t="s">
        <v>241</v>
      </c>
      <c r="C87" s="108" t="s">
        <v>244</v>
      </c>
      <c r="D87" s="110" t="s">
        <v>243</v>
      </c>
      <c r="E87" s="103" t="s">
        <v>597</v>
      </c>
      <c r="F87" s="72" t="s">
        <v>606</v>
      </c>
      <c r="H87" s="105">
        <v>16</v>
      </c>
      <c r="I87" s="105"/>
      <c r="J87" s="105"/>
      <c r="K87" s="105">
        <v>0</v>
      </c>
      <c r="L87" s="105">
        <v>0</v>
      </c>
      <c r="M87" s="105">
        <v>0</v>
      </c>
      <c r="N87" s="105">
        <v>1</v>
      </c>
      <c r="O87" s="105">
        <v>4</v>
      </c>
      <c r="P87" s="105">
        <v>1</v>
      </c>
      <c r="R87" s="105">
        <v>1</v>
      </c>
      <c r="S87" s="105">
        <v>8</v>
      </c>
      <c r="T87" s="105">
        <v>0</v>
      </c>
      <c r="U87" s="105">
        <v>12</v>
      </c>
      <c r="W87" s="105">
        <v>0</v>
      </c>
      <c r="AA87" s="72">
        <v>3</v>
      </c>
      <c r="AB87" s="72">
        <v>2</v>
      </c>
      <c r="AG87" s="105">
        <v>2</v>
      </c>
      <c r="AH87" s="105">
        <v>0</v>
      </c>
      <c r="AK87" s="105">
        <v>0</v>
      </c>
      <c r="AL87" s="105">
        <v>0</v>
      </c>
      <c r="AO87" s="105">
        <v>19</v>
      </c>
      <c r="AP87" s="105">
        <v>3</v>
      </c>
      <c r="AR87" s="81">
        <v>0</v>
      </c>
      <c r="AU87" s="105">
        <v>0</v>
      </c>
      <c r="AV87" s="105">
        <v>3</v>
      </c>
      <c r="AW87" s="105">
        <v>0</v>
      </c>
      <c r="AY87" s="105">
        <v>0</v>
      </c>
      <c r="BC87" s="105">
        <v>0</v>
      </c>
      <c r="BF87" s="105">
        <v>0</v>
      </c>
      <c r="BG87" s="105">
        <v>0</v>
      </c>
      <c r="BJ87" s="105">
        <v>0</v>
      </c>
      <c r="BM87" s="72">
        <v>2</v>
      </c>
      <c r="BN87" s="72">
        <v>0</v>
      </c>
      <c r="BO87" s="72">
        <v>0</v>
      </c>
      <c r="BP87" s="105">
        <v>0</v>
      </c>
      <c r="BS87" s="72">
        <v>0</v>
      </c>
      <c r="BW87" s="72">
        <v>0</v>
      </c>
      <c r="BY87" s="72">
        <v>0</v>
      </c>
      <c r="BZ87" s="105">
        <v>0</v>
      </c>
      <c r="CA87" s="105">
        <v>0</v>
      </c>
      <c r="CB87" s="105">
        <v>0</v>
      </c>
      <c r="CD87" s="72">
        <v>0</v>
      </c>
      <c r="CE87" s="72">
        <v>0</v>
      </c>
      <c r="CF87" s="105">
        <v>0</v>
      </c>
      <c r="CG87" s="105">
        <v>0</v>
      </c>
      <c r="CH87" s="105">
        <v>0</v>
      </c>
      <c r="CJ87" s="105">
        <v>0</v>
      </c>
      <c r="CK87" s="105">
        <v>35</v>
      </c>
      <c r="CL87" s="105">
        <v>11</v>
      </c>
      <c r="CN87" s="105">
        <v>10</v>
      </c>
      <c r="CO87" s="105">
        <v>25</v>
      </c>
      <c r="CP87" s="105">
        <v>0</v>
      </c>
      <c r="CS87" s="105">
        <v>0</v>
      </c>
      <c r="CV87" s="105">
        <v>0</v>
      </c>
      <c r="CW87" s="105">
        <v>0</v>
      </c>
      <c r="CY87" s="105">
        <v>0</v>
      </c>
      <c r="CZ87" s="105">
        <v>0</v>
      </c>
      <c r="DB87" s="105">
        <v>0</v>
      </c>
      <c r="DC87" s="105">
        <v>1</v>
      </c>
      <c r="DD87" s="105">
        <v>0</v>
      </c>
      <c r="DG87" s="105">
        <v>0</v>
      </c>
      <c r="DH87" s="105">
        <v>0</v>
      </c>
      <c r="DI87" s="105">
        <v>0</v>
      </c>
      <c r="DP87" s="105">
        <v>2</v>
      </c>
      <c r="DQ87" s="105">
        <v>0</v>
      </c>
      <c r="DR87" s="105">
        <v>0</v>
      </c>
      <c r="DT87" s="72">
        <v>0</v>
      </c>
      <c r="DU87" s="72">
        <v>0</v>
      </c>
      <c r="DV87" s="105">
        <v>0</v>
      </c>
      <c r="DW87" s="105">
        <v>0</v>
      </c>
      <c r="DX87" s="105">
        <v>53</v>
      </c>
      <c r="DY87" s="105">
        <v>13</v>
      </c>
      <c r="DZ87" s="105">
        <v>3</v>
      </c>
      <c r="EA87" s="105">
        <v>38</v>
      </c>
      <c r="EB87" s="105">
        <v>0</v>
      </c>
      <c r="EF87" s="72">
        <v>0</v>
      </c>
      <c r="EJ87" s="72">
        <v>0</v>
      </c>
      <c r="EK87" s="72">
        <v>0</v>
      </c>
      <c r="EL87" s="105">
        <v>0</v>
      </c>
    </row>
    <row r="89" spans="1:143" s="132" customFormat="1">
      <c r="C89" s="132" t="s">
        <v>656</v>
      </c>
      <c r="G89" s="133"/>
      <c r="H89" s="132">
        <f>SUM(H6:H87)</f>
        <v>494</v>
      </c>
      <c r="I89" s="132">
        <f t="shared" ref="I89:BT89" si="0">SUM(I6:I87)</f>
        <v>9</v>
      </c>
      <c r="J89" s="132">
        <f t="shared" si="0"/>
        <v>55</v>
      </c>
      <c r="K89" s="132">
        <f t="shared" si="0"/>
        <v>42</v>
      </c>
      <c r="L89" s="132">
        <f t="shared" si="0"/>
        <v>1</v>
      </c>
      <c r="M89" s="132">
        <f t="shared" si="0"/>
        <v>3</v>
      </c>
      <c r="N89" s="132">
        <f t="shared" si="0"/>
        <v>2</v>
      </c>
      <c r="O89" s="132">
        <f t="shared" si="0"/>
        <v>7</v>
      </c>
      <c r="P89" s="132">
        <f t="shared" si="0"/>
        <v>1</v>
      </c>
      <c r="Q89" s="132">
        <f t="shared" si="0"/>
        <v>20</v>
      </c>
      <c r="R89" s="132">
        <f t="shared" si="0"/>
        <v>16</v>
      </c>
      <c r="S89" s="132">
        <f t="shared" si="0"/>
        <v>13</v>
      </c>
      <c r="T89" s="132">
        <f t="shared" si="0"/>
        <v>2</v>
      </c>
      <c r="U89" s="132">
        <f t="shared" si="0"/>
        <v>254</v>
      </c>
      <c r="V89" s="132">
        <f t="shared" si="0"/>
        <v>5</v>
      </c>
      <c r="W89" s="132">
        <f t="shared" si="0"/>
        <v>38</v>
      </c>
      <c r="X89" s="132">
        <f t="shared" si="0"/>
        <v>426</v>
      </c>
      <c r="Y89" s="132">
        <f t="shared" si="0"/>
        <v>0</v>
      </c>
      <c r="Z89" s="132">
        <f t="shared" si="0"/>
        <v>12</v>
      </c>
      <c r="AA89" s="132">
        <f t="shared" si="0"/>
        <v>81</v>
      </c>
      <c r="AB89" s="132">
        <f t="shared" si="0"/>
        <v>484</v>
      </c>
      <c r="AC89" s="132">
        <f t="shared" si="0"/>
        <v>34</v>
      </c>
      <c r="AD89" s="132">
        <f t="shared" si="0"/>
        <v>2</v>
      </c>
      <c r="AE89" s="132">
        <f t="shared" si="0"/>
        <v>4</v>
      </c>
      <c r="AF89" s="132">
        <f t="shared" si="0"/>
        <v>11</v>
      </c>
      <c r="AG89" s="132">
        <f t="shared" si="0"/>
        <v>35</v>
      </c>
      <c r="AH89" s="132">
        <f t="shared" si="0"/>
        <v>12</v>
      </c>
      <c r="AI89" s="132">
        <f t="shared" si="0"/>
        <v>1</v>
      </c>
      <c r="AJ89" s="132">
        <f t="shared" si="0"/>
        <v>1</v>
      </c>
      <c r="AK89" s="132">
        <f t="shared" si="0"/>
        <v>14</v>
      </c>
      <c r="AL89" s="132">
        <f t="shared" si="0"/>
        <v>18</v>
      </c>
      <c r="AM89" s="132">
        <f t="shared" si="0"/>
        <v>3</v>
      </c>
      <c r="AN89" s="132">
        <f t="shared" si="0"/>
        <v>2</v>
      </c>
      <c r="AO89" s="132">
        <f t="shared" si="0"/>
        <v>723</v>
      </c>
      <c r="AP89" s="132">
        <f t="shared" si="0"/>
        <v>95</v>
      </c>
      <c r="AQ89" s="132">
        <f t="shared" si="0"/>
        <v>69</v>
      </c>
      <c r="AR89" s="132">
        <f t="shared" si="0"/>
        <v>174</v>
      </c>
      <c r="AS89" s="132">
        <f t="shared" si="0"/>
        <v>4</v>
      </c>
      <c r="AT89" s="132">
        <f t="shared" si="0"/>
        <v>4</v>
      </c>
      <c r="AU89" s="132">
        <f t="shared" si="0"/>
        <v>111</v>
      </c>
      <c r="AV89" s="132">
        <f t="shared" si="0"/>
        <v>23</v>
      </c>
      <c r="AW89" s="132">
        <f t="shared" si="0"/>
        <v>1</v>
      </c>
      <c r="AX89" s="132">
        <f t="shared" si="0"/>
        <v>137</v>
      </c>
      <c r="AY89" s="132">
        <f t="shared" si="0"/>
        <v>7</v>
      </c>
      <c r="AZ89" s="132">
        <f t="shared" si="0"/>
        <v>3</v>
      </c>
      <c r="BA89" s="132">
        <f t="shared" si="0"/>
        <v>1</v>
      </c>
      <c r="BB89" s="132">
        <f t="shared" si="0"/>
        <v>1</v>
      </c>
      <c r="BC89" s="132">
        <f t="shared" si="0"/>
        <v>17</v>
      </c>
      <c r="BD89" s="132">
        <f t="shared" si="0"/>
        <v>2</v>
      </c>
      <c r="BE89" s="132">
        <f t="shared" si="0"/>
        <v>8</v>
      </c>
      <c r="BF89" s="132">
        <f t="shared" si="0"/>
        <v>10</v>
      </c>
      <c r="BG89" s="132">
        <f t="shared" si="0"/>
        <v>6</v>
      </c>
      <c r="BH89" s="132">
        <f t="shared" si="0"/>
        <v>1</v>
      </c>
      <c r="BI89" s="132">
        <f t="shared" si="0"/>
        <v>20</v>
      </c>
      <c r="BJ89" s="132">
        <f t="shared" si="0"/>
        <v>8</v>
      </c>
      <c r="BK89" s="132">
        <f t="shared" si="0"/>
        <v>6</v>
      </c>
      <c r="BL89" s="132">
        <f t="shared" si="0"/>
        <v>6</v>
      </c>
      <c r="BM89" s="132">
        <f t="shared" si="0"/>
        <v>6</v>
      </c>
      <c r="BN89" s="132">
        <f t="shared" si="0"/>
        <v>8</v>
      </c>
      <c r="BO89" s="132">
        <f t="shared" si="0"/>
        <v>1</v>
      </c>
      <c r="BP89" s="132">
        <f t="shared" si="0"/>
        <v>5</v>
      </c>
      <c r="BQ89" s="132">
        <f t="shared" si="0"/>
        <v>0</v>
      </c>
      <c r="BR89" s="132">
        <f t="shared" si="0"/>
        <v>0</v>
      </c>
      <c r="BS89" s="132">
        <f t="shared" si="0"/>
        <v>1</v>
      </c>
      <c r="BT89" s="132">
        <f t="shared" si="0"/>
        <v>106</v>
      </c>
      <c r="BU89" s="132">
        <f t="shared" ref="BU89:EF89" si="1">SUM(BU6:BU87)</f>
        <v>8</v>
      </c>
      <c r="BV89" s="132">
        <f t="shared" si="1"/>
        <v>100</v>
      </c>
      <c r="BW89" s="132">
        <f t="shared" si="1"/>
        <v>46</v>
      </c>
      <c r="BX89" s="132">
        <f t="shared" si="1"/>
        <v>19</v>
      </c>
      <c r="BY89" s="132">
        <f t="shared" si="1"/>
        <v>5</v>
      </c>
      <c r="BZ89" s="132">
        <f t="shared" si="1"/>
        <v>2</v>
      </c>
      <c r="CA89" s="132">
        <f t="shared" si="1"/>
        <v>1</v>
      </c>
      <c r="CB89" s="132">
        <f t="shared" si="1"/>
        <v>8</v>
      </c>
      <c r="CC89" s="132">
        <f t="shared" si="1"/>
        <v>2</v>
      </c>
      <c r="CD89" s="132">
        <f t="shared" si="1"/>
        <v>1</v>
      </c>
      <c r="CE89" s="132">
        <f t="shared" si="1"/>
        <v>1</v>
      </c>
      <c r="CF89" s="132">
        <f t="shared" si="1"/>
        <v>2</v>
      </c>
      <c r="CG89" s="132">
        <f t="shared" si="1"/>
        <v>5</v>
      </c>
      <c r="CH89" s="132">
        <f t="shared" si="1"/>
        <v>3</v>
      </c>
      <c r="CI89" s="132">
        <f t="shared" si="1"/>
        <v>2</v>
      </c>
      <c r="CJ89" s="132">
        <f t="shared" si="1"/>
        <v>6</v>
      </c>
      <c r="CK89" s="132">
        <f t="shared" si="1"/>
        <v>2122</v>
      </c>
      <c r="CL89" s="132">
        <f t="shared" si="1"/>
        <v>322</v>
      </c>
      <c r="CM89" s="132">
        <f t="shared" si="1"/>
        <v>344</v>
      </c>
      <c r="CN89" s="132">
        <f t="shared" si="1"/>
        <v>231</v>
      </c>
      <c r="CO89" s="132">
        <f t="shared" si="1"/>
        <v>853</v>
      </c>
      <c r="CP89" s="132">
        <f t="shared" si="1"/>
        <v>106</v>
      </c>
      <c r="CQ89" s="132">
        <f t="shared" si="1"/>
        <v>29</v>
      </c>
      <c r="CR89" s="132">
        <f t="shared" si="1"/>
        <v>8</v>
      </c>
      <c r="CS89" s="132">
        <f t="shared" si="1"/>
        <v>2</v>
      </c>
      <c r="CT89" s="132">
        <f t="shared" si="1"/>
        <v>44</v>
      </c>
      <c r="CU89" s="132">
        <f t="shared" si="1"/>
        <v>2</v>
      </c>
      <c r="CV89" s="132">
        <f t="shared" si="1"/>
        <v>81</v>
      </c>
      <c r="CW89" s="132">
        <f t="shared" si="1"/>
        <v>3</v>
      </c>
      <c r="CX89" s="132">
        <f t="shared" si="1"/>
        <v>208</v>
      </c>
      <c r="CY89" s="132">
        <f t="shared" si="1"/>
        <v>411</v>
      </c>
      <c r="CZ89" s="132">
        <f t="shared" si="1"/>
        <v>22</v>
      </c>
      <c r="DA89" s="132">
        <f t="shared" si="1"/>
        <v>4</v>
      </c>
      <c r="DB89" s="132">
        <f t="shared" si="1"/>
        <v>48</v>
      </c>
      <c r="DC89" s="132">
        <f t="shared" si="1"/>
        <v>10</v>
      </c>
      <c r="DD89" s="132">
        <f t="shared" si="1"/>
        <v>3</v>
      </c>
      <c r="DE89" s="132">
        <f t="shared" si="1"/>
        <v>28</v>
      </c>
      <c r="DF89" s="132">
        <f t="shared" si="1"/>
        <v>3</v>
      </c>
      <c r="DG89" s="132">
        <f t="shared" si="1"/>
        <v>33</v>
      </c>
      <c r="DH89" s="132">
        <f t="shared" si="1"/>
        <v>2</v>
      </c>
      <c r="DI89" s="132">
        <f t="shared" si="1"/>
        <v>8</v>
      </c>
      <c r="DJ89" s="132">
        <f t="shared" si="1"/>
        <v>4</v>
      </c>
      <c r="DK89" s="132">
        <f t="shared" si="1"/>
        <v>2</v>
      </c>
      <c r="DL89" s="132">
        <f t="shared" si="1"/>
        <v>4</v>
      </c>
      <c r="DM89" s="132">
        <f t="shared" si="1"/>
        <v>1</v>
      </c>
      <c r="DN89" s="132">
        <f t="shared" si="1"/>
        <v>3</v>
      </c>
      <c r="DO89" s="132">
        <f t="shared" si="1"/>
        <v>2</v>
      </c>
      <c r="DP89" s="132">
        <f t="shared" si="1"/>
        <v>38</v>
      </c>
      <c r="DQ89" s="132">
        <f t="shared" si="1"/>
        <v>6</v>
      </c>
      <c r="DR89" s="132">
        <f t="shared" si="1"/>
        <v>2</v>
      </c>
      <c r="DS89" s="132">
        <f t="shared" si="1"/>
        <v>2</v>
      </c>
      <c r="DT89" s="132">
        <f t="shared" si="1"/>
        <v>7</v>
      </c>
      <c r="DU89" s="132">
        <f t="shared" si="1"/>
        <v>1</v>
      </c>
      <c r="DV89" s="132">
        <f t="shared" si="1"/>
        <v>42</v>
      </c>
      <c r="DW89" s="132">
        <f t="shared" si="1"/>
        <v>43</v>
      </c>
      <c r="DX89" s="132">
        <f t="shared" si="1"/>
        <v>685</v>
      </c>
      <c r="DY89" s="132">
        <f t="shared" si="1"/>
        <v>540</v>
      </c>
      <c r="DZ89" s="132">
        <f t="shared" si="1"/>
        <v>577</v>
      </c>
      <c r="EA89" s="132">
        <f t="shared" si="1"/>
        <v>366</v>
      </c>
      <c r="EB89" s="132">
        <f t="shared" si="1"/>
        <v>119</v>
      </c>
      <c r="EC89" s="132">
        <f t="shared" si="1"/>
        <v>3</v>
      </c>
      <c r="ED89" s="132">
        <f t="shared" si="1"/>
        <v>17</v>
      </c>
      <c r="EE89" s="132">
        <f t="shared" si="1"/>
        <v>1</v>
      </c>
      <c r="EF89" s="132">
        <f t="shared" si="1"/>
        <v>12</v>
      </c>
      <c r="EG89" s="132">
        <f t="shared" ref="EG89:EL89" si="2">SUM(EG6:EG87)</f>
        <v>4</v>
      </c>
      <c r="EH89" s="132">
        <f t="shared" si="2"/>
        <v>7</v>
      </c>
      <c r="EI89" s="132">
        <f t="shared" si="2"/>
        <v>1</v>
      </c>
      <c r="EJ89" s="132">
        <f t="shared" si="2"/>
        <v>7</v>
      </c>
      <c r="EK89" s="132">
        <f t="shared" si="2"/>
        <v>1</v>
      </c>
      <c r="EL89" s="132">
        <f t="shared" si="2"/>
        <v>9</v>
      </c>
    </row>
    <row r="91" spans="1:143">
      <c r="C91" s="61" t="s">
        <v>272</v>
      </c>
      <c r="D91" s="39" t="s">
        <v>26</v>
      </c>
      <c r="E91" s="39" t="s">
        <v>363</v>
      </c>
      <c r="H91" s="39">
        <v>2122</v>
      </c>
    </row>
    <row r="92" spans="1:143">
      <c r="C92" s="61" t="s">
        <v>272</v>
      </c>
      <c r="D92" s="39" t="s">
        <v>26</v>
      </c>
      <c r="E92" s="39" t="s">
        <v>572</v>
      </c>
      <c r="H92" s="39">
        <v>853</v>
      </c>
    </row>
    <row r="93" spans="1:143">
      <c r="C93" s="61" t="s">
        <v>629</v>
      </c>
      <c r="D93" s="39" t="s">
        <v>41</v>
      </c>
      <c r="E93" s="39" t="s">
        <v>319</v>
      </c>
      <c r="H93" s="39">
        <v>723</v>
      </c>
    </row>
    <row r="94" spans="1:143">
      <c r="C94" s="39" t="s">
        <v>19</v>
      </c>
      <c r="D94" s="39" t="s">
        <v>19</v>
      </c>
      <c r="E94" s="39" t="s">
        <v>591</v>
      </c>
      <c r="H94" s="39">
        <v>685</v>
      </c>
    </row>
    <row r="95" spans="1:143">
      <c r="C95" s="39" t="s">
        <v>635</v>
      </c>
      <c r="D95" s="39" t="s">
        <v>635</v>
      </c>
      <c r="E95" s="39" t="s">
        <v>276</v>
      </c>
      <c r="H95" s="39">
        <v>577</v>
      </c>
    </row>
    <row r="96" spans="1:143">
      <c r="C96" s="39" t="s">
        <v>634</v>
      </c>
      <c r="D96" s="39" t="s">
        <v>275</v>
      </c>
      <c r="E96" s="39" t="s">
        <v>394</v>
      </c>
      <c r="H96" s="39">
        <v>540</v>
      </c>
    </row>
    <row r="97" spans="3:8">
      <c r="C97" s="36" t="s">
        <v>251</v>
      </c>
      <c r="D97" s="39" t="s">
        <v>252</v>
      </c>
      <c r="E97" s="39" t="s">
        <v>285</v>
      </c>
      <c r="H97" s="39">
        <v>494</v>
      </c>
    </row>
    <row r="98" spans="3:8">
      <c r="C98" s="36" t="s">
        <v>251</v>
      </c>
      <c r="D98" s="39" t="s">
        <v>254</v>
      </c>
      <c r="E98" s="39" t="s">
        <v>533</v>
      </c>
      <c r="H98" s="39">
        <v>484</v>
      </c>
    </row>
    <row r="99" spans="3:8">
      <c r="C99" s="36" t="s">
        <v>251</v>
      </c>
      <c r="D99" s="39" t="s">
        <v>253</v>
      </c>
      <c r="E99" s="39" t="s">
        <v>529</v>
      </c>
      <c r="H99" s="39">
        <v>426</v>
      </c>
    </row>
    <row r="100" spans="3:8">
      <c r="C100" s="61" t="s">
        <v>272</v>
      </c>
      <c r="D100" s="39" t="s">
        <v>271</v>
      </c>
      <c r="E100" s="92" t="s">
        <v>580</v>
      </c>
      <c r="H100" s="39">
        <v>411</v>
      </c>
    </row>
    <row r="101" spans="3:8">
      <c r="C101" s="39" t="s">
        <v>21</v>
      </c>
      <c r="D101" s="39" t="s">
        <v>21</v>
      </c>
      <c r="E101" s="39" t="s">
        <v>592</v>
      </c>
      <c r="H101" s="39">
        <v>366</v>
      </c>
    </row>
    <row r="102" spans="3:8">
      <c r="C102" s="61" t="s">
        <v>272</v>
      </c>
      <c r="D102" s="39" t="s">
        <v>26</v>
      </c>
      <c r="E102" s="39" t="s">
        <v>365</v>
      </c>
      <c r="H102" s="39">
        <v>344</v>
      </c>
    </row>
    <row r="103" spans="3:8">
      <c r="C103" s="61" t="s">
        <v>272</v>
      </c>
      <c r="D103" s="39" t="s">
        <v>26</v>
      </c>
      <c r="E103" s="39" t="s">
        <v>364</v>
      </c>
      <c r="H103" s="39">
        <v>322</v>
      </c>
    </row>
    <row r="104" spans="3:8">
      <c r="C104" s="36" t="s">
        <v>251</v>
      </c>
      <c r="D104" s="39" t="s">
        <v>253</v>
      </c>
      <c r="E104" s="39" t="s">
        <v>296</v>
      </c>
      <c r="H104" s="39">
        <v>254</v>
      </c>
    </row>
    <row r="105" spans="3:8">
      <c r="C105" s="61" t="s">
        <v>272</v>
      </c>
      <c r="D105" s="39" t="s">
        <v>26</v>
      </c>
      <c r="E105" s="39" t="s">
        <v>366</v>
      </c>
      <c r="H105" s="39">
        <v>231</v>
      </c>
    </row>
    <row r="106" spans="3:8">
      <c r="C106" s="61" t="s">
        <v>272</v>
      </c>
      <c r="D106" s="39" t="s">
        <v>271</v>
      </c>
      <c r="E106" s="39" t="s">
        <v>579</v>
      </c>
      <c r="H106" s="39">
        <v>208</v>
      </c>
    </row>
    <row r="107" spans="3:8">
      <c r="C107" s="62" t="s">
        <v>629</v>
      </c>
      <c r="D107" s="81" t="s">
        <v>41</v>
      </c>
      <c r="E107" s="81" t="s">
        <v>545</v>
      </c>
      <c r="H107" s="81">
        <v>174</v>
      </c>
    </row>
    <row r="108" spans="3:8">
      <c r="C108" s="61" t="s">
        <v>629</v>
      </c>
      <c r="D108" s="39" t="s">
        <v>255</v>
      </c>
      <c r="E108" s="39" t="s">
        <v>550</v>
      </c>
      <c r="H108" s="39">
        <v>137</v>
      </c>
    </row>
    <row r="109" spans="3:8">
      <c r="C109" s="39" t="s">
        <v>18</v>
      </c>
      <c r="D109" s="39" t="s">
        <v>18</v>
      </c>
      <c r="E109" s="39" t="s">
        <v>593</v>
      </c>
      <c r="H109" s="39">
        <v>119</v>
      </c>
    </row>
    <row r="110" spans="3:8">
      <c r="C110" s="61" t="s">
        <v>629</v>
      </c>
      <c r="D110" s="39" t="s">
        <v>639</v>
      </c>
      <c r="E110" s="92" t="s">
        <v>548</v>
      </c>
      <c r="H110" s="39">
        <v>111</v>
      </c>
    </row>
    <row r="111" spans="3:8">
      <c r="C111" s="61" t="s">
        <v>630</v>
      </c>
      <c r="D111" s="39" t="s">
        <v>641</v>
      </c>
      <c r="E111" s="39" t="s">
        <v>563</v>
      </c>
      <c r="H111" s="39">
        <v>106</v>
      </c>
    </row>
    <row r="112" spans="3:8">
      <c r="C112" s="61" t="s">
        <v>272</v>
      </c>
      <c r="D112" s="39" t="s">
        <v>26</v>
      </c>
      <c r="E112" s="92" t="s">
        <v>573</v>
      </c>
      <c r="H112" s="39">
        <v>106</v>
      </c>
    </row>
    <row r="113" spans="3:8">
      <c r="C113" s="61" t="s">
        <v>631</v>
      </c>
      <c r="D113" s="39" t="s">
        <v>48</v>
      </c>
      <c r="E113" s="39" t="s">
        <v>354</v>
      </c>
      <c r="H113" s="39">
        <v>100</v>
      </c>
    </row>
    <row r="114" spans="3:8">
      <c r="C114" s="61" t="s">
        <v>629</v>
      </c>
      <c r="D114" s="39" t="s">
        <v>41</v>
      </c>
      <c r="E114" s="92" t="s">
        <v>543</v>
      </c>
      <c r="H114" s="39">
        <v>95</v>
      </c>
    </row>
    <row r="115" spans="3:8">
      <c r="C115" s="36" t="s">
        <v>251</v>
      </c>
      <c r="D115" s="39" t="s">
        <v>254</v>
      </c>
      <c r="E115" s="92" t="s">
        <v>532</v>
      </c>
      <c r="H115" s="39">
        <v>81</v>
      </c>
    </row>
    <row r="116" spans="3:8">
      <c r="C116" s="61" t="s">
        <v>272</v>
      </c>
      <c r="D116" s="39" t="s">
        <v>28</v>
      </c>
      <c r="E116" s="39" t="s">
        <v>578</v>
      </c>
      <c r="H116" s="39">
        <v>81</v>
      </c>
    </row>
    <row r="117" spans="3:8">
      <c r="C117" s="61" t="s">
        <v>629</v>
      </c>
      <c r="D117" s="39" t="s">
        <v>41</v>
      </c>
      <c r="E117" s="39" t="s">
        <v>544</v>
      </c>
      <c r="H117" s="39">
        <v>69</v>
      </c>
    </row>
    <row r="118" spans="3:8">
      <c r="C118" s="36" t="s">
        <v>251</v>
      </c>
      <c r="D118" s="39" t="s">
        <v>36</v>
      </c>
      <c r="E118" s="39" t="s">
        <v>522</v>
      </c>
      <c r="H118" s="39">
        <v>55</v>
      </c>
    </row>
    <row r="119" spans="3:8">
      <c r="C119" s="61" t="s">
        <v>272</v>
      </c>
      <c r="D119" s="39" t="s">
        <v>30</v>
      </c>
      <c r="E119" s="39" t="s">
        <v>378</v>
      </c>
      <c r="H119" s="39">
        <v>48</v>
      </c>
    </row>
    <row r="120" spans="3:8">
      <c r="C120" s="61" t="s">
        <v>631</v>
      </c>
      <c r="D120" s="39" t="s">
        <v>48</v>
      </c>
      <c r="E120" s="73" t="s">
        <v>564</v>
      </c>
      <c r="H120" s="39">
        <v>46</v>
      </c>
    </row>
    <row r="121" spans="3:8">
      <c r="C121" s="61" t="s">
        <v>272</v>
      </c>
      <c r="D121" s="39" t="s">
        <v>26</v>
      </c>
      <c r="E121" s="39" t="s">
        <v>576</v>
      </c>
      <c r="H121" s="39">
        <v>44</v>
      </c>
    </row>
    <row r="122" spans="3:8">
      <c r="C122" s="39" t="s">
        <v>9</v>
      </c>
      <c r="D122" s="39" t="s">
        <v>9</v>
      </c>
      <c r="E122" s="39" t="s">
        <v>391</v>
      </c>
      <c r="H122" s="39">
        <v>43</v>
      </c>
    </row>
    <row r="123" spans="3:8">
      <c r="C123" s="36" t="s">
        <v>251</v>
      </c>
      <c r="D123" s="39" t="s">
        <v>36</v>
      </c>
      <c r="E123" s="94" t="s">
        <v>523</v>
      </c>
      <c r="H123" s="39">
        <v>42</v>
      </c>
    </row>
    <row r="124" spans="3:8">
      <c r="C124" s="39" t="s">
        <v>15</v>
      </c>
      <c r="D124" s="39" t="s">
        <v>15</v>
      </c>
      <c r="H124" s="39">
        <v>42</v>
      </c>
    </row>
    <row r="125" spans="3:8">
      <c r="C125" s="36" t="s">
        <v>251</v>
      </c>
      <c r="D125" s="39" t="s">
        <v>253</v>
      </c>
      <c r="E125" s="39" t="s">
        <v>298</v>
      </c>
      <c r="H125" s="39">
        <v>38</v>
      </c>
    </row>
    <row r="126" spans="3:8">
      <c r="C126" s="39" t="s">
        <v>67</v>
      </c>
      <c r="D126" s="39" t="s">
        <v>67</v>
      </c>
      <c r="E126" s="92" t="s">
        <v>588</v>
      </c>
      <c r="H126" s="39">
        <v>38</v>
      </c>
    </row>
    <row r="127" spans="3:8">
      <c r="C127" s="61" t="s">
        <v>629</v>
      </c>
      <c r="D127" s="39" t="s">
        <v>40</v>
      </c>
      <c r="E127" s="39" t="s">
        <v>646</v>
      </c>
      <c r="H127" s="39">
        <v>35</v>
      </c>
    </row>
    <row r="128" spans="3:8">
      <c r="C128" s="36" t="s">
        <v>251</v>
      </c>
      <c r="D128" s="39" t="s">
        <v>255</v>
      </c>
      <c r="E128" s="39" t="s">
        <v>534</v>
      </c>
      <c r="H128" s="39">
        <v>34</v>
      </c>
    </row>
    <row r="129" spans="3:8">
      <c r="C129" s="61" t="s">
        <v>272</v>
      </c>
      <c r="D129" s="39" t="s">
        <v>27</v>
      </c>
      <c r="E129" s="39" t="s">
        <v>383</v>
      </c>
      <c r="H129" s="39">
        <v>33</v>
      </c>
    </row>
    <row r="130" spans="3:8">
      <c r="C130" s="61" t="s">
        <v>272</v>
      </c>
      <c r="D130" s="39" t="s">
        <v>26</v>
      </c>
      <c r="E130" s="39" t="s">
        <v>574</v>
      </c>
      <c r="H130" s="39">
        <v>29</v>
      </c>
    </row>
    <row r="131" spans="3:8">
      <c r="C131" s="61" t="s">
        <v>272</v>
      </c>
      <c r="D131" s="39" t="s">
        <v>30</v>
      </c>
      <c r="E131" s="39" t="s">
        <v>582</v>
      </c>
      <c r="H131" s="39">
        <v>28</v>
      </c>
    </row>
    <row r="132" spans="3:8">
      <c r="C132" s="61" t="s">
        <v>629</v>
      </c>
      <c r="D132" s="39" t="s">
        <v>639</v>
      </c>
      <c r="E132" s="92" t="s">
        <v>549</v>
      </c>
      <c r="H132" s="39">
        <v>23</v>
      </c>
    </row>
    <row r="133" spans="3:8">
      <c r="C133" s="61" t="s">
        <v>272</v>
      </c>
      <c r="D133" s="39" t="s">
        <v>271</v>
      </c>
      <c r="E133" s="92" t="s">
        <v>581</v>
      </c>
      <c r="H133" s="39">
        <v>22</v>
      </c>
    </row>
    <row r="134" spans="3:8">
      <c r="C134" s="36" t="s">
        <v>251</v>
      </c>
      <c r="D134" s="39" t="s">
        <v>39</v>
      </c>
      <c r="E134" s="39" t="s">
        <v>293</v>
      </c>
      <c r="H134" s="39">
        <v>20</v>
      </c>
    </row>
    <row r="135" spans="3:8">
      <c r="C135" s="61" t="s">
        <v>630</v>
      </c>
      <c r="D135" s="39" t="s">
        <v>62</v>
      </c>
      <c r="E135" s="39" t="s">
        <v>342</v>
      </c>
      <c r="H135" s="39">
        <v>20</v>
      </c>
    </row>
    <row r="136" spans="3:8">
      <c r="C136" s="61" t="s">
        <v>631</v>
      </c>
      <c r="D136" s="72" t="s">
        <v>52</v>
      </c>
      <c r="E136" s="39" t="s">
        <v>565</v>
      </c>
      <c r="H136" s="39">
        <v>19</v>
      </c>
    </row>
    <row r="137" spans="3:8">
      <c r="C137" s="61" t="s">
        <v>629</v>
      </c>
      <c r="D137" s="39" t="s">
        <v>43</v>
      </c>
      <c r="E137" s="39" t="s">
        <v>541</v>
      </c>
      <c r="H137" s="39">
        <v>18</v>
      </c>
    </row>
    <row r="138" spans="3:8">
      <c r="C138" s="61" t="s">
        <v>630</v>
      </c>
      <c r="D138" s="39" t="s">
        <v>60</v>
      </c>
      <c r="E138" s="39" t="s">
        <v>333</v>
      </c>
      <c r="H138" s="39">
        <v>17</v>
      </c>
    </row>
    <row r="139" spans="3:8">
      <c r="C139" s="39" t="s">
        <v>636</v>
      </c>
      <c r="D139" s="39" t="s">
        <v>281</v>
      </c>
      <c r="E139" s="39" t="s">
        <v>595</v>
      </c>
      <c r="H139" s="39">
        <v>17</v>
      </c>
    </row>
    <row r="140" spans="3:8">
      <c r="C140" s="36" t="s">
        <v>251</v>
      </c>
      <c r="D140" s="39" t="s">
        <v>39</v>
      </c>
      <c r="E140" s="92" t="s">
        <v>527</v>
      </c>
      <c r="H140" s="39">
        <v>16</v>
      </c>
    </row>
    <row r="141" spans="3:8">
      <c r="C141" s="61" t="s">
        <v>629</v>
      </c>
      <c r="D141" s="39" t="s">
        <v>638</v>
      </c>
      <c r="E141" s="39" t="s">
        <v>313</v>
      </c>
      <c r="H141" s="39">
        <v>14</v>
      </c>
    </row>
    <row r="142" spans="3:8">
      <c r="C142" s="36" t="s">
        <v>251</v>
      </c>
      <c r="D142" s="39" t="s">
        <v>39</v>
      </c>
      <c r="E142" s="39" t="s">
        <v>528</v>
      </c>
      <c r="H142" s="39">
        <v>13</v>
      </c>
    </row>
    <row r="143" spans="3:8">
      <c r="C143" s="36" t="s">
        <v>251</v>
      </c>
      <c r="D143" s="39" t="s">
        <v>254</v>
      </c>
      <c r="E143" s="39" t="s">
        <v>531</v>
      </c>
      <c r="H143" s="39">
        <v>12</v>
      </c>
    </row>
    <row r="144" spans="3:8">
      <c r="C144" s="61" t="s">
        <v>629</v>
      </c>
      <c r="D144" s="39" t="s">
        <v>40</v>
      </c>
      <c r="E144" s="39" t="s">
        <v>539</v>
      </c>
      <c r="H144" s="39">
        <v>12</v>
      </c>
    </row>
    <row r="145" spans="3:8">
      <c r="C145" s="39" t="s">
        <v>636</v>
      </c>
      <c r="D145" s="39" t="s">
        <v>281</v>
      </c>
      <c r="E145" s="92" t="s">
        <v>185</v>
      </c>
      <c r="H145" s="39">
        <v>12</v>
      </c>
    </row>
    <row r="146" spans="3:8">
      <c r="C146" s="61" t="s">
        <v>629</v>
      </c>
      <c r="D146" s="39" t="s">
        <v>40</v>
      </c>
      <c r="E146" s="39" t="s">
        <v>537</v>
      </c>
      <c r="H146" s="39">
        <v>11</v>
      </c>
    </row>
    <row r="147" spans="3:8">
      <c r="C147" s="61" t="s">
        <v>630</v>
      </c>
      <c r="D147" s="39" t="s">
        <v>57</v>
      </c>
      <c r="E147" s="39" t="s">
        <v>556</v>
      </c>
      <c r="H147" s="39">
        <v>10</v>
      </c>
    </row>
    <row r="148" spans="3:8">
      <c r="C148" s="61" t="s">
        <v>272</v>
      </c>
      <c r="D148" s="39" t="s">
        <v>30</v>
      </c>
      <c r="E148" s="39" t="s">
        <v>379</v>
      </c>
      <c r="H148" s="39">
        <v>10</v>
      </c>
    </row>
    <row r="149" spans="3:8">
      <c r="C149" s="36" t="s">
        <v>251</v>
      </c>
      <c r="D149" s="39" t="s">
        <v>36</v>
      </c>
      <c r="E149" s="39" t="s">
        <v>521</v>
      </c>
      <c r="H149" s="39">
        <v>9</v>
      </c>
    </row>
    <row r="150" spans="3:8">
      <c r="C150" s="39" t="s">
        <v>637</v>
      </c>
      <c r="D150" s="39" t="s">
        <v>85</v>
      </c>
      <c r="E150" s="39" t="s">
        <v>647</v>
      </c>
      <c r="H150" s="39">
        <v>9</v>
      </c>
    </row>
    <row r="151" spans="3:8">
      <c r="C151" s="61" t="s">
        <v>630</v>
      </c>
      <c r="D151" s="39" t="s">
        <v>57</v>
      </c>
      <c r="E151" s="39" t="s">
        <v>555</v>
      </c>
      <c r="H151" s="39">
        <v>8</v>
      </c>
    </row>
    <row r="152" spans="3:8">
      <c r="C152" s="61" t="s">
        <v>630</v>
      </c>
      <c r="D152" s="39" t="s">
        <v>56</v>
      </c>
      <c r="E152" s="92" t="s">
        <v>347</v>
      </c>
      <c r="H152" s="39">
        <v>8</v>
      </c>
    </row>
    <row r="153" spans="3:8">
      <c r="C153" s="61" t="s">
        <v>630</v>
      </c>
      <c r="D153" s="72" t="s">
        <v>56</v>
      </c>
      <c r="E153" s="93" t="s">
        <v>559</v>
      </c>
      <c r="H153" s="39">
        <v>8</v>
      </c>
    </row>
    <row r="154" spans="3:8">
      <c r="C154" s="61" t="s">
        <v>630</v>
      </c>
      <c r="D154" s="39" t="s">
        <v>268</v>
      </c>
      <c r="H154" s="39">
        <v>8</v>
      </c>
    </row>
    <row r="155" spans="3:8">
      <c r="C155" s="61" t="s">
        <v>631</v>
      </c>
      <c r="D155" s="39" t="s">
        <v>50</v>
      </c>
      <c r="E155" s="39" t="s">
        <v>567</v>
      </c>
      <c r="H155" s="39">
        <v>8</v>
      </c>
    </row>
    <row r="156" spans="3:8">
      <c r="C156" s="61" t="s">
        <v>272</v>
      </c>
      <c r="D156" s="39" t="s">
        <v>26</v>
      </c>
      <c r="E156" s="39" t="s">
        <v>369</v>
      </c>
      <c r="H156" s="39">
        <v>8</v>
      </c>
    </row>
    <row r="157" spans="3:8">
      <c r="C157" s="61" t="s">
        <v>272</v>
      </c>
      <c r="D157" s="39" t="s">
        <v>272</v>
      </c>
      <c r="E157" s="39" t="s">
        <v>584</v>
      </c>
      <c r="H157" s="39">
        <v>8</v>
      </c>
    </row>
    <row r="158" spans="3:8">
      <c r="C158" s="36" t="s">
        <v>251</v>
      </c>
      <c r="D158" s="39" t="s">
        <v>36</v>
      </c>
      <c r="E158" s="39" t="s">
        <v>526</v>
      </c>
      <c r="H158" s="39">
        <v>7</v>
      </c>
    </row>
    <row r="159" spans="3:8">
      <c r="C159" s="61" t="s">
        <v>629</v>
      </c>
      <c r="D159" s="39" t="s">
        <v>46</v>
      </c>
      <c r="E159" s="39" t="s">
        <v>551</v>
      </c>
      <c r="H159" s="39">
        <v>7</v>
      </c>
    </row>
    <row r="160" spans="3:8">
      <c r="C160" s="39" t="s">
        <v>15</v>
      </c>
      <c r="D160" s="72" t="s">
        <v>74</v>
      </c>
      <c r="E160" s="73" t="s">
        <v>181</v>
      </c>
      <c r="H160" s="39">
        <v>7</v>
      </c>
    </row>
    <row r="161" spans="3:8">
      <c r="C161" s="39" t="s">
        <v>282</v>
      </c>
      <c r="D161" s="39" t="s">
        <v>282</v>
      </c>
      <c r="E161" s="39" t="s">
        <v>402</v>
      </c>
      <c r="H161" s="39">
        <v>7</v>
      </c>
    </row>
    <row r="162" spans="3:8">
      <c r="C162" s="39" t="s">
        <v>20</v>
      </c>
      <c r="D162" s="39" t="s">
        <v>20</v>
      </c>
      <c r="E162" s="39" t="s">
        <v>596</v>
      </c>
      <c r="H162" s="39">
        <v>7</v>
      </c>
    </row>
    <row r="163" spans="3:8">
      <c r="C163" s="61" t="s">
        <v>630</v>
      </c>
      <c r="D163" s="92" t="s">
        <v>55</v>
      </c>
      <c r="E163" s="92" t="s">
        <v>557</v>
      </c>
      <c r="H163" s="39">
        <v>6</v>
      </c>
    </row>
    <row r="164" spans="3:8">
      <c r="C164" s="61" t="s">
        <v>630</v>
      </c>
      <c r="D164" s="39" t="s">
        <v>56</v>
      </c>
      <c r="E164" s="39" t="s">
        <v>348</v>
      </c>
      <c r="H164" s="39">
        <v>6</v>
      </c>
    </row>
    <row r="165" spans="3:8">
      <c r="C165" s="61" t="s">
        <v>630</v>
      </c>
      <c r="D165" s="39" t="s">
        <v>56</v>
      </c>
      <c r="E165" s="39" t="s">
        <v>349</v>
      </c>
      <c r="H165" s="39">
        <v>6</v>
      </c>
    </row>
    <row r="166" spans="3:8">
      <c r="C166" s="61" t="s">
        <v>630</v>
      </c>
      <c r="D166" s="72" t="s">
        <v>56</v>
      </c>
      <c r="E166" s="93" t="s">
        <v>558</v>
      </c>
      <c r="H166" s="39">
        <v>6</v>
      </c>
    </row>
    <row r="167" spans="3:8">
      <c r="C167" s="61" t="s">
        <v>272</v>
      </c>
      <c r="D167" s="39" t="s">
        <v>26</v>
      </c>
      <c r="E167" s="39" t="s">
        <v>362</v>
      </c>
      <c r="H167" s="39">
        <v>6</v>
      </c>
    </row>
    <row r="168" spans="3:8">
      <c r="C168" s="39" t="s">
        <v>67</v>
      </c>
      <c r="D168" s="39" t="s">
        <v>67</v>
      </c>
      <c r="E168" s="92" t="s">
        <v>589</v>
      </c>
      <c r="H168" s="39">
        <v>6</v>
      </c>
    </row>
    <row r="169" spans="3:8">
      <c r="C169" s="36" t="s">
        <v>251</v>
      </c>
      <c r="D169" s="39" t="s">
        <v>253</v>
      </c>
      <c r="E169" s="39" t="s">
        <v>297</v>
      </c>
      <c r="H169" s="39">
        <v>5</v>
      </c>
    </row>
    <row r="170" spans="3:8">
      <c r="C170" s="61" t="s">
        <v>630</v>
      </c>
      <c r="D170" s="39" t="s">
        <v>56</v>
      </c>
      <c r="E170" s="39" t="s">
        <v>561</v>
      </c>
      <c r="H170" s="39">
        <v>5</v>
      </c>
    </row>
    <row r="171" spans="3:8">
      <c r="C171" s="61" t="s">
        <v>631</v>
      </c>
      <c r="D171" s="72" t="s">
        <v>52</v>
      </c>
      <c r="E171" s="73" t="s">
        <v>566</v>
      </c>
      <c r="H171" s="39">
        <v>5</v>
      </c>
    </row>
    <row r="172" spans="3:8">
      <c r="C172" s="62" t="s">
        <v>631</v>
      </c>
      <c r="D172" s="81" t="s">
        <v>643</v>
      </c>
      <c r="E172" s="81" t="s">
        <v>570</v>
      </c>
      <c r="H172" s="39">
        <v>5</v>
      </c>
    </row>
    <row r="173" spans="3:8">
      <c r="C173" s="61" t="s">
        <v>629</v>
      </c>
      <c r="D173" s="39" t="s">
        <v>40</v>
      </c>
      <c r="E173" s="39" t="s">
        <v>536</v>
      </c>
      <c r="H173" s="39">
        <v>4</v>
      </c>
    </row>
    <row r="174" spans="3:8">
      <c r="C174" s="61" t="s">
        <v>629</v>
      </c>
      <c r="D174" s="39" t="s">
        <v>639</v>
      </c>
      <c r="E174" s="39" t="s">
        <v>546</v>
      </c>
      <c r="H174" s="39">
        <v>4</v>
      </c>
    </row>
    <row r="175" spans="3:8">
      <c r="C175" s="61" t="s">
        <v>629</v>
      </c>
      <c r="D175" s="39" t="s">
        <v>639</v>
      </c>
      <c r="E175" s="39" t="s">
        <v>547</v>
      </c>
      <c r="H175" s="39">
        <v>4</v>
      </c>
    </row>
    <row r="176" spans="3:8">
      <c r="C176" s="61" t="s">
        <v>272</v>
      </c>
      <c r="D176" s="39" t="s">
        <v>271</v>
      </c>
      <c r="E176" s="39" t="s">
        <v>377</v>
      </c>
      <c r="H176" s="39">
        <v>4</v>
      </c>
    </row>
    <row r="177" spans="3:8">
      <c r="C177" s="61" t="s">
        <v>272</v>
      </c>
      <c r="D177" s="39" t="s">
        <v>272</v>
      </c>
      <c r="E177" s="39" t="s">
        <v>585</v>
      </c>
      <c r="H177" s="39">
        <v>4</v>
      </c>
    </row>
    <row r="178" spans="3:8">
      <c r="C178" s="61" t="s">
        <v>272</v>
      </c>
      <c r="D178" s="39" t="s">
        <v>587</v>
      </c>
      <c r="E178" s="39" t="s">
        <v>587</v>
      </c>
      <c r="H178" s="39">
        <v>4</v>
      </c>
    </row>
    <row r="179" spans="3:8">
      <c r="C179" s="39" t="s">
        <v>282</v>
      </c>
      <c r="D179" s="39" t="s">
        <v>282</v>
      </c>
      <c r="E179" s="39" t="s">
        <v>401</v>
      </c>
      <c r="H179" s="39">
        <v>4</v>
      </c>
    </row>
    <row r="180" spans="3:8">
      <c r="C180" s="36" t="s">
        <v>251</v>
      </c>
      <c r="D180" s="39" t="s">
        <v>36</v>
      </c>
      <c r="E180" s="39" t="s">
        <v>288</v>
      </c>
      <c r="H180" s="39">
        <v>3</v>
      </c>
    </row>
    <row r="181" spans="3:8">
      <c r="C181" s="61" t="s">
        <v>629</v>
      </c>
      <c r="D181" s="39" t="s">
        <v>45</v>
      </c>
      <c r="E181" s="39" t="s">
        <v>542</v>
      </c>
      <c r="H181" s="39">
        <v>3</v>
      </c>
    </row>
    <row r="182" spans="3:8">
      <c r="C182" s="61" t="s">
        <v>629</v>
      </c>
      <c r="D182" s="39" t="s">
        <v>640</v>
      </c>
      <c r="E182" s="39" t="s">
        <v>552</v>
      </c>
      <c r="H182" s="39">
        <v>3</v>
      </c>
    </row>
    <row r="183" spans="3:8">
      <c r="C183" s="62" t="s">
        <v>632</v>
      </c>
      <c r="D183" s="92" t="s">
        <v>644</v>
      </c>
      <c r="E183" s="92" t="s">
        <v>644</v>
      </c>
      <c r="H183" s="39">
        <v>3</v>
      </c>
    </row>
    <row r="184" spans="3:8">
      <c r="C184" s="61" t="s">
        <v>272</v>
      </c>
      <c r="D184" s="39" t="s">
        <v>32</v>
      </c>
      <c r="E184" s="39" t="s">
        <v>374</v>
      </c>
      <c r="H184" s="39">
        <v>3</v>
      </c>
    </row>
    <row r="185" spans="3:8">
      <c r="C185" s="61" t="s">
        <v>272</v>
      </c>
      <c r="D185" s="39" t="s">
        <v>30</v>
      </c>
      <c r="E185" s="39" t="s">
        <v>380</v>
      </c>
      <c r="H185" s="39">
        <v>3</v>
      </c>
    </row>
    <row r="186" spans="3:8">
      <c r="C186" s="61" t="s">
        <v>272</v>
      </c>
      <c r="D186" s="39" t="s">
        <v>27</v>
      </c>
      <c r="E186" s="39" t="s">
        <v>382</v>
      </c>
      <c r="H186" s="39">
        <v>3</v>
      </c>
    </row>
    <row r="187" spans="3:8">
      <c r="C187" s="39" t="s">
        <v>67</v>
      </c>
      <c r="D187" s="39" t="s">
        <v>67</v>
      </c>
      <c r="E187" s="39" t="s">
        <v>388</v>
      </c>
      <c r="H187" s="39">
        <v>3</v>
      </c>
    </row>
    <row r="188" spans="3:8">
      <c r="C188" s="39" t="s">
        <v>636</v>
      </c>
      <c r="D188" s="39" t="s">
        <v>281</v>
      </c>
      <c r="E188" s="39" t="s">
        <v>594</v>
      </c>
      <c r="H188" s="39">
        <v>3</v>
      </c>
    </row>
    <row r="189" spans="3:8">
      <c r="C189" s="36" t="s">
        <v>251</v>
      </c>
      <c r="D189" s="39" t="s">
        <v>36</v>
      </c>
      <c r="E189" s="92" t="s">
        <v>525</v>
      </c>
      <c r="H189" s="39">
        <v>2</v>
      </c>
    </row>
    <row r="190" spans="3:8">
      <c r="C190" s="36" t="s">
        <v>251</v>
      </c>
      <c r="D190" s="39" t="s">
        <v>253</v>
      </c>
      <c r="E190" s="39" t="s">
        <v>295</v>
      </c>
      <c r="H190" s="39">
        <v>2</v>
      </c>
    </row>
    <row r="191" spans="3:8">
      <c r="C191" s="61" t="s">
        <v>629</v>
      </c>
      <c r="D191" s="39" t="s">
        <v>40</v>
      </c>
      <c r="E191" s="39" t="s">
        <v>535</v>
      </c>
      <c r="H191" s="39">
        <v>2</v>
      </c>
    </row>
    <row r="192" spans="3:8">
      <c r="C192" s="61" t="s">
        <v>629</v>
      </c>
      <c r="D192" s="39" t="s">
        <v>41</v>
      </c>
      <c r="E192" s="39" t="s">
        <v>318</v>
      </c>
      <c r="H192" s="39">
        <v>2</v>
      </c>
    </row>
    <row r="193" spans="3:8">
      <c r="C193" s="61" t="s">
        <v>630</v>
      </c>
      <c r="D193" s="39" t="s">
        <v>57</v>
      </c>
      <c r="E193" s="39" t="s">
        <v>554</v>
      </c>
      <c r="H193" s="39">
        <v>2</v>
      </c>
    </row>
    <row r="194" spans="3:8">
      <c r="C194" s="61" t="s">
        <v>631</v>
      </c>
      <c r="D194" s="39" t="s">
        <v>50</v>
      </c>
      <c r="E194" s="73" t="s">
        <v>147</v>
      </c>
      <c r="H194" s="39">
        <v>2</v>
      </c>
    </row>
    <row r="195" spans="3:8">
      <c r="C195" s="61" t="s">
        <v>631</v>
      </c>
      <c r="D195" s="39" t="s">
        <v>568</v>
      </c>
      <c r="E195" s="39" t="s">
        <v>568</v>
      </c>
      <c r="H195" s="39">
        <v>2</v>
      </c>
    </row>
    <row r="196" spans="3:8">
      <c r="C196" s="61" t="s">
        <v>631</v>
      </c>
      <c r="D196" s="73" t="s">
        <v>53</v>
      </c>
      <c r="H196" s="39">
        <v>2</v>
      </c>
    </row>
    <row r="197" spans="3:8">
      <c r="C197" s="61" t="s">
        <v>631</v>
      </c>
      <c r="D197" s="74" t="s">
        <v>632</v>
      </c>
      <c r="E197" s="39" t="s">
        <v>571</v>
      </c>
      <c r="H197" s="39">
        <v>2</v>
      </c>
    </row>
    <row r="198" spans="3:8">
      <c r="C198" s="61" t="s">
        <v>272</v>
      </c>
      <c r="D198" s="39" t="s">
        <v>26</v>
      </c>
      <c r="E198" s="39" t="s">
        <v>575</v>
      </c>
      <c r="H198" s="39">
        <v>2</v>
      </c>
    </row>
    <row r="199" spans="3:8">
      <c r="C199" s="61" t="s">
        <v>272</v>
      </c>
      <c r="D199" s="39" t="s">
        <v>26</v>
      </c>
      <c r="E199" s="39" t="s">
        <v>577</v>
      </c>
      <c r="H199" s="39">
        <v>2</v>
      </c>
    </row>
    <row r="200" spans="3:8">
      <c r="C200" s="61" t="s">
        <v>272</v>
      </c>
      <c r="D200" s="39" t="s">
        <v>272</v>
      </c>
      <c r="E200" s="92" t="s">
        <v>583</v>
      </c>
      <c r="H200" s="39">
        <v>2</v>
      </c>
    </row>
    <row r="201" spans="3:8">
      <c r="C201" s="61" t="s">
        <v>272</v>
      </c>
      <c r="D201" s="39" t="s">
        <v>645</v>
      </c>
      <c r="E201" s="39" t="s">
        <v>586</v>
      </c>
      <c r="H201" s="39">
        <v>2</v>
      </c>
    </row>
    <row r="202" spans="3:8">
      <c r="C202" s="39" t="s">
        <v>67</v>
      </c>
      <c r="D202" s="39" t="s">
        <v>67</v>
      </c>
      <c r="E202" s="39" t="s">
        <v>390</v>
      </c>
      <c r="H202" s="39">
        <v>2</v>
      </c>
    </row>
    <row r="203" spans="3:8">
      <c r="C203" s="39" t="s">
        <v>67</v>
      </c>
      <c r="D203" s="39" t="s">
        <v>67</v>
      </c>
      <c r="E203" s="92" t="s">
        <v>590</v>
      </c>
      <c r="H203" s="39">
        <v>2</v>
      </c>
    </row>
    <row r="204" spans="3:8">
      <c r="C204" s="39" t="s">
        <v>15</v>
      </c>
      <c r="D204" s="39" t="s">
        <v>274</v>
      </c>
      <c r="H204" s="39">
        <v>2</v>
      </c>
    </row>
    <row r="205" spans="3:8">
      <c r="C205" s="36" t="s">
        <v>251</v>
      </c>
      <c r="D205" s="39" t="s">
        <v>36</v>
      </c>
      <c r="E205" s="94" t="s">
        <v>524</v>
      </c>
      <c r="H205" s="39">
        <v>1</v>
      </c>
    </row>
    <row r="206" spans="3:8">
      <c r="C206" s="36" t="s">
        <v>251</v>
      </c>
      <c r="D206" s="39" t="s">
        <v>39</v>
      </c>
      <c r="E206" s="39" t="s">
        <v>292</v>
      </c>
      <c r="H206" s="39">
        <v>1</v>
      </c>
    </row>
    <row r="207" spans="3:8">
      <c r="C207" s="61" t="s">
        <v>629</v>
      </c>
      <c r="D207" s="39" t="s">
        <v>40</v>
      </c>
      <c r="E207" s="39" t="s">
        <v>310</v>
      </c>
      <c r="H207" s="39">
        <v>1</v>
      </c>
    </row>
    <row r="208" spans="3:8">
      <c r="C208" s="61" t="s">
        <v>629</v>
      </c>
      <c r="D208" s="39" t="s">
        <v>40</v>
      </c>
      <c r="E208" s="39" t="s">
        <v>540</v>
      </c>
      <c r="H208" s="39">
        <v>1</v>
      </c>
    </row>
    <row r="209" spans="3:8">
      <c r="C209" s="61" t="s">
        <v>629</v>
      </c>
      <c r="D209" s="39" t="s">
        <v>639</v>
      </c>
      <c r="E209" s="92" t="s">
        <v>139</v>
      </c>
      <c r="H209" s="39">
        <v>1</v>
      </c>
    </row>
    <row r="210" spans="3:8">
      <c r="C210" s="61" t="s">
        <v>629</v>
      </c>
      <c r="D210" s="39" t="s">
        <v>553</v>
      </c>
      <c r="E210" s="39" t="s">
        <v>553</v>
      </c>
      <c r="H210" s="39">
        <v>1</v>
      </c>
    </row>
    <row r="211" spans="3:8">
      <c r="C211" s="61" t="s">
        <v>630</v>
      </c>
      <c r="D211" s="39" t="s">
        <v>261</v>
      </c>
      <c r="E211" s="39" t="s">
        <v>330</v>
      </c>
      <c r="H211" s="39">
        <v>1</v>
      </c>
    </row>
    <row r="212" spans="3:8">
      <c r="C212" s="61" t="s">
        <v>630</v>
      </c>
      <c r="D212" s="39" t="s">
        <v>62</v>
      </c>
      <c r="E212" s="39" t="s">
        <v>341</v>
      </c>
      <c r="H212" s="39">
        <v>1</v>
      </c>
    </row>
    <row r="213" spans="3:8">
      <c r="C213" s="61" t="s">
        <v>630</v>
      </c>
      <c r="D213" s="72" t="s">
        <v>56</v>
      </c>
      <c r="E213" s="93" t="s">
        <v>560</v>
      </c>
      <c r="H213" s="39">
        <v>1</v>
      </c>
    </row>
    <row r="214" spans="3:8">
      <c r="C214" s="62" t="s">
        <v>630</v>
      </c>
      <c r="D214" s="93" t="s">
        <v>61</v>
      </c>
      <c r="E214" s="93" t="s">
        <v>562</v>
      </c>
      <c r="H214" s="39">
        <v>1</v>
      </c>
    </row>
    <row r="215" spans="3:8">
      <c r="C215" s="61" t="s">
        <v>631</v>
      </c>
      <c r="D215" s="39" t="s">
        <v>50</v>
      </c>
      <c r="E215" s="73" t="s">
        <v>148</v>
      </c>
      <c r="H215" s="39">
        <v>1</v>
      </c>
    </row>
    <row r="216" spans="3:8">
      <c r="C216" s="61" t="s">
        <v>631</v>
      </c>
      <c r="D216" s="73" t="s">
        <v>51</v>
      </c>
      <c r="E216" s="73" t="s">
        <v>150</v>
      </c>
      <c r="H216" s="39">
        <v>1</v>
      </c>
    </row>
    <row r="217" spans="3:8">
      <c r="C217" s="61" t="s">
        <v>631</v>
      </c>
      <c r="D217" s="73" t="s">
        <v>642</v>
      </c>
      <c r="E217" s="73" t="s">
        <v>569</v>
      </c>
      <c r="H217" s="39">
        <v>1</v>
      </c>
    </row>
    <row r="218" spans="3:8">
      <c r="C218" s="61" t="s">
        <v>633</v>
      </c>
      <c r="D218" s="39" t="s">
        <v>63</v>
      </c>
      <c r="E218" s="39" t="s">
        <v>387</v>
      </c>
      <c r="H218" s="39">
        <v>1</v>
      </c>
    </row>
    <row r="219" spans="3:8">
      <c r="C219" s="39" t="s">
        <v>15</v>
      </c>
      <c r="D219" s="72" t="s">
        <v>75</v>
      </c>
      <c r="E219" s="73" t="s">
        <v>182</v>
      </c>
      <c r="H219" s="39">
        <v>1</v>
      </c>
    </row>
    <row r="220" spans="3:8">
      <c r="C220" s="39" t="s">
        <v>636</v>
      </c>
      <c r="D220" s="39" t="s">
        <v>281</v>
      </c>
      <c r="E220" s="39" t="s">
        <v>400</v>
      </c>
      <c r="H220" s="39">
        <v>1</v>
      </c>
    </row>
    <row r="221" spans="3:8">
      <c r="C221" s="39" t="s">
        <v>283</v>
      </c>
      <c r="D221" s="39" t="s">
        <v>283</v>
      </c>
      <c r="H221" s="39">
        <v>1</v>
      </c>
    </row>
    <row r="222" spans="3:8">
      <c r="C222" s="39" t="s">
        <v>20</v>
      </c>
      <c r="D222" s="39" t="s">
        <v>20</v>
      </c>
      <c r="E222" s="92" t="s">
        <v>184</v>
      </c>
      <c r="H222" s="39">
        <v>1</v>
      </c>
    </row>
    <row r="223" spans="3:8">
      <c r="C223" s="36" t="s">
        <v>251</v>
      </c>
      <c r="D223" s="39" t="s">
        <v>254</v>
      </c>
      <c r="E223" s="39" t="s">
        <v>530</v>
      </c>
      <c r="H223" s="39">
        <v>0</v>
      </c>
    </row>
    <row r="224" spans="3:8">
      <c r="C224" s="61" t="s">
        <v>630</v>
      </c>
      <c r="D224" s="39" t="s">
        <v>265</v>
      </c>
      <c r="E224" s="39" t="s">
        <v>351</v>
      </c>
      <c r="H224" s="39">
        <v>0</v>
      </c>
    </row>
    <row r="225" spans="3:8">
      <c r="C225" s="61" t="s">
        <v>630</v>
      </c>
      <c r="D225" s="39" t="s">
        <v>266</v>
      </c>
      <c r="E225" s="39" t="s">
        <v>352</v>
      </c>
      <c r="H225" s="39">
        <v>0</v>
      </c>
    </row>
    <row r="226" spans="3:8">
      <c r="C226" s="122" t="s">
        <v>250</v>
      </c>
      <c r="D226" s="122" t="s">
        <v>25</v>
      </c>
      <c r="E226" s="122" t="s">
        <v>284</v>
      </c>
    </row>
  </sheetData>
  <sortState ref="C91:H226">
    <sortCondition descending="1" ref="H91:H226"/>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ClaireSheet2</vt:lpstr>
      <vt:lpstr>AN_Vials</vt:lpstr>
      <vt:lpstr>TaxaNames</vt:lpstr>
      <vt:lpstr>README</vt:lpstr>
      <vt:lpstr>Merging</vt:lpstr>
      <vt:lpstr>For_R</vt:lpstr>
      <vt:lpstr>SortedAbund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Angie</dc:creator>
  <cp:keywords/>
  <dc:description/>
  <cp:lastModifiedBy>Nicolas, Angie</cp:lastModifiedBy>
  <cp:revision/>
  <dcterms:created xsi:type="dcterms:W3CDTF">2020-01-31T18:57:33Z</dcterms:created>
  <dcterms:modified xsi:type="dcterms:W3CDTF">2020-07-21T21:25:25Z</dcterms:modified>
  <cp:category/>
  <cp:contentStatus/>
</cp:coreProperties>
</file>