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" sheetId="1" state="visible" r:id="rId2"/>
    <sheet name="mas_operator" sheetId="2" state="visible" r:id="rId3"/>
    <sheet name="mas_equipment" sheetId="3" state="visible" r:id="rId4"/>
    <sheet name="fuel_truck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<sst xmlns="http://schemas.openxmlformats.org/spreadsheetml/2006/main" count="2361" uniqueCount="688">
  <si>
    <t xml:space="preserve">No</t>
  </si>
  <si>
    <t xml:space="preserve">UNIT ID</t>
  </si>
  <si>
    <t xml:space="preserve">Kode Unit</t>
  </si>
  <si>
    <t xml:space="preserve">Brand Unit</t>
  </si>
  <si>
    <t xml:space="preserve">Nama Unit</t>
  </si>
  <si>
    <t xml:space="preserve">Jam</t>
  </si>
  <si>
    <t xml:space="preserve">HM</t>
  </si>
  <si>
    <t xml:space="preserve">Jumlah Liter</t>
  </si>
  <si>
    <t xml:space="preserve">Opr ID</t>
  </si>
  <si>
    <t xml:space="preserve">Operator</t>
  </si>
  <si>
    <t xml:space="preserve">Keterangan</t>
  </si>
  <si>
    <t xml:space="preserve">ME0001</t>
  </si>
  <si>
    <t xml:space="preserve">ME0006</t>
  </si>
  <si>
    <t xml:space="preserve">Catatan:</t>
  </si>
  <si>
    <t xml:space="preserve">ME0010</t>
  </si>
  <si>
    <t xml:space="preserve">JAM</t>
  </si>
  <si>
    <t xml:space="preserve">Entry data waktu menggunakan format HH:mm</t>
  </si>
  <si>
    <r>
      <rPr>
        <sz val="12"/>
        <color rgb="FF000000"/>
        <rFont val="Calibri"/>
        <family val="2"/>
        <charset val="1"/>
      </rPr>
      <t xml:space="preserve">pemisah antara jam dan menit </t>
    </r>
    <r>
      <rPr>
        <b val="true"/>
        <sz val="12"/>
        <color rgb="FFFF0000"/>
        <rFont val="Calibri (Body)"/>
        <family val="0"/>
        <charset val="1"/>
      </rPr>
      <t xml:space="preserve">menggunakan titik dua (:)</t>
    </r>
  </si>
  <si>
    <t xml:space="preserve">ME0016</t>
  </si>
  <si>
    <t xml:space="preserve">format waktu menggunakan format 24 jam</t>
  </si>
  <si>
    <t xml:space="preserve">ME0017</t>
  </si>
  <si>
    <t xml:space="preserve">ME0018</t>
  </si>
  <si>
    <t xml:space="preserve">Format angka desimal untuk data HM menggunakan standart international</t>
  </si>
  <si>
    <t xml:space="preserve">ME0019</t>
  </si>
  <si>
    <r>
      <rPr>
        <sz val="12"/>
        <color rgb="FF000000"/>
        <rFont val="Calibri"/>
        <family val="2"/>
        <charset val="1"/>
      </rPr>
      <t xml:space="preserve">yaitu</t>
    </r>
    <r>
      <rPr>
        <b val="true"/>
        <sz val="12"/>
        <color rgb="FFFF0000"/>
        <rFont val="Calibri (Body)"/>
        <family val="0"/>
        <charset val="1"/>
      </rPr>
      <t xml:space="preserve"> tanda titik</t>
    </r>
    <r>
      <rPr>
        <sz val="12"/>
        <color rgb="FF000000"/>
        <rFont val="Calibri"/>
        <family val="2"/>
        <charset val="1"/>
      </rPr>
      <t xml:space="preserve">, bukan tanda koma</t>
    </r>
  </si>
  <si>
    <t xml:space="preserve">ME0020</t>
  </si>
  <si>
    <t xml:space="preserve">ME0021</t>
  </si>
  <si>
    <t xml:space="preserve">Format angka desimal untuk data jumlah pengisisan fuel menggunakan standart international</t>
  </si>
  <si>
    <t xml:space="preserve">ME0022</t>
  </si>
  <si>
    <t xml:space="preserve">ME0023</t>
  </si>
  <si>
    <t xml:space="preserve">ME0025</t>
  </si>
  <si>
    <t xml:space="preserve">ME0026</t>
  </si>
  <si>
    <t xml:space="preserve">ME0027</t>
  </si>
  <si>
    <t xml:space="preserve">ME0028</t>
  </si>
  <si>
    <t xml:space="preserve">ME0029</t>
  </si>
  <si>
    <t xml:space="preserve">ME0030</t>
  </si>
  <si>
    <t xml:space="preserve">ME0031</t>
  </si>
  <si>
    <t xml:space="preserve">ME0032</t>
  </si>
  <si>
    <t xml:space="preserve">ME0033</t>
  </si>
  <si>
    <t xml:space="preserve">OHT001</t>
  </si>
  <si>
    <t xml:space="preserve">OHT002</t>
  </si>
  <si>
    <t xml:space="preserve">OHT003</t>
  </si>
  <si>
    <t xml:space="preserve">OHT005</t>
  </si>
  <si>
    <t xml:space="preserve">OHT006</t>
  </si>
  <si>
    <t xml:space="preserve">OHT007</t>
  </si>
  <si>
    <t xml:space="preserve">OHT008</t>
  </si>
  <si>
    <t xml:space="preserve">OHT009</t>
  </si>
  <si>
    <t xml:space="preserve">OHT010</t>
  </si>
  <si>
    <t xml:space="preserve">OHT011</t>
  </si>
  <si>
    <t xml:space="preserve">OHT012</t>
  </si>
  <si>
    <t xml:space="preserve">OHT015</t>
  </si>
  <si>
    <t xml:space="preserve">OHT016</t>
  </si>
  <si>
    <t xml:space="preserve">OHT017</t>
  </si>
  <si>
    <t xml:space="preserve">OHT018</t>
  </si>
  <si>
    <t xml:space="preserve">OHT019</t>
  </si>
  <si>
    <t xml:space="preserve">OHT020</t>
  </si>
  <si>
    <t xml:space="preserve">OHT021</t>
  </si>
  <si>
    <t xml:space="preserve">OHT022</t>
  </si>
  <si>
    <t xml:space="preserve">OHT023</t>
  </si>
  <si>
    <t xml:space="preserve">OHT025</t>
  </si>
  <si>
    <t xml:space="preserve">OHT026</t>
  </si>
  <si>
    <t xml:space="preserve">OHT027</t>
  </si>
  <si>
    <t xml:space="preserve">OHT028</t>
  </si>
  <si>
    <t xml:space="preserve">OHT029</t>
  </si>
  <si>
    <t xml:space="preserve">OHT030</t>
  </si>
  <si>
    <t xml:space="preserve">OHT031</t>
  </si>
  <si>
    <t xml:space="preserve">OHT032</t>
  </si>
  <si>
    <t xml:space="preserve">OHT033</t>
  </si>
  <si>
    <t xml:space="preserve">OHT034</t>
  </si>
  <si>
    <t xml:space="preserve">OHT035</t>
  </si>
  <si>
    <t xml:space="preserve">OHT036</t>
  </si>
  <si>
    <t xml:space="preserve">OHT037</t>
  </si>
  <si>
    <t xml:space="preserve">OHT038</t>
  </si>
  <si>
    <t xml:space="preserve">ADT010</t>
  </si>
  <si>
    <t xml:space="preserve">ADT011</t>
  </si>
  <si>
    <t xml:space="preserve">ADT012</t>
  </si>
  <si>
    <t xml:space="preserve">MD0001</t>
  </si>
  <si>
    <t xml:space="preserve">MD0002</t>
  </si>
  <si>
    <t xml:space="preserve">MD0005</t>
  </si>
  <si>
    <t xml:space="preserve">MD0006</t>
  </si>
  <si>
    <t xml:space="preserve">MD0007</t>
  </si>
  <si>
    <t xml:space="preserve">MD0008</t>
  </si>
  <si>
    <t xml:space="preserve">MD0009</t>
  </si>
  <si>
    <t xml:space="preserve">MD0010</t>
  </si>
  <si>
    <t xml:space="preserve">MD0011</t>
  </si>
  <si>
    <t xml:space="preserve">MD0012</t>
  </si>
  <si>
    <t xml:space="preserve">MD0015</t>
  </si>
  <si>
    <t xml:space="preserve">MG0001</t>
  </si>
  <si>
    <t xml:space="preserve">MG0002</t>
  </si>
  <si>
    <t xml:space="preserve">MG0003</t>
  </si>
  <si>
    <t xml:space="preserve">MG0005</t>
  </si>
  <si>
    <t xml:space="preserve">MG0006</t>
  </si>
  <si>
    <t xml:space="preserve">MG0007</t>
  </si>
  <si>
    <t xml:space="preserve">MDR001</t>
  </si>
  <si>
    <t xml:space="preserve">MWT001</t>
  </si>
  <si>
    <t xml:space="preserve">MWT002</t>
  </si>
  <si>
    <t xml:space="preserve">MWT003</t>
  </si>
  <si>
    <t xml:space="preserve">MWT005</t>
  </si>
  <si>
    <t xml:space="preserve">MCP001</t>
  </si>
  <si>
    <t xml:space="preserve">MCP002</t>
  </si>
  <si>
    <t xml:space="preserve">MF001</t>
  </si>
  <si>
    <t xml:space="preserve">MF002</t>
  </si>
  <si>
    <t xml:space="preserve">MHCT26001</t>
  </si>
  <si>
    <t xml:space="preserve">MHFT26001</t>
  </si>
  <si>
    <t xml:space="preserve">MHFT26002</t>
  </si>
  <si>
    <t xml:space="preserve">MHLT26001</t>
  </si>
  <si>
    <t xml:space="preserve">T-01</t>
  </si>
  <si>
    <t xml:space="preserve">T-02</t>
  </si>
  <si>
    <t xml:space="preserve">A-01</t>
  </si>
  <si>
    <t xml:space="preserve">A-02</t>
  </si>
  <si>
    <t xml:space="preserve">A-03</t>
  </si>
  <si>
    <t xml:space="preserve">B-01</t>
  </si>
  <si>
    <t xml:space="preserve">B-02</t>
  </si>
  <si>
    <t xml:space="preserve">B-03</t>
  </si>
  <si>
    <t xml:space="preserve">B-05</t>
  </si>
  <si>
    <t xml:space="preserve">B-06</t>
  </si>
  <si>
    <t xml:space="preserve">C-01</t>
  </si>
  <si>
    <t xml:space="preserve">D-01</t>
  </si>
  <si>
    <t xml:space="preserve">D-02</t>
  </si>
  <si>
    <t xml:space="preserve">D-03</t>
  </si>
  <si>
    <t xml:space="preserve">D-05</t>
  </si>
  <si>
    <t xml:space="preserve">E-01</t>
  </si>
  <si>
    <t xml:space="preserve">F-01</t>
  </si>
  <si>
    <t xml:space="preserve">F-02</t>
  </si>
  <si>
    <t xml:space="preserve">G-01</t>
  </si>
  <si>
    <t xml:space="preserve">MLT001</t>
  </si>
  <si>
    <t xml:space="preserve">MLT002</t>
  </si>
  <si>
    <t xml:space="preserve">MLT003</t>
  </si>
  <si>
    <t xml:space="preserve">MLT004</t>
  </si>
  <si>
    <t xml:space="preserve">MLT005</t>
  </si>
  <si>
    <t xml:space="preserve">MLT006</t>
  </si>
  <si>
    <t xml:space="preserve">MLT008</t>
  </si>
  <si>
    <t xml:space="preserve">MLT009</t>
  </si>
  <si>
    <t xml:space="preserve">MLT010</t>
  </si>
  <si>
    <t xml:space="preserve">MLT011</t>
  </si>
  <si>
    <t xml:space="preserve">MLT012</t>
  </si>
  <si>
    <t xml:space="preserve">nik</t>
  </si>
  <si>
    <t xml:space="preserve">old_nik</t>
  </si>
  <si>
    <t xml:space="preserve">fullname</t>
  </si>
  <si>
    <t xml:space="preserve">id</t>
  </si>
  <si>
    <t xml:space="preserve">alamat</t>
  </si>
  <si>
    <t xml:space="preserve">sex</t>
  </si>
  <si>
    <t xml:space="preserve">t4_lahir</t>
  </si>
  <si>
    <t xml:space="preserve">tgl_lahir</t>
  </si>
  <si>
    <t xml:space="preserve">agama</t>
  </si>
  <si>
    <t xml:space="preserve">tipe_idcard</t>
  </si>
  <si>
    <t xml:space="preserve">no_idcard</t>
  </si>
  <si>
    <t xml:space="preserve">warganegara</t>
  </si>
  <si>
    <t xml:space="preserve">tinggi_bdn</t>
  </si>
  <si>
    <t xml:space="preserve">berat_bdn</t>
  </si>
  <si>
    <t xml:space="preserve">sts_kawin</t>
  </si>
  <si>
    <t xml:space="preserve">tipe_employee</t>
  </si>
  <si>
    <t xml:space="preserve">is_operator</t>
  </si>
  <si>
    <t xml:space="preserve">sts_employee</t>
  </si>
  <si>
    <t xml:space="preserve">join_date</t>
  </si>
  <si>
    <t xml:space="preserve">awal_kontrak</t>
  </si>
  <si>
    <t xml:space="preserve">akhir_kontrak</t>
  </si>
  <si>
    <t xml:space="preserve">phone</t>
  </si>
  <si>
    <t xml:space="preserve">email</t>
  </si>
  <si>
    <t xml:space="preserve">MAM0318120030</t>
  </si>
  <si>
    <t xml:space="preserve">MAM1812032</t>
  </si>
  <si>
    <t xml:space="preserve">ANDI BASO</t>
  </si>
  <si>
    <t xml:space="preserve">Jl. Serayu RT.22 Tanah Merah Samarinda</t>
  </si>
  <si>
    <t xml:space="preserve">m</t>
  </si>
  <si>
    <t xml:space="preserve">Sulawesi Selatan</t>
  </si>
  <si>
    <t xml:space="preserve">islam</t>
  </si>
  <si>
    <t xml:space="preserve">KTP</t>
  </si>
  <si>
    <t xml:space="preserve">menikah</t>
  </si>
  <si>
    <t xml:space="preserve">Y</t>
  </si>
  <si>
    <t xml:space="preserve">pkwt</t>
  </si>
  <si>
    <t xml:space="preserve">andibaso55555@gmail.com</t>
  </si>
  <si>
    <t xml:space="preserve">MAM0318100056</t>
  </si>
  <si>
    <t xml:space="preserve">MAM1904231</t>
  </si>
  <si>
    <t xml:space="preserve">RUSDIANSYAH</t>
  </si>
  <si>
    <t xml:space="preserve">Jl. MT Haryono RT.1 Kel. Loa Sumber Kec. Loa Kulu Kutai Kartanegara</t>
  </si>
  <si>
    <t xml:space="preserve">Loa Duri </t>
  </si>
  <si>
    <t xml:space="preserve">Indonesia</t>
  </si>
  <si>
    <t xml:space="preserve">singel</t>
  </si>
  <si>
    <t xml:space="preserve">rusditalita@gmail.com</t>
  </si>
  <si>
    <t xml:space="preserve">MAM0315050057</t>
  </si>
  <si>
    <t xml:space="preserve">MAM1904240</t>
  </si>
  <si>
    <t xml:space="preserve">SUGIARTO</t>
  </si>
  <si>
    <t xml:space="preserve">Jl. Kiray II No. 34 RT. 8 RW. 10 Kel.Tengah Kec.Kramat Jati, DKI Jakarta</t>
  </si>
  <si>
    <t xml:space="preserve">Sepapah</t>
  </si>
  <si>
    <t xml:space="preserve">giarto777@gmail.com</t>
  </si>
  <si>
    <t xml:space="preserve">MAM0319090064</t>
  </si>
  <si>
    <t xml:space="preserve">MAM1907290</t>
  </si>
  <si>
    <t xml:space="preserve">A'AN ARIS FAUZI</t>
  </si>
  <si>
    <t xml:space="preserve">Jl. Dusun Putuk Rejo RT. 31 Kel.Bangun Rejo Kec. Tenggarong Seberang</t>
  </si>
  <si>
    <t xml:space="preserve">Nganjuk</t>
  </si>
  <si>
    <t xml:space="preserve">aan.aris45@yahoo.com</t>
  </si>
  <si>
    <t xml:space="preserve">MAM0320120073</t>
  </si>
  <si>
    <t xml:space="preserve">MAM2012452</t>
  </si>
  <si>
    <t xml:space="preserve">ANDY FITRIANSYAH</t>
  </si>
  <si>
    <t xml:space="preserve">Jl. H. Maskum Bayur RT. 19 Kel. Sempaja Kec. Samarinda Utara, Samarinda</t>
  </si>
  <si>
    <t xml:space="preserve">Samarinda</t>
  </si>
  <si>
    <t xml:space="preserve">fitriansyahandi@gmail.com</t>
  </si>
  <si>
    <t xml:space="preserve">MAM0320120074</t>
  </si>
  <si>
    <t xml:space="preserve">MAM2012451</t>
  </si>
  <si>
    <t xml:space="preserve">IDRIS</t>
  </si>
  <si>
    <t xml:space="preserve">Jl. Marga Sari RT.3 Kel. Jembayan Kec. Loa Kulu, Kutai Kartanegara</t>
  </si>
  <si>
    <t xml:space="preserve">Loa Kulu </t>
  </si>
  <si>
    <t xml:space="preserve">idris77@gmail.com</t>
  </si>
  <si>
    <t xml:space="preserve">MAM0320120075</t>
  </si>
  <si>
    <t xml:space="preserve">MAM2012450</t>
  </si>
  <si>
    <t xml:space="preserve">TUKIYATNO</t>
  </si>
  <si>
    <t xml:space="preserve">Jl. Joyo Mulyo RT. 31 Kel. Lempake Kec. Samarinda Utara</t>
  </si>
  <si>
    <t xml:space="preserve">yatno1615@gmail.com</t>
  </si>
  <si>
    <t xml:space="preserve">MAM0320120077</t>
  </si>
  <si>
    <t xml:space="preserve">MAM2012448</t>
  </si>
  <si>
    <t xml:space="preserve">FRANSISKUS J</t>
  </si>
  <si>
    <t xml:space="preserve">Jl. Desa Bangun Rejo RT.19 Kel. Bangun Rejo Kec. Tenggarong Seberang</t>
  </si>
  <si>
    <t xml:space="preserve">Flores</t>
  </si>
  <si>
    <t xml:space="preserve">kristen</t>
  </si>
  <si>
    <t xml:space="preserve">fransiskusj@gmail.com</t>
  </si>
  <si>
    <t xml:space="preserve">MAM0320120078</t>
  </si>
  <si>
    <t xml:space="preserve">MAM2012447</t>
  </si>
  <si>
    <t xml:space="preserve">NGADIO TRISNANTO</t>
  </si>
  <si>
    <t xml:space="preserve">Jl. Betet RT. 9 Kel. Bukit Raya Kec. Tenggarong Seberang</t>
  </si>
  <si>
    <t xml:space="preserve">Bukit Raya </t>
  </si>
  <si>
    <t xml:space="preserve">ngadio@gmail.com</t>
  </si>
  <si>
    <t xml:space="preserve">MAM0320120079</t>
  </si>
  <si>
    <t xml:space="preserve">MAM2012446</t>
  </si>
  <si>
    <t xml:space="preserve">ALWI AZIZ</t>
  </si>
  <si>
    <t xml:space="preserve">Jl. Berambai RT.31 Kel. Sempaja Ulu Kec. Samarinda Utara </t>
  </si>
  <si>
    <t xml:space="preserve">andhy.alwi@gmail.com</t>
  </si>
  <si>
    <t xml:space="preserve">MAM0320060083</t>
  </si>
  <si>
    <t xml:space="preserve">MAM2006396</t>
  </si>
  <si>
    <t xml:space="preserve">RAMA</t>
  </si>
  <si>
    <t xml:space="preserve">Jl. Kutai Baru RT.16 RW.5 Kel. Loa Duri Kec. Loa Janan</t>
  </si>
  <si>
    <t xml:space="preserve">ramakenji350@gmail.com</t>
  </si>
  <si>
    <t xml:space="preserve">MAM0321030085</t>
  </si>
  <si>
    <t xml:space="preserve">MAM2103632</t>
  </si>
  <si>
    <t xml:space="preserve">FADLI</t>
  </si>
  <si>
    <t xml:space="preserve">Jl. Unikarta RT.31 Kel. Bangun Rejo Kec.Tenggarong Seberang</t>
  </si>
  <si>
    <t xml:space="preserve">Bangkalan</t>
  </si>
  <si>
    <t xml:space="preserve">fadlyets@gmail.com</t>
  </si>
  <si>
    <t xml:space="preserve">MAM0320110087</t>
  </si>
  <si>
    <t xml:space="preserve">MAM2011413</t>
  </si>
  <si>
    <t xml:space="preserve">AGUS</t>
  </si>
  <si>
    <t xml:space="preserve">Jl. Giri Rejo RT. 25 Kel. Lempake Kec. Samarinda Utara</t>
  </si>
  <si>
    <t xml:space="preserve">agus.ceper@yahoo.co.id</t>
  </si>
  <si>
    <t xml:space="preserve">MAM0320110090</t>
  </si>
  <si>
    <t xml:space="preserve">MAM2011417</t>
  </si>
  <si>
    <t xml:space="preserve">RAHMAN</t>
  </si>
  <si>
    <t xml:space="preserve">Jl. Muang Dalam RT. 35 Kel. Lempake Kec. Samarinda Utara</t>
  </si>
  <si>
    <t xml:space="preserve">rahman@gmail.com</t>
  </si>
  <si>
    <t xml:space="preserve">MAM0320110091</t>
  </si>
  <si>
    <t xml:space="preserve">MAM2011418</t>
  </si>
  <si>
    <t xml:space="preserve">MULIANSYAH</t>
  </si>
  <si>
    <t xml:space="preserve">Jl. Rejo Mulyo RT. 32 Kel. Lempake Kec. Samarinda Utara</t>
  </si>
  <si>
    <t xml:space="preserve">Kutai</t>
  </si>
  <si>
    <t xml:space="preserve">lainnya</t>
  </si>
  <si>
    <t xml:space="preserve">muliansyah1969@gmail.com</t>
  </si>
  <si>
    <t xml:space="preserve">MAM0320110092</t>
  </si>
  <si>
    <t xml:space="preserve">MAM2011419</t>
  </si>
  <si>
    <t xml:space="preserve">MUHAMAD ALI MUHODARI</t>
  </si>
  <si>
    <t xml:space="preserve">Jl. Ekonomi RT. 011 Kel. Loa Bah Kec. Sungai Kunjang </t>
  </si>
  <si>
    <t xml:space="preserve">a_boy97@gmail.com</t>
  </si>
  <si>
    <t xml:space="preserve">MAM0320110093</t>
  </si>
  <si>
    <t xml:space="preserve">MAM2011420</t>
  </si>
  <si>
    <t xml:space="preserve">PAULUS</t>
  </si>
  <si>
    <t xml:space="preserve">Jl. Joyo Mulyo RT. 29 Kel. Lempake Kec. Samarinda Utara</t>
  </si>
  <si>
    <t xml:space="preserve">paulus@gmail.com</t>
  </si>
  <si>
    <t xml:space="preserve">MAM0320110094</t>
  </si>
  <si>
    <t xml:space="preserve">MAM2011421</t>
  </si>
  <si>
    <t xml:space="preserve">PONIMAN</t>
  </si>
  <si>
    <t xml:space="preserve">Jombang</t>
  </si>
  <si>
    <t xml:space="preserve">poniman69@gmail.com</t>
  </si>
  <si>
    <t xml:space="preserve">MAM0320110095</t>
  </si>
  <si>
    <t xml:space="preserve">MAM2011424</t>
  </si>
  <si>
    <t xml:space="preserve">M. RAMLI SAZALI</t>
  </si>
  <si>
    <t xml:space="preserve">Jl. Kh. Mas Mansyur RT. 25 Kel. Loa Bakung Kel. Sei Kunjang</t>
  </si>
  <si>
    <t xml:space="preserve">muhammadramli2397@gmail.com</t>
  </si>
  <si>
    <t xml:space="preserve">MAM0320110096</t>
  </si>
  <si>
    <t xml:space="preserve">MAM2011425</t>
  </si>
  <si>
    <t xml:space="preserve">HERIYONO</t>
  </si>
  <si>
    <t xml:space="preserve">Jl. Ks. Tubun GG. 07 RT. 2 Kel. Dadi Mulya Kec. Samarinda Ulu</t>
  </si>
  <si>
    <t xml:space="preserve">Semarang</t>
  </si>
  <si>
    <t xml:space="preserve">dilaaja416@gmail.com</t>
  </si>
  <si>
    <t xml:space="preserve">MAM0320110097</t>
  </si>
  <si>
    <t xml:space="preserve">MAM2011426</t>
  </si>
  <si>
    <t xml:space="preserve">EDI SANTOSO</t>
  </si>
  <si>
    <t xml:space="preserve">Jl. Jelawat No. 52 RT. 20 Sungai Dama Samarinda</t>
  </si>
  <si>
    <t xml:space="preserve">082352484916/085773340590</t>
  </si>
  <si>
    <t xml:space="preserve">edis94486@gmail.com</t>
  </si>
  <si>
    <t xml:space="preserve">MAM0320110098</t>
  </si>
  <si>
    <t xml:space="preserve">MAM2011428</t>
  </si>
  <si>
    <t xml:space="preserve">RAHMAT SHOLEH </t>
  </si>
  <si>
    <t xml:space="preserve">Jl. GG. Pama RT.23 Kel. Jembayan Kec. Loa Kulu, Kutai Kartanegara</t>
  </si>
  <si>
    <t xml:space="preserve">Tasikmalaya</t>
  </si>
  <si>
    <t xml:space="preserve">sholehrahmat290@gmail.com</t>
  </si>
  <si>
    <t xml:space="preserve">MAM0320110100</t>
  </si>
  <si>
    <t xml:space="preserve">MAM2011432</t>
  </si>
  <si>
    <t xml:space="preserve">HERIYANSYAH</t>
  </si>
  <si>
    <t xml:space="preserve">Jl. P Suryanata RT. 15 Kel. Bukit Pinang Kec. Samarinda Ulu, Samarinda Kode Pos 75124</t>
  </si>
  <si>
    <t xml:space="preserve">heriyansyah@gmail.com</t>
  </si>
  <si>
    <t xml:space="preserve">MAM0320110102</t>
  </si>
  <si>
    <t xml:space="preserve">MAM2011434</t>
  </si>
  <si>
    <t xml:space="preserve">HUSNI TAMRIN</t>
  </si>
  <si>
    <t xml:space="preserve">Jl. Bangun Rejo RT. 19 Kel. Bangun Rejo Kec. Tenggarong Seberang, Kutai Kartanegara</t>
  </si>
  <si>
    <t xml:space="preserve">Banjarmasin</t>
  </si>
  <si>
    <t xml:space="preserve">permanent</t>
  </si>
  <si>
    <t xml:space="preserve">htambrin94@gmail.com</t>
  </si>
  <si>
    <t xml:space="preserve">MAM0320110104</t>
  </si>
  <si>
    <t xml:space="preserve">MAM2011437</t>
  </si>
  <si>
    <t xml:space="preserve">IRWANTO</t>
  </si>
  <si>
    <t xml:space="preserve">irwanmakkuraga3645@gmail.com</t>
  </si>
  <si>
    <t xml:space="preserve">MAM0320110105</t>
  </si>
  <si>
    <t xml:space="preserve">MAM2011438</t>
  </si>
  <si>
    <t xml:space="preserve">MUHAMMAD FAJARRUDIN</t>
  </si>
  <si>
    <t xml:space="preserve">Jl. Mangkurawang RT. 1 Kel. Mangkurawang Kec. Tenggarong, Kutai Kartanegara Kode Pos 75517</t>
  </si>
  <si>
    <t xml:space="preserve">Tenggarong</t>
  </si>
  <si>
    <t xml:space="preserve">fajar080684@gmail.com</t>
  </si>
  <si>
    <t xml:space="preserve">kode</t>
  </si>
  <si>
    <t xml:space="preserve">unit_sn</t>
  </si>
  <si>
    <t xml:space="preserve">tipe</t>
  </si>
  <si>
    <t xml:space="preserve">brand</t>
  </si>
  <si>
    <t xml:space="preserve">unit_model</t>
  </si>
  <si>
    <t xml:space="preserve">qty_capacity</t>
  </si>
  <si>
    <t xml:space="preserve">fuel_capacity</t>
  </si>
  <si>
    <t xml:space="preserve">satuan</t>
  </si>
  <si>
    <t xml:space="preserve">engine_model</t>
  </si>
  <si>
    <t xml:space="preserve">engine_sn</t>
  </si>
  <si>
    <t xml:space="preserve">received_date</t>
  </si>
  <si>
    <t xml:space="preserve">received_hm</t>
  </si>
  <si>
    <t xml:space="preserve">remark</t>
  </si>
  <si>
    <t xml:space="preserve">is_owned</t>
  </si>
  <si>
    <t xml:space="preserve">isMaintenance</t>
  </si>
  <si>
    <t xml:space="preserve">is_warranty</t>
  </si>
  <si>
    <t xml:space="preserve">warranty_date</t>
  </si>
  <si>
    <t xml:space="preserve">dealer_id</t>
  </si>
  <si>
    <t xml:space="preserve">created_by</t>
  </si>
  <si>
    <t xml:space="preserve">aktif</t>
  </si>
  <si>
    <t xml:space="preserve">274325</t>
  </si>
  <si>
    <t xml:space="preserve">excavator</t>
  </si>
  <si>
    <t xml:space="preserve">volvo</t>
  </si>
  <si>
    <t xml:space="preserve">EC480DL</t>
  </si>
  <si>
    <t xml:space="preserve">685</t>
  </si>
  <si>
    <t xml:space="preserve">m/c</t>
  </si>
  <si>
    <t xml:space="preserve">D12</t>
  </si>
  <si>
    <t xml:space="preserve">462687</t>
  </si>
  <si>
    <t xml:space="preserve">Excavator</t>
  </si>
  <si>
    <t xml:space="preserve">N</t>
  </si>
  <si>
    <t xml:space="preserve">xxx MLT001</t>
  </si>
  <si>
    <t xml:space="preserve">tower lamp</t>
  </si>
  <si>
    <t xml:space="preserve">doosan</t>
  </si>
  <si>
    <t xml:space="preserve">T4F</t>
  </si>
  <si>
    <t xml:space="preserve">102</t>
  </si>
  <si>
    <t xml:space="preserve">ton</t>
  </si>
  <si>
    <t xml:space="preserve">D1105-BG-ET01</t>
  </si>
  <si>
    <t xml:space="preserve">xxx</t>
  </si>
  <si>
    <t xml:space="preserve">Tower Lamp</t>
  </si>
  <si>
    <t xml:space="preserve">xxx MLT002</t>
  </si>
  <si>
    <t xml:space="preserve">1J976-21000</t>
  </si>
  <si>
    <t xml:space="preserve">CD2350</t>
  </si>
  <si>
    <t xml:space="preserve">440553</t>
  </si>
  <si>
    <t xml:space="preserve">CB0551</t>
  </si>
  <si>
    <t xml:space="preserve">xxx MLT005</t>
  </si>
  <si>
    <t xml:space="preserve">440963UEWD92</t>
  </si>
  <si>
    <t xml:space="preserve">CD0066</t>
  </si>
  <si>
    <t xml:space="preserve">CKBXL01.5BCC</t>
  </si>
  <si>
    <t xml:space="preserve">CD2073</t>
  </si>
  <si>
    <t xml:space="preserve">BJGELSC148</t>
  </si>
  <si>
    <t xml:space="preserve">1KH0057</t>
  </si>
  <si>
    <t xml:space="preserve">BJGELSC149</t>
  </si>
  <si>
    <t xml:space="preserve">1KG9802</t>
  </si>
  <si>
    <t xml:space="preserve">MWT 01</t>
  </si>
  <si>
    <t xml:space="preserve">general support</t>
  </si>
  <si>
    <t xml:space="preserve">hino</t>
  </si>
  <si>
    <t xml:space="preserve">1000</t>
  </si>
  <si>
    <t xml:space="preserve">liter</t>
  </si>
  <si>
    <t xml:space="preserve">Water Truck</t>
  </si>
  <si>
    <t xml:space="preserve">MWT 02</t>
  </si>
  <si>
    <t xml:space="preserve">MWT 03</t>
  </si>
  <si>
    <t xml:space="preserve">CNN15SED0059</t>
  </si>
  <si>
    <t xml:space="preserve">epiroc</t>
  </si>
  <si>
    <t xml:space="preserve">T50</t>
  </si>
  <si>
    <t xml:space="preserve">100</t>
  </si>
  <si>
    <t xml:space="preserve">C9</t>
  </si>
  <si>
    <t xml:space="preserve">REH05736</t>
  </si>
  <si>
    <t xml:space="preserve">Drill</t>
  </si>
  <si>
    <t xml:space="preserve">CAT0CS11LRK800901</t>
  </si>
  <si>
    <t xml:space="preserve">caterpillar</t>
  </si>
  <si>
    <t xml:space="preserve">CS11GC</t>
  </si>
  <si>
    <t xml:space="preserve">C4.4</t>
  </si>
  <si>
    <t xml:space="preserve">MFX10985</t>
  </si>
  <si>
    <t xml:space="preserve">Compaq</t>
  </si>
  <si>
    <t xml:space="preserve">CAT0CS11ARK800900</t>
  </si>
  <si>
    <t xml:space="preserve">MFX10987</t>
  </si>
  <si>
    <t xml:space="preserve">LR9J00702</t>
  </si>
  <si>
    <t xml:space="preserve">14M</t>
  </si>
  <si>
    <t xml:space="preserve">bcm</t>
  </si>
  <si>
    <t xml:space="preserve">C11</t>
  </si>
  <si>
    <t xml:space="preserve">TXE14489</t>
  </si>
  <si>
    <t xml:space="preserve">Motor Grader</t>
  </si>
  <si>
    <t xml:space="preserve">R9J00705</t>
  </si>
  <si>
    <t xml:space="preserve">TXE-</t>
  </si>
  <si>
    <t xml:space="preserve">SEM00921CS9S00264</t>
  </si>
  <si>
    <t xml:space="preserve">scec power</t>
  </si>
  <si>
    <t xml:space="preserve">SEM 921</t>
  </si>
  <si>
    <t xml:space="preserve">SC9D220G2</t>
  </si>
  <si>
    <t xml:space="preserve">D9193003022</t>
  </si>
  <si>
    <t xml:space="preserve">SEM00922CS9T00512</t>
  </si>
  <si>
    <t xml:space="preserve">SEM 922</t>
  </si>
  <si>
    <t xml:space="preserve">D920A016474</t>
  </si>
  <si>
    <t xml:space="preserve">SEM00922CS9T00560</t>
  </si>
  <si>
    <t xml:space="preserve">D9-</t>
  </si>
  <si>
    <t xml:space="preserve">JI6351</t>
  </si>
  <si>
    <t xml:space="preserve">komatsu</t>
  </si>
  <si>
    <t xml:space="preserve">D85SS-2</t>
  </si>
  <si>
    <t xml:space="preserve">D8ESS-3</t>
  </si>
  <si>
    <t xml:space="preserve">Bulldozer</t>
  </si>
  <si>
    <t xml:space="preserve">TTT00595</t>
  </si>
  <si>
    <t xml:space="preserve">CAT D6R2 XL</t>
  </si>
  <si>
    <t xml:space="preserve">424</t>
  </si>
  <si>
    <t xml:space="preserve">TXD22844</t>
  </si>
  <si>
    <t xml:space="preserve">TTT00594</t>
  </si>
  <si>
    <t xml:space="preserve">TXD22846</t>
  </si>
  <si>
    <t xml:space="preserve">TTT00703</t>
  </si>
  <si>
    <t xml:space="preserve">TXD-</t>
  </si>
  <si>
    <t xml:space="preserve">TTT00681</t>
  </si>
  <si>
    <t xml:space="preserve">TTT00714</t>
  </si>
  <si>
    <t xml:space="preserve">TXD24291</t>
  </si>
  <si>
    <t xml:space="preserve">TWG00931</t>
  </si>
  <si>
    <t xml:space="preserve">CAT D9T</t>
  </si>
  <si>
    <t xml:space="preserve">C18</t>
  </si>
  <si>
    <t xml:space="preserve">3KR01667</t>
  </si>
  <si>
    <t xml:space="preserve">CAT D10R</t>
  </si>
  <si>
    <t xml:space="preserve">3412</t>
  </si>
  <si>
    <t xml:space="preserve">80M04425</t>
  </si>
  <si>
    <t xml:space="preserve">320041</t>
  </si>
  <si>
    <t xml:space="preserve">articulated</t>
  </si>
  <si>
    <t xml:space="preserve">A60H</t>
  </si>
  <si>
    <t xml:space="preserve">D16F</t>
  </si>
  <si>
    <t xml:space="preserve">108544</t>
  </si>
  <si>
    <t xml:space="preserve">Articulated</t>
  </si>
  <si>
    <t xml:space="preserve">320040</t>
  </si>
  <si>
    <t xml:space="preserve">108543</t>
  </si>
  <si>
    <t xml:space="preserve">320042</t>
  </si>
  <si>
    <t xml:space="preserve">108545</t>
  </si>
  <si>
    <t xml:space="preserve">370020</t>
  </si>
  <si>
    <t xml:space="preserve">EC950EL</t>
  </si>
  <si>
    <t xml:space="preserve">1265</t>
  </si>
  <si>
    <t xml:space="preserve">D16</t>
  </si>
  <si>
    <t xml:space="preserve">S099605</t>
  </si>
  <si>
    <t xml:space="preserve">EDFM00210</t>
  </si>
  <si>
    <t xml:space="preserve">320D</t>
  </si>
  <si>
    <t xml:space="preserve">345</t>
  </si>
  <si>
    <t xml:space="preserve">C7</t>
  </si>
  <si>
    <t xml:space="preserve">00</t>
  </si>
  <si>
    <t xml:space="preserve">YBP01043</t>
  </si>
  <si>
    <t xml:space="preserve">320GC</t>
  </si>
  <si>
    <t xml:space="preserve">KASK00880</t>
  </si>
  <si>
    <t xml:space="preserve">hauler truck</t>
  </si>
  <si>
    <t xml:space="preserve">773E</t>
  </si>
  <si>
    <t xml:space="preserve">700</t>
  </si>
  <si>
    <t xml:space="preserve">3421E</t>
  </si>
  <si>
    <t xml:space="preserve">KPH01028</t>
  </si>
  <si>
    <t xml:space="preserve">Hauler</t>
  </si>
  <si>
    <t xml:space="preserve">CASK00882</t>
  </si>
  <si>
    <t xml:space="preserve">KPH01023</t>
  </si>
  <si>
    <t xml:space="preserve">VASK00883</t>
  </si>
  <si>
    <t xml:space="preserve">KPH01014</t>
  </si>
  <si>
    <t xml:space="preserve">LASK00885</t>
  </si>
  <si>
    <t xml:space="preserve">KPH01015</t>
  </si>
  <si>
    <t xml:space="preserve">ASK 00895</t>
  </si>
  <si>
    <t xml:space="preserve">KPH01051</t>
  </si>
  <si>
    <t xml:space="preserve">ASK 00896</t>
  </si>
  <si>
    <t xml:space="preserve">KPH01026</t>
  </si>
  <si>
    <t xml:space="preserve">ASK 00900</t>
  </si>
  <si>
    <t xml:space="preserve">KPH01057</t>
  </si>
  <si>
    <t xml:space="preserve">ASK 00901</t>
  </si>
  <si>
    <t xml:space="preserve">KPH01032</t>
  </si>
  <si>
    <t xml:space="preserve">ASK 00881</t>
  </si>
  <si>
    <t xml:space="preserve">KPH01031</t>
  </si>
  <si>
    <t xml:space="preserve">ASK 00894</t>
  </si>
  <si>
    <t xml:space="preserve">KPH01044</t>
  </si>
  <si>
    <t xml:space="preserve">ASK 00897</t>
  </si>
  <si>
    <t xml:space="preserve">KPH01037</t>
  </si>
  <si>
    <t xml:space="preserve">ASK 00898</t>
  </si>
  <si>
    <t xml:space="preserve">KPH01036</t>
  </si>
  <si>
    <t xml:space="preserve">CAT00320JYBP01007</t>
  </si>
  <si>
    <t xml:space="preserve">HCMJBE93P00050411</t>
  </si>
  <si>
    <t xml:space="preserve">hitachi</t>
  </si>
  <si>
    <t xml:space="preserve">ZX870LCH</t>
  </si>
  <si>
    <t xml:space="preserve">1110</t>
  </si>
  <si>
    <t xml:space="preserve">XQA</t>
  </si>
  <si>
    <t xml:space="preserve">SY0753CA01558</t>
  </si>
  <si>
    <t xml:space="preserve">sany</t>
  </si>
  <si>
    <t xml:space="preserve">SY750H</t>
  </si>
  <si>
    <t xml:space="preserve">970</t>
  </si>
  <si>
    <t xml:space="preserve">000</t>
  </si>
  <si>
    <t xml:space="preserve">01538</t>
  </si>
  <si>
    <t xml:space="preserve">LWJMT960CL0723172</t>
  </si>
  <si>
    <t xml:space="preserve">lgmg</t>
  </si>
  <si>
    <t xml:space="preserve">CMT96</t>
  </si>
  <si>
    <t xml:space="preserve">WP13G530E310</t>
  </si>
  <si>
    <t xml:space="preserve">3120K117985</t>
  </si>
  <si>
    <t xml:space="preserve">52928</t>
  </si>
  <si>
    <t xml:space="preserve">SY365H</t>
  </si>
  <si>
    <t xml:space="preserve">680</t>
  </si>
  <si>
    <t xml:space="preserve">LWJMT960CL0723169</t>
  </si>
  <si>
    <t xml:space="preserve">3120K122509</t>
  </si>
  <si>
    <t xml:space="preserve">LWJMT960KL0723170</t>
  </si>
  <si>
    <t xml:space="preserve">LWJMT960JL0723171</t>
  </si>
  <si>
    <t xml:space="preserve">3120K117983</t>
  </si>
  <si>
    <t xml:space="preserve">LWJMT960CM0718001</t>
  </si>
  <si>
    <t xml:space="preserve">3120L142990</t>
  </si>
  <si>
    <t xml:space="preserve">LWJMT960TM0718002</t>
  </si>
  <si>
    <t xml:space="preserve">3120L142992</t>
  </si>
  <si>
    <t xml:space="preserve">LWJMT960PM0718003</t>
  </si>
  <si>
    <t xml:space="preserve">3120L142988</t>
  </si>
  <si>
    <t xml:space="preserve">LWJMT960KM0718004</t>
  </si>
  <si>
    <t xml:space="preserve">3120L142993</t>
  </si>
  <si>
    <t xml:space="preserve">LWJMT960JM0718005</t>
  </si>
  <si>
    <t xml:space="preserve">LWJMT960CM0718006</t>
  </si>
  <si>
    <t xml:space="preserve">3120L142987</t>
  </si>
  <si>
    <t xml:space="preserve">LWJMT960VM0718007</t>
  </si>
  <si>
    <t xml:space="preserve">3120L142991</t>
  </si>
  <si>
    <t xml:space="preserve">LWJMT960AM0718008</t>
  </si>
  <si>
    <t xml:space="preserve">3120L142989</t>
  </si>
  <si>
    <t xml:space="preserve">LWJMT960PM0718051</t>
  </si>
  <si>
    <t xml:space="preserve">LWJMT960KM0718052</t>
  </si>
  <si>
    <t xml:space="preserve">LWJMT960JM0718053</t>
  </si>
  <si>
    <t xml:space="preserve">10065</t>
  </si>
  <si>
    <t xml:space="preserve">DX800LC-5B</t>
  </si>
  <si>
    <t xml:space="preserve">880</t>
  </si>
  <si>
    <t xml:space="preserve">PK5S</t>
  </si>
  <si>
    <t xml:space="preserve">PK5S0001N001850</t>
  </si>
  <si>
    <t xml:space="preserve">YBP10818</t>
  </si>
  <si>
    <t xml:space="preserve">DW6CECKUJ1010075</t>
  </si>
  <si>
    <t xml:space="preserve">175D</t>
  </si>
  <si>
    <t xml:space="preserve">SY0483CB10228</t>
  </si>
  <si>
    <t xml:space="preserve">SY500H</t>
  </si>
  <si>
    <t xml:space="preserve">HHKH616HE0001918</t>
  </si>
  <si>
    <t xml:space="preserve">hyundai</t>
  </si>
  <si>
    <t xml:space="preserve">R210W-9S</t>
  </si>
  <si>
    <t xml:space="preserve">340</t>
  </si>
  <si>
    <t xml:space="preserve">CUMMINS B4.5</t>
  </si>
  <si>
    <t xml:space="preserve">22464972</t>
  </si>
  <si>
    <t xml:space="preserve">HHKH606PE0001381</t>
  </si>
  <si>
    <t xml:space="preserve">HX210S</t>
  </si>
  <si>
    <t xml:space="preserve">84944717</t>
  </si>
  <si>
    <t xml:space="preserve">SFI1</t>
  </si>
  <si>
    <t xml:space="preserve">1</t>
  </si>
  <si>
    <t xml:space="preserve">null</t>
  </si>
  <si>
    <t xml:space="preserve">SFI2</t>
  </si>
  <si>
    <t xml:space="preserve">SFI3</t>
  </si>
  <si>
    <t xml:space="preserve">SFI4</t>
  </si>
  <si>
    <t xml:space="preserve">LWJMT960CM0718085</t>
  </si>
  <si>
    <t xml:space="preserve">3121G059854</t>
  </si>
  <si>
    <t xml:space="preserve">LWJMT960VM0718086</t>
  </si>
  <si>
    <t xml:space="preserve">3121G059857</t>
  </si>
  <si>
    <t xml:space="preserve">LWJMT960LM0718088</t>
  </si>
  <si>
    <t xml:space="preserve">3121F054908</t>
  </si>
  <si>
    <t xml:space="preserve">CAT00395CSGD00251</t>
  </si>
  <si>
    <t xml:space="preserve">395</t>
  </si>
  <si>
    <t xml:space="preserve">1220</t>
  </si>
  <si>
    <t xml:space="preserve">H400253</t>
  </si>
  <si>
    <t xml:space="preserve">TTT00470</t>
  </si>
  <si>
    <t xml:space="preserve">D6RXL</t>
  </si>
  <si>
    <t xml:space="preserve">TXD21515</t>
  </si>
  <si>
    <t xml:space="preserve">TTT00454</t>
  </si>
  <si>
    <t xml:space="preserve">TXD20957</t>
  </si>
  <si>
    <t xml:space="preserve">CAT00395VSGD00252</t>
  </si>
  <si>
    <t xml:space="preserve">H4E00251</t>
  </si>
  <si>
    <t xml:space="preserve">MJEFM8JNKFJM45233</t>
  </si>
  <si>
    <t xml:space="preserve">fuel truck</t>
  </si>
  <si>
    <t xml:space="preserve">260TI</t>
  </si>
  <si>
    <t xml:space="preserve">KD-MGJ</t>
  </si>
  <si>
    <t xml:space="preserve">MJEFM8JN1GJE12286</t>
  </si>
  <si>
    <t xml:space="preserve">260JD</t>
  </si>
  <si>
    <t xml:space="preserve">1D-EGJ1</t>
  </si>
  <si>
    <t xml:space="preserve">J08EUFJ78308</t>
  </si>
  <si>
    <t xml:space="preserve">CAT00320ADKJ30908</t>
  </si>
  <si>
    <t xml:space="preserve">2W229198</t>
  </si>
  <si>
    <t xml:space="preserve">MHFT003</t>
  </si>
  <si>
    <t xml:space="preserve">MHMFN62FXLK001501</t>
  </si>
  <si>
    <t xml:space="preserve">mitsubishi</t>
  </si>
  <si>
    <t xml:space="preserve">FUSO FN62</t>
  </si>
  <si>
    <t xml:space="preserve">200</t>
  </si>
  <si>
    <t xml:space="preserve">6M60</t>
  </si>
  <si>
    <t xml:space="preserve">260073</t>
  </si>
  <si>
    <t xml:space="preserve">LWJMT960CM0718054</t>
  </si>
  <si>
    <t xml:space="preserve">3121E050013</t>
  </si>
  <si>
    <t xml:space="preserve">LWJMT960KM0718083</t>
  </si>
  <si>
    <t xml:space="preserve">3121G059853</t>
  </si>
  <si>
    <t xml:space="preserve">LWJMT960JM718084</t>
  </si>
  <si>
    <t xml:space="preserve">3121G059856</t>
  </si>
  <si>
    <t xml:space="preserve">LWJMT960AM0718087</t>
  </si>
  <si>
    <t xml:space="preserve">3121G059855</t>
  </si>
  <si>
    <t xml:space="preserve">MHMFN62FXLK001529</t>
  </si>
  <si>
    <t xml:space="preserve">260183</t>
  </si>
  <si>
    <t xml:space="preserve">S6T00738</t>
  </si>
  <si>
    <t xml:space="preserve">bulldozer</t>
  </si>
  <si>
    <t xml:space="preserve">D6R</t>
  </si>
  <si>
    <t xml:space="preserve">SEM00922TS9T00634</t>
  </si>
  <si>
    <t xml:space="preserve">sedc power</t>
  </si>
  <si>
    <t xml:space="preserve">SC 9D220G2</t>
  </si>
  <si>
    <t xml:space="preserve">D9214008611</t>
  </si>
  <si>
    <t xml:space="preserve">CF-48H-SS</t>
  </si>
  <si>
    <t xml:space="preserve">MULTIFLO</t>
  </si>
  <si>
    <t xml:space="preserve">REH05982</t>
  </si>
  <si>
    <t xml:space="preserve">CF-48H-SS1</t>
  </si>
  <si>
    <t xml:space="preserve">REH</t>
  </si>
  <si>
    <t xml:space="preserve">MWP003</t>
  </si>
  <si>
    <t xml:space="preserve">PF6TB-22</t>
  </si>
  <si>
    <t xml:space="preserve">NISSAN</t>
  </si>
  <si>
    <t xml:space="preserve">81020N</t>
  </si>
  <si>
    <t xml:space="preserve">MWP005</t>
  </si>
  <si>
    <t xml:space="preserve">ISUZU</t>
  </si>
  <si>
    <t xml:space="preserve">MJEFM8JNKEJM42859</t>
  </si>
  <si>
    <t xml:space="preserve">FM260TI</t>
  </si>
  <si>
    <t xml:space="preserve">JCSEUFJ64077</t>
  </si>
  <si>
    <t xml:space="preserve">MCT002</t>
  </si>
  <si>
    <t xml:space="preserve">WJMB1VRS4AC232419</t>
  </si>
  <si>
    <t xml:space="preserve">IVECO TRRACKER 380</t>
  </si>
  <si>
    <t xml:space="preserve">F3BEE6816</t>
  </si>
  <si>
    <t xml:space="preserve">B247-161155</t>
  </si>
  <si>
    <t xml:space="preserve">MJEFM8JNKEJM45566</t>
  </si>
  <si>
    <t xml:space="preserve">J08EUF170152</t>
  </si>
  <si>
    <t xml:space="preserve">LT003</t>
  </si>
  <si>
    <t xml:space="preserve">NULL</t>
  </si>
  <si>
    <t xml:space="preserve">RENAULT 350</t>
  </si>
  <si>
    <t xml:space="preserve">LT005</t>
  </si>
  <si>
    <t xml:space="preserve">MHMFE74P5EK136159</t>
  </si>
  <si>
    <t xml:space="preserve">CANTER</t>
  </si>
  <si>
    <t xml:space="preserve">TV10-0DAY</t>
  </si>
  <si>
    <t xml:space="preserve">4D34T-K03889</t>
  </si>
  <si>
    <t xml:space="preserve">FL001</t>
  </si>
  <si>
    <t xml:space="preserve">NUL</t>
  </si>
  <si>
    <t xml:space="preserve">DP30N</t>
  </si>
  <si>
    <t xml:space="preserve">MB019</t>
  </si>
  <si>
    <t xml:space="preserve">0</t>
  </si>
  <si>
    <t xml:space="preserve">MITSUBISHI</t>
  </si>
  <si>
    <t xml:space="preserve">TRITON</t>
  </si>
  <si>
    <t xml:space="preserve">TRITON25LDCHDX-H4X4</t>
  </si>
  <si>
    <t xml:space="preserve">2</t>
  </si>
  <si>
    <t xml:space="preserve">MITSUBISHI TRITON</t>
  </si>
  <si>
    <t xml:space="preserve">WUX922144</t>
  </si>
  <si>
    <t xml:space="preserve">lightning tower</t>
  </si>
  <si>
    <t xml:space="preserve">atlas copco</t>
  </si>
  <si>
    <t xml:space="preserve">Z482</t>
  </si>
  <si>
    <t xml:space="preserve">WUX922143</t>
  </si>
  <si>
    <t xml:space="preserve">MLT015</t>
  </si>
  <si>
    <t xml:space="preserve">MHWT26001</t>
  </si>
  <si>
    <t xml:space="preserve">MJEFM8JN1GJE12293</t>
  </si>
  <si>
    <t xml:space="preserve">water truck</t>
  </si>
  <si>
    <t xml:space="preserve">MHWT26002</t>
  </si>
  <si>
    <t xml:space="preserve">MJEFM8JN1GJE13489</t>
  </si>
  <si>
    <t xml:space="preserve">J08EUFJ80441</t>
  </si>
  <si>
    <t xml:space="preserve">MHWT26003</t>
  </si>
  <si>
    <t xml:space="preserve">MMBJNKL30JH066140</t>
  </si>
  <si>
    <t xml:space="preserve">4D56UAV1701</t>
  </si>
  <si>
    <t xml:space="preserve">MMBJNKL30GH048627</t>
  </si>
  <si>
    <t xml:space="preserve">4D56AE6080</t>
  </si>
  <si>
    <t xml:space="preserve">MMBJNKL30KH053802</t>
  </si>
  <si>
    <t xml:space="preserve">4D56UAZ1756</t>
  </si>
  <si>
    <t xml:space="preserve">MMBJNKL30KH053811</t>
  </si>
  <si>
    <t xml:space="preserve">4D56UAZ1795</t>
  </si>
  <si>
    <t xml:space="preserve">TRITON25LDCHDX</t>
  </si>
  <si>
    <t xml:space="preserve">D-08</t>
  </si>
  <si>
    <t xml:space="preserve">MMBJNKB0ED045519</t>
  </si>
  <si>
    <t xml:space="preserve">STRADA CR2.8 AMDCGLX 4X4MT</t>
  </si>
  <si>
    <t xml:space="preserve">4M40UAE8971</t>
  </si>
  <si>
    <t xml:space="preserve">MMBJNKL30JH066203</t>
  </si>
  <si>
    <t xml:space="preserve">4D56UAV1685</t>
  </si>
  <si>
    <t xml:space="preserve">MMBJNKL30JH066214</t>
  </si>
  <si>
    <t xml:space="preserve">4D56UAV1230</t>
  </si>
  <si>
    <t xml:space="preserve">MMBJNKL30GH048676</t>
  </si>
  <si>
    <t xml:space="preserve">4D56UAE6146</t>
  </si>
  <si>
    <t xml:space="preserve">mitsubiishi</t>
  </si>
  <si>
    <t xml:space="preserve">B-07</t>
  </si>
  <si>
    <t xml:space="preserve">MMBJNKL30GH016722</t>
  </si>
  <si>
    <t xml:space="preserve">4D56UAC0203</t>
  </si>
  <si>
    <t xml:space="preserve">MMBJNKL30JH66149</t>
  </si>
  <si>
    <t xml:space="preserve">4D56UAV1744</t>
  </si>
  <si>
    <t xml:space="preserve">FT0001</t>
  </si>
  <si>
    <t xml:space="preserve">FT0002</t>
  </si>
  <si>
    <t xml:space="preserve">FT0003</t>
  </si>
  <si>
    <t xml:space="preserve">FT0004</t>
  </si>
  <si>
    <t xml:space="preserve">FT0005</t>
  </si>
  <si>
    <t xml:space="preserve">FT0006</t>
  </si>
  <si>
    <t xml:space="preserve">FT0007</t>
  </si>
  <si>
    <t xml:space="preserve">FT0008</t>
  </si>
  <si>
    <t xml:space="preserve">FT0009</t>
  </si>
  <si>
    <t xml:space="preserve">FT0010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</si>
</sst>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-F400]h:mm:ss\ AM/PM"/>
    <numFmt numFmtId="166" formatCode="#.00"/>
    <numFmt numFmtId="167" formatCode="General"/>
    <numFmt numFmtId="168" formatCode="hh\:mm;@"/>
    <numFmt numFmtId="169" formatCode="0"/>
    <numFmt numFmtId="170" formatCode="@"/>
    <numFmt numFmtId="171" formatCode="yyyy\-mm\-dd"/>
    <numFmt numFmtId="172" formatCode="dd/mm/yyyy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Tahoma"/>
      <family val="2"/>
      <charset val="1"/>
    </font>
    <font>
      <sz val="10"/>
      <color rgb="FF000000"/>
      <name val="Trebuchet MS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 (Body)"/>
      <family val="0"/>
      <charset val="1"/>
    </font>
    <font>
      <sz val="12"/>
      <color rgb="FF000000"/>
      <name val="Trebuchet MS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  <fill>
      <patternFill patternType="solid">
        <fgColor rgb="FF767171"/>
        <bgColor rgb="FF666699"/>
      </patternFill>
    </fill>
    <fill>
      <patternFill patternType="solid">
        <fgColor rgb="FFA9D18E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4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4" fillId="3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4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2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3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3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0"/>
  <sheetViews>
    <sheetView showFormulas="false" showGridLines="true" showRowColHeaders="true" showZeros="true" rightToLeft="false" tabSelected="true" showOutlineSymbols="true" defaultGridColor="true" view="normal" topLeftCell="A103" colorId="64" zoomScale="75" zoomScaleNormal="75" zoomScalePageLayoutView="100" workbookViewId="0">
      <selection pane="topLeft" activeCell="C135" activeCellId="0" sqref="C135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9.16"/>
    <col collapsed="false" customWidth="true" hidden="false" outlineLevel="0" max="3" min="3" style="3" width="17.33"/>
    <col collapsed="false" customWidth="true" hidden="false" outlineLevel="0" max="4" min="4" style="4" width="17.33"/>
    <col collapsed="false" customWidth="true" hidden="false" outlineLevel="0" max="5" min="5" style="2" width="23.33"/>
    <col collapsed="false" customWidth="true" hidden="false" outlineLevel="0" max="6" min="6" style="5" width="13.33"/>
    <col collapsed="false" customWidth="true" hidden="false" outlineLevel="0" max="7" min="7" style="6" width="16.5"/>
    <col collapsed="false" customWidth="true" hidden="false" outlineLevel="0" max="8" min="8" style="7" width="15.16"/>
    <col collapsed="false" customWidth="true" hidden="false" outlineLevel="0" max="9" min="9" style="2" width="9.83"/>
    <col collapsed="false" customWidth="true" hidden="false" outlineLevel="0" max="10" min="10" style="1" width="52"/>
    <col collapsed="false" customWidth="true" hidden="false" outlineLevel="0" max="11" min="11" style="1" width="54.33"/>
    <col collapsed="false" customWidth="false" hidden="false" outlineLevel="0" max="13" min="12" style="1" width="10.83"/>
    <col collapsed="false" customWidth="true" hidden="false" outlineLevel="0" max="14" min="14" style="1" width="15"/>
    <col collapsed="false" customWidth="true" hidden="false" outlineLevel="0" max="15" min="15" style="1" width="80.84"/>
    <col collapsed="false" customWidth="false" hidden="false" outlineLevel="0" max="1024" min="16" style="1" width="10.83"/>
  </cols>
  <sheetData>
    <row r="1" s="13" customFormat="true" ht="42" hidden="false" customHeight="true" outlineLevel="0" collapsed="false">
      <c r="A1" s="8" t="s">
        <v>0</v>
      </c>
      <c r="B1" s="9" t="s">
        <v>1</v>
      </c>
      <c r="C1" s="10" t="s">
        <v>2</v>
      </c>
      <c r="D1" s="8" t="s">
        <v>3</v>
      </c>
      <c r="E1" s="9" t="s">
        <v>4</v>
      </c>
      <c r="F1" s="11" t="s">
        <v>5</v>
      </c>
      <c r="G1" s="12" t="s">
        <v>6</v>
      </c>
      <c r="H1" s="12" t="s">
        <v>7</v>
      </c>
      <c r="I1" s="9" t="s">
        <v>8</v>
      </c>
      <c r="J1" s="8" t="s">
        <v>9</v>
      </c>
      <c r="K1" s="8" t="s">
        <v>10</v>
      </c>
    </row>
    <row r="2" customFormat="false" ht="17.35" hidden="false" customHeight="false" outlineLevel="0" collapsed="false">
      <c r="A2" s="14" t="n">
        <v>1</v>
      </c>
      <c r="B2" s="15" t="n">
        <f aca="false">VLOOKUP(C2,mas_equipment!A2:F150,2,FALSE())</f>
        <v>1</v>
      </c>
      <c r="C2" s="16" t="s">
        <v>11</v>
      </c>
      <c r="D2" s="15" t="str">
        <f aca="false">VLOOKUP(C2,mas_equipment!A2:F300,5,FALSE())</f>
        <v>volvo</v>
      </c>
      <c r="E2" s="15" t="str">
        <f aca="false">VLOOKUP(C2,mas_equipment!A2:F301,6,FALSE())</f>
        <v>EC480DL</v>
      </c>
      <c r="F2" s="17"/>
      <c r="G2" s="18"/>
      <c r="H2" s="18"/>
      <c r="I2" s="15" t="e">
        <f aca="false">VLOOKUP(J2,mas_operator!C2:D501,2,FALSE())</f>
        <v>#N/A</v>
      </c>
      <c r="J2" s="19"/>
      <c r="K2" s="14"/>
    </row>
    <row r="3" customFormat="false" ht="17.35" hidden="false" customHeight="false" outlineLevel="0" collapsed="false">
      <c r="A3" s="20" t="n">
        <v>2</v>
      </c>
      <c r="B3" s="21" t="n">
        <f aca="false">VLOOKUP(C3,mas_equipment!A2:F150,2,FALSE())</f>
        <v>80</v>
      </c>
      <c r="C3" s="16" t="s">
        <v>12</v>
      </c>
      <c r="D3" s="15" t="str">
        <f aca="false">VLOOKUP(C3,mas_equipment!A2:F300,5,FALSE())</f>
        <v>volvo</v>
      </c>
      <c r="E3" s="15" t="str">
        <f aca="false">VLOOKUP(C3,mas_equipment!A2:F301,6,FALSE())</f>
        <v>EC950EL</v>
      </c>
      <c r="F3" s="17"/>
      <c r="G3" s="18"/>
      <c r="H3" s="18"/>
      <c r="I3" s="15" t="e">
        <f aca="false">VLOOKUP(J3,mas_operator!C2:D501,2,FALSE())</f>
        <v>#N/A</v>
      </c>
      <c r="J3" s="19"/>
      <c r="K3" s="20"/>
      <c r="N3" s="22" t="s">
        <v>13</v>
      </c>
    </row>
    <row r="4" customFormat="false" ht="17.35" hidden="false" customHeight="false" outlineLevel="0" collapsed="false">
      <c r="A4" s="14" t="n">
        <v>3</v>
      </c>
      <c r="B4" s="15" t="n">
        <f aca="false">VLOOKUP(C4,mas_equipment!A2:F150,2,FALSE())</f>
        <v>81</v>
      </c>
      <c r="C4" s="16" t="s">
        <v>14</v>
      </c>
      <c r="D4" s="15" t="str">
        <f aca="false">VLOOKUP(C4,mas_equipment!A2:F300,5,FALSE())</f>
        <v>caterpillar</v>
      </c>
      <c r="E4" s="15" t="str">
        <f aca="false">VLOOKUP(C4,mas_equipment!A2:F301,6,FALSE())</f>
        <v>320D</v>
      </c>
      <c r="F4" s="17"/>
      <c r="G4" s="18"/>
      <c r="H4" s="18"/>
      <c r="I4" s="15" t="e">
        <f aca="false">VLOOKUP(J4,mas_operator!C2:D501,2,FALSE())</f>
        <v>#N/A</v>
      </c>
      <c r="J4" s="19"/>
      <c r="K4" s="20"/>
      <c r="N4" s="23" t="s">
        <v>15</v>
      </c>
      <c r="O4" s="24" t="s">
        <v>16</v>
      </c>
    </row>
    <row r="5" customFormat="false" ht="19.25" hidden="false" customHeight="false" outlineLevel="0" collapsed="false">
      <c r="A5" s="20" t="n">
        <v>4</v>
      </c>
      <c r="B5" s="21" t="e">
        <f aca="false">VLOOKUP(C5,mas_equipment!A2:F150,2,FALSE())</f>
        <v>#N/A</v>
      </c>
      <c r="C5" s="16"/>
      <c r="D5" s="15" t="e">
        <f aca="false">VLOOKUP(C5,mas_equipment!A2:F300,5,FALSE())</f>
        <v>#N/A</v>
      </c>
      <c r="E5" s="15" t="e">
        <f aca="false">VLOOKUP(C5,mas_equipment!A2:F301,6,FALSE())</f>
        <v>#N/A</v>
      </c>
      <c r="F5" s="17"/>
      <c r="G5" s="18"/>
      <c r="H5" s="18"/>
      <c r="I5" s="15" t="e">
        <f aca="false">VLOOKUP(J5,mas_operator!C2:D501,2,FALSE())</f>
        <v>#N/A</v>
      </c>
      <c r="J5" s="19"/>
      <c r="K5" s="20"/>
      <c r="N5" s="23"/>
      <c r="O5" s="24" t="s">
        <v>17</v>
      </c>
    </row>
    <row r="6" customFormat="false" ht="17.35" hidden="false" customHeight="false" outlineLevel="0" collapsed="false">
      <c r="A6" s="14" t="n">
        <v>5</v>
      </c>
      <c r="B6" s="15" t="n">
        <f aca="false">VLOOKUP(C6,mas_equipment!A2:F150,2,FALSE())</f>
        <v>82</v>
      </c>
      <c r="C6" s="16" t="s">
        <v>18</v>
      </c>
      <c r="D6" s="15" t="str">
        <f aca="false">VLOOKUP(C6,mas_equipment!A2:F300,5,FALSE())</f>
        <v>caterpillar</v>
      </c>
      <c r="E6" s="15" t="str">
        <f aca="false">VLOOKUP(C6,mas_equipment!A2:F301,6,FALSE())</f>
        <v>320GC</v>
      </c>
      <c r="F6" s="17"/>
      <c r="G6" s="18"/>
      <c r="H6" s="18"/>
      <c r="I6" s="15" t="e">
        <f aca="false">VLOOKUP(J6,mas_operator!C2:D501,2,FALSE())</f>
        <v>#N/A</v>
      </c>
      <c r="J6" s="19"/>
      <c r="K6" s="20"/>
      <c r="N6" s="23"/>
      <c r="O6" s="24" t="s">
        <v>19</v>
      </c>
    </row>
    <row r="7" customFormat="false" ht="17.35" hidden="false" customHeight="false" outlineLevel="0" collapsed="false">
      <c r="A7" s="20" t="n">
        <v>6</v>
      </c>
      <c r="B7" s="21" t="n">
        <f aca="false">VLOOKUP(C7,mas_equipment!A2:F150,2,FALSE())</f>
        <v>97</v>
      </c>
      <c r="C7" s="16" t="s">
        <v>20</v>
      </c>
      <c r="D7" s="15" t="str">
        <f aca="false">VLOOKUP(C7,mas_equipment!A2:F300,5,FALSE())</f>
        <v>caterpillar</v>
      </c>
      <c r="E7" s="15" t="str">
        <f aca="false">VLOOKUP(C7,mas_equipment!A2:F303,6,FALSE())</f>
        <v>320GC</v>
      </c>
      <c r="F7" s="17"/>
      <c r="G7" s="18"/>
      <c r="H7" s="18"/>
      <c r="I7" s="15" t="e">
        <f aca="false">VLOOKUP(J7,mas_operator!C2:D501,2,FALSE())</f>
        <v>#N/A</v>
      </c>
      <c r="J7" s="19"/>
      <c r="K7" s="20"/>
    </row>
    <row r="8" customFormat="false" ht="17.35" hidden="false" customHeight="false" outlineLevel="0" collapsed="false">
      <c r="A8" s="14" t="n">
        <v>7</v>
      </c>
      <c r="B8" s="15" t="n">
        <f aca="false">VLOOKUP(C8,mas_equipment!A2:F150,2,FALSE())</f>
        <v>98</v>
      </c>
      <c r="C8" s="16" t="s">
        <v>21</v>
      </c>
      <c r="D8" s="15" t="str">
        <f aca="false">VLOOKUP(C8,mas_equipment!A2:F300,5,FALSE())</f>
        <v>hitachi</v>
      </c>
      <c r="E8" s="15" t="str">
        <f aca="false">VLOOKUP(C8,mas_equipment!A2:F301,6,FALSE())</f>
        <v>ZX870LCH</v>
      </c>
      <c r="F8" s="25"/>
      <c r="G8" s="18"/>
      <c r="H8" s="18"/>
      <c r="I8" s="15" t="e">
        <f aca="false">VLOOKUP(J8,mas_operator!C2:D501,2,FALSE())</f>
        <v>#N/A</v>
      </c>
      <c r="J8" s="19"/>
      <c r="K8" s="20"/>
      <c r="N8" s="23" t="s">
        <v>6</v>
      </c>
      <c r="O8" s="24" t="s">
        <v>22</v>
      </c>
    </row>
    <row r="9" customFormat="false" ht="19.25" hidden="false" customHeight="false" outlineLevel="0" collapsed="false">
      <c r="A9" s="20" t="n">
        <v>8</v>
      </c>
      <c r="B9" s="21" t="n">
        <f aca="false">VLOOKUP(C9,mas_equipment!A2:F150,2,FALSE())</f>
        <v>99</v>
      </c>
      <c r="C9" s="16" t="s">
        <v>23</v>
      </c>
      <c r="D9" s="15" t="str">
        <f aca="false">VLOOKUP(C9,mas_equipment!A2:F300,5,FALSE())</f>
        <v>hitachi</v>
      </c>
      <c r="E9" s="15" t="str">
        <f aca="false">VLOOKUP(C9,mas_equipment!A2:F301,6,FALSE())</f>
        <v>ZX870LCH</v>
      </c>
      <c r="F9" s="25"/>
      <c r="G9" s="18"/>
      <c r="H9" s="18"/>
      <c r="I9" s="15" t="e">
        <f aca="false">VLOOKUP(J9,mas_operator!C2:D501,2,FALSE())</f>
        <v>#N/A</v>
      </c>
      <c r="J9" s="19"/>
      <c r="K9" s="20"/>
      <c r="N9" s="23"/>
      <c r="O9" s="24" t="s">
        <v>24</v>
      </c>
    </row>
    <row r="10" customFormat="false" ht="17.35" hidden="false" customHeight="false" outlineLevel="0" collapsed="false">
      <c r="A10" s="14" t="n">
        <v>9</v>
      </c>
      <c r="B10" s="15" t="n">
        <f aca="false">VLOOKUP(C10,mas_equipment!A2:F150,2,FALSE())</f>
        <v>100</v>
      </c>
      <c r="C10" s="16" t="s">
        <v>25</v>
      </c>
      <c r="D10" s="15" t="str">
        <f aca="false">VLOOKUP(C10,mas_equipment!A2:F300,5,FALSE())</f>
        <v>sany</v>
      </c>
      <c r="E10" s="15" t="str">
        <f aca="false">VLOOKUP(C10,mas_equipment!A2:F301,6,FALSE())</f>
        <v>SY750H</v>
      </c>
      <c r="F10" s="25"/>
      <c r="G10" s="18"/>
      <c r="H10" s="18"/>
      <c r="I10" s="15" t="e">
        <f aca="false">VLOOKUP(J10,mas_operator!C2:D501,2,FALSE())</f>
        <v>#N/A</v>
      </c>
      <c r="J10" s="19"/>
      <c r="K10" s="20"/>
    </row>
    <row r="11" customFormat="false" ht="17.35" hidden="false" customHeight="false" outlineLevel="0" collapsed="false">
      <c r="A11" s="20" t="n">
        <v>10</v>
      </c>
      <c r="B11" s="15" t="n">
        <f aca="false">VLOOKUP(C11,mas_equipment!A2:F150,2,FALSE())</f>
        <v>104</v>
      </c>
      <c r="C11" s="16" t="s">
        <v>26</v>
      </c>
      <c r="D11" s="15" t="str">
        <f aca="false">VLOOKUP(C11,mas_equipment!A2:F300,5,FALSE())</f>
        <v>sany</v>
      </c>
      <c r="E11" s="15" t="str">
        <f aca="false">VLOOKUP(C11,mas_equipment!A2:F301,6,FALSE())</f>
        <v>SY750H</v>
      </c>
      <c r="F11" s="25"/>
      <c r="G11" s="18"/>
      <c r="H11" s="18"/>
      <c r="I11" s="15" t="e">
        <f aca="false">VLOOKUP(J11,mas_operator!C2:D501,2,FALSE())</f>
        <v>#N/A</v>
      </c>
      <c r="J11" s="19"/>
      <c r="K11" s="20"/>
      <c r="N11" s="23" t="s">
        <v>7</v>
      </c>
      <c r="O11" s="24" t="s">
        <v>27</v>
      </c>
    </row>
    <row r="12" customFormat="false" ht="19.25" hidden="false" customHeight="false" outlineLevel="0" collapsed="false">
      <c r="A12" s="14" t="n">
        <v>11</v>
      </c>
      <c r="B12" s="15" t="n">
        <f aca="false">VLOOKUP(C12,mas_equipment!A2:F150,2,FALSE())</f>
        <v>105</v>
      </c>
      <c r="C12" s="16" t="s">
        <v>28</v>
      </c>
      <c r="D12" s="15" t="str">
        <f aca="false">VLOOKUP(C12,mas_equipment!A2:F300,5,FALSE())</f>
        <v>sany</v>
      </c>
      <c r="E12" s="15" t="str">
        <f aca="false">VLOOKUP(C12,mas_equipment!A2:F301,6,FALSE())</f>
        <v>SY750H</v>
      </c>
      <c r="F12" s="25"/>
      <c r="G12" s="18"/>
      <c r="H12" s="18"/>
      <c r="I12" s="15" t="e">
        <f aca="false">VLOOKUP(J12,mas_operator!C2:D101,2,FALSE())</f>
        <v>#N/A</v>
      </c>
      <c r="J12" s="19"/>
      <c r="K12" s="20"/>
      <c r="N12" s="23"/>
      <c r="O12" s="24" t="s">
        <v>24</v>
      </c>
    </row>
    <row r="13" customFormat="false" ht="17.35" hidden="false" customHeight="false" outlineLevel="0" collapsed="false">
      <c r="A13" s="20" t="n">
        <v>12</v>
      </c>
      <c r="B13" s="15" t="n">
        <f aca="false">VLOOKUP(C13,mas_equipment!A2:F150,2,FALSE())</f>
        <v>107</v>
      </c>
      <c r="C13" s="16" t="s">
        <v>29</v>
      </c>
      <c r="D13" s="15" t="str">
        <f aca="false">VLOOKUP(C13,mas_equipment!A2:F300,5,FALSE())</f>
        <v>sany</v>
      </c>
      <c r="E13" s="15" t="str">
        <f aca="false">VLOOKUP(C13,mas_equipment!A2:F301,6,FALSE())</f>
        <v>SY365H</v>
      </c>
      <c r="F13" s="25"/>
      <c r="G13" s="18"/>
      <c r="H13" s="18"/>
      <c r="I13" s="15" t="e">
        <f aca="false">VLOOKUP(J13,mas_operator!C2:D101,2,FALSE())</f>
        <v>#N/A</v>
      </c>
      <c r="J13" s="19"/>
      <c r="K13" s="20"/>
    </row>
    <row r="14" customFormat="false" ht="17.35" hidden="false" customHeight="false" outlineLevel="0" collapsed="false">
      <c r="A14" s="14" t="n">
        <v>13</v>
      </c>
      <c r="B14" s="15" t="n">
        <f aca="false">VLOOKUP(C14,mas_equipment!A2:F150,2,FALSE())</f>
        <v>122</v>
      </c>
      <c r="C14" s="16" t="s">
        <v>30</v>
      </c>
      <c r="D14" s="15" t="str">
        <f aca="false">VLOOKUP(C14,mas_equipment!A2:F300,5,FALSE())</f>
        <v>doosan</v>
      </c>
      <c r="E14" s="15" t="str">
        <f aca="false">VLOOKUP(C14,mas_equipment!A2:F301,6,FALSE())</f>
        <v>DX800LC-5B</v>
      </c>
      <c r="F14" s="25"/>
      <c r="G14" s="18"/>
      <c r="H14" s="18"/>
      <c r="I14" s="15" t="e">
        <f aca="false">VLOOKUP(J14,mas_operator!C2:D101,2,FALSE())</f>
        <v>#N/A</v>
      </c>
      <c r="J14" s="19"/>
      <c r="K14" s="20"/>
    </row>
    <row r="15" customFormat="false" ht="17.35" hidden="false" customHeight="false" outlineLevel="0" collapsed="false">
      <c r="A15" s="20" t="n">
        <v>14</v>
      </c>
      <c r="B15" s="15" t="n">
        <f aca="false">VLOOKUP(C15,mas_equipment!A2:F150,2,FALSE())</f>
        <v>123</v>
      </c>
      <c r="C15" s="16" t="s">
        <v>31</v>
      </c>
      <c r="D15" s="15" t="str">
        <f aca="false">VLOOKUP(C15,mas_equipment!A2:F300,5,FALSE())</f>
        <v>caterpillar</v>
      </c>
      <c r="E15" s="15" t="str">
        <f aca="false">VLOOKUP(C15,mas_equipment!A2:F301,6,FALSE())</f>
        <v>320GC</v>
      </c>
      <c r="F15" s="25"/>
      <c r="G15" s="18"/>
      <c r="H15" s="18"/>
      <c r="I15" s="15" t="e">
        <f aca="false">VLOOKUP(J15,mas_operator!C2:D101,2,FALSE())</f>
        <v>#N/A</v>
      </c>
      <c r="J15" s="19"/>
      <c r="K15" s="20"/>
    </row>
    <row r="16" customFormat="false" ht="17.35" hidden="false" customHeight="false" outlineLevel="0" collapsed="false">
      <c r="A16" s="14" t="n">
        <v>15</v>
      </c>
      <c r="B16" s="15" t="n">
        <f aca="false">VLOOKUP(C16,mas_equipment!A2:F150,2,FALSE())</f>
        <v>124</v>
      </c>
      <c r="C16" s="16" t="s">
        <v>32</v>
      </c>
      <c r="D16" s="15" t="str">
        <f aca="false">VLOOKUP(C16,mas_equipment!A2:F300,5,FALSE())</f>
        <v>doosan</v>
      </c>
      <c r="E16" s="15" t="str">
        <f aca="false">VLOOKUP(C16,mas_equipment!A2:F301,6,FALSE())</f>
        <v>DX800LC-5B</v>
      </c>
      <c r="F16" s="25"/>
      <c r="G16" s="18"/>
      <c r="H16" s="18"/>
      <c r="I16" s="15" t="e">
        <f aca="false">VLOOKUP(J16,mas_operator!C2:D101,2,FALSE())</f>
        <v>#N/A</v>
      </c>
      <c r="J16" s="19"/>
      <c r="K16" s="20"/>
    </row>
    <row r="17" customFormat="false" ht="17.35" hidden="false" customHeight="false" outlineLevel="0" collapsed="false">
      <c r="A17" s="20" t="n">
        <v>16</v>
      </c>
      <c r="B17" s="15" t="n">
        <f aca="false">VLOOKUP(C17,mas_equipment!A2:F150,2,FALSE())</f>
        <v>125</v>
      </c>
      <c r="C17" s="16" t="s">
        <v>33</v>
      </c>
      <c r="D17" s="15" t="str">
        <f aca="false">VLOOKUP(C17,mas_equipment!A2:F300,5,FALSE())</f>
        <v>sany</v>
      </c>
      <c r="E17" s="15" t="str">
        <f aca="false">VLOOKUP(C17,mas_equipment!A2:F301,6,FALSE())</f>
        <v>SY500H</v>
      </c>
      <c r="F17" s="25"/>
      <c r="G17" s="18"/>
      <c r="H17" s="18"/>
      <c r="I17" s="15" t="e">
        <f aca="false">VLOOKUP(J17,mas_operator!C2:D101,2,FALSE())</f>
        <v>#N/A</v>
      </c>
      <c r="J17" s="19"/>
      <c r="K17" s="20"/>
    </row>
    <row r="18" customFormat="false" ht="17.35" hidden="false" customHeight="false" outlineLevel="0" collapsed="false">
      <c r="A18" s="14" t="n">
        <v>17</v>
      </c>
      <c r="B18" s="15" t="n">
        <f aca="false">VLOOKUP(C18,mas_equipment!A2:F150,2,FALSE())</f>
        <v>127</v>
      </c>
      <c r="C18" s="16" t="s">
        <v>34</v>
      </c>
      <c r="D18" s="15" t="str">
        <f aca="false">VLOOKUP(C18,mas_equipment!A2:F300,5,FALSE())</f>
        <v>hyundai</v>
      </c>
      <c r="E18" s="15" t="str">
        <f aca="false">VLOOKUP(C18,mas_equipment!A2:F301,6,FALSE())</f>
        <v>R210W-9S</v>
      </c>
      <c r="F18" s="25"/>
      <c r="G18" s="18"/>
      <c r="H18" s="18"/>
      <c r="I18" s="15" t="e">
        <f aca="false">VLOOKUP(J18,mas_operator!C2:D101,2,FALSE())</f>
        <v>#N/A</v>
      </c>
      <c r="J18" s="19"/>
      <c r="K18" s="20"/>
    </row>
    <row r="19" customFormat="false" ht="17.35" hidden="false" customHeight="false" outlineLevel="0" collapsed="false">
      <c r="A19" s="20" t="n">
        <v>18</v>
      </c>
      <c r="B19" s="15" t="n">
        <f aca="false">VLOOKUP(C19,mas_equipment!A2:F150,2,FALSE())</f>
        <v>128</v>
      </c>
      <c r="C19" s="16" t="s">
        <v>35</v>
      </c>
      <c r="D19" s="15" t="str">
        <f aca="false">VLOOKUP(C19,mas_equipment!A2:F300,5,FALSE())</f>
        <v>hyundai</v>
      </c>
      <c r="E19" s="15" t="str">
        <f aca="false">VLOOKUP(C19,mas_equipment!A2:F301,6,FALSE())</f>
        <v>HX210S</v>
      </c>
      <c r="F19" s="25"/>
      <c r="G19" s="18"/>
      <c r="H19" s="18"/>
      <c r="I19" s="15" t="e">
        <f aca="false">VLOOKUP(J19,mas_operator!C2:D101,2,FALSE())</f>
        <v>#N/A</v>
      </c>
      <c r="J19" s="19"/>
      <c r="K19" s="20"/>
    </row>
    <row r="20" customFormat="false" ht="17.35" hidden="false" customHeight="false" outlineLevel="0" collapsed="false">
      <c r="A20" s="14" t="n">
        <v>19</v>
      </c>
      <c r="B20" s="15" t="n">
        <f aca="false">VLOOKUP(C20,mas_equipment!A2:F150,2,FALSE())</f>
        <v>136</v>
      </c>
      <c r="C20" s="16" t="s">
        <v>36</v>
      </c>
      <c r="D20" s="15" t="str">
        <f aca="false">VLOOKUP(C20,mas_equipment!A2:F300,5,FALSE())</f>
        <v>caterpillar</v>
      </c>
      <c r="E20" s="15" t="str">
        <f aca="false">VLOOKUP(C20,mas_equipment!A2:F301,6,FALSE())</f>
        <v>395</v>
      </c>
      <c r="F20" s="25"/>
      <c r="G20" s="18"/>
      <c r="H20" s="18"/>
      <c r="I20" s="15" t="e">
        <f aca="false">VLOOKUP(J20,mas_operator!C2:D101,2,FALSE())</f>
        <v>#N/A</v>
      </c>
      <c r="J20" s="19"/>
      <c r="K20" s="20"/>
    </row>
    <row r="21" customFormat="false" ht="17.35" hidden="false" customHeight="false" outlineLevel="0" collapsed="false">
      <c r="A21" s="20" t="n">
        <v>20</v>
      </c>
      <c r="B21" s="15" t="n">
        <f aca="false">VLOOKUP(C21,mas_equipment!A2:F150,2,FALSE())</f>
        <v>153</v>
      </c>
      <c r="C21" s="16" t="s">
        <v>37</v>
      </c>
      <c r="D21" s="15" t="str">
        <f aca="false">VLOOKUP(C21,mas_equipment!A2:F300,5,FALSE())</f>
        <v>caterpillar</v>
      </c>
      <c r="E21" s="15" t="str">
        <f aca="false">VLOOKUP(C21,mas_equipment!A2:F301,6,FALSE())</f>
        <v>395</v>
      </c>
      <c r="F21" s="25"/>
      <c r="G21" s="18"/>
      <c r="H21" s="18"/>
      <c r="I21" s="15" t="e">
        <f aca="false">VLOOKUP(J21,mas_operator!C2:D101,2,FALSE())</f>
        <v>#N/A</v>
      </c>
      <c r="J21" s="19"/>
      <c r="K21" s="20"/>
    </row>
    <row r="22" customFormat="false" ht="17.35" hidden="false" customHeight="false" outlineLevel="0" collapsed="false">
      <c r="A22" s="14" t="n">
        <v>21</v>
      </c>
      <c r="B22" s="15" t="n">
        <f aca="false">VLOOKUP(C22,mas_equipment!A2:F150,2,FALSE())</f>
        <v>156</v>
      </c>
      <c r="C22" s="16" t="s">
        <v>38</v>
      </c>
      <c r="D22" s="15" t="str">
        <f aca="false">VLOOKUP(C22,mas_equipment!A2:F300,5,FALSE())</f>
        <v>caterpillar</v>
      </c>
      <c r="E22" s="15" t="str">
        <f aca="false">VLOOKUP(C22,mas_equipment!A2:F301,6,FALSE())</f>
        <v>320GC</v>
      </c>
      <c r="F22" s="25"/>
      <c r="G22" s="18"/>
      <c r="H22" s="18"/>
      <c r="I22" s="15" t="e">
        <f aca="false">VLOOKUP(J22,mas_operator!C2:D101,2,FALSE())</f>
        <v>#N/A</v>
      </c>
      <c r="J22" s="19"/>
      <c r="K22" s="20"/>
    </row>
    <row r="23" customFormat="false" ht="17.35" hidden="false" customHeight="false" outlineLevel="0" collapsed="false">
      <c r="A23" s="20" t="n">
        <v>22</v>
      </c>
      <c r="B23" s="15" t="e">
        <f aca="false">VLOOKUP(C23,mas_equipment!A2:F150,2,FALSE())</f>
        <v>#N/A</v>
      </c>
      <c r="C23" s="26"/>
      <c r="D23" s="15" t="e">
        <f aca="false">VLOOKUP(C23,mas_equipment!A2:F300,5,FALSE())</f>
        <v>#N/A</v>
      </c>
      <c r="E23" s="15" t="e">
        <f aca="false">VLOOKUP(C23,mas_equipment!A2:F301,6,FALSE())</f>
        <v>#N/A</v>
      </c>
      <c r="F23" s="25"/>
      <c r="G23" s="27"/>
      <c r="H23" s="27"/>
      <c r="I23" s="15" t="e">
        <f aca="false">VLOOKUP(J23,mas_operator!C2:D101,2,FALSE())</f>
        <v>#N/A</v>
      </c>
      <c r="J23" s="19"/>
      <c r="K23" s="20"/>
    </row>
    <row r="24" customFormat="false" ht="17.35" hidden="false" customHeight="false" outlineLevel="0" collapsed="false">
      <c r="A24" s="14" t="n">
        <v>23</v>
      </c>
      <c r="B24" s="15" t="n">
        <f aca="false">VLOOKUP(C24,mas_equipment!A2:F150,2,FALSE())</f>
        <v>83</v>
      </c>
      <c r="C24" s="16" t="s">
        <v>39</v>
      </c>
      <c r="D24" s="15" t="str">
        <f aca="false">VLOOKUP(C24,mas_equipment!A2:F300,5,FALSE())</f>
        <v>caterpillar</v>
      </c>
      <c r="E24" s="15" t="str">
        <f aca="false">VLOOKUP(C24,mas_equipment!A2:F301,6,FALSE())</f>
        <v>773E</v>
      </c>
      <c r="F24" s="25"/>
      <c r="G24" s="18"/>
      <c r="H24" s="18"/>
      <c r="I24" s="15" t="e">
        <f aca="false">VLOOKUP(J24,mas_operator!C2:D101,2,FALSE())</f>
        <v>#N/A</v>
      </c>
      <c r="J24" s="19"/>
      <c r="K24" s="20"/>
    </row>
    <row r="25" customFormat="false" ht="17.35" hidden="false" customHeight="false" outlineLevel="0" collapsed="false">
      <c r="A25" s="20" t="n">
        <v>24</v>
      </c>
      <c r="B25" s="15" t="n">
        <f aca="false">VLOOKUP(C25,mas_equipment!A2:F150,2,FALSE())</f>
        <v>84</v>
      </c>
      <c r="C25" s="16" t="s">
        <v>40</v>
      </c>
      <c r="D25" s="15" t="str">
        <f aca="false">VLOOKUP(C25,mas_equipment!A2:F300,5,FALSE())</f>
        <v>caterpillar</v>
      </c>
      <c r="E25" s="15" t="str">
        <f aca="false">VLOOKUP(C25,mas_equipment!A2:F301,6,FALSE())</f>
        <v>773E</v>
      </c>
      <c r="F25" s="25"/>
      <c r="G25" s="18"/>
      <c r="H25" s="18"/>
      <c r="I25" s="15" t="e">
        <f aca="false">VLOOKUP(J25,mas_operator!C2:D101,2,FALSE())</f>
        <v>#N/A</v>
      </c>
      <c r="J25" s="19"/>
      <c r="K25" s="20"/>
    </row>
    <row r="26" customFormat="false" ht="17.35" hidden="false" customHeight="false" outlineLevel="0" collapsed="false">
      <c r="A26" s="14" t="n">
        <v>25</v>
      </c>
      <c r="B26" s="15" t="n">
        <f aca="false">VLOOKUP(C26,mas_equipment!A2:F150,2,FALSE())</f>
        <v>85</v>
      </c>
      <c r="C26" s="16" t="s">
        <v>41</v>
      </c>
      <c r="D26" s="15" t="str">
        <f aca="false">VLOOKUP(C26,mas_equipment!A2:F300,5,FALSE())</f>
        <v>caterpillar</v>
      </c>
      <c r="E26" s="15" t="str">
        <f aca="false">VLOOKUP(C26,mas_equipment!A2:F301,6,FALSE())</f>
        <v>773E</v>
      </c>
      <c r="F26" s="25"/>
      <c r="G26" s="18"/>
      <c r="H26" s="18"/>
      <c r="I26" s="15" t="e">
        <f aca="false">VLOOKUP(J26,mas_operator!C2:D101,2,FALSE())</f>
        <v>#N/A</v>
      </c>
      <c r="J26" s="19"/>
      <c r="K26" s="20"/>
    </row>
    <row r="27" customFormat="false" ht="17.35" hidden="false" customHeight="false" outlineLevel="0" collapsed="false">
      <c r="A27" s="20" t="n">
        <v>26</v>
      </c>
      <c r="B27" s="15" t="n">
        <f aca="false">VLOOKUP(C27,mas_equipment!A2:F150,2,FALSE())</f>
        <v>86</v>
      </c>
      <c r="C27" s="16" t="s">
        <v>42</v>
      </c>
      <c r="D27" s="15" t="str">
        <f aca="false">VLOOKUP(C27,mas_equipment!A2:F300,5,FALSE())</f>
        <v>caterpillar</v>
      </c>
      <c r="E27" s="15" t="str">
        <f aca="false">VLOOKUP(C27,mas_equipment!A2:F301,6,FALSE())</f>
        <v>773E</v>
      </c>
      <c r="F27" s="25"/>
      <c r="G27" s="18"/>
      <c r="H27" s="18"/>
      <c r="I27" s="15" t="e">
        <f aca="false">VLOOKUP(J27,mas_operator!C2:D101,2,FALSE())</f>
        <v>#N/A</v>
      </c>
      <c r="J27" s="19"/>
      <c r="K27" s="20"/>
    </row>
    <row r="28" customFormat="false" ht="17.35" hidden="false" customHeight="false" outlineLevel="0" collapsed="false">
      <c r="A28" s="14" t="n">
        <v>27</v>
      </c>
      <c r="B28" s="15" t="n">
        <f aca="false">VLOOKUP(C28,mas_equipment!A2:F150,2,FALSE())</f>
        <v>87</v>
      </c>
      <c r="C28" s="16" t="s">
        <v>43</v>
      </c>
      <c r="D28" s="15" t="str">
        <f aca="false">VLOOKUP(C28,mas_equipment!A2:F300,5,FALSE())</f>
        <v>caterpillar</v>
      </c>
      <c r="E28" s="15" t="str">
        <f aca="false">VLOOKUP(C28,mas_equipment!A2:F301,6,FALSE())</f>
        <v>773E</v>
      </c>
      <c r="F28" s="25"/>
      <c r="G28" s="18"/>
      <c r="H28" s="18"/>
      <c r="I28" s="15" t="e">
        <f aca="false">VLOOKUP(J28,mas_operator!C2:D101,2,FALSE())</f>
        <v>#N/A</v>
      </c>
      <c r="J28" s="19"/>
      <c r="K28" s="20"/>
    </row>
    <row r="29" customFormat="false" ht="17.35" hidden="false" customHeight="false" outlineLevel="0" collapsed="false">
      <c r="A29" s="20" t="n">
        <v>28</v>
      </c>
      <c r="B29" s="15" t="n">
        <f aca="false">VLOOKUP(C29,mas_equipment!A2:F150,2,FALSE())</f>
        <v>88</v>
      </c>
      <c r="C29" s="16" t="s">
        <v>44</v>
      </c>
      <c r="D29" s="15" t="str">
        <f aca="false">VLOOKUP(C29,mas_equipment!A2:F300,5,FALSE())</f>
        <v>caterpillar</v>
      </c>
      <c r="E29" s="15" t="str">
        <f aca="false">VLOOKUP(C29,mas_equipment!A2:F301,6,FALSE())</f>
        <v>773E</v>
      </c>
      <c r="F29" s="25"/>
      <c r="G29" s="18"/>
      <c r="H29" s="18"/>
      <c r="I29" s="15" t="e">
        <f aca="false">VLOOKUP(J29,mas_operator!C2:D101,2,FALSE())</f>
        <v>#N/A</v>
      </c>
      <c r="J29" s="19"/>
      <c r="K29" s="20"/>
    </row>
    <row r="30" customFormat="false" ht="17.35" hidden="false" customHeight="false" outlineLevel="0" collapsed="false">
      <c r="A30" s="14" t="n">
        <v>29</v>
      </c>
      <c r="B30" s="15" t="n">
        <f aca="false">VLOOKUP(C30,mas_equipment!A2:F150,2,FALSE())</f>
        <v>89</v>
      </c>
      <c r="C30" s="16" t="s">
        <v>45</v>
      </c>
      <c r="D30" s="15" t="str">
        <f aca="false">VLOOKUP(C30,mas_equipment!A2:F300,5,FALSE())</f>
        <v>caterpillar</v>
      </c>
      <c r="E30" s="15" t="str">
        <f aca="false">VLOOKUP(C30,mas_equipment!A2:F301,6,FALSE())</f>
        <v>773E</v>
      </c>
      <c r="F30" s="25"/>
      <c r="G30" s="18"/>
      <c r="H30" s="18"/>
      <c r="I30" s="15" t="e">
        <f aca="false">VLOOKUP(J30,mas_operator!C2:D101,2,FALSE())</f>
        <v>#N/A</v>
      </c>
      <c r="J30" s="19"/>
      <c r="K30" s="20"/>
    </row>
    <row r="31" customFormat="false" ht="17.35" hidden="false" customHeight="false" outlineLevel="0" collapsed="false">
      <c r="A31" s="20" t="n">
        <v>30</v>
      </c>
      <c r="B31" s="15" t="n">
        <f aca="false">VLOOKUP(C31,mas_equipment!A2:F150,2,FALSE())</f>
        <v>90</v>
      </c>
      <c r="C31" s="16" t="s">
        <v>46</v>
      </c>
      <c r="D31" s="15" t="str">
        <f aca="false">VLOOKUP(C31,mas_equipment!A2:F300,5,FALSE())</f>
        <v>caterpillar</v>
      </c>
      <c r="E31" s="15" t="str">
        <f aca="false">VLOOKUP(C31,mas_equipment!A2:F301,6,FALSE())</f>
        <v>773E</v>
      </c>
      <c r="F31" s="25"/>
      <c r="G31" s="18"/>
      <c r="H31" s="18"/>
      <c r="I31" s="15" t="e">
        <f aca="false">VLOOKUP(J31,mas_operator!C2:D101,2,FALSE())</f>
        <v>#N/A</v>
      </c>
      <c r="J31" s="19"/>
      <c r="K31" s="20"/>
    </row>
    <row r="32" customFormat="false" ht="17.35" hidden="false" customHeight="false" outlineLevel="0" collapsed="false">
      <c r="A32" s="14" t="n">
        <v>31</v>
      </c>
      <c r="B32" s="15" t="n">
        <f aca="false">VLOOKUP(C32,mas_equipment!A2:F150,2,FALSE())</f>
        <v>91</v>
      </c>
      <c r="C32" s="16" t="s">
        <v>47</v>
      </c>
      <c r="D32" s="15" t="str">
        <f aca="false">VLOOKUP(C32,mas_equipment!A2:F300,5,FALSE())</f>
        <v>caterpillar</v>
      </c>
      <c r="E32" s="15" t="str">
        <f aca="false">VLOOKUP(C32,mas_equipment!A2:F301,6,FALSE())</f>
        <v>773E</v>
      </c>
      <c r="F32" s="25"/>
      <c r="G32" s="18"/>
      <c r="H32" s="18"/>
      <c r="I32" s="15" t="e">
        <f aca="false">VLOOKUP(J32,mas_operator!C2:D101,2,FALSE())</f>
        <v>#N/A</v>
      </c>
      <c r="J32" s="19"/>
      <c r="K32" s="20"/>
    </row>
    <row r="33" customFormat="false" ht="17.35" hidden="false" customHeight="false" outlineLevel="0" collapsed="false">
      <c r="A33" s="20" t="n">
        <v>32</v>
      </c>
      <c r="B33" s="15" t="n">
        <f aca="false">VLOOKUP(C33,mas_equipment!A2:F150,2,FALSE())</f>
        <v>92</v>
      </c>
      <c r="C33" s="16" t="s">
        <v>48</v>
      </c>
      <c r="D33" s="15" t="str">
        <f aca="false">VLOOKUP(C33,mas_equipment!A2:F300,5,FALSE())</f>
        <v>caterpillar</v>
      </c>
      <c r="E33" s="15" t="str">
        <f aca="false">VLOOKUP(C33,mas_equipment!A2:F301,6,FALSE())</f>
        <v>773E</v>
      </c>
      <c r="F33" s="25"/>
      <c r="G33" s="18"/>
      <c r="H33" s="18"/>
      <c r="I33" s="15" t="e">
        <f aca="false">VLOOKUP(J33,mas_operator!C2:D101,2,FALSE())</f>
        <v>#N/A</v>
      </c>
      <c r="J33" s="19"/>
      <c r="K33" s="20"/>
    </row>
    <row r="34" customFormat="false" ht="17.35" hidden="false" customHeight="false" outlineLevel="0" collapsed="false">
      <c r="A34" s="14" t="n">
        <v>33</v>
      </c>
      <c r="B34" s="15" t="n">
        <f aca="false">VLOOKUP(C34,mas_equipment!A2:F150,2,FALSE())</f>
        <v>93</v>
      </c>
      <c r="C34" s="16" t="s">
        <v>49</v>
      </c>
      <c r="D34" s="15" t="str">
        <f aca="false">VLOOKUP(C34,mas_equipment!A2:F300,5,FALSE())</f>
        <v>caterpillar</v>
      </c>
      <c r="E34" s="15" t="str">
        <f aca="false">VLOOKUP(C34,mas_equipment!A2:F301,6,FALSE())</f>
        <v>773E</v>
      </c>
      <c r="F34" s="25"/>
      <c r="G34" s="18"/>
      <c r="H34" s="18"/>
      <c r="I34" s="15" t="e">
        <f aca="false">VLOOKUP(J34,mas_operator!C2:D101,2,FALSE())</f>
        <v>#N/A</v>
      </c>
      <c r="J34" s="19"/>
      <c r="K34" s="20"/>
    </row>
    <row r="35" customFormat="false" ht="17.35" hidden="false" customHeight="false" outlineLevel="0" collapsed="false">
      <c r="A35" s="20" t="n">
        <v>34</v>
      </c>
      <c r="B35" s="15" t="n">
        <f aca="false">VLOOKUP(C35,mas_equipment!A2:F150,2,FALSE())</f>
        <v>94</v>
      </c>
      <c r="C35" s="16" t="s">
        <v>50</v>
      </c>
      <c r="D35" s="15" t="str">
        <f aca="false">VLOOKUP(C35,mas_equipment!A2:F300,5,FALSE())</f>
        <v>caterpillar</v>
      </c>
      <c r="E35" s="15" t="str">
        <f aca="false">VLOOKUP(C35,mas_equipment!A2:F301,6,FALSE())</f>
        <v>773E</v>
      </c>
      <c r="F35" s="25"/>
      <c r="G35" s="18"/>
      <c r="H35" s="18"/>
      <c r="I35" s="15" t="e">
        <f aca="false">VLOOKUP(J35,mas_operator!C2:D101,2,FALSE())</f>
        <v>#N/A</v>
      </c>
      <c r="J35" s="19"/>
      <c r="K35" s="20"/>
    </row>
    <row r="36" customFormat="false" ht="17.35" hidden="false" customHeight="false" outlineLevel="0" collapsed="false">
      <c r="A36" s="14" t="n">
        <v>35</v>
      </c>
      <c r="B36" s="15" t="e">
        <f aca="false">VLOOKUP(C36,mas_equipment!A2:F150,2,FALSE())</f>
        <v>#N/A</v>
      </c>
      <c r="C36" s="26"/>
      <c r="D36" s="15" t="e">
        <f aca="false">VLOOKUP(C36,mas_equipment!A2:F300,5,FALSE())</f>
        <v>#N/A</v>
      </c>
      <c r="E36" s="15" t="e">
        <f aca="false">VLOOKUP(C36,mas_equipment!A2:F301,6,FALSE())</f>
        <v>#N/A</v>
      </c>
      <c r="F36" s="25"/>
      <c r="G36" s="27"/>
      <c r="H36" s="27"/>
      <c r="I36" s="15" t="e">
        <f aca="false">VLOOKUP(J36,mas_operator!C2:D101,2,FALSE())</f>
        <v>#N/A</v>
      </c>
      <c r="J36" s="19"/>
      <c r="K36" s="20"/>
    </row>
    <row r="37" customFormat="false" ht="17.35" hidden="false" customHeight="false" outlineLevel="0" collapsed="false">
      <c r="A37" s="20" t="n">
        <v>36</v>
      </c>
      <c r="B37" s="15" t="n">
        <f aca="false">VLOOKUP(C37,mas_equipment!A2:F150,2,FALSE())</f>
        <v>106</v>
      </c>
      <c r="C37" s="28" t="s">
        <v>51</v>
      </c>
      <c r="D37" s="15" t="str">
        <f aca="false">VLOOKUP(C37,mas_equipment!A2:F300,5,FALSE())</f>
        <v>lgmg</v>
      </c>
      <c r="E37" s="15" t="str">
        <f aca="false">VLOOKUP(C37,mas_equipment!A2:F301,6,FALSE())</f>
        <v>CMT96</v>
      </c>
      <c r="F37" s="25"/>
      <c r="G37" s="18"/>
      <c r="H37" s="18"/>
      <c r="I37" s="15" t="e">
        <f aca="false">VLOOKUP(J37,mas_operator!C2:D101,2,FALSE())</f>
        <v>#N/A</v>
      </c>
      <c r="J37" s="19"/>
      <c r="K37" s="20"/>
    </row>
    <row r="38" customFormat="false" ht="17.35" hidden="false" customHeight="false" outlineLevel="0" collapsed="false">
      <c r="A38" s="14" t="n">
        <v>37</v>
      </c>
      <c r="B38" s="15" t="n">
        <f aca="false">VLOOKUP(C38,mas_equipment!A2:F150,2,FALSE())</f>
        <v>108</v>
      </c>
      <c r="C38" s="28" t="s">
        <v>52</v>
      </c>
      <c r="D38" s="15" t="str">
        <f aca="false">VLOOKUP(C38,mas_equipment!A2:F300,5,FALSE())</f>
        <v>lgmg</v>
      </c>
      <c r="E38" s="15" t="str">
        <f aca="false">VLOOKUP(C38,mas_equipment!A2:F301,6,FALSE())</f>
        <v>CMT96</v>
      </c>
      <c r="F38" s="25"/>
      <c r="G38" s="18"/>
      <c r="H38" s="18"/>
      <c r="I38" s="15" t="e">
        <f aca="false">VLOOKUP(J38,mas_operator!C2:D101,2,FALSE())</f>
        <v>#N/A</v>
      </c>
      <c r="J38" s="19"/>
      <c r="K38" s="20"/>
    </row>
    <row r="39" customFormat="false" ht="17.35" hidden="false" customHeight="false" outlineLevel="0" collapsed="false">
      <c r="A39" s="20" t="n">
        <v>38</v>
      </c>
      <c r="B39" s="15" t="n">
        <f aca="false">VLOOKUP(C39,mas_equipment!A2:F150,2,FALSE())</f>
        <v>109</v>
      </c>
      <c r="C39" s="28" t="s">
        <v>53</v>
      </c>
      <c r="D39" s="15" t="str">
        <f aca="false">VLOOKUP(C39,mas_equipment!A2:F300,5,FALSE())</f>
        <v>lgmg</v>
      </c>
      <c r="E39" s="15" t="str">
        <f aca="false">VLOOKUP(C39,mas_equipment!A2:F301,6,FALSE())</f>
        <v>CMT96</v>
      </c>
      <c r="F39" s="25"/>
      <c r="G39" s="18"/>
      <c r="H39" s="18"/>
      <c r="I39" s="15" t="e">
        <f aca="false">VLOOKUP(J39,mas_operator!C2:D101,2,FALSE())</f>
        <v>#N/A</v>
      </c>
      <c r="J39" s="19"/>
      <c r="K39" s="20"/>
    </row>
    <row r="40" customFormat="false" ht="17.35" hidden="false" customHeight="false" outlineLevel="0" collapsed="false">
      <c r="A40" s="14" t="n">
        <v>39</v>
      </c>
      <c r="B40" s="15" t="n">
        <f aca="false">VLOOKUP(C40,mas_equipment!A2:F150,2,FALSE())</f>
        <v>110</v>
      </c>
      <c r="C40" s="28" t="s">
        <v>54</v>
      </c>
      <c r="D40" s="15" t="str">
        <f aca="false">VLOOKUP(C40,mas_equipment!A2:F300,5,FALSE())</f>
        <v>lgmg</v>
      </c>
      <c r="E40" s="15" t="str">
        <f aca="false">VLOOKUP(C40,mas_equipment!A2:F301,6,FALSE())</f>
        <v>CMT96</v>
      </c>
      <c r="F40" s="25"/>
      <c r="G40" s="18"/>
      <c r="H40" s="18"/>
      <c r="I40" s="15" t="e">
        <f aca="false">VLOOKUP(J40,mas_operator!C2:D101,2,FALSE())</f>
        <v>#N/A</v>
      </c>
      <c r="J40" s="19"/>
      <c r="K40" s="20"/>
    </row>
    <row r="41" customFormat="false" ht="17.35" hidden="false" customHeight="false" outlineLevel="0" collapsed="false">
      <c r="A41" s="20" t="n">
        <v>40</v>
      </c>
      <c r="B41" s="15" t="n">
        <f aca="false">VLOOKUP(C41,mas_equipment!A2:F150,2,FALSE())</f>
        <v>111</v>
      </c>
      <c r="C41" s="28" t="s">
        <v>55</v>
      </c>
      <c r="D41" s="15" t="str">
        <f aca="false">VLOOKUP(C41,mas_equipment!A2:F300,5,FALSE())</f>
        <v>lgmg</v>
      </c>
      <c r="E41" s="15" t="str">
        <f aca="false">VLOOKUP(C41,mas_equipment!A2:F301,6,FALSE())</f>
        <v>CMT96</v>
      </c>
      <c r="F41" s="25"/>
      <c r="G41" s="18"/>
      <c r="H41" s="18"/>
      <c r="I41" s="15" t="e">
        <f aca="false">VLOOKUP(J41,mas_operator!C2:D101,2,FALSE())</f>
        <v>#N/A</v>
      </c>
      <c r="J41" s="19"/>
      <c r="K41" s="20"/>
    </row>
    <row r="42" customFormat="false" ht="17.35" hidden="false" customHeight="false" outlineLevel="0" collapsed="false">
      <c r="A42" s="14" t="n">
        <v>41</v>
      </c>
      <c r="B42" s="15" t="n">
        <f aca="false">VLOOKUP(C42,mas_equipment!A2:F150,2,FALSE())</f>
        <v>112</v>
      </c>
      <c r="C42" s="28" t="s">
        <v>56</v>
      </c>
      <c r="D42" s="15" t="str">
        <f aca="false">VLOOKUP(C42,mas_equipment!A2:F300,5,FALSE())</f>
        <v>lgmg</v>
      </c>
      <c r="E42" s="15" t="str">
        <f aca="false">VLOOKUP(C42,mas_equipment!A2:F301,6,FALSE())</f>
        <v>CMT96</v>
      </c>
      <c r="F42" s="25"/>
      <c r="G42" s="18"/>
      <c r="H42" s="18"/>
      <c r="I42" s="15" t="e">
        <f aca="false">VLOOKUP(J42,mas_operator!C2:D101,2,FALSE())</f>
        <v>#N/A</v>
      </c>
      <c r="J42" s="19"/>
      <c r="K42" s="20"/>
    </row>
    <row r="43" customFormat="false" ht="17.35" hidden="false" customHeight="false" outlineLevel="0" collapsed="false">
      <c r="A43" s="20" t="n">
        <v>42</v>
      </c>
      <c r="B43" s="15" t="n">
        <f aca="false">VLOOKUP(C43,mas_equipment!A2:F150,2,FALSE())</f>
        <v>113</v>
      </c>
      <c r="C43" s="28" t="s">
        <v>57</v>
      </c>
      <c r="D43" s="15" t="str">
        <f aca="false">VLOOKUP(C43,mas_equipment!A2:F300,5,FALSE())</f>
        <v>lgmg</v>
      </c>
      <c r="E43" s="15" t="str">
        <f aca="false">VLOOKUP(C43,mas_equipment!A2:F301,6,FALSE())</f>
        <v>CMT96</v>
      </c>
      <c r="F43" s="25"/>
      <c r="G43" s="18"/>
      <c r="H43" s="18"/>
      <c r="I43" s="15" t="e">
        <f aca="false">VLOOKUP(J43,mas_operator!C2:D101,2,FALSE())</f>
        <v>#N/A</v>
      </c>
      <c r="J43" s="19"/>
      <c r="K43" s="20"/>
    </row>
    <row r="44" customFormat="false" ht="17.35" hidden="false" customHeight="false" outlineLevel="0" collapsed="false">
      <c r="A44" s="14" t="n">
        <v>43</v>
      </c>
      <c r="B44" s="15" t="n">
        <f aca="false">VLOOKUP(C44,mas_equipment!A2:F150,2,FALSE())</f>
        <v>114</v>
      </c>
      <c r="C44" s="28" t="s">
        <v>58</v>
      </c>
      <c r="D44" s="15" t="str">
        <f aca="false">VLOOKUP(C44,mas_equipment!A2:F300,5,FALSE())</f>
        <v>lgmg</v>
      </c>
      <c r="E44" s="15" t="str">
        <f aca="false">VLOOKUP(C44,mas_equipment!A2:F301,6,FALSE())</f>
        <v>CMT96</v>
      </c>
      <c r="F44" s="25"/>
      <c r="G44" s="18"/>
      <c r="H44" s="18"/>
      <c r="I44" s="15" t="e">
        <f aca="false">VLOOKUP(J44,mas_operator!C2:D101,2,FALSE())</f>
        <v>#N/A</v>
      </c>
      <c r="J44" s="19"/>
      <c r="K44" s="20"/>
    </row>
    <row r="45" customFormat="false" ht="17.35" hidden="false" customHeight="false" outlineLevel="0" collapsed="false">
      <c r="A45" s="20" t="n">
        <v>44</v>
      </c>
      <c r="B45" s="15" t="n">
        <f aca="false">VLOOKUP(C45,mas_equipment!A2:F150,2,FALSE())</f>
        <v>115</v>
      </c>
      <c r="C45" s="28" t="s">
        <v>59</v>
      </c>
      <c r="D45" s="15" t="str">
        <f aca="false">VLOOKUP(C45,mas_equipment!A2:F300,5,FALSE())</f>
        <v>lgmg</v>
      </c>
      <c r="E45" s="15" t="str">
        <f aca="false">VLOOKUP(C45,mas_equipment!A2:F301,6,FALSE())</f>
        <v>CMT96</v>
      </c>
      <c r="F45" s="25"/>
      <c r="G45" s="18"/>
      <c r="H45" s="18"/>
      <c r="I45" s="15" t="e">
        <f aca="false">VLOOKUP(J45,mas_operator!C2:D101,2,FALSE())</f>
        <v>#N/A</v>
      </c>
      <c r="J45" s="19"/>
      <c r="K45" s="20"/>
    </row>
    <row r="46" customFormat="false" ht="17.35" hidden="false" customHeight="false" outlineLevel="0" collapsed="false">
      <c r="A46" s="14" t="n">
        <v>45</v>
      </c>
      <c r="B46" s="15" t="n">
        <f aca="false">VLOOKUP(C46,mas_equipment!A2:F150,2,FALSE())</f>
        <v>116</v>
      </c>
      <c r="C46" s="28" t="s">
        <v>60</v>
      </c>
      <c r="D46" s="15" t="str">
        <f aca="false">VLOOKUP(C46,mas_equipment!A2:F300,5,FALSE())</f>
        <v>lgmg</v>
      </c>
      <c r="E46" s="15" t="str">
        <f aca="false">VLOOKUP(C46,mas_equipment!A2:F301,6,FALSE())</f>
        <v>CMT96</v>
      </c>
      <c r="F46" s="25"/>
      <c r="G46" s="18"/>
      <c r="H46" s="18"/>
      <c r="I46" s="15" t="e">
        <f aca="false">VLOOKUP(J46,mas_operator!C2:D101,2,FALSE())</f>
        <v>#N/A</v>
      </c>
      <c r="J46" s="19"/>
      <c r="K46" s="20"/>
    </row>
    <row r="47" customFormat="false" ht="17.35" hidden="false" customHeight="false" outlineLevel="0" collapsed="false">
      <c r="A47" s="20" t="n">
        <v>46</v>
      </c>
      <c r="B47" s="15" t="n">
        <f aca="false">VLOOKUP(C47,mas_equipment!A2:F150,2,FALSE())</f>
        <v>117</v>
      </c>
      <c r="C47" s="28" t="s">
        <v>61</v>
      </c>
      <c r="D47" s="15" t="str">
        <f aca="false">VLOOKUP(C47,mas_equipment!A2:F300,5,FALSE())</f>
        <v>lgmg</v>
      </c>
      <c r="E47" s="15" t="str">
        <f aca="false">VLOOKUP(C47,mas_equipment!A2:F301,6,FALSE())</f>
        <v>CMT96</v>
      </c>
      <c r="F47" s="25"/>
      <c r="G47" s="18"/>
      <c r="H47" s="18"/>
      <c r="I47" s="15" t="e">
        <f aca="false">VLOOKUP(J47,mas_operator!C2:D101,2,FALSE())</f>
        <v>#N/A</v>
      </c>
      <c r="J47" s="19"/>
      <c r="K47" s="20"/>
    </row>
    <row r="48" customFormat="false" ht="17.35" hidden="false" customHeight="false" outlineLevel="0" collapsed="false">
      <c r="A48" s="14" t="n">
        <v>47</v>
      </c>
      <c r="B48" s="15" t="n">
        <f aca="false">VLOOKUP(C48,mas_equipment!A2:F150,2,FALSE())</f>
        <v>118</v>
      </c>
      <c r="C48" s="28" t="s">
        <v>62</v>
      </c>
      <c r="D48" s="15" t="str">
        <f aca="false">VLOOKUP(C48,mas_equipment!A2:F300,5,FALSE())</f>
        <v>lgmg</v>
      </c>
      <c r="E48" s="15" t="str">
        <f aca="false">VLOOKUP(C48,mas_equipment!A2:F301,6,FALSE())</f>
        <v>CMT96</v>
      </c>
      <c r="F48" s="25"/>
      <c r="G48" s="18"/>
      <c r="H48" s="18"/>
      <c r="I48" s="15" t="e">
        <f aca="false">VLOOKUP(J48,mas_operator!C2:D101,2,FALSE())</f>
        <v>#N/A</v>
      </c>
      <c r="J48" s="19"/>
      <c r="K48" s="20"/>
    </row>
    <row r="49" customFormat="false" ht="17.35" hidden="false" customHeight="false" outlineLevel="0" collapsed="false">
      <c r="A49" s="20" t="n">
        <v>48</v>
      </c>
      <c r="B49" s="15" t="n">
        <f aca="false">VLOOKUP(C49,mas_equipment!A2:F150,2,FALSE())</f>
        <v>119</v>
      </c>
      <c r="C49" s="28" t="s">
        <v>63</v>
      </c>
      <c r="D49" s="15" t="str">
        <f aca="false">VLOOKUP(C49,mas_equipment!A2:F300,5,FALSE())</f>
        <v>lgmg</v>
      </c>
      <c r="E49" s="15" t="str">
        <f aca="false">VLOOKUP(C49,mas_equipment!A2:F301,6,FALSE())</f>
        <v>CMT96</v>
      </c>
      <c r="F49" s="25"/>
      <c r="G49" s="18"/>
      <c r="H49" s="18"/>
      <c r="I49" s="15" t="e">
        <f aca="false">VLOOKUP(J49,mas_operator!C2:D101,2,FALSE())</f>
        <v>#N/A</v>
      </c>
      <c r="J49" s="19"/>
      <c r="K49" s="20"/>
    </row>
    <row r="50" customFormat="false" ht="17.35" hidden="false" customHeight="false" outlineLevel="0" collapsed="false">
      <c r="A50" s="14" t="n">
        <v>49</v>
      </c>
      <c r="B50" s="15" t="n">
        <f aca="false">VLOOKUP(C50,mas_equipment!A2:F150,2,FALSE())</f>
        <v>120</v>
      </c>
      <c r="C50" s="28" t="s">
        <v>64</v>
      </c>
      <c r="D50" s="15" t="str">
        <f aca="false">VLOOKUP(C50,mas_equipment!A2:F300,5,FALSE())</f>
        <v>lgmg</v>
      </c>
      <c r="E50" s="15" t="str">
        <f aca="false">VLOOKUP(C50,mas_equipment!A2:F301,6,FALSE())</f>
        <v>CMT96</v>
      </c>
      <c r="F50" s="25"/>
      <c r="G50" s="18"/>
      <c r="H50" s="18"/>
      <c r="I50" s="15" t="e">
        <f aca="false">VLOOKUP(J50,mas_operator!C2:D101,2,FALSE())</f>
        <v>#N/A</v>
      </c>
      <c r="J50" s="19"/>
      <c r="K50" s="20"/>
    </row>
    <row r="51" customFormat="false" ht="17.35" hidden="false" customHeight="false" outlineLevel="0" collapsed="false">
      <c r="A51" s="20" t="n">
        <v>50</v>
      </c>
      <c r="B51" s="15" t="n">
        <f aca="false">VLOOKUP(C51,mas_equipment!A2:F150,2,FALSE())</f>
        <v>121</v>
      </c>
      <c r="C51" s="28" t="s">
        <v>65</v>
      </c>
      <c r="D51" s="15" t="str">
        <f aca="false">VLOOKUP(C51,mas_equipment!A2:F300,5,FALSE())</f>
        <v>lgmg</v>
      </c>
      <c r="E51" s="15" t="str">
        <f aca="false">VLOOKUP(C51,mas_equipment!A2:F301,6,FALSE())</f>
        <v>CMT96</v>
      </c>
      <c r="F51" s="25"/>
      <c r="G51" s="18"/>
      <c r="H51" s="18"/>
      <c r="I51" s="15" t="e">
        <f aca="false">VLOOKUP(J51,mas_operator!C2:D101,2,FALSE())</f>
        <v>#N/A</v>
      </c>
      <c r="J51" s="19"/>
      <c r="K51" s="20"/>
    </row>
    <row r="52" customFormat="false" ht="17.35" hidden="false" customHeight="false" outlineLevel="0" collapsed="false">
      <c r="A52" s="14" t="n">
        <v>51</v>
      </c>
      <c r="B52" s="15" t="n">
        <f aca="false">VLOOKUP(C52,mas_equipment!A2:F150,2,FALSE())</f>
        <v>159</v>
      </c>
      <c r="C52" s="28" t="s">
        <v>66</v>
      </c>
      <c r="D52" s="15" t="str">
        <f aca="false">VLOOKUP(C52,mas_equipment!A2:F300,5,FALSE())</f>
        <v>lgmg</v>
      </c>
      <c r="E52" s="15" t="str">
        <f aca="false">VLOOKUP(C52,mas_equipment!A2:F301,6,FALSE())</f>
        <v>CMT96</v>
      </c>
      <c r="F52" s="25"/>
      <c r="G52" s="18"/>
      <c r="H52" s="18"/>
      <c r="I52" s="15" t="e">
        <f aca="false">VLOOKUP(J52,mas_operator!C2:D101,2,FALSE())</f>
        <v>#N/A</v>
      </c>
      <c r="J52" s="19"/>
      <c r="K52" s="20"/>
    </row>
    <row r="53" customFormat="false" ht="17.35" hidden="false" customHeight="false" outlineLevel="0" collapsed="false">
      <c r="A53" s="20" t="n">
        <v>52</v>
      </c>
      <c r="B53" s="15" t="n">
        <f aca="false">VLOOKUP(C53,mas_equipment!A2:F150,2,FALSE())</f>
        <v>160</v>
      </c>
      <c r="C53" s="28" t="s">
        <v>67</v>
      </c>
      <c r="D53" s="15" t="str">
        <f aca="false">VLOOKUP(C53,mas_equipment!A2:F300,5,FALSE())</f>
        <v>lgmg</v>
      </c>
      <c r="E53" s="15" t="str">
        <f aca="false">VLOOKUP(C53,mas_equipment!A2:F301,6,FALSE())</f>
        <v>CMT96</v>
      </c>
      <c r="F53" s="25"/>
      <c r="G53" s="18"/>
      <c r="H53" s="18"/>
      <c r="I53" s="15" t="e">
        <f aca="false">VLOOKUP(J53,mas_operator!C2:D101,2,FALSE())</f>
        <v>#N/A</v>
      </c>
      <c r="J53" s="19"/>
      <c r="K53" s="20"/>
    </row>
    <row r="54" customFormat="false" ht="17.35" hidden="false" customHeight="false" outlineLevel="0" collapsed="false">
      <c r="A54" s="14" t="n">
        <v>53</v>
      </c>
      <c r="B54" s="15" t="n">
        <f aca="false">VLOOKUP(C54,mas_equipment!A2:F150,2,FALSE())</f>
        <v>161</v>
      </c>
      <c r="C54" s="28" t="s">
        <v>68</v>
      </c>
      <c r="D54" s="15" t="str">
        <f aca="false">VLOOKUP(C54,mas_equipment!A2:F300,5,FALSE())</f>
        <v>lgmg</v>
      </c>
      <c r="E54" s="15" t="str">
        <f aca="false">VLOOKUP(C54,mas_equipment!A2:F301,6,FALSE())</f>
        <v>CMT96</v>
      </c>
      <c r="F54" s="25"/>
      <c r="G54" s="18"/>
      <c r="H54" s="18"/>
      <c r="I54" s="15" t="e">
        <f aca="false">VLOOKUP(J54,mas_operator!C2:D101,2,FALSE())</f>
        <v>#N/A</v>
      </c>
      <c r="J54" s="19"/>
      <c r="K54" s="20"/>
    </row>
    <row r="55" customFormat="false" ht="17.35" hidden="false" customHeight="false" outlineLevel="0" collapsed="false">
      <c r="A55" s="20" t="n">
        <v>54</v>
      </c>
      <c r="B55" s="15" t="n">
        <f aca="false">VLOOKUP(C55,mas_equipment!A2:F150,2,FALSE())</f>
        <v>133</v>
      </c>
      <c r="C55" s="28" t="s">
        <v>69</v>
      </c>
      <c r="D55" s="15" t="str">
        <f aca="false">VLOOKUP(C55,mas_equipment!A2:F300,5,FALSE())</f>
        <v>lgmg</v>
      </c>
      <c r="E55" s="15" t="str">
        <f aca="false">VLOOKUP(C55,mas_equipment!A2:F301,6,FALSE())</f>
        <v>CMT96</v>
      </c>
      <c r="F55" s="25"/>
      <c r="G55" s="18"/>
      <c r="H55" s="18"/>
      <c r="I55" s="15" t="e">
        <f aca="false">VLOOKUP(J55,mas_operator!C2:D101,2,FALSE())</f>
        <v>#N/A</v>
      </c>
      <c r="J55" s="19"/>
      <c r="K55" s="20"/>
    </row>
    <row r="56" customFormat="false" ht="17.35" hidden="false" customHeight="false" outlineLevel="0" collapsed="false">
      <c r="A56" s="14" t="n">
        <v>55</v>
      </c>
      <c r="B56" s="15" t="n">
        <f aca="false">VLOOKUP(C56,mas_equipment!A2:F150,2,FALSE())</f>
        <v>134</v>
      </c>
      <c r="C56" s="28" t="s">
        <v>70</v>
      </c>
      <c r="D56" s="15" t="str">
        <f aca="false">VLOOKUP(C56,mas_equipment!A2:F300,5,FALSE())</f>
        <v>lgmg</v>
      </c>
      <c r="E56" s="15" t="str">
        <f aca="false">VLOOKUP(C56,mas_equipment!A2:F301,6,FALSE())</f>
        <v>CMT96</v>
      </c>
      <c r="F56" s="25"/>
      <c r="G56" s="18"/>
      <c r="H56" s="18"/>
      <c r="I56" s="15" t="e">
        <f aca="false">VLOOKUP(J56,mas_operator!C2:D101,2,FALSE())</f>
        <v>#N/A</v>
      </c>
      <c r="J56" s="19"/>
      <c r="K56" s="20"/>
    </row>
    <row r="57" customFormat="false" ht="17.35" hidden="false" customHeight="false" outlineLevel="0" collapsed="false">
      <c r="A57" s="20" t="n">
        <v>56</v>
      </c>
      <c r="B57" s="15" t="n">
        <f aca="false">VLOOKUP(C57,mas_equipment!A2:F150,2,FALSE())</f>
        <v>162</v>
      </c>
      <c r="C57" s="28" t="s">
        <v>71</v>
      </c>
      <c r="D57" s="15" t="str">
        <f aca="false">VLOOKUP(C57,mas_equipment!A2:F300,5,FALSE())</f>
        <v>lgmg</v>
      </c>
      <c r="E57" s="15" t="str">
        <f aca="false">VLOOKUP(C57,mas_equipment!A2:F301,6,FALSE())</f>
        <v>CMT96</v>
      </c>
      <c r="F57" s="25"/>
      <c r="G57" s="18"/>
      <c r="H57" s="18"/>
      <c r="I57" s="15" t="e">
        <f aca="false">VLOOKUP(J57,mas_operator!C2:D101,2,FALSE())</f>
        <v>#N/A</v>
      </c>
      <c r="J57" s="19"/>
      <c r="K57" s="20"/>
    </row>
    <row r="58" customFormat="false" ht="17.35" hidden="false" customHeight="false" outlineLevel="0" collapsed="false">
      <c r="A58" s="14" t="n">
        <v>57</v>
      </c>
      <c r="B58" s="15" t="n">
        <f aca="false">VLOOKUP(C58,mas_equipment!A2:F150,2,FALSE())</f>
        <v>135</v>
      </c>
      <c r="C58" s="28" t="s">
        <v>72</v>
      </c>
      <c r="D58" s="15" t="str">
        <f aca="false">VLOOKUP(C58,mas_equipment!A2:F300,5,FALSE())</f>
        <v>lgmg</v>
      </c>
      <c r="E58" s="15" t="str">
        <f aca="false">VLOOKUP(C58,mas_equipment!A2:F301,6,FALSE())</f>
        <v>CMT96</v>
      </c>
      <c r="F58" s="25"/>
      <c r="G58" s="18"/>
      <c r="H58" s="18"/>
      <c r="I58" s="15" t="e">
        <f aca="false">VLOOKUP(J58,mas_operator!C2:D101,2,FALSE())</f>
        <v>#N/A</v>
      </c>
      <c r="J58" s="19"/>
      <c r="K58" s="20"/>
    </row>
    <row r="59" customFormat="false" ht="17.35" hidden="false" customHeight="false" outlineLevel="0" collapsed="false">
      <c r="A59" s="20" t="n">
        <v>58</v>
      </c>
      <c r="B59" s="15" t="e">
        <f aca="false">VLOOKUP(C59,mas_equipment!A2:F150,2,FALSE())</f>
        <v>#N/A</v>
      </c>
      <c r="C59" s="26"/>
      <c r="D59" s="15" t="e">
        <f aca="false">VLOOKUP(C59,mas_equipment!A2:F300,5,FALSE())</f>
        <v>#N/A</v>
      </c>
      <c r="E59" s="15" t="e">
        <f aca="false">VLOOKUP(C59,mas_equipment!A2:F301,6,FALSE())</f>
        <v>#N/A</v>
      </c>
      <c r="F59" s="25"/>
      <c r="G59" s="27"/>
      <c r="H59" s="27"/>
      <c r="I59" s="15" t="e">
        <f aca="false">VLOOKUP(J59,mas_operator!C2:D101,2,FALSE())</f>
        <v>#N/A</v>
      </c>
      <c r="J59" s="19"/>
      <c r="K59" s="20"/>
    </row>
    <row r="60" customFormat="false" ht="17.35" hidden="false" customHeight="false" outlineLevel="0" collapsed="false">
      <c r="A60" s="14" t="n">
        <v>59</v>
      </c>
      <c r="B60" s="15" t="n">
        <f aca="false">VLOOKUP(C60,mas_equipment!A2:F150,2,FALSE())</f>
        <v>77</v>
      </c>
      <c r="C60" s="16" t="s">
        <v>73</v>
      </c>
      <c r="D60" s="15" t="str">
        <f aca="false">VLOOKUP(C60,mas_equipment!A2:F300,5,FALSE())</f>
        <v>volvo</v>
      </c>
      <c r="E60" s="15" t="str">
        <f aca="false">VLOOKUP(C60,mas_equipment!A2:F301,6,FALSE())</f>
        <v>A60H</v>
      </c>
      <c r="F60" s="25"/>
      <c r="G60" s="7"/>
      <c r="I60" s="15" t="e">
        <f aca="false">VLOOKUP(J60,mas_operator!C2:D101,2,FALSE())</f>
        <v>#N/A</v>
      </c>
      <c r="J60" s="19"/>
      <c r="K60" s="20"/>
    </row>
    <row r="61" customFormat="false" ht="17.35" hidden="false" customHeight="false" outlineLevel="0" collapsed="false">
      <c r="A61" s="20" t="n">
        <v>60</v>
      </c>
      <c r="B61" s="15" t="n">
        <f aca="false">VLOOKUP(C61,mas_equipment!A2:F150,2,FALSE())</f>
        <v>78</v>
      </c>
      <c r="C61" s="16" t="s">
        <v>74</v>
      </c>
      <c r="D61" s="15" t="str">
        <f aca="false">VLOOKUP(C61,mas_equipment!A2:F300,5,FALSE())</f>
        <v>volvo</v>
      </c>
      <c r="E61" s="15" t="str">
        <f aca="false">VLOOKUP(C61,mas_equipment!A2:F301,6,FALSE())</f>
        <v>A60H</v>
      </c>
      <c r="F61" s="25"/>
      <c r="G61" s="18"/>
      <c r="H61" s="18"/>
      <c r="I61" s="15" t="e">
        <f aca="false">VLOOKUP(J61,mas_operator!C2:D101,2,FALSE())</f>
        <v>#N/A</v>
      </c>
      <c r="J61" s="19"/>
      <c r="K61" s="20"/>
    </row>
    <row r="62" customFormat="false" ht="17.35" hidden="false" customHeight="false" outlineLevel="0" collapsed="false">
      <c r="A62" s="14" t="n">
        <v>61</v>
      </c>
      <c r="B62" s="15" t="n">
        <f aca="false">VLOOKUP(C62,mas_equipment!A2:F150,2,FALSE())</f>
        <v>79</v>
      </c>
      <c r="C62" s="16" t="s">
        <v>75</v>
      </c>
      <c r="D62" s="15" t="str">
        <f aca="false">VLOOKUP(C62,mas_equipment!A2:F300,5,FALSE())</f>
        <v>volvo</v>
      </c>
      <c r="E62" s="15" t="str">
        <f aca="false">VLOOKUP(C62,mas_equipment!A2:F301,6,FALSE())</f>
        <v>A60H</v>
      </c>
      <c r="F62" s="25"/>
      <c r="G62" s="27"/>
      <c r="H62" s="27"/>
      <c r="I62" s="15" t="e">
        <f aca="false">VLOOKUP(J62,mas_operator!C2:D101,2,FALSE())</f>
        <v>#N/A</v>
      </c>
      <c r="J62" s="19"/>
      <c r="K62" s="20"/>
    </row>
    <row r="63" customFormat="false" ht="17.35" hidden="false" customHeight="false" outlineLevel="0" collapsed="false">
      <c r="A63" s="20" t="n">
        <v>62</v>
      </c>
      <c r="B63" s="15" t="e">
        <f aca="false">VLOOKUP(C63,mas_equipment!A2:F150,2,FALSE())</f>
        <v>#N/A</v>
      </c>
      <c r="C63" s="26"/>
      <c r="D63" s="15" t="e">
        <f aca="false">VLOOKUP(C63,mas_equipment!A2:F300,5,FALSE())</f>
        <v>#N/A</v>
      </c>
      <c r="E63" s="15" t="e">
        <f aca="false">VLOOKUP(C63,mas_equipment!A2:F301,6,FALSE())</f>
        <v>#N/A</v>
      </c>
      <c r="F63" s="25"/>
      <c r="G63" s="27"/>
      <c r="H63" s="27"/>
      <c r="I63" s="15" t="e">
        <f aca="false">VLOOKUP(J63,mas_operator!C2:D101,2,FALSE())</f>
        <v>#N/A</v>
      </c>
      <c r="J63" s="19"/>
      <c r="K63" s="20"/>
    </row>
    <row r="64" customFormat="false" ht="17.35" hidden="false" customHeight="false" outlineLevel="0" collapsed="false">
      <c r="A64" s="14" t="n">
        <v>63</v>
      </c>
      <c r="B64" s="15" t="n">
        <f aca="false">VLOOKUP(C64,mas_equipment!A2:F150,2,FALSE())</f>
        <v>76</v>
      </c>
      <c r="C64" s="16" t="s">
        <v>76</v>
      </c>
      <c r="D64" s="15" t="str">
        <f aca="false">VLOOKUP(C64,mas_equipment!A2:F300,5,FALSE())</f>
        <v>caterpillar</v>
      </c>
      <c r="E64" s="15" t="str">
        <f aca="false">VLOOKUP(C64,mas_equipment!A2:F301,6,FALSE())</f>
        <v>CAT D10R</v>
      </c>
      <c r="F64" s="25"/>
      <c r="G64" s="18"/>
      <c r="H64" s="18"/>
      <c r="I64" s="15" t="e">
        <f aca="false">VLOOKUP(J64,mas_operator!C2:D101,2,FALSE())</f>
        <v>#N/A</v>
      </c>
      <c r="J64" s="19"/>
      <c r="K64" s="20"/>
    </row>
    <row r="65" customFormat="false" ht="17.35" hidden="false" customHeight="false" outlineLevel="0" collapsed="false">
      <c r="A65" s="20" t="n">
        <v>64</v>
      </c>
      <c r="B65" s="15" t="n">
        <f aca="false">VLOOKUP(C65,mas_equipment!A2:F150,2,FALSE())</f>
        <v>164</v>
      </c>
      <c r="C65" s="16" t="s">
        <v>77</v>
      </c>
      <c r="D65" s="15" t="str">
        <f aca="false">VLOOKUP(C65,mas_equipment!A2:F300,5,FALSE())</f>
        <v>caterpillar</v>
      </c>
      <c r="E65" s="15" t="str">
        <f aca="false">VLOOKUP(C65,mas_equipment!A2:F301,6,FALSE())</f>
        <v>D6R</v>
      </c>
      <c r="F65" s="25"/>
      <c r="G65" s="18"/>
      <c r="H65" s="18"/>
      <c r="I65" s="15" t="e">
        <f aca="false">VLOOKUP(J65,mas_operator!C2:D101,2,FALSE())</f>
        <v>#N/A</v>
      </c>
      <c r="J65" s="19"/>
      <c r="K65" s="20"/>
    </row>
    <row r="66" customFormat="false" ht="17.35" hidden="false" customHeight="false" outlineLevel="0" collapsed="false">
      <c r="A66" s="14" t="n">
        <v>65</v>
      </c>
      <c r="B66" s="15" t="n">
        <f aca="false">VLOOKUP(C66,mas_equipment!A2:F150,2,FALSE())</f>
        <v>69</v>
      </c>
      <c r="C66" s="16" t="s">
        <v>78</v>
      </c>
      <c r="D66" s="15" t="str">
        <f aca="false">VLOOKUP(C66,mas_equipment!A2:F300,5,FALSE())</f>
        <v>komatsu</v>
      </c>
      <c r="E66" s="15" t="str">
        <f aca="false">VLOOKUP(C66,mas_equipment!A2:F301,6,FALSE())</f>
        <v>D85SS-2</v>
      </c>
      <c r="F66" s="25"/>
      <c r="G66" s="18"/>
      <c r="H66" s="18"/>
      <c r="I66" s="15" t="e">
        <f aca="false">VLOOKUP(J66,mas_operator!C2:D101,2,FALSE())</f>
        <v>#N/A</v>
      </c>
      <c r="J66" s="19"/>
      <c r="K66" s="20"/>
    </row>
    <row r="67" customFormat="false" ht="17.35" hidden="false" customHeight="false" outlineLevel="0" collapsed="false">
      <c r="A67" s="20" t="n">
        <v>66</v>
      </c>
      <c r="B67" s="15" t="n">
        <f aca="false">VLOOKUP(C67,mas_equipment!A2:F150,2,FALSE())</f>
        <v>70</v>
      </c>
      <c r="C67" s="16" t="s">
        <v>79</v>
      </c>
      <c r="D67" s="15" t="str">
        <f aca="false">VLOOKUP(C67,mas_equipment!A2:F300,5,FALSE())</f>
        <v>caterpillar</v>
      </c>
      <c r="E67" s="15" t="str">
        <f aca="false">VLOOKUP(C67,mas_equipment!A2:F301,6,FALSE())</f>
        <v>CAT D6R2 XL</v>
      </c>
      <c r="F67" s="25"/>
      <c r="G67" s="18"/>
      <c r="H67" s="18"/>
      <c r="I67" s="15" t="e">
        <f aca="false">VLOOKUP(J67,mas_operator!C2:D101,2,FALSE())</f>
        <v>#N/A</v>
      </c>
      <c r="J67" s="19"/>
      <c r="K67" s="20"/>
    </row>
    <row r="68" customFormat="false" ht="17.35" hidden="false" customHeight="false" outlineLevel="0" collapsed="false">
      <c r="A68" s="14" t="n">
        <v>67</v>
      </c>
      <c r="B68" s="15" t="n">
        <f aca="false">VLOOKUP(C68,mas_equipment!A2:F150,2,FALSE())</f>
        <v>71</v>
      </c>
      <c r="C68" s="16" t="s">
        <v>80</v>
      </c>
      <c r="D68" s="15" t="str">
        <f aca="false">VLOOKUP(C68,mas_equipment!A2:F300,5,FALSE())</f>
        <v>caterpillar</v>
      </c>
      <c r="E68" s="15" t="str">
        <f aca="false">VLOOKUP(C68,mas_equipment!A2:F301,6,FALSE())</f>
        <v>CAT D6R2 XL</v>
      </c>
      <c r="F68" s="25"/>
      <c r="G68" s="18"/>
      <c r="H68" s="18"/>
      <c r="I68" s="15" t="e">
        <f aca="false">VLOOKUP(J68,mas_operator!C2:D101,2,FALSE())</f>
        <v>#N/A</v>
      </c>
      <c r="J68" s="19"/>
      <c r="K68" s="20"/>
    </row>
    <row r="69" customFormat="false" ht="17.35" hidden="false" customHeight="false" outlineLevel="0" collapsed="false">
      <c r="A69" s="20" t="n">
        <v>68</v>
      </c>
      <c r="B69" s="15" t="n">
        <f aca="false">VLOOKUP(C69,mas_equipment!A2:F150,2,FALSE())</f>
        <v>72</v>
      </c>
      <c r="C69" s="16" t="s">
        <v>81</v>
      </c>
      <c r="D69" s="15" t="str">
        <f aca="false">VLOOKUP(C69,mas_equipment!A2:F300,5,FALSE())</f>
        <v>caterpillar</v>
      </c>
      <c r="E69" s="15" t="str">
        <f aca="false">VLOOKUP(C69,mas_equipment!A2:F301,6,FALSE())</f>
        <v>CAT D6R2 XL</v>
      </c>
      <c r="F69" s="25"/>
      <c r="G69" s="18"/>
      <c r="H69" s="18"/>
      <c r="I69" s="15" t="e">
        <f aca="false">VLOOKUP(J69,mas_operator!C2:D101,2,FALSE())</f>
        <v>#N/A</v>
      </c>
      <c r="J69" s="19"/>
      <c r="K69" s="20"/>
    </row>
    <row r="70" customFormat="false" ht="17.35" hidden="false" customHeight="false" outlineLevel="0" collapsed="false">
      <c r="A70" s="14" t="n">
        <v>69</v>
      </c>
      <c r="B70" s="15" t="n">
        <f aca="false">VLOOKUP(C70,mas_equipment!A2:F150,2,FALSE())</f>
        <v>73</v>
      </c>
      <c r="C70" s="16" t="s">
        <v>82</v>
      </c>
      <c r="D70" s="15" t="str">
        <f aca="false">VLOOKUP(C70,mas_equipment!A2:F300,5,FALSE())</f>
        <v>caterpillar</v>
      </c>
      <c r="E70" s="15" t="str">
        <f aca="false">VLOOKUP(C70,mas_equipment!A2:F301,6,FALSE())</f>
        <v>CAT D6R2 XL</v>
      </c>
      <c r="F70" s="25"/>
      <c r="G70" s="18"/>
      <c r="H70" s="18"/>
      <c r="I70" s="15" t="e">
        <f aca="false">VLOOKUP(J70,mas_operator!C2:D101,2,FALSE())</f>
        <v>#N/A</v>
      </c>
      <c r="J70" s="19"/>
      <c r="K70" s="20"/>
    </row>
    <row r="71" customFormat="false" ht="17.35" hidden="false" customHeight="false" outlineLevel="0" collapsed="false">
      <c r="A71" s="20" t="n">
        <v>70</v>
      </c>
      <c r="B71" s="15" t="n">
        <f aca="false">VLOOKUP(C71,mas_equipment!A2:F150,2,FALSE())</f>
        <v>74</v>
      </c>
      <c r="C71" s="16" t="s">
        <v>83</v>
      </c>
      <c r="D71" s="15" t="str">
        <f aca="false">VLOOKUP(C71,mas_equipment!A2:F300,5,FALSE())</f>
        <v>caterpillar</v>
      </c>
      <c r="E71" s="15" t="str">
        <f aca="false">VLOOKUP(C71,mas_equipment!A2:F301,6,FALSE())</f>
        <v>CAT D6R2 XL</v>
      </c>
      <c r="F71" s="25"/>
      <c r="G71" s="18"/>
      <c r="H71" s="18"/>
      <c r="I71" s="15" t="e">
        <f aca="false">VLOOKUP(J71,mas_operator!C2:D101,2,FALSE())</f>
        <v>#N/A</v>
      </c>
      <c r="J71" s="19"/>
      <c r="K71" s="20"/>
    </row>
    <row r="72" customFormat="false" ht="17.35" hidden="false" customHeight="false" outlineLevel="0" collapsed="false">
      <c r="A72" s="14" t="n">
        <v>71</v>
      </c>
      <c r="B72" s="15" t="n">
        <f aca="false">VLOOKUP(C72,mas_equipment!A2:F150,2,FALSE())</f>
        <v>75</v>
      </c>
      <c r="C72" s="16" t="s">
        <v>84</v>
      </c>
      <c r="D72" s="15" t="str">
        <f aca="false">VLOOKUP(C72,mas_equipment!A2:F300,5,FALSE())</f>
        <v>caterpillar</v>
      </c>
      <c r="E72" s="15" t="str">
        <f aca="false">VLOOKUP(C72,mas_equipment!A2:F301,6,FALSE())</f>
        <v>CAT D9T</v>
      </c>
      <c r="F72" s="25"/>
      <c r="G72" s="18"/>
      <c r="H72" s="18"/>
      <c r="I72" s="15" t="e">
        <f aca="false">VLOOKUP(J72,mas_operator!C2:D101,2,FALSE())</f>
        <v>#N/A</v>
      </c>
      <c r="J72" s="19"/>
      <c r="K72" s="20"/>
    </row>
    <row r="73" customFormat="false" ht="17.35" hidden="false" customHeight="false" outlineLevel="0" collapsed="false">
      <c r="A73" s="20" t="n">
        <v>72</v>
      </c>
      <c r="B73" s="15" t="n">
        <f aca="false">VLOOKUP(C73,mas_equipment!A2:F150,2,FALSE())</f>
        <v>152</v>
      </c>
      <c r="C73" s="16" t="s">
        <v>85</v>
      </c>
      <c r="D73" s="15" t="str">
        <f aca="false">VLOOKUP(C73,mas_equipment!A2:F300,5,FALSE())</f>
        <v>caterpillar</v>
      </c>
      <c r="E73" s="15" t="str">
        <f aca="false">VLOOKUP(C73,mas_equipment!A2:F301,6,FALSE())</f>
        <v>D6RXL</v>
      </c>
      <c r="F73" s="25"/>
      <c r="G73" s="18"/>
      <c r="H73" s="18"/>
      <c r="I73" s="15" t="e">
        <f aca="false">VLOOKUP(J73,mas_operator!C2:D101,2,FALSE())</f>
        <v>#N/A</v>
      </c>
      <c r="J73" s="19"/>
      <c r="K73" s="20"/>
    </row>
    <row r="74" customFormat="false" ht="17.35" hidden="false" customHeight="false" outlineLevel="0" collapsed="false">
      <c r="A74" s="14" t="n">
        <v>73</v>
      </c>
      <c r="B74" s="15" t="n">
        <f aca="false">VLOOKUP(C74,mas_equipment!A2:F150,2,FALSE())</f>
        <v>141</v>
      </c>
      <c r="C74" s="16" t="s">
        <v>86</v>
      </c>
      <c r="D74" s="15" t="str">
        <f aca="false">VLOOKUP(C74,mas_equipment!A2:F300,5,FALSE())</f>
        <v>caterpillar</v>
      </c>
      <c r="E74" s="15" t="str">
        <f aca="false">VLOOKUP(C74,mas_equipment!A2:F301,6,FALSE())</f>
        <v>D6RXL</v>
      </c>
      <c r="F74" s="25"/>
      <c r="G74" s="18"/>
      <c r="H74" s="18"/>
      <c r="I74" s="15" t="e">
        <f aca="false">VLOOKUP(J74,mas_operator!C2:D101,2,FALSE())</f>
        <v>#N/A</v>
      </c>
      <c r="J74" s="19"/>
      <c r="K74" s="20"/>
    </row>
    <row r="75" customFormat="false" ht="17.35" hidden="false" customHeight="false" outlineLevel="0" collapsed="false">
      <c r="A75" s="20" t="n">
        <v>74</v>
      </c>
      <c r="B75" s="15" t="e">
        <f aca="false">VLOOKUP(C75,mas_equipment!A2:F150,2,FALSE())</f>
        <v>#N/A</v>
      </c>
      <c r="C75" s="26"/>
      <c r="D75" s="15" t="e">
        <f aca="false">VLOOKUP(C75,mas_equipment!A2:F300,5,FALSE())</f>
        <v>#N/A</v>
      </c>
      <c r="E75" s="15" t="e">
        <f aca="false">VLOOKUP(C75,mas_equipment!A2:F301,6,FALSE())</f>
        <v>#N/A</v>
      </c>
      <c r="F75" s="25"/>
      <c r="G75" s="27"/>
      <c r="H75" s="27"/>
      <c r="I75" s="15" t="e">
        <f aca="false">VLOOKUP(J75,mas_operator!C2:D101,2,FALSE())</f>
        <v>#N/A</v>
      </c>
      <c r="J75" s="19"/>
      <c r="K75" s="20"/>
    </row>
    <row r="76" customFormat="false" ht="17.35" hidden="false" customHeight="false" outlineLevel="0" collapsed="false">
      <c r="A76" s="14" t="n">
        <v>75</v>
      </c>
      <c r="B76" s="15" t="n">
        <f aca="false">VLOOKUP(C76,mas_equipment!A2:F150,2,FALSE())</f>
        <v>64</v>
      </c>
      <c r="C76" s="16" t="s">
        <v>87</v>
      </c>
      <c r="D76" s="15" t="str">
        <f aca="false">VLOOKUP(C76,mas_equipment!A2:F300,5,FALSE())</f>
        <v>caterpillar</v>
      </c>
      <c r="E76" s="15" t="str">
        <f aca="false">VLOOKUP(C76,mas_equipment!A2:F301,6,FALSE())</f>
        <v>14M</v>
      </c>
      <c r="F76" s="25"/>
      <c r="G76" s="18"/>
      <c r="H76" s="18"/>
      <c r="I76" s="15" t="e">
        <f aca="false">VLOOKUP(J76,mas_operator!C2:D101,2,FALSE())</f>
        <v>#N/A</v>
      </c>
      <c r="J76" s="19"/>
      <c r="K76" s="20"/>
    </row>
    <row r="77" customFormat="false" ht="17.35" hidden="false" customHeight="false" outlineLevel="0" collapsed="false">
      <c r="A77" s="20" t="n">
        <v>76</v>
      </c>
      <c r="B77" s="15" t="n">
        <f aca="false">VLOOKUP(C77,mas_equipment!A2:F150,2,FALSE())</f>
        <v>65</v>
      </c>
      <c r="C77" s="16" t="s">
        <v>88</v>
      </c>
      <c r="D77" s="15" t="str">
        <f aca="false">VLOOKUP(C77,mas_equipment!A2:F300,5,FALSE())</f>
        <v>caterpillar</v>
      </c>
      <c r="E77" s="15" t="str">
        <f aca="false">VLOOKUP(C77,mas_equipment!A2:F301,6,FALSE())</f>
        <v>14M</v>
      </c>
      <c r="F77" s="25"/>
      <c r="G77" s="18"/>
      <c r="H77" s="18"/>
      <c r="I77" s="15" t="e">
        <f aca="false">VLOOKUP(J77,mas_operator!C2:D101,2,FALSE())</f>
        <v>#N/A</v>
      </c>
      <c r="J77" s="19"/>
      <c r="K77" s="20"/>
    </row>
    <row r="78" customFormat="false" ht="17.35" hidden="false" customHeight="false" outlineLevel="0" collapsed="false">
      <c r="A78" s="14" t="n">
        <v>77</v>
      </c>
      <c r="B78" s="15" t="n">
        <f aca="false">VLOOKUP(C78,mas_equipment!A2:F150,2,FALSE())</f>
        <v>66</v>
      </c>
      <c r="C78" s="16" t="s">
        <v>89</v>
      </c>
      <c r="D78" s="15" t="str">
        <f aca="false">VLOOKUP(C78,mas_equipment!A2:F300,5,FALSE())</f>
        <v>scec power</v>
      </c>
      <c r="E78" s="15" t="str">
        <f aca="false">VLOOKUP(C78,mas_equipment!A2:F301,6,FALSE())</f>
        <v>SEM 921</v>
      </c>
      <c r="F78" s="25"/>
      <c r="G78" s="18"/>
      <c r="H78" s="18"/>
      <c r="I78" s="15" t="e">
        <f aca="false">VLOOKUP(J78,mas_operator!C2:D101,2,FALSE())</f>
        <v>#N/A</v>
      </c>
      <c r="J78" s="19"/>
      <c r="K78" s="20"/>
    </row>
    <row r="79" customFormat="false" ht="17.35" hidden="false" customHeight="false" outlineLevel="0" collapsed="false">
      <c r="A79" s="20" t="n">
        <v>78</v>
      </c>
      <c r="B79" s="15" t="n">
        <f aca="false">VLOOKUP(C79,mas_equipment!A2:F150,2,FALSE())</f>
        <v>67</v>
      </c>
      <c r="C79" s="16" t="s">
        <v>90</v>
      </c>
      <c r="D79" s="15" t="str">
        <f aca="false">VLOOKUP(C79,mas_equipment!A2:F300,5,FALSE())</f>
        <v>scec power</v>
      </c>
      <c r="E79" s="15" t="str">
        <f aca="false">VLOOKUP(C79,mas_equipment!A2:F301,6,FALSE())</f>
        <v>SEM 922</v>
      </c>
      <c r="F79" s="25"/>
      <c r="G79" s="18"/>
      <c r="H79" s="18"/>
      <c r="I79" s="15" t="e">
        <f aca="false">VLOOKUP(J79,mas_operator!C2:D101,2,FALSE())</f>
        <v>#N/A</v>
      </c>
      <c r="J79" s="19"/>
      <c r="K79" s="20"/>
    </row>
    <row r="80" customFormat="false" ht="17.35" hidden="false" customHeight="false" outlineLevel="0" collapsed="false">
      <c r="A80" s="14" t="n">
        <v>79</v>
      </c>
      <c r="B80" s="15" t="n">
        <f aca="false">VLOOKUP(C80,mas_equipment!A2:F150,2,FALSE())</f>
        <v>68</v>
      </c>
      <c r="C80" s="16" t="s">
        <v>91</v>
      </c>
      <c r="D80" s="15" t="str">
        <f aca="false">VLOOKUP(C80,mas_equipment!A2:F300,5,FALSE())</f>
        <v>scec power</v>
      </c>
      <c r="E80" s="15" t="str">
        <f aca="false">VLOOKUP(C80,mas_equipment!A2:F301,6,FALSE())</f>
        <v>SEM 922</v>
      </c>
      <c r="F80" s="25"/>
      <c r="G80" s="18"/>
      <c r="H80" s="18"/>
      <c r="I80" s="15" t="e">
        <f aca="false">VLOOKUP(J80,mas_operator!C2:D101,2,FALSE())</f>
        <v>#N/A</v>
      </c>
      <c r="J80" s="19"/>
      <c r="K80" s="20"/>
    </row>
    <row r="81" customFormat="false" ht="17.35" hidden="false" customHeight="false" outlineLevel="0" collapsed="false">
      <c r="A81" s="20" t="n">
        <v>80</v>
      </c>
      <c r="B81" s="15" t="n">
        <f aca="false">VLOOKUP(C81,mas_equipment!A2:F150,2,FALSE())</f>
        <v>165</v>
      </c>
      <c r="C81" s="16" t="s">
        <v>92</v>
      </c>
      <c r="D81" s="15" t="str">
        <f aca="false">VLOOKUP(C81,mas_equipment!A2:F300,5,FALSE())</f>
        <v>sedc power</v>
      </c>
      <c r="E81" s="15" t="str">
        <f aca="false">VLOOKUP(C81,mas_equipment!A2:F301,6,FALSE())</f>
        <v>SEM 922</v>
      </c>
      <c r="F81" s="25"/>
      <c r="G81" s="18"/>
      <c r="H81" s="18"/>
      <c r="I81" s="15" t="e">
        <f aca="false">VLOOKUP(J81,mas_operator!C2:D101,2,FALSE())</f>
        <v>#N/A</v>
      </c>
      <c r="J81" s="19"/>
      <c r="K81" s="20"/>
    </row>
    <row r="82" customFormat="false" ht="17.35" hidden="false" customHeight="false" outlineLevel="0" collapsed="false">
      <c r="A82" s="14" t="n">
        <v>81</v>
      </c>
      <c r="B82" s="15" t="e">
        <f aca="false">VLOOKUP(C82,mas_equipment!A2:F150,2,FALSE())</f>
        <v>#N/A</v>
      </c>
      <c r="C82" s="26"/>
      <c r="D82" s="15" t="e">
        <f aca="false">VLOOKUP(C82,mas_equipment!A2:F300,5,FALSE())</f>
        <v>#N/A</v>
      </c>
      <c r="E82" s="15" t="e">
        <f aca="false">VLOOKUP(C82,mas_equipment!A2:F301,6,FALSE())</f>
        <v>#N/A</v>
      </c>
      <c r="F82" s="25"/>
      <c r="G82" s="27"/>
      <c r="H82" s="27"/>
      <c r="I82" s="15" t="e">
        <f aca="false">VLOOKUP(J82,mas_operator!C2:D101,2,FALSE())</f>
        <v>#N/A</v>
      </c>
      <c r="J82" s="19"/>
      <c r="K82" s="20"/>
    </row>
    <row r="83" customFormat="false" ht="17.35" hidden="false" customHeight="false" outlineLevel="0" collapsed="false">
      <c r="A83" s="20" t="n">
        <v>82</v>
      </c>
      <c r="B83" s="15" t="n">
        <f aca="false">VLOOKUP(C83,mas_equipment!A2:F150,2,FALSE())</f>
        <v>61</v>
      </c>
      <c r="C83" s="16" t="s">
        <v>93</v>
      </c>
      <c r="D83" s="15" t="str">
        <f aca="false">VLOOKUP(C83,mas_equipment!A2:F300,5,FALSE())</f>
        <v>epiroc</v>
      </c>
      <c r="E83" s="15" t="str">
        <f aca="false">VLOOKUP(C83,mas_equipment!A2:F301,6,FALSE())</f>
        <v>T50</v>
      </c>
      <c r="F83" s="25"/>
      <c r="G83" s="18"/>
      <c r="H83" s="18"/>
      <c r="I83" s="15" t="e">
        <f aca="false">VLOOKUP(J83,mas_operator!C2:D101,2,FALSE())</f>
        <v>#N/A</v>
      </c>
      <c r="J83" s="19"/>
      <c r="K83" s="20"/>
    </row>
    <row r="84" customFormat="false" ht="17.35" hidden="false" customHeight="false" outlineLevel="0" collapsed="false">
      <c r="A84" s="14" t="n">
        <v>83</v>
      </c>
      <c r="B84" s="15" t="e">
        <f aca="false">VLOOKUP(C84,mas_equipment!A2:F150,2,FALSE())</f>
        <v>#N/A</v>
      </c>
      <c r="C84" s="26"/>
      <c r="D84" s="15" t="e">
        <f aca="false">VLOOKUP(C84,mas_equipment!A2:F300,5,FALSE())</f>
        <v>#N/A</v>
      </c>
      <c r="E84" s="15" t="e">
        <f aca="false">VLOOKUP(C84,mas_equipment!A2:F301,6,FALSE())</f>
        <v>#N/A</v>
      </c>
      <c r="F84" s="25"/>
      <c r="G84" s="27"/>
      <c r="H84" s="27"/>
      <c r="I84" s="15" t="e">
        <f aca="false">VLOOKUP(J84,mas_operator!C2:D101,2,FALSE())</f>
        <v>#N/A</v>
      </c>
      <c r="J84" s="19"/>
      <c r="K84" s="20"/>
    </row>
    <row r="85" customFormat="false" ht="17.35" hidden="false" customHeight="false" outlineLevel="0" collapsed="false">
      <c r="A85" s="20" t="n">
        <v>84</v>
      </c>
      <c r="B85" s="15" t="n">
        <f aca="false">VLOOKUP(C85,mas_equipment!A2:F150,2,FALSE())</f>
        <v>58</v>
      </c>
      <c r="C85" s="26" t="s">
        <v>94</v>
      </c>
      <c r="D85" s="15" t="str">
        <f aca="false">VLOOKUP(C85,mas_equipment!A2:F300,5,FALSE())</f>
        <v>hino</v>
      </c>
      <c r="E85" s="15" t="str">
        <f aca="false">VLOOKUP(C85,mas_equipment!A2:F301,6,FALSE())</f>
        <v>hino</v>
      </c>
      <c r="F85" s="25"/>
      <c r="G85" s="18"/>
      <c r="H85" s="18"/>
      <c r="I85" s="15" t="e">
        <f aca="false">VLOOKUP(J85,mas_operator!C2:D101,2,FALSE())</f>
        <v>#N/A</v>
      </c>
      <c r="J85" s="19"/>
      <c r="K85" s="20"/>
    </row>
    <row r="86" customFormat="false" ht="17.35" hidden="false" customHeight="false" outlineLevel="0" collapsed="false">
      <c r="A86" s="14" t="n">
        <v>85</v>
      </c>
      <c r="B86" s="15" t="n">
        <f aca="false">VLOOKUP(C86,mas_equipment!A2:F150,2,FALSE())</f>
        <v>59</v>
      </c>
      <c r="C86" s="26" t="s">
        <v>95</v>
      </c>
      <c r="D86" s="15" t="str">
        <f aca="false">VLOOKUP(C86,mas_equipment!A2:F300,5,FALSE())</f>
        <v>hino</v>
      </c>
      <c r="E86" s="15" t="str">
        <f aca="false">VLOOKUP(C86,mas_equipment!A2:F301,6,FALSE())</f>
        <v>hino</v>
      </c>
      <c r="F86" s="25"/>
      <c r="G86" s="27"/>
      <c r="H86" s="27"/>
      <c r="I86" s="15" t="e">
        <f aca="false">VLOOKUP(J86,mas_operator!C2:D101,2,FALSE())</f>
        <v>#N/A</v>
      </c>
      <c r="J86" s="19"/>
      <c r="K86" s="20"/>
    </row>
    <row r="87" customFormat="false" ht="17.35" hidden="false" customHeight="false" outlineLevel="0" collapsed="false">
      <c r="A87" s="20" t="n">
        <v>86</v>
      </c>
      <c r="B87" s="15" t="n">
        <f aca="false">VLOOKUP(C87,mas_equipment!A2:F150,2,FALSE())</f>
        <v>60</v>
      </c>
      <c r="C87" s="26" t="s">
        <v>96</v>
      </c>
      <c r="D87" s="15" t="str">
        <f aca="false">VLOOKUP(C87,mas_equipment!A2:F300,5,FALSE())</f>
        <v>hino</v>
      </c>
      <c r="E87" s="15" t="str">
        <f aca="false">VLOOKUP(C87,mas_equipment!A2:F301,6,FALSE())</f>
        <v>hino</v>
      </c>
      <c r="F87" s="25"/>
      <c r="G87" s="27"/>
      <c r="H87" s="27"/>
      <c r="I87" s="15" t="e">
        <f aca="false">VLOOKUP(J87,mas_operator!C2:D101,2,FALSE())</f>
        <v>#N/A</v>
      </c>
      <c r="J87" s="19"/>
      <c r="K87" s="20"/>
    </row>
    <row r="88" customFormat="false" ht="17.35" hidden="false" customHeight="false" outlineLevel="0" collapsed="false">
      <c r="A88" s="14" t="n">
        <v>87</v>
      </c>
      <c r="B88" s="15" t="n">
        <f aca="false">VLOOKUP(C88,mas_equipment!A2:F150,2,FALSE())</f>
        <v>163</v>
      </c>
      <c r="C88" s="26" t="s">
        <v>97</v>
      </c>
      <c r="D88" s="15" t="str">
        <f aca="false">VLOOKUP(C88,mas_equipment!A2:F300,5,FALSE())</f>
        <v>mitsubishi</v>
      </c>
      <c r="E88" s="15" t="str">
        <f aca="false">VLOOKUP(C88,mas_equipment!A2:F301,6,FALSE())</f>
        <v>FUSO FN62</v>
      </c>
      <c r="F88" s="25"/>
      <c r="G88" s="27"/>
      <c r="H88" s="27"/>
      <c r="I88" s="15" t="e">
        <f aca="false">VLOOKUP(J88,mas_operator!C2:D101,2,FALSE())</f>
        <v>#N/A</v>
      </c>
      <c r="J88" s="19"/>
      <c r="K88" s="20"/>
    </row>
    <row r="89" customFormat="false" ht="17.35" hidden="false" customHeight="false" outlineLevel="0" collapsed="false">
      <c r="A89" s="20" t="n">
        <v>88</v>
      </c>
      <c r="B89" s="15" t="e">
        <f aca="false">VLOOKUP(C89,mas_equipment!A2:F150,2,FALSE())</f>
        <v>#N/A</v>
      </c>
      <c r="C89" s="26"/>
      <c r="D89" s="15" t="e">
        <f aca="false">VLOOKUP(C89,mas_equipment!A2:F300,5,FALSE())</f>
        <v>#N/A</v>
      </c>
      <c r="E89" s="15" t="e">
        <f aca="false">VLOOKUP(C89,mas_equipment!A2:F301,6,FALSE())</f>
        <v>#N/A</v>
      </c>
      <c r="F89" s="25"/>
      <c r="G89" s="27"/>
      <c r="H89" s="27"/>
      <c r="I89" s="15" t="e">
        <f aca="false">VLOOKUP(J89,mas_operator!C2:D101,2,FALSE())</f>
        <v>#N/A</v>
      </c>
      <c r="J89" s="19"/>
      <c r="K89" s="20"/>
    </row>
    <row r="90" customFormat="false" ht="17.35" hidden="false" customHeight="false" outlineLevel="0" collapsed="false">
      <c r="A90" s="14" t="n">
        <v>89</v>
      </c>
      <c r="B90" s="15" t="n">
        <f aca="false">VLOOKUP(C90,mas_equipment!A2:F150,2,FALSE())</f>
        <v>62</v>
      </c>
      <c r="C90" s="26" t="s">
        <v>98</v>
      </c>
      <c r="D90" s="15" t="str">
        <f aca="false">VLOOKUP(C90,mas_equipment!A2:F300,5,FALSE())</f>
        <v>caterpillar</v>
      </c>
      <c r="E90" s="15" t="str">
        <f aca="false">VLOOKUP(C90,mas_equipment!A2:F301,6,FALSE())</f>
        <v>CS11GC</v>
      </c>
      <c r="F90" s="25"/>
      <c r="G90" s="18"/>
      <c r="H90" s="18"/>
      <c r="I90" s="15" t="e">
        <f aca="false">VLOOKUP(J90,mas_operator!C2:D101,2,FALSE())</f>
        <v>#N/A</v>
      </c>
      <c r="J90" s="19"/>
      <c r="K90" s="20"/>
    </row>
    <row r="91" customFormat="false" ht="17.35" hidden="false" customHeight="false" outlineLevel="0" collapsed="false">
      <c r="A91" s="20" t="n">
        <v>90</v>
      </c>
      <c r="B91" s="15" t="n">
        <f aca="false">VLOOKUP(C91,mas_equipment!A2:F150,2,FALSE())</f>
        <v>63</v>
      </c>
      <c r="C91" s="26" t="s">
        <v>99</v>
      </c>
      <c r="D91" s="15" t="str">
        <f aca="false">VLOOKUP(C91,mas_equipment!A2:F300,5,FALSE())</f>
        <v>caterpillar</v>
      </c>
      <c r="E91" s="15" t="str">
        <f aca="false">VLOOKUP(C91,mas_equipment!A2:F301,6,FALSE())</f>
        <v>CS11GC</v>
      </c>
      <c r="F91" s="25"/>
      <c r="G91" s="18"/>
      <c r="H91" s="18"/>
      <c r="I91" s="15" t="e">
        <f aca="false">VLOOKUP(J91,mas_operator!C2:D101,2,FALSE())</f>
        <v>#N/A</v>
      </c>
      <c r="J91" s="19"/>
      <c r="K91" s="20"/>
    </row>
    <row r="92" customFormat="false" ht="17.35" hidden="false" customHeight="false" outlineLevel="0" collapsed="false">
      <c r="A92" s="14" t="n">
        <v>91</v>
      </c>
      <c r="B92" s="15" t="e">
        <f aca="false">VLOOKUP(C92,mas_equipment!A2:F150,2,FALSE())</f>
        <v>#N/A</v>
      </c>
      <c r="C92" s="26"/>
      <c r="D92" s="15" t="e">
        <f aca="false">VLOOKUP(C92,mas_equipment!A2:F300,5,FALSE())</f>
        <v>#N/A</v>
      </c>
      <c r="E92" s="15" t="e">
        <f aca="false">VLOOKUP(C92,mas_equipment!A2:F301,6,FALSE())</f>
        <v>#N/A</v>
      </c>
      <c r="F92" s="25"/>
      <c r="G92" s="27"/>
      <c r="H92" s="27"/>
      <c r="I92" s="15" t="e">
        <f aca="false">VLOOKUP(J92,mas_operator!C2:D101,2,FALSE())</f>
        <v>#N/A</v>
      </c>
      <c r="J92" s="19"/>
      <c r="K92" s="20"/>
    </row>
    <row r="93" customFormat="false" ht="17.35" hidden="false" customHeight="false" outlineLevel="0" collapsed="false">
      <c r="A93" s="20" t="n">
        <v>92</v>
      </c>
      <c r="B93" s="15" t="n">
        <f aca="false">VLOOKUP(C93,mas_equipment!A2:F150,2,FALSE())</f>
        <v>166</v>
      </c>
      <c r="C93" s="26" t="s">
        <v>100</v>
      </c>
      <c r="D93" s="15" t="str">
        <f aca="false">VLOOKUP(C93,mas_equipment!A2:F300,5,FALSE())</f>
        <v>caterpillar</v>
      </c>
      <c r="E93" s="15" t="str">
        <f aca="false">VLOOKUP(C93,mas_equipment!A2:F301,6,FALSE())</f>
        <v>MULTIFLO</v>
      </c>
      <c r="F93" s="25"/>
      <c r="G93" s="27"/>
      <c r="H93" s="27"/>
      <c r="I93" s="15" t="e">
        <f aca="false">VLOOKUP(J93,mas_operator!C2:D101,2,FALSE())</f>
        <v>#N/A</v>
      </c>
      <c r="J93" s="19"/>
      <c r="K93" s="20"/>
    </row>
    <row r="94" customFormat="false" ht="17.35" hidden="false" customHeight="false" outlineLevel="0" collapsed="false">
      <c r="A94" s="14" t="n">
        <v>93</v>
      </c>
      <c r="B94" s="15" t="n">
        <f aca="false">VLOOKUP(C94,mas_equipment!A2:F150,2,FALSE())</f>
        <v>168</v>
      </c>
      <c r="C94" s="26" t="s">
        <v>101</v>
      </c>
      <c r="D94" s="15" t="str">
        <f aca="false">VLOOKUP(C94,mas_equipment!A2:F300,5,FALSE())</f>
        <v>caterpillar</v>
      </c>
      <c r="E94" s="15" t="str">
        <f aca="false">VLOOKUP(C94,mas_equipment!A2:F301,6,FALSE())</f>
        <v>MULTIFLO</v>
      </c>
      <c r="F94" s="25"/>
      <c r="G94" s="18"/>
      <c r="H94" s="18"/>
      <c r="I94" s="15" t="e">
        <f aca="false">VLOOKUP(J94,mas_operator!C2:D101,2,FALSE())</f>
        <v>#N/A</v>
      </c>
      <c r="J94" s="19"/>
      <c r="K94" s="20"/>
    </row>
    <row r="95" customFormat="false" ht="17.35" hidden="false" customHeight="false" outlineLevel="0" collapsed="false">
      <c r="A95" s="20" t="n">
        <v>94</v>
      </c>
      <c r="B95" s="15" t="e">
        <f aca="false">VLOOKUP(C95,mas_equipment!A2:F150,2,FALSE())</f>
        <v>#N/A</v>
      </c>
      <c r="C95" s="26"/>
      <c r="D95" s="15" t="e">
        <f aca="false">VLOOKUP(C95,mas_equipment!A2:F300,5,FALSE())</f>
        <v>#N/A</v>
      </c>
      <c r="E95" s="15" t="e">
        <f aca="false">VLOOKUP(C95,mas_equipment!A2:F301,6,FALSE())</f>
        <v>#N/A</v>
      </c>
      <c r="F95" s="25"/>
      <c r="G95" s="27"/>
      <c r="H95" s="27"/>
      <c r="I95" s="15" t="e">
        <f aca="false">VLOOKUP(J95,mas_operator!C2:D101,2,FALSE())</f>
        <v>#N/A</v>
      </c>
      <c r="J95" s="19"/>
      <c r="K95" s="20"/>
    </row>
    <row r="96" customFormat="false" ht="17.35" hidden="false" customHeight="false" outlineLevel="0" collapsed="false">
      <c r="A96" s="14" t="n">
        <v>95</v>
      </c>
      <c r="B96" s="15" t="n">
        <f aca="false">VLOOKUP(C96,mas_equipment!A2:F150,2,FALSE())</f>
        <v>172</v>
      </c>
      <c r="C96" s="26" t="s">
        <v>102</v>
      </c>
      <c r="D96" s="15" t="str">
        <f aca="false">VLOOKUP(C96,mas_equipment!A2:F300,5,FALSE())</f>
        <v>hino</v>
      </c>
      <c r="E96" s="15" t="str">
        <f aca="false">VLOOKUP(C96,mas_equipment!A2:F301,6,FALSE())</f>
        <v>FM260TI</v>
      </c>
      <c r="F96" s="25"/>
      <c r="G96" s="27"/>
      <c r="H96" s="27"/>
      <c r="I96" s="15" t="e">
        <f aca="false">VLOOKUP(J96,mas_operator!C2:D101,2,FALSE())</f>
        <v>#N/A</v>
      </c>
      <c r="J96" s="19"/>
      <c r="K96" s="20"/>
    </row>
    <row r="97" customFormat="false" ht="17.35" hidden="false" customHeight="false" outlineLevel="0" collapsed="false">
      <c r="A97" s="20" t="n">
        <v>96</v>
      </c>
      <c r="B97" s="15" t="e">
        <f aca="false">VLOOKUP(C97,mas_equipment!A2:F150,2,FALSE())</f>
        <v>#N/A</v>
      </c>
      <c r="C97" s="26"/>
      <c r="D97" s="15" t="e">
        <f aca="false">VLOOKUP(C97,mas_equipment!A2:F300,5,FALSE())</f>
        <v>#N/A</v>
      </c>
      <c r="E97" s="15" t="e">
        <f aca="false">VLOOKUP(C97,mas_equipment!A2:F301,6,FALSE())</f>
        <v>#N/A</v>
      </c>
      <c r="F97" s="25"/>
      <c r="G97" s="27"/>
      <c r="H97" s="27"/>
      <c r="I97" s="15" t="e">
        <f aca="false">VLOOKUP(J97,mas_operator!C2:D101,2,FALSE())</f>
        <v>#N/A</v>
      </c>
      <c r="J97" s="19"/>
      <c r="K97" s="20"/>
    </row>
    <row r="98" customFormat="false" ht="17.35" hidden="false" customHeight="false" outlineLevel="0" collapsed="false">
      <c r="A98" s="14" t="n">
        <v>97</v>
      </c>
      <c r="B98" s="15" t="n">
        <f aca="false">VLOOKUP(C98,mas_equipment!A2:F150,2,FALSE())</f>
        <v>154</v>
      </c>
      <c r="C98" s="26" t="s">
        <v>103</v>
      </c>
      <c r="D98" s="15" t="str">
        <f aca="false">VLOOKUP(C98,mas_equipment!A2:F300,5,FALSE())</f>
        <v>hino</v>
      </c>
      <c r="E98" s="15" t="str">
        <f aca="false">VLOOKUP(C98,mas_equipment!A2:F301,6,FALSE())</f>
        <v>260TI</v>
      </c>
      <c r="F98" s="25"/>
      <c r="G98" s="27"/>
      <c r="H98" s="27"/>
      <c r="I98" s="15" t="e">
        <f aca="false">VLOOKUP(J98,mas_operator!C2:D101,2,FALSE())</f>
        <v>#N/A</v>
      </c>
      <c r="J98" s="19"/>
      <c r="K98" s="20"/>
    </row>
    <row r="99" customFormat="false" ht="17.35" hidden="false" customHeight="false" outlineLevel="0" collapsed="false">
      <c r="A99" s="20" t="n">
        <v>98</v>
      </c>
      <c r="B99" s="15" t="n">
        <f aca="false">VLOOKUP(C99,mas_equipment!A2:F150,2,FALSE())</f>
        <v>155</v>
      </c>
      <c r="C99" s="26" t="s">
        <v>104</v>
      </c>
      <c r="D99" s="15" t="str">
        <f aca="false">VLOOKUP(C99,mas_equipment!A2:F300,5,FALSE())</f>
        <v>hino</v>
      </c>
      <c r="E99" s="15" t="str">
        <f aca="false">VLOOKUP(C99,mas_equipment!A2:F301,6,FALSE())</f>
        <v>260JD</v>
      </c>
      <c r="F99" s="25"/>
      <c r="G99" s="27"/>
      <c r="H99" s="27"/>
      <c r="I99" s="15" t="e">
        <f aca="false">VLOOKUP(J99,mas_operator!C2:D101,2,FALSE())</f>
        <v>#N/A</v>
      </c>
      <c r="J99" s="19"/>
      <c r="K99" s="20"/>
    </row>
    <row r="100" customFormat="false" ht="17.35" hidden="false" customHeight="false" outlineLevel="0" collapsed="false">
      <c r="A100" s="14" t="n">
        <v>99</v>
      </c>
      <c r="B100" s="15" t="e">
        <f aca="false">VLOOKUP(C100,mas_equipment!A2:F150,2,FALSE())</f>
        <v>#N/A</v>
      </c>
      <c r="C100" s="26"/>
      <c r="D100" s="15" t="e">
        <f aca="false">VLOOKUP(C100,mas_equipment!A2:F300,5,FALSE())</f>
        <v>#N/A</v>
      </c>
      <c r="E100" s="15" t="e">
        <f aca="false">VLOOKUP(C100,mas_equipment!A2:F301,6,FALSE())</f>
        <v>#N/A</v>
      </c>
      <c r="F100" s="25"/>
      <c r="G100" s="27"/>
      <c r="H100" s="27"/>
      <c r="I100" s="15" t="e">
        <f aca="false">VLOOKUP(J100,mas_operator!C2:D101,2,FALSE())</f>
        <v>#N/A</v>
      </c>
      <c r="J100" s="19"/>
      <c r="K100" s="20"/>
    </row>
    <row r="101" customFormat="false" ht="17.35" hidden="false" customHeight="false" outlineLevel="0" collapsed="false">
      <c r="A101" s="20" t="n">
        <v>100</v>
      </c>
      <c r="B101" s="15" t="n">
        <f aca="false">VLOOKUP(C101,mas_equipment!A2:F150,2,FALSE())</f>
        <v>174</v>
      </c>
      <c r="C101" s="26" t="s">
        <v>105</v>
      </c>
      <c r="D101" s="15" t="str">
        <f aca="false">VLOOKUP(C101,mas_equipment!A2:F300,5,FALSE())</f>
        <v>hino</v>
      </c>
      <c r="E101" s="15" t="str">
        <f aca="false">VLOOKUP(C101,mas_equipment!A2:F301,6,FALSE())</f>
        <v>FM260TI</v>
      </c>
      <c r="F101" s="25"/>
      <c r="G101" s="27"/>
      <c r="H101" s="27"/>
      <c r="I101" s="15" t="e">
        <f aca="false">VLOOKUP(J101,mas_operator!C2:D101,2,FALSE())</f>
        <v>#N/A</v>
      </c>
      <c r="J101" s="19"/>
      <c r="K101" s="20"/>
    </row>
    <row r="102" customFormat="false" ht="17.35" hidden="false" customHeight="false" outlineLevel="0" collapsed="false">
      <c r="A102" s="14" t="n">
        <v>101</v>
      </c>
      <c r="B102" s="15" t="e">
        <f aca="false">VLOOKUP(C102,mas_equipment!A2:F150,2,FALSE())</f>
        <v>#N/A</v>
      </c>
      <c r="C102" s="26"/>
      <c r="D102" s="15" t="e">
        <f aca="false">VLOOKUP(C102,mas_equipment!A2:F300,5,FALSE())</f>
        <v>#N/A</v>
      </c>
      <c r="E102" s="15" t="e">
        <f aca="false">VLOOKUP(C102,mas_equipment!A2:F301,6,FALSE())</f>
        <v>#N/A</v>
      </c>
      <c r="F102" s="25"/>
      <c r="G102" s="29"/>
      <c r="H102" s="30"/>
      <c r="I102" s="15" t="e">
        <f aca="false">VLOOKUP(J102,mas_operator!C2:D101,2,FALSE())</f>
        <v>#N/A</v>
      </c>
      <c r="J102" s="20"/>
      <c r="K102" s="20"/>
    </row>
    <row r="103" customFormat="false" ht="17.35" hidden="false" customHeight="false" outlineLevel="0" collapsed="false">
      <c r="A103" s="20" t="n">
        <v>102</v>
      </c>
      <c r="B103" s="15" t="n">
        <f aca="false">VLOOKUP(C103,mas_equipment!A2:F150,2,FALSE())</f>
        <v>196</v>
      </c>
      <c r="C103" s="26" t="s">
        <v>106</v>
      </c>
      <c r="D103" s="15" t="str">
        <f aca="false">VLOOKUP(C103,mas_equipment!A2:F300,5,FALSE())</f>
        <v>mitsubishi</v>
      </c>
      <c r="E103" s="15" t="str">
        <f aca="false">VLOOKUP(C103,mas_equipment!A2:F301,6,FALSE())</f>
        <v>TRITON</v>
      </c>
      <c r="F103" s="25"/>
      <c r="G103" s="29"/>
      <c r="H103" s="30"/>
      <c r="I103" s="15" t="e">
        <f aca="false">VLOOKUP(J103,mas_operator!C2:D101,2,FALSE())</f>
        <v>#N/A</v>
      </c>
      <c r="J103" s="20"/>
      <c r="K103" s="20"/>
    </row>
    <row r="104" customFormat="false" ht="17.35" hidden="false" customHeight="false" outlineLevel="0" collapsed="false">
      <c r="A104" s="14" t="n">
        <v>103</v>
      </c>
      <c r="B104" s="15" t="n">
        <f aca="false">VLOOKUP(C104,mas_equipment!A2:F150,2,FALSE())</f>
        <v>197</v>
      </c>
      <c r="C104" s="26" t="s">
        <v>107</v>
      </c>
      <c r="D104" s="15" t="str">
        <f aca="false">VLOOKUP(C104,mas_equipment!A2:F300,5,FALSE())</f>
        <v>mitsubishi</v>
      </c>
      <c r="E104" s="15" t="str">
        <f aca="false">VLOOKUP(C104,mas_equipment!A2:F301,6,FALSE())</f>
        <v>MITSUBISHI TRITON</v>
      </c>
      <c r="F104" s="25"/>
      <c r="G104" s="29"/>
      <c r="H104" s="30"/>
      <c r="I104" s="15" t="e">
        <f aca="false">VLOOKUP(J104,mas_operator!C2:D101,2,FALSE())</f>
        <v>#N/A</v>
      </c>
      <c r="J104" s="20"/>
      <c r="K104" s="20"/>
    </row>
    <row r="105" customFormat="false" ht="17.35" hidden="false" customHeight="false" outlineLevel="0" collapsed="false">
      <c r="A105" s="20" t="n">
        <v>104</v>
      </c>
      <c r="B105" s="15" t="n">
        <f aca="false">VLOOKUP(C105,mas_equipment!A2:F150,2,FALSE())</f>
        <v>207</v>
      </c>
      <c r="C105" s="26" t="s">
        <v>108</v>
      </c>
      <c r="D105" s="15" t="str">
        <f aca="false">VLOOKUP(C105,mas_equipment!A2:F300,5,FALSE())</f>
        <v>mitsubishi</v>
      </c>
      <c r="E105" s="15" t="str">
        <f aca="false">VLOOKUP(C105,mas_equipment!A2:F301,6,FALSE())</f>
        <v>TRITON</v>
      </c>
      <c r="F105" s="25"/>
      <c r="G105" s="29"/>
      <c r="H105" s="30"/>
      <c r="I105" s="15" t="e">
        <f aca="false">VLOOKUP(J105,mas_operator!C2:D101,2,FALSE())</f>
        <v>#N/A</v>
      </c>
      <c r="J105" s="20"/>
      <c r="K105" s="20"/>
    </row>
    <row r="106" customFormat="false" ht="17.35" hidden="false" customHeight="false" outlineLevel="0" collapsed="false">
      <c r="A106" s="14" t="n">
        <v>105</v>
      </c>
      <c r="B106" s="15" t="n">
        <f aca="false">VLOOKUP(C106,mas_equipment!A2:F150,2,FALSE())</f>
        <v>208</v>
      </c>
      <c r="C106" s="26" t="s">
        <v>109</v>
      </c>
      <c r="D106" s="15" t="str">
        <f aca="false">VLOOKUP(C106,mas_equipment!A2:F300,5,FALSE())</f>
        <v>mitsubishi</v>
      </c>
      <c r="E106" s="15" t="str">
        <f aca="false">VLOOKUP(C106,mas_equipment!A2:F301,6,FALSE())</f>
        <v>TRITON</v>
      </c>
      <c r="F106" s="25"/>
      <c r="G106" s="29"/>
      <c r="H106" s="30"/>
      <c r="I106" s="15" t="e">
        <f aca="false">VLOOKUP(J106,mas_operator!C2:D101,2,FALSE())</f>
        <v>#N/A</v>
      </c>
      <c r="J106" s="20"/>
      <c r="K106" s="20"/>
    </row>
    <row r="107" customFormat="false" ht="17.35" hidden="false" customHeight="false" outlineLevel="0" collapsed="false">
      <c r="A107" s="20" t="n">
        <v>106</v>
      </c>
      <c r="B107" s="15" t="n">
        <f aca="false">VLOOKUP(C107,mas_equipment!A2:F150,2,FALSE())</f>
        <v>209</v>
      </c>
      <c r="C107" s="26" t="s">
        <v>110</v>
      </c>
      <c r="D107" s="15" t="str">
        <f aca="false">VLOOKUP(C107,mas_equipment!A2:F300,5,FALSE())</f>
        <v>mitsubishi</v>
      </c>
      <c r="E107" s="15" t="str">
        <f aca="false">VLOOKUP(C107,mas_equipment!A2:F301,6,FALSE())</f>
        <v>TRITON</v>
      </c>
      <c r="F107" s="25"/>
      <c r="G107" s="29"/>
      <c r="H107" s="30"/>
      <c r="I107" s="15" t="e">
        <f aca="false">VLOOKUP(J107,mas_operator!C2:D101,2,FALSE())</f>
        <v>#N/A</v>
      </c>
      <c r="J107" s="20"/>
      <c r="K107" s="20"/>
    </row>
    <row r="108" customFormat="false" ht="17.35" hidden="false" customHeight="false" outlineLevel="0" collapsed="false">
      <c r="A108" s="14" t="n">
        <v>107</v>
      </c>
      <c r="B108" s="15" t="n">
        <f aca="false">VLOOKUP(C108,mas_equipment!A2:F150,2,FALSE())</f>
        <v>210</v>
      </c>
      <c r="C108" s="26" t="s">
        <v>111</v>
      </c>
      <c r="D108" s="15" t="str">
        <f aca="false">VLOOKUP(C108,mas_equipment!A2:F300,5,FALSE())</f>
        <v>mitsubishi</v>
      </c>
      <c r="E108" s="15" t="str">
        <f aca="false">VLOOKUP(C108,mas_equipment!A2:F301,6,FALSE())</f>
        <v>TRITON</v>
      </c>
      <c r="F108" s="25"/>
      <c r="G108" s="29"/>
      <c r="H108" s="30"/>
      <c r="I108" s="15" t="e">
        <f aca="false">VLOOKUP(J108,mas_operator!C2:D101,2,FALSE())</f>
        <v>#N/A</v>
      </c>
      <c r="J108" s="20"/>
      <c r="K108" s="20"/>
    </row>
    <row r="109" customFormat="false" ht="17.35" hidden="false" customHeight="false" outlineLevel="0" collapsed="false">
      <c r="A109" s="20" t="n">
        <v>108</v>
      </c>
      <c r="B109" s="15" t="n">
        <f aca="false">VLOOKUP(C109,mas_equipment!A2:F150,2,FALSE())</f>
        <v>211</v>
      </c>
      <c r="C109" s="26" t="s">
        <v>112</v>
      </c>
      <c r="D109" s="15" t="str">
        <f aca="false">VLOOKUP(C109,mas_equipment!A2:F300,5,FALSE())</f>
        <v>mitsubishi</v>
      </c>
      <c r="E109" s="15" t="str">
        <f aca="false">VLOOKUP(C109,mas_equipment!A2:F301,6,FALSE())</f>
        <v>TRITON</v>
      </c>
      <c r="F109" s="25"/>
      <c r="G109" s="29"/>
      <c r="H109" s="30"/>
      <c r="I109" s="15" t="e">
        <f aca="false">VLOOKUP(J109,mas_operator!C2:D101,2,FALSE())</f>
        <v>#N/A</v>
      </c>
      <c r="J109" s="20"/>
      <c r="K109" s="20"/>
    </row>
    <row r="110" customFormat="false" ht="17.35" hidden="false" customHeight="false" outlineLevel="0" collapsed="false">
      <c r="A110" s="14" t="n">
        <v>109</v>
      </c>
      <c r="B110" s="15" t="n">
        <f aca="false">VLOOKUP(C110,mas_equipment!A2:F150,2,FALSE())</f>
        <v>225</v>
      </c>
      <c r="C110" s="26" t="s">
        <v>113</v>
      </c>
      <c r="D110" s="15" t="str">
        <f aca="false">VLOOKUP(C110,mas_equipment!A2:F300,5,FALSE())</f>
        <v>mitsubishi</v>
      </c>
      <c r="E110" s="15" t="str">
        <f aca="false">VLOOKUP(C110,mas_equipment!A2:F301,6,FALSE())</f>
        <v>TRITON</v>
      </c>
      <c r="F110" s="25"/>
      <c r="G110" s="29"/>
      <c r="H110" s="30"/>
      <c r="I110" s="15" t="e">
        <f aca="false">VLOOKUP(J110,mas_operator!C2:D101,2,FALSE())</f>
        <v>#N/A</v>
      </c>
      <c r="J110" s="20"/>
      <c r="K110" s="20"/>
    </row>
    <row r="111" customFormat="false" ht="17.35" hidden="false" customHeight="false" outlineLevel="0" collapsed="false">
      <c r="A111" s="20" t="n">
        <v>110</v>
      </c>
      <c r="B111" s="15" t="n">
        <f aca="false">VLOOKUP(C111,mas_equipment!A2:F150,2,FALSE())</f>
        <v>212</v>
      </c>
      <c r="C111" s="26" t="s">
        <v>114</v>
      </c>
      <c r="D111" s="15" t="str">
        <f aca="false">VLOOKUP(C111,mas_equipment!A2:F300,5,FALSE())</f>
        <v>mitsubishi</v>
      </c>
      <c r="E111" s="15" t="str">
        <f aca="false">VLOOKUP(C111,mas_equipment!A2:F301,6,FALSE())</f>
        <v>TRITON</v>
      </c>
      <c r="F111" s="25"/>
      <c r="G111" s="29"/>
      <c r="H111" s="30"/>
      <c r="I111" s="15" t="e">
        <f aca="false">VLOOKUP(J111,mas_operator!C2:D101,2,FALSE())</f>
        <v>#N/A</v>
      </c>
      <c r="J111" s="20"/>
      <c r="K111" s="20"/>
    </row>
    <row r="112" customFormat="false" ht="17.35" hidden="false" customHeight="false" outlineLevel="0" collapsed="false">
      <c r="A112" s="14" t="n">
        <v>111</v>
      </c>
      <c r="B112" s="15" t="n">
        <f aca="false">VLOOKUP(C112,mas_equipment!A2:F150,2,FALSE())</f>
        <v>222</v>
      </c>
      <c r="C112" s="26" t="s">
        <v>115</v>
      </c>
      <c r="D112" s="15" t="str">
        <f aca="false">VLOOKUP(C112,mas_equipment!A2:F300,5,FALSE())</f>
        <v>mitsubiishi</v>
      </c>
      <c r="E112" s="15" t="str">
        <f aca="false">VLOOKUP(C112,mas_equipment!A2:F301,6,FALSE())</f>
        <v>TRITON</v>
      </c>
      <c r="F112" s="25"/>
      <c r="G112" s="29"/>
      <c r="H112" s="30"/>
      <c r="I112" s="15" t="e">
        <f aca="false">VLOOKUP(J112,mas_operator!C2:D101,2,FALSE())</f>
        <v>#N/A</v>
      </c>
      <c r="J112" s="20"/>
      <c r="K112" s="20"/>
    </row>
    <row r="113" customFormat="false" ht="17.35" hidden="false" customHeight="false" outlineLevel="0" collapsed="false">
      <c r="A113" s="20" t="n">
        <v>112</v>
      </c>
      <c r="B113" s="15" t="n">
        <f aca="false">VLOOKUP(C113,mas_equipment!A2:F150,2,FALSE())</f>
        <v>224</v>
      </c>
      <c r="C113" s="26" t="s">
        <v>116</v>
      </c>
      <c r="D113" s="15" t="str">
        <f aca="false">VLOOKUP(C113,mas_equipment!A2:F300,5,FALSE())</f>
        <v>mitsubishi</v>
      </c>
      <c r="E113" s="15" t="str">
        <f aca="false">VLOOKUP(C113,mas_equipment!A2:F301,6,FALSE())</f>
        <v>TRITON</v>
      </c>
      <c r="F113" s="25"/>
      <c r="G113" s="29"/>
      <c r="H113" s="30"/>
      <c r="I113" s="15" t="e">
        <f aca="false">VLOOKUP(J113,mas_operator!C2:D101,2,FALSE())</f>
        <v>#N/A</v>
      </c>
      <c r="J113" s="20"/>
      <c r="K113" s="20"/>
    </row>
    <row r="114" customFormat="false" ht="17.35" hidden="false" customHeight="false" outlineLevel="0" collapsed="false">
      <c r="A114" s="14" t="n">
        <v>113</v>
      </c>
      <c r="B114" s="15" t="n">
        <f aca="false">VLOOKUP(C114,mas_equipment!A2:F150,2,FALSE())</f>
        <v>214</v>
      </c>
      <c r="C114" s="26" t="s">
        <v>117</v>
      </c>
      <c r="D114" s="15" t="str">
        <f aca="false">VLOOKUP(C114,mas_equipment!A2:F300,5,FALSE())</f>
        <v>mitsubishi</v>
      </c>
      <c r="E114" s="15" t="str">
        <f aca="false">VLOOKUP(C114,mas_equipment!A2:F301,6,FALSE())</f>
        <v>TRITON</v>
      </c>
      <c r="F114" s="25"/>
      <c r="G114" s="29"/>
      <c r="H114" s="30"/>
      <c r="I114" s="15" t="e">
        <f aca="false">VLOOKUP(J114,mas_operator!C2:D101,2,FALSE())</f>
        <v>#N/A</v>
      </c>
      <c r="J114" s="20"/>
      <c r="K114" s="20"/>
    </row>
    <row r="115" customFormat="false" ht="17.35" hidden="false" customHeight="false" outlineLevel="0" collapsed="false">
      <c r="A115" s="20" t="n">
        <v>114</v>
      </c>
      <c r="B115" s="15" t="n">
        <f aca="false">VLOOKUP(C115,mas_equipment!A2:F150,2,FALSE())</f>
        <v>215</v>
      </c>
      <c r="C115" s="26" t="s">
        <v>118</v>
      </c>
      <c r="D115" s="15" t="str">
        <f aca="false">VLOOKUP(C115,mas_equipment!A2:F300,5,FALSE())</f>
        <v>mitsubishi</v>
      </c>
      <c r="E115" s="15" t="str">
        <f aca="false">VLOOKUP(C115,mas_equipment!A2:F301,6,FALSE())</f>
        <v>TRITON</v>
      </c>
      <c r="F115" s="25"/>
      <c r="G115" s="29"/>
      <c r="H115" s="30"/>
      <c r="I115" s="15" t="e">
        <f aca="false">VLOOKUP(J115,mas_operator!C2:D101,2,FALSE())</f>
        <v>#N/A</v>
      </c>
      <c r="J115" s="20"/>
      <c r="K115" s="20"/>
    </row>
    <row r="116" customFormat="false" ht="17.35" hidden="false" customHeight="false" outlineLevel="0" collapsed="false">
      <c r="A116" s="14" t="n">
        <v>115</v>
      </c>
      <c r="B116" s="15" t="n">
        <f aca="false">VLOOKUP(C116,mas_equipment!A2:F150,2,FALSE())</f>
        <v>216</v>
      </c>
      <c r="C116" s="26" t="s">
        <v>119</v>
      </c>
      <c r="D116" s="15" t="str">
        <f aca="false">VLOOKUP(C116,mas_equipment!A2:F300,5,FALSE())</f>
        <v>mitsubishi</v>
      </c>
      <c r="E116" s="15" t="str">
        <f aca="false">VLOOKUP(C116,mas_equipment!A2:F301,6,FALSE())</f>
        <v>TRITON</v>
      </c>
      <c r="F116" s="25"/>
      <c r="G116" s="29"/>
      <c r="H116" s="30"/>
      <c r="I116" s="15" t="e">
        <f aca="false">VLOOKUP(J116,mas_operator!C2:D101,2,FALSE())</f>
        <v>#N/A</v>
      </c>
      <c r="J116" s="20"/>
      <c r="K116" s="20"/>
    </row>
    <row r="117" customFormat="false" ht="17.35" hidden="false" customHeight="false" outlineLevel="0" collapsed="false">
      <c r="A117" s="20" t="n">
        <v>116</v>
      </c>
      <c r="B117" s="15" t="n">
        <f aca="false">VLOOKUP(C117,mas_equipment!A2:F150,2,FALSE())</f>
        <v>217</v>
      </c>
      <c r="C117" s="26" t="s">
        <v>120</v>
      </c>
      <c r="D117" s="15" t="str">
        <f aca="false">VLOOKUP(C117,mas_equipment!A2:F300,5,FALSE())</f>
        <v>mitsubishi</v>
      </c>
      <c r="E117" s="15" t="str">
        <f aca="false">VLOOKUP(C117,mas_equipment!A2:F301,6,FALSE())</f>
        <v>TRITON</v>
      </c>
      <c r="F117" s="25"/>
      <c r="G117" s="29"/>
      <c r="H117" s="30"/>
      <c r="I117" s="15" t="e">
        <f aca="false">VLOOKUP(J117,mas_operator!C2:D101,2,FALSE())</f>
        <v>#N/A</v>
      </c>
      <c r="J117" s="20"/>
      <c r="K117" s="20"/>
    </row>
    <row r="118" customFormat="false" ht="17.35" hidden="false" customHeight="false" outlineLevel="0" collapsed="false">
      <c r="A118" s="14" t="n">
        <v>117</v>
      </c>
      <c r="B118" s="15" t="n">
        <f aca="false">VLOOKUP(C118,mas_equipment!A2:F150,2,FALSE())</f>
        <v>218</v>
      </c>
      <c r="C118" s="26" t="s">
        <v>121</v>
      </c>
      <c r="D118" s="15" t="str">
        <f aca="false">VLOOKUP(C118,mas_equipment!A2:F300,5,FALSE())</f>
        <v>mitsubishi</v>
      </c>
      <c r="E118" s="15" t="str">
        <f aca="false">VLOOKUP(C118,mas_equipment!A2:F301,6,FALSE())</f>
        <v>TRITON</v>
      </c>
      <c r="F118" s="25"/>
      <c r="G118" s="29"/>
      <c r="H118" s="30"/>
      <c r="I118" s="15" t="e">
        <f aca="false">VLOOKUP(J118,mas_operator!C2:D101,2,FALSE())</f>
        <v>#N/A</v>
      </c>
      <c r="J118" s="20"/>
      <c r="K118" s="20"/>
    </row>
    <row r="119" customFormat="false" ht="17.35" hidden="false" customHeight="false" outlineLevel="0" collapsed="false">
      <c r="A119" s="20" t="n">
        <v>118</v>
      </c>
      <c r="B119" s="15" t="n">
        <f aca="false">VLOOKUP(C119,mas_equipment!A2:F150,2,FALSE())</f>
        <v>219</v>
      </c>
      <c r="C119" s="26" t="s">
        <v>122</v>
      </c>
      <c r="D119" s="15" t="str">
        <f aca="false">VLOOKUP(C119,mas_equipment!A2:F300,5,FALSE())</f>
        <v>mitsubishi</v>
      </c>
      <c r="E119" s="15" t="str">
        <f aca="false">VLOOKUP(C119,mas_equipment!A2:F301,6,FALSE())</f>
        <v>TRITON</v>
      </c>
      <c r="F119" s="25"/>
      <c r="G119" s="29"/>
      <c r="H119" s="30"/>
      <c r="I119" s="15" t="e">
        <f aca="false">VLOOKUP(J119,mas_operator!C2:D101,2,FALSE())</f>
        <v>#N/A</v>
      </c>
      <c r="J119" s="20"/>
      <c r="K119" s="20"/>
    </row>
    <row r="120" customFormat="false" ht="17.35" hidden="false" customHeight="false" outlineLevel="0" collapsed="false">
      <c r="A120" s="14" t="n">
        <v>119</v>
      </c>
      <c r="B120" s="15" t="n">
        <f aca="false">VLOOKUP(C120,mas_equipment!A2:F150,2,FALSE())</f>
        <v>220</v>
      </c>
      <c r="C120" s="26" t="s">
        <v>123</v>
      </c>
      <c r="D120" s="15" t="str">
        <f aca="false">VLOOKUP(C120,mas_equipment!A2:F300,5,FALSE())</f>
        <v>mitsubishi</v>
      </c>
      <c r="E120" s="15" t="str">
        <f aca="false">VLOOKUP(C120,mas_equipment!A2:F301,6,FALSE())</f>
        <v>TRITON</v>
      </c>
      <c r="F120" s="25"/>
      <c r="G120" s="29"/>
      <c r="H120" s="30"/>
      <c r="I120" s="15" t="e">
        <f aca="false">VLOOKUP(J120,mas_operator!C2:D101,2,FALSE())</f>
        <v>#N/A</v>
      </c>
      <c r="J120" s="20"/>
      <c r="K120" s="20"/>
    </row>
    <row r="121" customFormat="false" ht="17.35" hidden="false" customHeight="false" outlineLevel="0" collapsed="false">
      <c r="A121" s="20" t="n">
        <v>120</v>
      </c>
      <c r="B121" s="15" t="n">
        <f aca="false">VLOOKUP(C121,mas_equipment!A2:F150,2,FALSE())</f>
        <v>221</v>
      </c>
      <c r="C121" s="26" t="s">
        <v>124</v>
      </c>
      <c r="D121" s="15" t="str">
        <f aca="false">VLOOKUP(C121,mas_equipment!A2:F300,5,FALSE())</f>
        <v>mitsubishi</v>
      </c>
      <c r="E121" s="15" t="str">
        <f aca="false">VLOOKUP(C121,mas_equipment!A2:F301,6,FALSE())</f>
        <v>TRITON</v>
      </c>
      <c r="F121" s="25"/>
      <c r="G121" s="29"/>
      <c r="H121" s="30"/>
      <c r="I121" s="15" t="e">
        <f aca="false">VLOOKUP(J121,mas_operator!C2:D101,2,FALSE())</f>
        <v>#N/A</v>
      </c>
      <c r="J121" s="20"/>
      <c r="K121" s="20"/>
    </row>
    <row r="122" customFormat="false" ht="17.35" hidden="false" customHeight="false" outlineLevel="0" collapsed="false">
      <c r="A122" s="14" t="n">
        <v>121</v>
      </c>
      <c r="B122" s="15" t="e">
        <f aca="false">VLOOKUP(C122,mas_equipment!A2:F150,2,FALSE())</f>
        <v>#N/A</v>
      </c>
      <c r="C122" s="26"/>
      <c r="D122" s="15" t="e">
        <f aca="false">VLOOKUP(C122,mas_equipment!A2:F300,5,FALSE())</f>
        <v>#N/A</v>
      </c>
      <c r="E122" s="15" t="e">
        <f aca="false">VLOOKUP(C122,mas_equipment!A2:F301,6,FALSE())</f>
        <v>#N/A</v>
      </c>
      <c r="F122" s="25"/>
      <c r="G122" s="29"/>
      <c r="H122" s="30"/>
      <c r="I122" s="15" t="e">
        <f aca="false">VLOOKUP(J122,mas_operator!C2:D101,2,FALSE())</f>
        <v>#N/A</v>
      </c>
      <c r="J122" s="20"/>
      <c r="K122" s="20"/>
    </row>
    <row r="123" customFormat="false" ht="17.35" hidden="false" customHeight="false" outlineLevel="0" collapsed="false">
      <c r="A123" s="20" t="n">
        <v>122</v>
      </c>
      <c r="B123" s="15" t="n">
        <f aca="false">VLOOKUP(C123,mas_equipment!A2:F150,2,FALSE())</f>
        <v>35</v>
      </c>
      <c r="C123" s="26" t="s">
        <v>125</v>
      </c>
      <c r="D123" s="15" t="str">
        <f aca="false">VLOOKUP(C123,mas_equipment!A2:F300,5,FALSE())</f>
        <v>doosan</v>
      </c>
      <c r="E123" s="15" t="str">
        <f aca="false">VLOOKUP(C123,mas_equipment!A2:F301,6,FALSE())</f>
        <v>T4F</v>
      </c>
      <c r="F123" s="25"/>
      <c r="G123" s="29"/>
      <c r="H123" s="30"/>
      <c r="I123" s="15" t="e">
        <f aca="false">VLOOKUP(J123,mas_operator!C2:D101,2,FALSE())</f>
        <v>#N/A</v>
      </c>
      <c r="J123" s="20"/>
      <c r="K123" s="20"/>
    </row>
    <row r="124" customFormat="false" ht="17.35" hidden="false" customHeight="false" outlineLevel="0" collapsed="false">
      <c r="A124" s="14" t="n">
        <v>123</v>
      </c>
      <c r="B124" s="15" t="n">
        <f aca="false">VLOOKUP(C124,mas_equipment!A2:F150,2,FALSE())</f>
        <v>36</v>
      </c>
      <c r="C124" s="26" t="s">
        <v>126</v>
      </c>
      <c r="D124" s="15" t="str">
        <f aca="false">VLOOKUP(C124,mas_equipment!A2:F300,5,FALSE())</f>
        <v>doosan</v>
      </c>
      <c r="E124" s="15" t="str">
        <f aca="false">VLOOKUP(C124,mas_equipment!A2:F301,6,FALSE())</f>
        <v>T4F</v>
      </c>
      <c r="F124" s="25"/>
      <c r="G124" s="29"/>
      <c r="H124" s="30"/>
      <c r="I124" s="15" t="e">
        <f aca="false">VLOOKUP(J124,mas_operator!C2:D101,2,FALSE())</f>
        <v>#N/A</v>
      </c>
      <c r="J124" s="20"/>
      <c r="K124" s="20"/>
    </row>
    <row r="125" customFormat="false" ht="17.35" hidden="false" customHeight="false" outlineLevel="0" collapsed="false">
      <c r="A125" s="20" t="n">
        <v>124</v>
      </c>
      <c r="B125" s="15" t="n">
        <f aca="false">VLOOKUP(C125,mas_equipment!A2:F150,2,FALSE())</f>
        <v>37</v>
      </c>
      <c r="C125" s="26" t="s">
        <v>127</v>
      </c>
      <c r="D125" s="15" t="str">
        <f aca="false">VLOOKUP(C125,mas_equipment!A2:F300,5,FALSE())</f>
        <v>doosan</v>
      </c>
      <c r="E125" s="15" t="str">
        <f aca="false">VLOOKUP(C125,mas_equipment!A2:F301,6,FALSE())</f>
        <v>T4F</v>
      </c>
      <c r="F125" s="25"/>
      <c r="G125" s="29"/>
      <c r="H125" s="30"/>
      <c r="I125" s="15" t="e">
        <f aca="false">VLOOKUP(J125,mas_operator!C2:D101,2,FALSE())</f>
        <v>#N/A</v>
      </c>
      <c r="J125" s="20"/>
      <c r="K125" s="20"/>
    </row>
    <row r="126" customFormat="false" ht="17.35" hidden="false" customHeight="false" outlineLevel="0" collapsed="false">
      <c r="A126" s="14" t="n">
        <v>125</v>
      </c>
      <c r="B126" s="15" t="n">
        <f aca="false">VLOOKUP(C126,mas_equipment!A2:F150,2,FALSE())</f>
        <v>38</v>
      </c>
      <c r="C126" s="26" t="s">
        <v>128</v>
      </c>
      <c r="D126" s="15" t="str">
        <f aca="false">VLOOKUP(C126,mas_equipment!A2:F300,5,FALSE())</f>
        <v>doosan</v>
      </c>
      <c r="E126" s="15" t="str">
        <f aca="false">VLOOKUP(C126,mas_equipment!A2:F301,6,FALSE())</f>
        <v>T4F</v>
      </c>
      <c r="F126" s="25"/>
      <c r="G126" s="29"/>
      <c r="H126" s="30"/>
      <c r="I126" s="15" t="e">
        <f aca="false">VLOOKUP(J126,mas_operator!C2:D101,2,FALSE())</f>
        <v>#N/A</v>
      </c>
      <c r="J126" s="20"/>
      <c r="K126" s="20"/>
    </row>
    <row r="127" customFormat="false" ht="17.35" hidden="false" customHeight="false" outlineLevel="0" collapsed="false">
      <c r="A127" s="20" t="n">
        <v>126</v>
      </c>
      <c r="B127" s="15" t="n">
        <f aca="false">VLOOKUP(C127,mas_equipment!A2:F150,2,FALSE())</f>
        <v>39</v>
      </c>
      <c r="C127" s="26" t="s">
        <v>129</v>
      </c>
      <c r="D127" s="15" t="str">
        <f aca="false">VLOOKUP(C127,mas_equipment!A2:F300,5,FALSE())</f>
        <v>doosan</v>
      </c>
      <c r="E127" s="15" t="str">
        <f aca="false">VLOOKUP(C127,mas_equipment!A2:F301,6,FALSE())</f>
        <v>T4F</v>
      </c>
      <c r="F127" s="25"/>
      <c r="G127" s="29"/>
      <c r="H127" s="30"/>
      <c r="I127" s="15" t="e">
        <f aca="false">VLOOKUP(J127,mas_operator!C2:D101,2,FALSE())</f>
        <v>#N/A</v>
      </c>
      <c r="J127" s="20"/>
      <c r="K127" s="20"/>
    </row>
    <row r="128" customFormat="false" ht="17.35" hidden="false" customHeight="false" outlineLevel="0" collapsed="false">
      <c r="A128" s="14" t="n">
        <v>127</v>
      </c>
      <c r="B128" s="15" t="n">
        <f aca="false">VLOOKUP(C128,mas_equipment!A2:F150,2,FALSE())</f>
        <v>40</v>
      </c>
      <c r="C128" s="26" t="s">
        <v>130</v>
      </c>
      <c r="D128" s="15" t="str">
        <f aca="false">VLOOKUP(C128,mas_equipment!A2:F300,5,FALSE())</f>
        <v>doosan</v>
      </c>
      <c r="E128" s="15" t="str">
        <f aca="false">VLOOKUP(C128,mas_equipment!A2:F301,6,FALSE())</f>
        <v>T4F</v>
      </c>
      <c r="F128" s="25"/>
      <c r="G128" s="29"/>
      <c r="H128" s="30"/>
      <c r="I128" s="15" t="e">
        <f aca="false">VLOOKUP(J128,mas_operator!C2:D101,2,FALSE())</f>
        <v>#N/A</v>
      </c>
      <c r="J128" s="20"/>
      <c r="K128" s="20"/>
    </row>
    <row r="129" customFormat="false" ht="17.35" hidden="false" customHeight="false" outlineLevel="0" collapsed="false">
      <c r="A129" s="20" t="n">
        <v>128</v>
      </c>
      <c r="B129" s="15" t="e">
        <f aca="false">VLOOKUP(C129,mas_equipment!A2:F150,2,FALSE())</f>
        <v>#N/A</v>
      </c>
      <c r="C129" s="26"/>
      <c r="D129" s="15" t="e">
        <f aca="false">VLOOKUP(C129,mas_equipment!A2:F300,5,FALSE())</f>
        <v>#N/A</v>
      </c>
      <c r="E129" s="15" t="e">
        <f aca="false">VLOOKUP(C129,mas_equipment!A2:F301,6,FALSE())</f>
        <v>#N/A</v>
      </c>
      <c r="F129" s="25"/>
      <c r="G129" s="29"/>
      <c r="H129" s="30"/>
      <c r="I129" s="15" t="e">
        <f aca="false">VLOOKUP(J129,mas_operator!C2:D101,2,FALSE())</f>
        <v>#N/A</v>
      </c>
      <c r="J129" s="20"/>
      <c r="K129" s="20"/>
    </row>
    <row r="130" customFormat="false" ht="17.35" hidden="false" customHeight="false" outlineLevel="0" collapsed="false">
      <c r="A130" s="14" t="n">
        <v>129</v>
      </c>
      <c r="B130" s="15" t="n">
        <f aca="false">VLOOKUP(C130,mas_equipment!A2:F150,2,FALSE())</f>
        <v>41</v>
      </c>
      <c r="C130" s="26" t="s">
        <v>131</v>
      </c>
      <c r="D130" s="15" t="str">
        <f aca="false">VLOOKUP(C130,mas_equipment!A2:F300,5,FALSE())</f>
        <v>doosan</v>
      </c>
      <c r="E130" s="15" t="str">
        <f aca="false">VLOOKUP(C130,mas_equipment!A2:F301,6,FALSE())</f>
        <v>T4F</v>
      </c>
      <c r="F130" s="25"/>
      <c r="G130" s="29"/>
      <c r="H130" s="30"/>
      <c r="I130" s="15" t="e">
        <f aca="false">VLOOKUP(J130,mas_operator!C2:D101,2,FALSE())</f>
        <v>#N/A</v>
      </c>
      <c r="J130" s="20"/>
      <c r="K130" s="20"/>
    </row>
    <row r="131" customFormat="false" ht="17.35" hidden="false" customHeight="false" outlineLevel="0" collapsed="false">
      <c r="A131" s="20" t="n">
        <v>130</v>
      </c>
      <c r="B131" s="15" t="n">
        <f aca="false">VLOOKUP(C131,mas_equipment!A2:F150,2,FALSE())</f>
        <v>42</v>
      </c>
      <c r="C131" s="26" t="s">
        <v>132</v>
      </c>
      <c r="D131" s="15" t="str">
        <f aca="false">VLOOKUP(C131,mas_equipment!A2:F300,5,FALSE())</f>
        <v>doosan</v>
      </c>
      <c r="E131" s="15" t="str">
        <f aca="false">VLOOKUP(C131,mas_equipment!A2:F301,6,FALSE())</f>
        <v>T4F</v>
      </c>
      <c r="F131" s="25"/>
      <c r="G131" s="29"/>
      <c r="H131" s="30"/>
      <c r="I131" s="15" t="e">
        <f aca="false">VLOOKUP(J131,mas_operator!C2:D101,2,FALSE())</f>
        <v>#N/A</v>
      </c>
      <c r="J131" s="20"/>
      <c r="K131" s="20"/>
    </row>
    <row r="132" customFormat="false" ht="17.35" hidden="false" customHeight="false" outlineLevel="0" collapsed="false">
      <c r="A132" s="14" t="n">
        <v>131</v>
      </c>
      <c r="B132" s="15" t="n">
        <f aca="false">VLOOKUP(C132,mas_equipment!A2:F150,2,FALSE())</f>
        <v>43</v>
      </c>
      <c r="C132" s="26" t="s">
        <v>133</v>
      </c>
      <c r="D132" s="15" t="str">
        <f aca="false">VLOOKUP(C132,mas_equipment!A2:F300,5,FALSE())</f>
        <v>doosan</v>
      </c>
      <c r="E132" s="15" t="str">
        <f aca="false">VLOOKUP(C132,mas_equipment!A2:F301,6,FALSE())</f>
        <v>T4F</v>
      </c>
      <c r="F132" s="25"/>
      <c r="G132" s="29"/>
      <c r="H132" s="30"/>
      <c r="I132" s="15" t="e">
        <f aca="false">VLOOKUP(J132,mas_operator!C2:D101,2,FALSE())</f>
        <v>#N/A</v>
      </c>
      <c r="J132" s="20"/>
      <c r="K132" s="20"/>
    </row>
    <row r="133" customFormat="false" ht="17.35" hidden="false" customHeight="false" outlineLevel="0" collapsed="false">
      <c r="A133" s="20" t="n">
        <v>132</v>
      </c>
      <c r="B133" s="15" t="n">
        <f aca="false">VLOOKUP(C133,mas_equipment!A2:F150,2,FALSE())</f>
        <v>198</v>
      </c>
      <c r="C133" s="26" t="s">
        <v>134</v>
      </c>
      <c r="D133" s="15" t="str">
        <f aca="false">VLOOKUP(C133,mas_equipment!A2:F300,5,FALSE())</f>
        <v>atlas copco</v>
      </c>
      <c r="E133" s="15" t="str">
        <f aca="false">VLOOKUP(C133,mas_equipment!A2:F301,6,FALSE())</f>
        <v>Z482</v>
      </c>
      <c r="F133" s="25"/>
      <c r="G133" s="29"/>
      <c r="H133" s="30"/>
      <c r="I133" s="15" t="e">
        <f aca="false">VLOOKUP(J133,mas_operator!C2:D101,2,FALSE())</f>
        <v>#N/A</v>
      </c>
      <c r="J133" s="20"/>
      <c r="K133" s="20"/>
    </row>
    <row r="134" customFormat="false" ht="17.35" hidden="false" customHeight="false" outlineLevel="0" collapsed="false">
      <c r="A134" s="14" t="n">
        <v>133</v>
      </c>
      <c r="B134" s="15" t="n">
        <f aca="false">VLOOKUP(C134,mas_equipment!A2:F150,2,FALSE())</f>
        <v>199</v>
      </c>
      <c r="C134" s="26" t="s">
        <v>135</v>
      </c>
      <c r="D134" s="15" t="str">
        <f aca="false">VLOOKUP(C134,mas_equipment!A2:F300,5,FALSE())</f>
        <v>atlas copco</v>
      </c>
      <c r="E134" s="15" t="str">
        <f aca="false">VLOOKUP(C134,mas_equipment!A2:F301,6,FALSE())</f>
        <v>Z482</v>
      </c>
      <c r="F134" s="25"/>
      <c r="G134" s="29"/>
      <c r="H134" s="30"/>
      <c r="I134" s="15" t="e">
        <f aca="false">VLOOKUP(J134,mas_operator!C2:D101,2,FALSE())</f>
        <v>#N/A</v>
      </c>
      <c r="J134" s="20"/>
      <c r="K134" s="20"/>
    </row>
    <row r="135" customFormat="false" ht="17.35" hidden="false" customHeight="false" outlineLevel="0" collapsed="false">
      <c r="A135" s="20" t="n">
        <v>134</v>
      </c>
      <c r="B135" s="15" t="e">
        <f aca="false">VLOOKUP(C135,mas_equipment!A2:F150,2,FALSE())</f>
        <v>#N/A</v>
      </c>
      <c r="C135" s="26"/>
      <c r="D135" s="15" t="e">
        <f aca="false">VLOOKUP(C135,mas_equipment!A2:F300,5,FALSE())</f>
        <v>#N/A</v>
      </c>
      <c r="E135" s="15" t="e">
        <f aca="false">VLOOKUP(C135,mas_equipment!A2:F301,6,FALSE())</f>
        <v>#N/A</v>
      </c>
      <c r="F135" s="25"/>
      <c r="G135" s="29"/>
      <c r="H135" s="30"/>
      <c r="I135" s="15" t="e">
        <f aca="false">VLOOKUP(J135,mas_operator!C2:D101,2,FALSE())</f>
        <v>#N/A</v>
      </c>
      <c r="J135" s="20"/>
      <c r="K135" s="20"/>
    </row>
    <row r="136" customFormat="false" ht="17.35" hidden="false" customHeight="false" outlineLevel="0" collapsed="false">
      <c r="A136" s="14" t="n">
        <v>135</v>
      </c>
      <c r="B136" s="15" t="e">
        <f aca="false">VLOOKUP(C136,mas_equipment!A2:F150,2,FALSE())</f>
        <v>#N/A</v>
      </c>
      <c r="C136" s="26"/>
      <c r="D136" s="15" t="e">
        <f aca="false">VLOOKUP(C136,mas_equipment!A2:F300,5,FALSE())</f>
        <v>#N/A</v>
      </c>
      <c r="E136" s="15" t="e">
        <f aca="false">VLOOKUP(C136,mas_equipment!A2:F301,6,FALSE())</f>
        <v>#N/A</v>
      </c>
      <c r="F136" s="25"/>
      <c r="G136" s="29"/>
      <c r="H136" s="30"/>
      <c r="I136" s="15" t="e">
        <f aca="false">VLOOKUP(J136,mas_operator!C2:D101,2,FALSE())</f>
        <v>#N/A</v>
      </c>
      <c r="J136" s="20"/>
      <c r="K136" s="20"/>
    </row>
    <row r="137" customFormat="false" ht="17.35" hidden="false" customHeight="false" outlineLevel="0" collapsed="false">
      <c r="A137" s="20" t="n">
        <v>136</v>
      </c>
      <c r="B137" s="15" t="e">
        <f aca="false">VLOOKUP(C137,mas_equipment!A2:F150,2,FALSE())</f>
        <v>#N/A</v>
      </c>
      <c r="C137" s="26"/>
      <c r="D137" s="15" t="e">
        <f aca="false">VLOOKUP(C137,mas_equipment!A2:F300,5,FALSE())</f>
        <v>#N/A</v>
      </c>
      <c r="E137" s="15" t="e">
        <f aca="false">VLOOKUP(C137,mas_equipment!A2:F301,6,FALSE())</f>
        <v>#N/A</v>
      </c>
      <c r="F137" s="25"/>
      <c r="G137" s="29"/>
      <c r="H137" s="30"/>
      <c r="I137" s="15" t="e">
        <f aca="false">VLOOKUP(J137,mas_operator!C2:D101,2,FALSE())</f>
        <v>#N/A</v>
      </c>
      <c r="J137" s="20"/>
      <c r="K137" s="20"/>
    </row>
    <row r="138" customFormat="false" ht="17.35" hidden="false" customHeight="false" outlineLevel="0" collapsed="false">
      <c r="A138" s="14" t="n">
        <v>137</v>
      </c>
      <c r="B138" s="15" t="e">
        <f aca="false">VLOOKUP(C138,mas_equipment!A2:F150,2,FALSE())</f>
        <v>#N/A</v>
      </c>
      <c r="C138" s="26"/>
      <c r="D138" s="15" t="e">
        <f aca="false">VLOOKUP(C138,mas_equipment!A2:F300,5,FALSE())</f>
        <v>#N/A</v>
      </c>
      <c r="E138" s="15" t="e">
        <f aca="false">VLOOKUP(C138,mas_equipment!A2:F301,6,FALSE())</f>
        <v>#N/A</v>
      </c>
      <c r="F138" s="25"/>
      <c r="G138" s="29"/>
      <c r="H138" s="30"/>
      <c r="I138" s="15" t="e">
        <f aca="false">VLOOKUP(J138,mas_operator!C2:D101,2,FALSE())</f>
        <v>#N/A</v>
      </c>
      <c r="J138" s="20"/>
      <c r="K138" s="20"/>
    </row>
    <row r="139" customFormat="false" ht="17.35" hidden="false" customHeight="false" outlineLevel="0" collapsed="false">
      <c r="A139" s="20" t="n">
        <v>138</v>
      </c>
      <c r="B139" s="15" t="e">
        <f aca="false">VLOOKUP(C139,mas_equipment!A2:F150,2,FALSE())</f>
        <v>#N/A</v>
      </c>
      <c r="C139" s="26"/>
      <c r="D139" s="15" t="e">
        <f aca="false">VLOOKUP(C139,mas_equipment!A2:F300,5,FALSE())</f>
        <v>#N/A</v>
      </c>
      <c r="E139" s="15" t="e">
        <f aca="false">VLOOKUP(C139,mas_equipment!A2:F301,6,FALSE())</f>
        <v>#N/A</v>
      </c>
      <c r="F139" s="25"/>
      <c r="G139" s="29"/>
      <c r="H139" s="30"/>
      <c r="I139" s="15" t="e">
        <f aca="false">VLOOKUP(J139,mas_operator!C2:D101,2,FALSE())</f>
        <v>#N/A</v>
      </c>
      <c r="J139" s="20"/>
      <c r="K139" s="20"/>
    </row>
    <row r="140" customFormat="false" ht="17.35" hidden="false" customHeight="false" outlineLevel="0" collapsed="false">
      <c r="A140" s="14" t="n">
        <v>139</v>
      </c>
      <c r="B140" s="15" t="e">
        <f aca="false">VLOOKUP(C140,mas_equipment!A2:F150,2,FALSE())</f>
        <v>#N/A</v>
      </c>
      <c r="C140" s="26"/>
      <c r="D140" s="15" t="e">
        <f aca="false">VLOOKUP(C140,mas_equipment!A2:F300,5,FALSE())</f>
        <v>#N/A</v>
      </c>
      <c r="E140" s="15" t="e">
        <f aca="false">VLOOKUP(C140,mas_equipment!A2:F301,6,FALSE())</f>
        <v>#N/A</v>
      </c>
      <c r="F140" s="25"/>
      <c r="G140" s="29"/>
      <c r="H140" s="30"/>
      <c r="I140" s="15" t="e">
        <f aca="false">VLOOKUP(J140,mas_operator!C2:D101,2,FALSE())</f>
        <v>#N/A</v>
      </c>
      <c r="J140" s="20"/>
      <c r="K140" s="20"/>
    </row>
    <row r="141" customFormat="false" ht="17.35" hidden="false" customHeight="false" outlineLevel="0" collapsed="false">
      <c r="A141" s="20" t="n">
        <v>140</v>
      </c>
      <c r="B141" s="15" t="e">
        <f aca="false">VLOOKUP(C141,mas_equipment!A2:F150,2,FALSE())</f>
        <v>#N/A</v>
      </c>
      <c r="C141" s="26"/>
      <c r="D141" s="15" t="e">
        <f aca="false">VLOOKUP(C141,mas_equipment!A2:F300,5,FALSE())</f>
        <v>#N/A</v>
      </c>
      <c r="E141" s="15" t="e">
        <f aca="false">VLOOKUP(C141,mas_equipment!A2:F301,6,FALSE())</f>
        <v>#N/A</v>
      </c>
      <c r="F141" s="25"/>
      <c r="G141" s="29"/>
      <c r="H141" s="30"/>
      <c r="I141" s="15" t="e">
        <f aca="false">VLOOKUP(J141,mas_operator!C2:D101,2,FALSE())</f>
        <v>#N/A</v>
      </c>
      <c r="J141" s="20"/>
      <c r="K141" s="20"/>
    </row>
    <row r="142" customFormat="false" ht="17.35" hidden="false" customHeight="false" outlineLevel="0" collapsed="false">
      <c r="A142" s="14" t="n">
        <v>141</v>
      </c>
      <c r="B142" s="15" t="e">
        <f aca="false">VLOOKUP(C142,mas_equipment!A2:F150,2,FALSE())</f>
        <v>#N/A</v>
      </c>
      <c r="C142" s="26"/>
      <c r="D142" s="15" t="e">
        <f aca="false">VLOOKUP(C142,mas_equipment!A2:F300,5,FALSE())</f>
        <v>#N/A</v>
      </c>
      <c r="E142" s="15" t="e">
        <f aca="false">VLOOKUP(C142,mas_equipment!A2:F301,6,FALSE())</f>
        <v>#N/A</v>
      </c>
      <c r="F142" s="25"/>
      <c r="G142" s="29"/>
      <c r="H142" s="30"/>
      <c r="I142" s="15" t="e">
        <f aca="false">VLOOKUP(J142,mas_operator!C2:D101,2,FALSE())</f>
        <v>#N/A</v>
      </c>
      <c r="J142" s="20"/>
      <c r="K142" s="20"/>
    </row>
    <row r="143" customFormat="false" ht="17.35" hidden="false" customHeight="false" outlineLevel="0" collapsed="false">
      <c r="A143" s="20" t="n">
        <v>142</v>
      </c>
      <c r="B143" s="15" t="e">
        <f aca="false">VLOOKUP(C143,mas_equipment!A2:F150,2,FALSE())</f>
        <v>#N/A</v>
      </c>
      <c r="C143" s="26"/>
      <c r="D143" s="15" t="e">
        <f aca="false">VLOOKUP(C143,mas_equipment!A2:F300,5,FALSE())</f>
        <v>#N/A</v>
      </c>
      <c r="E143" s="15" t="e">
        <f aca="false">VLOOKUP(C143,mas_equipment!A2:F301,6,FALSE())</f>
        <v>#N/A</v>
      </c>
      <c r="F143" s="25"/>
      <c r="G143" s="29"/>
      <c r="H143" s="30"/>
      <c r="I143" s="15" t="e">
        <f aca="false">VLOOKUP(J143,mas_operator!C2:D101,2,FALSE())</f>
        <v>#N/A</v>
      </c>
      <c r="J143" s="20"/>
      <c r="K143" s="20"/>
    </row>
    <row r="144" customFormat="false" ht="17.35" hidden="false" customHeight="false" outlineLevel="0" collapsed="false">
      <c r="A144" s="14" t="n">
        <v>143</v>
      </c>
      <c r="B144" s="15" t="e">
        <f aca="false">VLOOKUP(C144,mas_equipment!A2:F150,2,FALSE())</f>
        <v>#N/A</v>
      </c>
      <c r="C144" s="26"/>
      <c r="D144" s="15" t="e">
        <f aca="false">VLOOKUP(C144,mas_equipment!A2:F300,5,FALSE())</f>
        <v>#N/A</v>
      </c>
      <c r="E144" s="15" t="e">
        <f aca="false">VLOOKUP(C144,mas_equipment!A2:F301,6,FALSE())</f>
        <v>#N/A</v>
      </c>
      <c r="F144" s="25"/>
      <c r="G144" s="29"/>
      <c r="H144" s="30"/>
      <c r="I144" s="15" t="e">
        <f aca="false">VLOOKUP(J144,mas_operator!C2:D101,2,FALSE())</f>
        <v>#N/A</v>
      </c>
      <c r="J144" s="20"/>
      <c r="K144" s="20"/>
    </row>
    <row r="145" customFormat="false" ht="17.35" hidden="false" customHeight="false" outlineLevel="0" collapsed="false">
      <c r="A145" s="20" t="n">
        <v>144</v>
      </c>
      <c r="B145" s="15" t="e">
        <f aca="false">VLOOKUP(C145,mas_equipment!A2:F150,2,FALSE())</f>
        <v>#N/A</v>
      </c>
      <c r="C145" s="26"/>
      <c r="D145" s="15" t="e">
        <f aca="false">VLOOKUP(C145,mas_equipment!A2:F300,5,FALSE())</f>
        <v>#N/A</v>
      </c>
      <c r="E145" s="15" t="e">
        <f aca="false">VLOOKUP(C145,mas_equipment!A2:F301,6,FALSE())</f>
        <v>#N/A</v>
      </c>
      <c r="F145" s="25"/>
      <c r="G145" s="29"/>
      <c r="H145" s="30"/>
      <c r="I145" s="15" t="e">
        <f aca="false">VLOOKUP(J145,mas_operator!C2:D101,2,FALSE())</f>
        <v>#N/A</v>
      </c>
      <c r="J145" s="20"/>
      <c r="K145" s="20"/>
    </row>
    <row r="146" customFormat="false" ht="17.35" hidden="false" customHeight="false" outlineLevel="0" collapsed="false">
      <c r="A146" s="14" t="n">
        <v>145</v>
      </c>
      <c r="B146" s="15" t="e">
        <f aca="false">VLOOKUP(C146,mas_equipment!A2:F150,2,FALSE())</f>
        <v>#N/A</v>
      </c>
      <c r="C146" s="26"/>
      <c r="D146" s="15" t="e">
        <f aca="false">VLOOKUP(C146,mas_equipment!A2:F300,5,FALSE())</f>
        <v>#N/A</v>
      </c>
      <c r="E146" s="15" t="e">
        <f aca="false">VLOOKUP(C146,mas_equipment!A2:F301,6,FALSE())</f>
        <v>#N/A</v>
      </c>
      <c r="F146" s="25"/>
      <c r="G146" s="29"/>
      <c r="H146" s="30"/>
      <c r="I146" s="15" t="e">
        <f aca="false">VLOOKUP(J146,mas_operator!C2:D101,2,FALSE())</f>
        <v>#N/A</v>
      </c>
      <c r="J146" s="20"/>
      <c r="K146" s="20"/>
    </row>
    <row r="147" customFormat="false" ht="17.35" hidden="false" customHeight="false" outlineLevel="0" collapsed="false">
      <c r="A147" s="20" t="n">
        <v>146</v>
      </c>
      <c r="B147" s="15" t="e">
        <f aca="false">VLOOKUP(C147,mas_equipment!A2:F150,2,FALSE())</f>
        <v>#N/A</v>
      </c>
      <c r="C147" s="26"/>
      <c r="D147" s="15" t="e">
        <f aca="false">VLOOKUP(C147,mas_equipment!A2:F300,5,FALSE())</f>
        <v>#N/A</v>
      </c>
      <c r="E147" s="15" t="e">
        <f aca="false">VLOOKUP(C147,mas_equipment!A2:F301,6,FALSE())</f>
        <v>#N/A</v>
      </c>
      <c r="F147" s="25"/>
      <c r="G147" s="29"/>
      <c r="H147" s="30"/>
      <c r="I147" s="15" t="e">
        <f aca="false">VLOOKUP(J147,mas_operator!C2:D101,2,FALSE())</f>
        <v>#N/A</v>
      </c>
      <c r="J147" s="20"/>
      <c r="K147" s="20"/>
    </row>
    <row r="148" customFormat="false" ht="17.35" hidden="false" customHeight="false" outlineLevel="0" collapsed="false">
      <c r="A148" s="14" t="n">
        <v>147</v>
      </c>
      <c r="B148" s="15" t="e">
        <f aca="false">VLOOKUP(C148,mas_equipment!A2:F150,2,FALSE())</f>
        <v>#N/A</v>
      </c>
      <c r="C148" s="26"/>
      <c r="D148" s="15" t="e">
        <f aca="false">VLOOKUP(C148,mas_equipment!A2:F300,5,FALSE())</f>
        <v>#N/A</v>
      </c>
      <c r="E148" s="15" t="e">
        <f aca="false">VLOOKUP(C148,mas_equipment!A2:F301,6,FALSE())</f>
        <v>#N/A</v>
      </c>
      <c r="F148" s="25"/>
      <c r="G148" s="29"/>
      <c r="H148" s="30"/>
      <c r="I148" s="15" t="e">
        <f aca="false">VLOOKUP(J148,mas_operator!C2:D101,2,FALSE())</f>
        <v>#N/A</v>
      </c>
      <c r="J148" s="20"/>
      <c r="K148" s="20"/>
    </row>
    <row r="149" customFormat="false" ht="17.35" hidden="false" customHeight="false" outlineLevel="0" collapsed="false">
      <c r="A149" s="20" t="n">
        <v>148</v>
      </c>
      <c r="B149" s="15" t="e">
        <f aca="false">VLOOKUP(C149,mas_equipment!A2:F150,2,FALSE())</f>
        <v>#N/A</v>
      </c>
      <c r="C149" s="26"/>
      <c r="D149" s="15" t="e">
        <f aca="false">VLOOKUP(C149,mas_equipment!A2:F300,5,FALSE())</f>
        <v>#N/A</v>
      </c>
      <c r="E149" s="15" t="e">
        <f aca="false">VLOOKUP(C149,mas_equipment!A2:F301,6,FALSE())</f>
        <v>#N/A</v>
      </c>
      <c r="F149" s="25"/>
      <c r="G149" s="29"/>
      <c r="H149" s="30"/>
      <c r="I149" s="15" t="e">
        <f aca="false">VLOOKUP(J149,mas_operator!C2:D101,2,FALSE())</f>
        <v>#N/A</v>
      </c>
      <c r="J149" s="20"/>
      <c r="K149" s="20"/>
    </row>
    <row r="150" customFormat="false" ht="17.35" hidden="false" customHeight="false" outlineLevel="0" collapsed="false">
      <c r="A150" s="14" t="n">
        <v>149</v>
      </c>
      <c r="B150" s="15" t="e">
        <f aca="false">VLOOKUP(C150,mas_equipment!A2:F151,2,FALSE())</f>
        <v>#N/A</v>
      </c>
      <c r="C150" s="26"/>
      <c r="D150" s="15" t="e">
        <f aca="false">VLOOKUP(C150,mas_equipment!A2:F300,5,FALSE())</f>
        <v>#N/A</v>
      </c>
      <c r="E150" s="15" t="e">
        <f aca="false">VLOOKUP(C150,mas_equipment!A2:F301,6,FALSE())</f>
        <v>#N/A</v>
      </c>
      <c r="F150" s="25"/>
      <c r="G150" s="29"/>
      <c r="H150" s="30"/>
      <c r="I150" s="15" t="e">
        <f aca="false">VLOOKUP(J150,mas_operator!C2:D101,2,FALSE())</f>
        <v>#N/A</v>
      </c>
      <c r="J150" s="20"/>
      <c r="K150" s="20"/>
    </row>
    <row r="151" customFormat="false" ht="17.35" hidden="false" customHeight="false" outlineLevel="0" collapsed="false">
      <c r="A151" s="20" t="n">
        <v>150</v>
      </c>
      <c r="B151" s="15" t="e">
        <f aca="false">VLOOKUP(C151,mas_equipment!A2:F152,2,FALSE())</f>
        <v>#N/A</v>
      </c>
      <c r="C151" s="26"/>
      <c r="D151" s="15" t="e">
        <f aca="false">VLOOKUP(C151,mas_equipment!A2:F301,5,FALSE())</f>
        <v>#N/A</v>
      </c>
      <c r="E151" s="15" t="e">
        <f aca="false">VLOOKUP(C151,mas_equipment!A2:F302,6,FALSE())</f>
        <v>#N/A</v>
      </c>
      <c r="F151" s="25"/>
      <c r="G151" s="29"/>
      <c r="H151" s="30"/>
      <c r="I151" s="15" t="e">
        <f aca="false">VLOOKUP(J151,mas_operator!C3:D102,2,FALSE())</f>
        <v>#N/A</v>
      </c>
      <c r="J151" s="20"/>
      <c r="K151" s="20"/>
    </row>
    <row r="152" customFormat="false" ht="17.35" hidden="false" customHeight="false" outlineLevel="0" collapsed="false">
      <c r="A152" s="20"/>
      <c r="B152" s="15"/>
      <c r="C152" s="26"/>
      <c r="D152" s="21"/>
      <c r="E152" s="21"/>
      <c r="F152" s="25"/>
      <c r="G152" s="29"/>
      <c r="H152" s="30"/>
      <c r="I152" s="21"/>
      <c r="J152" s="20"/>
      <c r="K152" s="20"/>
    </row>
    <row r="153" customFormat="false" ht="17.35" hidden="false" customHeight="false" outlineLevel="0" collapsed="false">
      <c r="A153" s="20"/>
      <c r="B153" s="15"/>
      <c r="C153" s="26"/>
      <c r="D153" s="21"/>
      <c r="E153" s="21"/>
      <c r="F153" s="25"/>
      <c r="G153" s="29"/>
      <c r="H153" s="30"/>
      <c r="I153" s="21"/>
      <c r="J153" s="20"/>
      <c r="K153" s="20"/>
    </row>
    <row r="154" customFormat="false" ht="17.35" hidden="false" customHeight="false" outlineLevel="0" collapsed="false">
      <c r="A154" s="20"/>
      <c r="B154" s="15"/>
      <c r="C154" s="26"/>
      <c r="D154" s="21"/>
      <c r="E154" s="21"/>
      <c r="F154" s="25"/>
      <c r="G154" s="29"/>
      <c r="H154" s="30"/>
      <c r="I154" s="21"/>
      <c r="J154" s="20"/>
      <c r="K154" s="20"/>
    </row>
    <row r="155" customFormat="false" ht="17.35" hidden="false" customHeight="false" outlineLevel="0" collapsed="false">
      <c r="A155" s="20"/>
      <c r="B155" s="31"/>
      <c r="C155" s="26"/>
      <c r="D155" s="32"/>
      <c r="E155" s="32"/>
      <c r="F155" s="25"/>
      <c r="G155" s="29"/>
      <c r="H155" s="30"/>
      <c r="I155" s="32"/>
      <c r="J155" s="20"/>
      <c r="K155" s="20"/>
    </row>
    <row r="156" customFormat="false" ht="17.35" hidden="false" customHeight="false" outlineLevel="0" collapsed="false">
      <c r="A156" s="20"/>
      <c r="B156" s="31"/>
      <c r="C156" s="26"/>
      <c r="D156" s="32"/>
      <c r="E156" s="32"/>
      <c r="F156" s="25"/>
      <c r="G156" s="29"/>
      <c r="H156" s="30"/>
      <c r="I156" s="32"/>
      <c r="J156" s="20"/>
      <c r="K156" s="20"/>
    </row>
    <row r="157" customFormat="false" ht="17.35" hidden="false" customHeight="false" outlineLevel="0" collapsed="false">
      <c r="A157" s="20"/>
      <c r="B157" s="31"/>
      <c r="C157" s="26"/>
      <c r="D157" s="32"/>
      <c r="E157" s="32"/>
      <c r="F157" s="25"/>
      <c r="G157" s="29"/>
      <c r="H157" s="30"/>
      <c r="I157" s="32"/>
      <c r="J157" s="20"/>
      <c r="K157" s="20"/>
    </row>
    <row r="158" customFormat="false" ht="17.35" hidden="false" customHeight="false" outlineLevel="0" collapsed="false">
      <c r="A158" s="20"/>
      <c r="B158" s="31"/>
      <c r="C158" s="26"/>
      <c r="D158" s="32"/>
      <c r="E158" s="32"/>
      <c r="F158" s="25"/>
      <c r="G158" s="29"/>
      <c r="H158" s="30"/>
      <c r="I158" s="32"/>
      <c r="J158" s="20"/>
      <c r="K158" s="20"/>
    </row>
    <row r="159" customFormat="false" ht="17.35" hidden="false" customHeight="false" outlineLevel="0" collapsed="false">
      <c r="A159" s="20"/>
      <c r="B159" s="31"/>
      <c r="C159" s="26"/>
      <c r="D159" s="32"/>
      <c r="E159" s="32"/>
      <c r="F159" s="25"/>
      <c r="G159" s="29"/>
      <c r="H159" s="30"/>
      <c r="I159" s="32"/>
      <c r="J159" s="20"/>
      <c r="K159" s="20"/>
    </row>
    <row r="160" customFormat="false" ht="17.35" hidden="false" customHeight="false" outlineLevel="0" collapsed="false">
      <c r="A160" s="20"/>
      <c r="B160" s="31"/>
      <c r="C160" s="26"/>
      <c r="D160" s="32"/>
      <c r="E160" s="32"/>
      <c r="F160" s="25"/>
      <c r="G160" s="29"/>
      <c r="H160" s="30"/>
      <c r="I160" s="32"/>
      <c r="J160" s="20"/>
      <c r="K160" s="20"/>
    </row>
    <row r="161" customFormat="false" ht="17.35" hidden="false" customHeight="false" outlineLevel="0" collapsed="false">
      <c r="A161" s="20"/>
      <c r="B161" s="31"/>
      <c r="C161" s="26"/>
      <c r="D161" s="32"/>
      <c r="E161" s="32"/>
      <c r="F161" s="25"/>
      <c r="G161" s="29"/>
      <c r="H161" s="30"/>
      <c r="I161" s="32"/>
      <c r="J161" s="20"/>
      <c r="K161" s="20"/>
    </row>
    <row r="162" customFormat="false" ht="17.35" hidden="false" customHeight="false" outlineLevel="0" collapsed="false">
      <c r="A162" s="20"/>
      <c r="B162" s="31"/>
      <c r="C162" s="26"/>
      <c r="D162" s="32"/>
      <c r="E162" s="32"/>
      <c r="F162" s="25"/>
      <c r="G162" s="29"/>
      <c r="H162" s="30"/>
      <c r="I162" s="32"/>
      <c r="J162" s="20"/>
      <c r="K162" s="20"/>
    </row>
    <row r="163" customFormat="false" ht="17.35" hidden="false" customHeight="false" outlineLevel="0" collapsed="false">
      <c r="A163" s="20"/>
      <c r="B163" s="31"/>
      <c r="C163" s="26"/>
      <c r="D163" s="32"/>
      <c r="E163" s="32"/>
      <c r="F163" s="25"/>
      <c r="G163" s="29"/>
      <c r="H163" s="30"/>
      <c r="I163" s="32"/>
      <c r="J163" s="20"/>
      <c r="K163" s="20"/>
    </row>
    <row r="164" customFormat="false" ht="17.35" hidden="false" customHeight="false" outlineLevel="0" collapsed="false">
      <c r="A164" s="20"/>
      <c r="B164" s="31"/>
      <c r="C164" s="26"/>
      <c r="D164" s="32"/>
      <c r="E164" s="32"/>
      <c r="F164" s="25"/>
      <c r="G164" s="29"/>
      <c r="H164" s="30"/>
      <c r="I164" s="32"/>
      <c r="J164" s="20"/>
      <c r="K164" s="20"/>
    </row>
    <row r="165" customFormat="false" ht="17.35" hidden="false" customHeight="false" outlineLevel="0" collapsed="false">
      <c r="A165" s="20"/>
      <c r="B165" s="31"/>
      <c r="C165" s="26"/>
      <c r="D165" s="32"/>
      <c r="E165" s="32"/>
      <c r="F165" s="25"/>
      <c r="G165" s="29"/>
      <c r="H165" s="30"/>
      <c r="I165" s="32"/>
      <c r="J165" s="20"/>
      <c r="K165" s="20"/>
    </row>
    <row r="166" customFormat="false" ht="17.35" hidden="false" customHeight="false" outlineLevel="0" collapsed="false">
      <c r="A166" s="20"/>
      <c r="B166" s="31"/>
      <c r="C166" s="26"/>
      <c r="D166" s="32"/>
      <c r="E166" s="32"/>
      <c r="F166" s="25"/>
      <c r="G166" s="29"/>
      <c r="H166" s="30"/>
      <c r="I166" s="32"/>
      <c r="J166" s="20"/>
      <c r="K166" s="20"/>
    </row>
    <row r="167" customFormat="false" ht="17.35" hidden="false" customHeight="false" outlineLevel="0" collapsed="false">
      <c r="A167" s="20"/>
      <c r="B167" s="31"/>
      <c r="C167" s="26"/>
      <c r="D167" s="32"/>
      <c r="E167" s="32"/>
      <c r="F167" s="25"/>
      <c r="G167" s="29"/>
      <c r="H167" s="30"/>
      <c r="I167" s="32"/>
      <c r="J167" s="20"/>
      <c r="K167" s="20"/>
    </row>
    <row r="168" customFormat="false" ht="17.35" hidden="false" customHeight="false" outlineLevel="0" collapsed="false">
      <c r="A168" s="20"/>
      <c r="B168" s="31"/>
      <c r="C168" s="26"/>
      <c r="D168" s="32"/>
      <c r="E168" s="32"/>
      <c r="F168" s="25"/>
      <c r="G168" s="29"/>
      <c r="H168" s="30"/>
      <c r="I168" s="32"/>
      <c r="J168" s="20"/>
      <c r="K168" s="20"/>
    </row>
    <row r="169" customFormat="false" ht="17.35" hidden="false" customHeight="false" outlineLevel="0" collapsed="false">
      <c r="A169" s="20"/>
      <c r="B169" s="31"/>
      <c r="C169" s="26"/>
      <c r="D169" s="32"/>
      <c r="E169" s="32"/>
      <c r="F169" s="25"/>
      <c r="G169" s="29"/>
      <c r="H169" s="30"/>
      <c r="I169" s="32"/>
      <c r="J169" s="20"/>
      <c r="K169" s="20"/>
    </row>
    <row r="170" customFormat="false" ht="17.35" hidden="false" customHeight="false" outlineLevel="0" collapsed="false">
      <c r="A170" s="20"/>
      <c r="B170" s="31"/>
      <c r="C170" s="26"/>
      <c r="D170" s="32"/>
      <c r="E170" s="32"/>
      <c r="F170" s="25"/>
      <c r="G170" s="29"/>
      <c r="H170" s="30"/>
      <c r="I170" s="32"/>
      <c r="J170" s="20"/>
      <c r="K170" s="20"/>
    </row>
    <row r="171" customFormat="false" ht="17.35" hidden="false" customHeight="false" outlineLevel="0" collapsed="false">
      <c r="A171" s="20"/>
      <c r="B171" s="31"/>
      <c r="C171" s="26"/>
      <c r="D171" s="32"/>
      <c r="E171" s="32"/>
      <c r="F171" s="25"/>
      <c r="G171" s="29"/>
      <c r="H171" s="30"/>
      <c r="I171" s="32"/>
      <c r="J171" s="20"/>
      <c r="K171" s="20"/>
    </row>
    <row r="172" customFormat="false" ht="17.35" hidden="false" customHeight="false" outlineLevel="0" collapsed="false">
      <c r="A172" s="20"/>
      <c r="B172" s="31"/>
      <c r="C172" s="26"/>
      <c r="D172" s="32"/>
      <c r="E172" s="32"/>
      <c r="F172" s="25"/>
      <c r="G172" s="29"/>
      <c r="H172" s="30"/>
      <c r="I172" s="32"/>
      <c r="J172" s="20"/>
      <c r="K172" s="20"/>
    </row>
    <row r="173" customFormat="false" ht="17.35" hidden="false" customHeight="false" outlineLevel="0" collapsed="false">
      <c r="A173" s="20"/>
      <c r="B173" s="31"/>
      <c r="C173" s="26"/>
      <c r="D173" s="32"/>
      <c r="E173" s="32"/>
      <c r="F173" s="25"/>
      <c r="G173" s="29"/>
      <c r="H173" s="30"/>
      <c r="I173" s="32"/>
      <c r="J173" s="20"/>
      <c r="K173" s="20"/>
    </row>
    <row r="174" customFormat="false" ht="17.35" hidden="false" customHeight="false" outlineLevel="0" collapsed="false">
      <c r="A174" s="20"/>
      <c r="B174" s="31"/>
      <c r="C174" s="26"/>
      <c r="D174" s="32"/>
      <c r="E174" s="32"/>
      <c r="F174" s="25"/>
      <c r="G174" s="29"/>
      <c r="H174" s="30"/>
      <c r="I174" s="32"/>
      <c r="J174" s="20"/>
      <c r="K174" s="20"/>
    </row>
    <row r="175" customFormat="false" ht="17.35" hidden="false" customHeight="false" outlineLevel="0" collapsed="false">
      <c r="A175" s="20"/>
      <c r="B175" s="31"/>
      <c r="C175" s="26"/>
      <c r="D175" s="32"/>
      <c r="E175" s="32"/>
      <c r="F175" s="25"/>
      <c r="G175" s="29"/>
      <c r="H175" s="30"/>
      <c r="I175" s="32"/>
      <c r="J175" s="20"/>
      <c r="K175" s="20"/>
    </row>
    <row r="176" customFormat="false" ht="17.35" hidden="false" customHeight="false" outlineLevel="0" collapsed="false">
      <c r="A176" s="20"/>
      <c r="B176" s="31"/>
      <c r="C176" s="26"/>
      <c r="D176" s="32"/>
      <c r="E176" s="32"/>
      <c r="F176" s="25"/>
      <c r="G176" s="29"/>
      <c r="H176" s="30"/>
      <c r="I176" s="32"/>
      <c r="J176" s="20"/>
      <c r="K176" s="20"/>
    </row>
    <row r="177" customFormat="false" ht="17.35" hidden="false" customHeight="false" outlineLevel="0" collapsed="false">
      <c r="A177" s="20"/>
      <c r="B177" s="31"/>
      <c r="C177" s="26"/>
      <c r="D177" s="32"/>
      <c r="E177" s="32"/>
      <c r="F177" s="25"/>
      <c r="G177" s="29"/>
      <c r="H177" s="30"/>
      <c r="I177" s="32"/>
      <c r="J177" s="20"/>
      <c r="K177" s="20"/>
    </row>
    <row r="178" customFormat="false" ht="17.35" hidden="false" customHeight="false" outlineLevel="0" collapsed="false">
      <c r="A178" s="20"/>
      <c r="B178" s="31"/>
      <c r="C178" s="26"/>
      <c r="D178" s="32"/>
      <c r="E178" s="32"/>
      <c r="F178" s="25"/>
      <c r="G178" s="29"/>
      <c r="H178" s="30"/>
      <c r="I178" s="32"/>
      <c r="J178" s="20"/>
      <c r="K178" s="20"/>
    </row>
    <row r="179" customFormat="false" ht="17.35" hidden="false" customHeight="false" outlineLevel="0" collapsed="false">
      <c r="A179" s="20"/>
      <c r="B179" s="31"/>
      <c r="C179" s="26"/>
      <c r="D179" s="32"/>
      <c r="E179" s="32"/>
      <c r="F179" s="25"/>
      <c r="G179" s="29"/>
      <c r="H179" s="30"/>
      <c r="I179" s="32"/>
      <c r="J179" s="20"/>
      <c r="K179" s="20"/>
    </row>
    <row r="180" customFormat="false" ht="17.35" hidden="false" customHeight="false" outlineLevel="0" collapsed="false">
      <c r="A180" s="20"/>
      <c r="B180" s="31"/>
      <c r="C180" s="26"/>
      <c r="D180" s="32"/>
      <c r="E180" s="32"/>
      <c r="F180" s="25"/>
      <c r="G180" s="29"/>
      <c r="H180" s="30"/>
      <c r="I180" s="32"/>
      <c r="J180" s="20"/>
      <c r="K180" s="20"/>
    </row>
    <row r="181" customFormat="false" ht="17.35" hidden="false" customHeight="false" outlineLevel="0" collapsed="false">
      <c r="A181" s="20"/>
      <c r="B181" s="31"/>
      <c r="C181" s="26"/>
      <c r="D181" s="32"/>
      <c r="E181" s="32"/>
      <c r="F181" s="25"/>
      <c r="G181" s="29"/>
      <c r="H181" s="30"/>
      <c r="I181" s="32"/>
      <c r="J181" s="20"/>
      <c r="K181" s="20"/>
    </row>
    <row r="182" customFormat="false" ht="17.35" hidden="false" customHeight="false" outlineLevel="0" collapsed="false">
      <c r="A182" s="20"/>
      <c r="B182" s="31"/>
      <c r="C182" s="26"/>
      <c r="D182" s="32"/>
      <c r="E182" s="32"/>
      <c r="F182" s="25"/>
      <c r="G182" s="29"/>
      <c r="H182" s="30"/>
      <c r="I182" s="32"/>
      <c r="J182" s="20"/>
      <c r="K182" s="20"/>
    </row>
    <row r="183" customFormat="false" ht="17.35" hidden="false" customHeight="false" outlineLevel="0" collapsed="false">
      <c r="A183" s="20"/>
      <c r="B183" s="31"/>
      <c r="C183" s="26"/>
      <c r="D183" s="32"/>
      <c r="E183" s="32"/>
      <c r="F183" s="25"/>
      <c r="G183" s="29"/>
      <c r="H183" s="30"/>
      <c r="I183" s="32"/>
      <c r="J183" s="20"/>
      <c r="K183" s="20"/>
    </row>
    <row r="184" customFormat="false" ht="17.35" hidden="false" customHeight="false" outlineLevel="0" collapsed="false">
      <c r="A184" s="20"/>
      <c r="B184" s="31"/>
      <c r="C184" s="26"/>
      <c r="D184" s="32"/>
      <c r="E184" s="32"/>
      <c r="F184" s="25"/>
      <c r="G184" s="29"/>
      <c r="H184" s="30"/>
      <c r="I184" s="32"/>
      <c r="J184" s="20"/>
      <c r="K184" s="20"/>
    </row>
    <row r="185" customFormat="false" ht="17.35" hidden="false" customHeight="false" outlineLevel="0" collapsed="false">
      <c r="A185" s="20"/>
      <c r="B185" s="31"/>
      <c r="C185" s="26"/>
      <c r="D185" s="32"/>
      <c r="E185" s="32"/>
      <c r="F185" s="25"/>
      <c r="G185" s="29"/>
      <c r="H185" s="30"/>
      <c r="I185" s="32"/>
      <c r="J185" s="20"/>
      <c r="K185" s="20"/>
    </row>
    <row r="186" customFormat="false" ht="17.35" hidden="false" customHeight="false" outlineLevel="0" collapsed="false">
      <c r="A186" s="20"/>
      <c r="B186" s="31"/>
      <c r="C186" s="26"/>
      <c r="D186" s="32"/>
      <c r="E186" s="32"/>
      <c r="F186" s="25"/>
      <c r="G186" s="29"/>
      <c r="H186" s="30"/>
      <c r="I186" s="32"/>
      <c r="J186" s="20"/>
      <c r="K186" s="20"/>
    </row>
    <row r="187" customFormat="false" ht="17.35" hidden="false" customHeight="false" outlineLevel="0" collapsed="false">
      <c r="A187" s="20"/>
      <c r="B187" s="31"/>
      <c r="C187" s="26"/>
      <c r="D187" s="32"/>
      <c r="E187" s="32"/>
      <c r="F187" s="25"/>
      <c r="G187" s="29"/>
      <c r="H187" s="30"/>
      <c r="I187" s="32"/>
      <c r="J187" s="20"/>
      <c r="K187" s="20"/>
    </row>
    <row r="188" customFormat="false" ht="17.35" hidden="false" customHeight="false" outlineLevel="0" collapsed="false">
      <c r="A188" s="20"/>
      <c r="B188" s="31"/>
      <c r="C188" s="26"/>
      <c r="D188" s="32"/>
      <c r="E188" s="32"/>
      <c r="F188" s="25"/>
      <c r="G188" s="29"/>
      <c r="H188" s="30"/>
      <c r="I188" s="32"/>
      <c r="J188" s="20"/>
      <c r="K188" s="20"/>
    </row>
    <row r="189" customFormat="false" ht="17.35" hidden="false" customHeight="false" outlineLevel="0" collapsed="false">
      <c r="A189" s="20"/>
      <c r="B189" s="31"/>
      <c r="C189" s="26"/>
      <c r="D189" s="32"/>
      <c r="E189" s="32"/>
      <c r="F189" s="25"/>
      <c r="G189" s="29"/>
      <c r="H189" s="30"/>
      <c r="I189" s="32"/>
      <c r="J189" s="20"/>
      <c r="K189" s="20"/>
    </row>
    <row r="190" customFormat="false" ht="17.35" hidden="false" customHeight="false" outlineLevel="0" collapsed="false">
      <c r="A190" s="20"/>
      <c r="B190" s="31"/>
      <c r="C190" s="26"/>
      <c r="D190" s="32"/>
      <c r="E190" s="32"/>
      <c r="F190" s="25"/>
      <c r="G190" s="29"/>
      <c r="H190" s="30"/>
      <c r="I190" s="32"/>
      <c r="J190" s="20"/>
      <c r="K190" s="20"/>
    </row>
    <row r="191" customFormat="false" ht="17.35" hidden="false" customHeight="false" outlineLevel="0" collapsed="false">
      <c r="A191" s="20"/>
      <c r="B191" s="31"/>
      <c r="C191" s="26"/>
      <c r="D191" s="32"/>
      <c r="E191" s="32"/>
      <c r="F191" s="25"/>
      <c r="G191" s="29"/>
      <c r="H191" s="30"/>
      <c r="I191" s="32"/>
      <c r="J191" s="20"/>
      <c r="K191" s="20"/>
    </row>
    <row r="192" customFormat="false" ht="17.35" hidden="false" customHeight="false" outlineLevel="0" collapsed="false">
      <c r="A192" s="20"/>
      <c r="B192" s="31"/>
      <c r="C192" s="26"/>
      <c r="D192" s="32"/>
      <c r="E192" s="32"/>
      <c r="F192" s="25"/>
      <c r="G192" s="29"/>
      <c r="H192" s="30"/>
      <c r="I192" s="32"/>
      <c r="J192" s="20"/>
      <c r="K192" s="20"/>
    </row>
    <row r="193" customFormat="false" ht="17.35" hidden="false" customHeight="false" outlineLevel="0" collapsed="false">
      <c r="A193" s="20"/>
      <c r="B193" s="31"/>
      <c r="C193" s="26"/>
      <c r="D193" s="32"/>
      <c r="E193" s="32"/>
      <c r="F193" s="25"/>
      <c r="G193" s="29"/>
      <c r="H193" s="30"/>
      <c r="I193" s="32"/>
      <c r="J193" s="20"/>
      <c r="K193" s="20"/>
    </row>
    <row r="194" customFormat="false" ht="17.35" hidden="false" customHeight="false" outlineLevel="0" collapsed="false">
      <c r="A194" s="20"/>
      <c r="B194" s="31"/>
      <c r="C194" s="26"/>
      <c r="D194" s="32"/>
      <c r="E194" s="32"/>
      <c r="F194" s="25"/>
      <c r="G194" s="29"/>
      <c r="H194" s="30"/>
      <c r="I194" s="32"/>
      <c r="J194" s="20"/>
      <c r="K194" s="20"/>
    </row>
    <row r="195" customFormat="false" ht="17.35" hidden="false" customHeight="false" outlineLevel="0" collapsed="false">
      <c r="A195" s="20"/>
      <c r="B195" s="31"/>
      <c r="C195" s="26"/>
      <c r="D195" s="32"/>
      <c r="E195" s="32"/>
      <c r="F195" s="25"/>
      <c r="G195" s="29"/>
      <c r="H195" s="30"/>
      <c r="I195" s="32"/>
      <c r="J195" s="20"/>
      <c r="K195" s="20"/>
    </row>
    <row r="196" customFormat="false" ht="17.35" hidden="false" customHeight="false" outlineLevel="0" collapsed="false">
      <c r="A196" s="20"/>
      <c r="B196" s="31"/>
      <c r="C196" s="26"/>
      <c r="D196" s="32"/>
      <c r="E196" s="32"/>
      <c r="F196" s="25"/>
      <c r="G196" s="29"/>
      <c r="H196" s="30"/>
      <c r="I196" s="32"/>
      <c r="J196" s="20"/>
      <c r="K196" s="20"/>
    </row>
    <row r="197" customFormat="false" ht="17.35" hidden="false" customHeight="false" outlineLevel="0" collapsed="false">
      <c r="A197" s="20"/>
      <c r="B197" s="31"/>
      <c r="C197" s="26"/>
      <c r="D197" s="32"/>
      <c r="E197" s="32"/>
      <c r="F197" s="25"/>
      <c r="G197" s="29"/>
      <c r="H197" s="30"/>
      <c r="I197" s="32"/>
      <c r="J197" s="20"/>
      <c r="K197" s="20"/>
    </row>
    <row r="198" customFormat="false" ht="17.35" hidden="false" customHeight="false" outlineLevel="0" collapsed="false">
      <c r="A198" s="20"/>
      <c r="B198" s="31"/>
      <c r="C198" s="26"/>
      <c r="D198" s="32"/>
      <c r="E198" s="32"/>
      <c r="F198" s="25"/>
      <c r="G198" s="29"/>
      <c r="H198" s="30"/>
      <c r="I198" s="32"/>
      <c r="J198" s="20"/>
      <c r="K198" s="20"/>
    </row>
    <row r="199" customFormat="false" ht="17.35" hidden="false" customHeight="false" outlineLevel="0" collapsed="false">
      <c r="A199" s="20"/>
      <c r="B199" s="31"/>
      <c r="C199" s="26"/>
      <c r="D199" s="32"/>
      <c r="E199" s="32"/>
      <c r="F199" s="25"/>
      <c r="G199" s="29"/>
      <c r="H199" s="30"/>
      <c r="I199" s="32"/>
      <c r="J199" s="20"/>
      <c r="K199" s="20"/>
    </row>
    <row r="200" customFormat="false" ht="17.35" hidden="false" customHeight="false" outlineLevel="0" collapsed="false">
      <c r="A200" s="20"/>
      <c r="B200" s="31"/>
      <c r="C200" s="26"/>
      <c r="D200" s="32"/>
      <c r="E200" s="32"/>
      <c r="F200" s="25"/>
      <c r="G200" s="29"/>
      <c r="H200" s="30"/>
      <c r="I200" s="32"/>
      <c r="J200" s="20"/>
      <c r="K200" s="20"/>
    </row>
    <row r="201" customFormat="false" ht="17.35" hidden="false" customHeight="false" outlineLevel="0" collapsed="false">
      <c r="A201" s="20"/>
      <c r="B201" s="31"/>
      <c r="C201" s="26"/>
      <c r="D201" s="32"/>
      <c r="E201" s="32"/>
      <c r="F201" s="25"/>
      <c r="G201" s="29"/>
      <c r="H201" s="30"/>
      <c r="I201" s="32"/>
      <c r="J201" s="20"/>
      <c r="K201" s="20"/>
    </row>
    <row r="202" customFormat="false" ht="17.35" hidden="false" customHeight="false" outlineLevel="0" collapsed="false">
      <c r="A202" s="20"/>
      <c r="B202" s="31"/>
      <c r="C202" s="26"/>
      <c r="D202" s="32"/>
      <c r="E202" s="32"/>
      <c r="F202" s="25"/>
      <c r="G202" s="29"/>
      <c r="H202" s="30"/>
      <c r="I202" s="32"/>
      <c r="J202" s="20"/>
      <c r="K202" s="20"/>
    </row>
    <row r="203" customFormat="false" ht="17.35" hidden="false" customHeight="false" outlineLevel="0" collapsed="false">
      <c r="A203" s="20"/>
      <c r="B203" s="31"/>
      <c r="C203" s="26"/>
      <c r="D203" s="32"/>
      <c r="E203" s="32"/>
      <c r="F203" s="25"/>
      <c r="G203" s="29"/>
      <c r="H203" s="30"/>
      <c r="I203" s="32"/>
      <c r="J203" s="20"/>
      <c r="K203" s="20"/>
    </row>
    <row r="204" customFormat="false" ht="17.35" hidden="false" customHeight="false" outlineLevel="0" collapsed="false">
      <c r="A204" s="20"/>
      <c r="B204" s="31"/>
      <c r="C204" s="26"/>
      <c r="D204" s="32"/>
      <c r="E204" s="32"/>
      <c r="F204" s="25"/>
      <c r="G204" s="29"/>
      <c r="H204" s="30"/>
      <c r="I204" s="32"/>
      <c r="J204" s="20"/>
      <c r="K204" s="20"/>
    </row>
    <row r="205" customFormat="false" ht="17.35" hidden="false" customHeight="false" outlineLevel="0" collapsed="false">
      <c r="A205" s="20"/>
      <c r="B205" s="31"/>
      <c r="C205" s="26"/>
      <c r="D205" s="32"/>
      <c r="E205" s="32"/>
      <c r="F205" s="25"/>
      <c r="G205" s="29"/>
      <c r="H205" s="30"/>
      <c r="I205" s="32"/>
      <c r="J205" s="20"/>
      <c r="K205" s="20"/>
    </row>
    <row r="206" customFormat="false" ht="17.35" hidden="false" customHeight="false" outlineLevel="0" collapsed="false">
      <c r="A206" s="20"/>
      <c r="B206" s="31"/>
      <c r="C206" s="26"/>
      <c r="D206" s="32"/>
      <c r="E206" s="32"/>
      <c r="F206" s="25"/>
      <c r="G206" s="29"/>
      <c r="H206" s="30"/>
      <c r="I206" s="32"/>
      <c r="J206" s="20"/>
      <c r="K206" s="20"/>
    </row>
    <row r="207" customFormat="false" ht="17.35" hidden="false" customHeight="false" outlineLevel="0" collapsed="false">
      <c r="A207" s="20"/>
      <c r="B207" s="31"/>
      <c r="C207" s="26"/>
      <c r="D207" s="32"/>
      <c r="E207" s="32"/>
      <c r="F207" s="25"/>
      <c r="G207" s="29"/>
      <c r="H207" s="30"/>
      <c r="I207" s="32"/>
      <c r="J207" s="20"/>
      <c r="K207" s="20"/>
    </row>
    <row r="208" customFormat="false" ht="17.35" hidden="false" customHeight="false" outlineLevel="0" collapsed="false">
      <c r="A208" s="20"/>
      <c r="B208" s="31"/>
      <c r="C208" s="26"/>
      <c r="D208" s="32"/>
      <c r="E208" s="32"/>
      <c r="F208" s="25"/>
      <c r="G208" s="29"/>
      <c r="H208" s="30"/>
      <c r="I208" s="32"/>
      <c r="J208" s="20"/>
      <c r="K208" s="20"/>
    </row>
    <row r="209" customFormat="false" ht="17.35" hidden="false" customHeight="false" outlineLevel="0" collapsed="false">
      <c r="A209" s="20"/>
      <c r="B209" s="31"/>
      <c r="C209" s="26"/>
      <c r="D209" s="32"/>
      <c r="E209" s="32"/>
      <c r="F209" s="25"/>
      <c r="G209" s="29"/>
      <c r="H209" s="30"/>
      <c r="I209" s="32"/>
      <c r="J209" s="20"/>
      <c r="K209" s="20"/>
    </row>
    <row r="210" customFormat="false" ht="17.35" hidden="false" customHeight="false" outlineLevel="0" collapsed="false">
      <c r="A210" s="20"/>
      <c r="B210" s="31"/>
      <c r="C210" s="26"/>
      <c r="D210" s="32"/>
      <c r="E210" s="32"/>
      <c r="F210" s="25"/>
      <c r="G210" s="29"/>
      <c r="H210" s="30"/>
      <c r="I210" s="32"/>
      <c r="J210" s="20"/>
      <c r="K210" s="20"/>
    </row>
    <row r="211" customFormat="false" ht="17.35" hidden="false" customHeight="false" outlineLevel="0" collapsed="false">
      <c r="A211" s="20"/>
      <c r="B211" s="31"/>
      <c r="C211" s="26"/>
      <c r="D211" s="32"/>
      <c r="E211" s="32"/>
      <c r="F211" s="25"/>
      <c r="G211" s="29"/>
      <c r="H211" s="30"/>
      <c r="I211" s="32"/>
      <c r="J211" s="20"/>
      <c r="K211" s="20"/>
    </row>
    <row r="212" customFormat="false" ht="17.35" hidden="false" customHeight="false" outlineLevel="0" collapsed="false">
      <c r="A212" s="20"/>
      <c r="B212" s="31"/>
      <c r="C212" s="26"/>
      <c r="D212" s="32"/>
      <c r="E212" s="32"/>
      <c r="F212" s="25"/>
      <c r="G212" s="29"/>
      <c r="H212" s="30"/>
      <c r="I212" s="32"/>
      <c r="J212" s="20"/>
      <c r="K212" s="20"/>
    </row>
    <row r="213" customFormat="false" ht="17.35" hidden="false" customHeight="false" outlineLevel="0" collapsed="false">
      <c r="A213" s="20"/>
      <c r="B213" s="31"/>
      <c r="C213" s="26"/>
      <c r="D213" s="32"/>
      <c r="E213" s="32"/>
      <c r="F213" s="25"/>
      <c r="G213" s="29"/>
      <c r="H213" s="30"/>
      <c r="I213" s="32"/>
      <c r="J213" s="20"/>
      <c r="K213" s="20"/>
    </row>
    <row r="214" customFormat="false" ht="17.35" hidden="false" customHeight="false" outlineLevel="0" collapsed="false">
      <c r="A214" s="20"/>
      <c r="B214" s="31"/>
      <c r="C214" s="26"/>
      <c r="D214" s="32"/>
      <c r="E214" s="32"/>
      <c r="F214" s="25"/>
      <c r="G214" s="29"/>
      <c r="H214" s="30"/>
      <c r="I214" s="32"/>
      <c r="J214" s="20"/>
      <c r="K214" s="20"/>
    </row>
    <row r="215" customFormat="false" ht="17.35" hidden="false" customHeight="false" outlineLevel="0" collapsed="false">
      <c r="A215" s="20"/>
      <c r="B215" s="31"/>
      <c r="C215" s="26"/>
      <c r="D215" s="32"/>
      <c r="E215" s="32"/>
      <c r="F215" s="25"/>
      <c r="G215" s="29"/>
      <c r="H215" s="30"/>
      <c r="I215" s="32"/>
      <c r="J215" s="20"/>
      <c r="K215" s="20"/>
    </row>
    <row r="216" customFormat="false" ht="17.35" hidden="false" customHeight="false" outlineLevel="0" collapsed="false">
      <c r="A216" s="20"/>
      <c r="B216" s="31"/>
      <c r="C216" s="26"/>
      <c r="D216" s="32"/>
      <c r="E216" s="32"/>
      <c r="F216" s="25"/>
      <c r="G216" s="29"/>
      <c r="H216" s="30"/>
      <c r="I216" s="32"/>
      <c r="J216" s="20"/>
      <c r="K216" s="20"/>
    </row>
    <row r="217" customFormat="false" ht="17.35" hidden="false" customHeight="false" outlineLevel="0" collapsed="false">
      <c r="A217" s="20"/>
      <c r="B217" s="31"/>
      <c r="C217" s="26"/>
      <c r="D217" s="32"/>
      <c r="E217" s="32"/>
      <c r="F217" s="25"/>
      <c r="G217" s="29"/>
      <c r="H217" s="30"/>
      <c r="I217" s="32"/>
      <c r="J217" s="20"/>
      <c r="K217" s="20"/>
    </row>
    <row r="218" customFormat="false" ht="17.35" hidden="false" customHeight="false" outlineLevel="0" collapsed="false">
      <c r="A218" s="20"/>
      <c r="B218" s="31"/>
      <c r="C218" s="26"/>
      <c r="D218" s="32"/>
      <c r="E218" s="32"/>
      <c r="F218" s="25"/>
      <c r="G218" s="29"/>
      <c r="H218" s="30"/>
      <c r="I218" s="32"/>
      <c r="J218" s="20"/>
      <c r="K218" s="20"/>
    </row>
    <row r="219" customFormat="false" ht="17.35" hidden="false" customHeight="false" outlineLevel="0" collapsed="false">
      <c r="A219" s="20"/>
      <c r="B219" s="31"/>
      <c r="C219" s="26"/>
      <c r="D219" s="32"/>
      <c r="E219" s="32"/>
      <c r="F219" s="25"/>
      <c r="G219" s="29"/>
      <c r="H219" s="30"/>
      <c r="I219" s="32"/>
      <c r="J219" s="20"/>
      <c r="K219" s="20"/>
    </row>
    <row r="220" customFormat="false" ht="17.35" hidden="false" customHeight="false" outlineLevel="0" collapsed="false">
      <c r="A220" s="20"/>
      <c r="B220" s="31"/>
      <c r="C220" s="26"/>
      <c r="D220" s="32"/>
      <c r="E220" s="32"/>
      <c r="F220" s="25"/>
      <c r="G220" s="29"/>
      <c r="H220" s="30"/>
      <c r="I220" s="32"/>
      <c r="J220" s="20"/>
      <c r="K220" s="20"/>
    </row>
    <row r="221" customFormat="false" ht="17.35" hidden="false" customHeight="false" outlineLevel="0" collapsed="false">
      <c r="A221" s="20"/>
      <c r="B221" s="31"/>
      <c r="C221" s="26"/>
      <c r="D221" s="32"/>
      <c r="E221" s="32"/>
      <c r="F221" s="25"/>
      <c r="G221" s="29"/>
      <c r="H221" s="30"/>
      <c r="I221" s="32"/>
      <c r="J221" s="20"/>
      <c r="K221" s="20"/>
    </row>
    <row r="222" customFormat="false" ht="17.35" hidden="false" customHeight="false" outlineLevel="0" collapsed="false">
      <c r="A222" s="20"/>
      <c r="B222" s="31"/>
      <c r="C222" s="26"/>
      <c r="D222" s="32"/>
      <c r="E222" s="32"/>
      <c r="F222" s="25"/>
      <c r="G222" s="29"/>
      <c r="H222" s="30"/>
      <c r="I222" s="32"/>
      <c r="J222" s="20"/>
      <c r="K222" s="20"/>
    </row>
    <row r="223" customFormat="false" ht="17.35" hidden="false" customHeight="false" outlineLevel="0" collapsed="false">
      <c r="A223" s="20"/>
      <c r="B223" s="31"/>
      <c r="C223" s="26"/>
      <c r="D223" s="32"/>
      <c r="E223" s="32"/>
      <c r="F223" s="25"/>
      <c r="G223" s="29"/>
      <c r="H223" s="30"/>
      <c r="I223" s="32"/>
      <c r="J223" s="20"/>
      <c r="K223" s="20"/>
    </row>
    <row r="224" customFormat="false" ht="17.35" hidden="false" customHeight="false" outlineLevel="0" collapsed="false">
      <c r="A224" s="20"/>
      <c r="B224" s="31"/>
      <c r="C224" s="26"/>
      <c r="D224" s="32"/>
      <c r="E224" s="32"/>
      <c r="F224" s="25"/>
      <c r="G224" s="29"/>
      <c r="H224" s="30"/>
      <c r="I224" s="32"/>
      <c r="J224" s="20"/>
      <c r="K224" s="20"/>
    </row>
    <row r="225" customFormat="false" ht="17.35" hidden="false" customHeight="false" outlineLevel="0" collapsed="false">
      <c r="A225" s="20"/>
      <c r="B225" s="31"/>
      <c r="C225" s="26"/>
      <c r="D225" s="32"/>
      <c r="E225" s="32"/>
      <c r="F225" s="25"/>
      <c r="G225" s="29"/>
      <c r="H225" s="30"/>
      <c r="I225" s="32"/>
      <c r="J225" s="20"/>
      <c r="K225" s="20"/>
    </row>
    <row r="226" customFormat="false" ht="17.35" hidden="false" customHeight="false" outlineLevel="0" collapsed="false">
      <c r="A226" s="20"/>
      <c r="B226" s="31"/>
      <c r="C226" s="26"/>
      <c r="D226" s="32"/>
      <c r="E226" s="32"/>
      <c r="F226" s="25"/>
      <c r="G226" s="29"/>
      <c r="H226" s="30"/>
      <c r="I226" s="32"/>
      <c r="J226" s="20"/>
      <c r="K226" s="20"/>
    </row>
    <row r="227" customFormat="false" ht="17.35" hidden="false" customHeight="false" outlineLevel="0" collapsed="false">
      <c r="A227" s="20"/>
      <c r="B227" s="31"/>
      <c r="C227" s="26"/>
      <c r="D227" s="32"/>
      <c r="E227" s="32"/>
      <c r="F227" s="25"/>
      <c r="G227" s="29"/>
      <c r="H227" s="30"/>
      <c r="I227" s="32"/>
      <c r="J227" s="20"/>
      <c r="K227" s="20"/>
    </row>
    <row r="228" customFormat="false" ht="17.35" hidden="false" customHeight="false" outlineLevel="0" collapsed="false">
      <c r="A228" s="20"/>
      <c r="B228" s="31"/>
      <c r="C228" s="26"/>
      <c r="D228" s="32"/>
      <c r="E228" s="32"/>
      <c r="F228" s="25"/>
      <c r="G228" s="29"/>
      <c r="H228" s="30"/>
      <c r="I228" s="32"/>
      <c r="J228" s="20"/>
      <c r="K228" s="20"/>
    </row>
    <row r="229" customFormat="false" ht="17.35" hidden="false" customHeight="false" outlineLevel="0" collapsed="false">
      <c r="A229" s="20"/>
      <c r="B229" s="31"/>
      <c r="C229" s="26"/>
      <c r="D229" s="32"/>
      <c r="E229" s="32"/>
      <c r="F229" s="25"/>
      <c r="G229" s="29"/>
      <c r="H229" s="30"/>
      <c r="I229" s="32"/>
      <c r="J229" s="20"/>
      <c r="K229" s="20"/>
    </row>
    <row r="230" customFormat="false" ht="17.35" hidden="false" customHeight="false" outlineLevel="0" collapsed="false">
      <c r="A230" s="20"/>
      <c r="B230" s="31"/>
      <c r="C230" s="26"/>
      <c r="D230" s="32"/>
      <c r="E230" s="32"/>
      <c r="F230" s="25"/>
      <c r="G230" s="29"/>
      <c r="H230" s="30"/>
      <c r="I230" s="32"/>
      <c r="J230" s="20"/>
      <c r="K230" s="20"/>
    </row>
    <row r="231" customFormat="false" ht="17.35" hidden="false" customHeight="false" outlineLevel="0" collapsed="false">
      <c r="A231" s="20"/>
      <c r="B231" s="31"/>
      <c r="C231" s="26"/>
      <c r="D231" s="32"/>
      <c r="E231" s="32"/>
      <c r="F231" s="25"/>
      <c r="G231" s="29"/>
      <c r="H231" s="30"/>
      <c r="I231" s="32"/>
      <c r="J231" s="20"/>
      <c r="K231" s="20"/>
    </row>
    <row r="232" customFormat="false" ht="17.35" hidden="false" customHeight="false" outlineLevel="0" collapsed="false">
      <c r="A232" s="20"/>
      <c r="B232" s="31"/>
      <c r="C232" s="26"/>
      <c r="D232" s="32"/>
      <c r="E232" s="32"/>
      <c r="F232" s="25"/>
      <c r="G232" s="29"/>
      <c r="H232" s="30"/>
      <c r="I232" s="32"/>
      <c r="J232" s="20"/>
      <c r="K232" s="20"/>
    </row>
    <row r="233" customFormat="false" ht="17.35" hidden="false" customHeight="false" outlineLevel="0" collapsed="false">
      <c r="A233" s="20"/>
      <c r="B233" s="31"/>
      <c r="C233" s="26"/>
      <c r="D233" s="32"/>
      <c r="E233" s="32"/>
      <c r="F233" s="25"/>
      <c r="G233" s="29"/>
      <c r="H233" s="30"/>
      <c r="I233" s="32"/>
      <c r="J233" s="20"/>
      <c r="K233" s="20"/>
    </row>
    <row r="234" customFormat="false" ht="17.35" hidden="false" customHeight="false" outlineLevel="0" collapsed="false">
      <c r="A234" s="20"/>
      <c r="B234" s="31"/>
      <c r="C234" s="26"/>
      <c r="D234" s="32"/>
      <c r="E234" s="32"/>
      <c r="F234" s="25"/>
      <c r="G234" s="29"/>
      <c r="H234" s="30"/>
      <c r="I234" s="32"/>
      <c r="J234" s="20"/>
      <c r="K234" s="20"/>
    </row>
    <row r="235" customFormat="false" ht="17.35" hidden="false" customHeight="false" outlineLevel="0" collapsed="false">
      <c r="A235" s="20"/>
      <c r="B235" s="31"/>
      <c r="C235" s="26"/>
      <c r="D235" s="32"/>
      <c r="E235" s="32"/>
      <c r="F235" s="25"/>
      <c r="G235" s="29"/>
      <c r="H235" s="30"/>
      <c r="I235" s="32"/>
      <c r="J235" s="20"/>
      <c r="K235" s="20"/>
    </row>
    <row r="236" customFormat="false" ht="17.35" hidden="false" customHeight="false" outlineLevel="0" collapsed="false">
      <c r="A236" s="20"/>
      <c r="B236" s="31"/>
      <c r="C236" s="26"/>
      <c r="D236" s="32"/>
      <c r="E236" s="32"/>
      <c r="F236" s="25"/>
      <c r="G236" s="29"/>
      <c r="H236" s="30"/>
      <c r="I236" s="32"/>
      <c r="J236" s="20"/>
      <c r="K236" s="20"/>
    </row>
    <row r="237" customFormat="false" ht="17.35" hidden="false" customHeight="false" outlineLevel="0" collapsed="false">
      <c r="A237" s="20"/>
      <c r="B237" s="31"/>
      <c r="C237" s="26"/>
      <c r="D237" s="32"/>
      <c r="E237" s="32"/>
      <c r="F237" s="25"/>
      <c r="G237" s="29"/>
      <c r="H237" s="30"/>
      <c r="I237" s="32"/>
      <c r="J237" s="20"/>
      <c r="K237" s="20"/>
    </row>
    <row r="238" customFormat="false" ht="17.35" hidden="false" customHeight="false" outlineLevel="0" collapsed="false">
      <c r="A238" s="20"/>
      <c r="B238" s="31"/>
      <c r="C238" s="26"/>
      <c r="D238" s="32"/>
      <c r="E238" s="32"/>
      <c r="F238" s="25"/>
      <c r="G238" s="29"/>
      <c r="H238" s="30"/>
      <c r="I238" s="32"/>
      <c r="J238" s="20"/>
      <c r="K238" s="20"/>
    </row>
    <row r="239" customFormat="false" ht="17.35" hidden="false" customHeight="false" outlineLevel="0" collapsed="false">
      <c r="A239" s="20"/>
      <c r="B239" s="31"/>
      <c r="C239" s="26"/>
      <c r="D239" s="32"/>
      <c r="E239" s="32"/>
      <c r="F239" s="25"/>
      <c r="G239" s="29"/>
      <c r="H239" s="30"/>
      <c r="I239" s="32"/>
      <c r="J239" s="20"/>
      <c r="K239" s="20"/>
    </row>
    <row r="240" customFormat="false" ht="17.35" hidden="false" customHeight="false" outlineLevel="0" collapsed="false">
      <c r="A240" s="20"/>
      <c r="B240" s="31"/>
      <c r="C240" s="26"/>
      <c r="D240" s="32"/>
      <c r="E240" s="32"/>
      <c r="F240" s="25"/>
      <c r="G240" s="29"/>
      <c r="H240" s="30"/>
      <c r="I240" s="32"/>
      <c r="J240" s="20"/>
      <c r="K240" s="20"/>
    </row>
    <row r="241" customFormat="false" ht="17.35" hidden="false" customHeight="false" outlineLevel="0" collapsed="false">
      <c r="A241" s="20"/>
      <c r="B241" s="31"/>
      <c r="C241" s="26"/>
      <c r="D241" s="32"/>
      <c r="E241" s="32"/>
      <c r="F241" s="25"/>
      <c r="G241" s="29"/>
      <c r="H241" s="30"/>
      <c r="I241" s="32"/>
      <c r="J241" s="20"/>
      <c r="K241" s="20"/>
    </row>
    <row r="242" customFormat="false" ht="17.35" hidden="false" customHeight="false" outlineLevel="0" collapsed="false">
      <c r="A242" s="20"/>
      <c r="B242" s="31"/>
      <c r="C242" s="26"/>
      <c r="D242" s="32"/>
      <c r="E242" s="32"/>
      <c r="F242" s="25"/>
      <c r="G242" s="29"/>
      <c r="H242" s="30"/>
      <c r="I242" s="32"/>
      <c r="J242" s="20"/>
      <c r="K242" s="20"/>
    </row>
    <row r="243" customFormat="false" ht="17.35" hidden="false" customHeight="false" outlineLevel="0" collapsed="false">
      <c r="A243" s="20"/>
      <c r="B243" s="31"/>
      <c r="C243" s="26"/>
      <c r="D243" s="32"/>
      <c r="E243" s="32"/>
      <c r="F243" s="25"/>
      <c r="G243" s="29"/>
      <c r="H243" s="30"/>
      <c r="I243" s="32"/>
      <c r="J243" s="20"/>
      <c r="K243" s="20"/>
    </row>
    <row r="244" customFormat="false" ht="17.35" hidden="false" customHeight="false" outlineLevel="0" collapsed="false">
      <c r="A244" s="20"/>
      <c r="B244" s="31"/>
      <c r="C244" s="26"/>
      <c r="D244" s="32"/>
      <c r="E244" s="32"/>
      <c r="F244" s="25"/>
      <c r="G244" s="29"/>
      <c r="H244" s="30"/>
      <c r="I244" s="32"/>
      <c r="J244" s="20"/>
      <c r="K244" s="20"/>
    </row>
    <row r="245" customFormat="false" ht="17.35" hidden="false" customHeight="false" outlineLevel="0" collapsed="false">
      <c r="A245" s="20"/>
      <c r="B245" s="31"/>
      <c r="C245" s="26"/>
      <c r="D245" s="32"/>
      <c r="E245" s="32"/>
      <c r="F245" s="25"/>
      <c r="G245" s="29"/>
      <c r="H245" s="30"/>
      <c r="I245" s="32"/>
      <c r="J245" s="20"/>
      <c r="K245" s="20"/>
    </row>
    <row r="246" customFormat="false" ht="17.35" hidden="false" customHeight="false" outlineLevel="0" collapsed="false">
      <c r="A246" s="20"/>
      <c r="B246" s="31"/>
      <c r="C246" s="26"/>
      <c r="D246" s="32"/>
      <c r="E246" s="32"/>
      <c r="F246" s="25"/>
      <c r="G246" s="29"/>
      <c r="H246" s="30"/>
      <c r="I246" s="32"/>
      <c r="J246" s="20"/>
      <c r="K246" s="20"/>
    </row>
    <row r="247" customFormat="false" ht="17.35" hidden="false" customHeight="false" outlineLevel="0" collapsed="false">
      <c r="A247" s="20"/>
      <c r="B247" s="31"/>
      <c r="C247" s="26"/>
      <c r="D247" s="32"/>
      <c r="E247" s="32"/>
      <c r="F247" s="25"/>
      <c r="G247" s="29"/>
      <c r="H247" s="30"/>
      <c r="I247" s="32"/>
      <c r="J247" s="20"/>
      <c r="K247" s="20"/>
    </row>
    <row r="248" customFormat="false" ht="17.35" hidden="false" customHeight="false" outlineLevel="0" collapsed="false">
      <c r="A248" s="20"/>
      <c r="B248" s="31"/>
      <c r="C248" s="26"/>
      <c r="D248" s="32"/>
      <c r="E248" s="32"/>
      <c r="F248" s="25"/>
      <c r="G248" s="29"/>
      <c r="H248" s="30"/>
      <c r="I248" s="32"/>
      <c r="J248" s="20"/>
      <c r="K248" s="20"/>
    </row>
    <row r="249" customFormat="false" ht="17.35" hidden="false" customHeight="false" outlineLevel="0" collapsed="false">
      <c r="A249" s="20"/>
      <c r="B249" s="31"/>
      <c r="C249" s="26"/>
      <c r="D249" s="32"/>
      <c r="E249" s="32"/>
      <c r="F249" s="25"/>
      <c r="G249" s="29"/>
      <c r="H249" s="30"/>
      <c r="I249" s="32"/>
      <c r="J249" s="20"/>
      <c r="K249" s="20"/>
    </row>
    <row r="250" customFormat="false" ht="17.35" hidden="false" customHeight="false" outlineLevel="0" collapsed="false">
      <c r="A250" s="20"/>
      <c r="B250" s="31"/>
      <c r="C250" s="26"/>
      <c r="D250" s="32"/>
      <c r="E250" s="32"/>
      <c r="F250" s="25"/>
      <c r="G250" s="29"/>
      <c r="H250" s="30"/>
      <c r="I250" s="32"/>
      <c r="J250" s="20"/>
      <c r="K250" s="20"/>
    </row>
    <row r="251" customFormat="false" ht="17.35" hidden="false" customHeight="false" outlineLevel="0" collapsed="false">
      <c r="A251" s="20"/>
      <c r="B251" s="31"/>
      <c r="C251" s="26"/>
      <c r="D251" s="32"/>
      <c r="E251" s="32"/>
      <c r="F251" s="25"/>
      <c r="G251" s="29"/>
      <c r="H251" s="30"/>
      <c r="I251" s="32"/>
      <c r="J251" s="20"/>
      <c r="K251" s="20"/>
    </row>
    <row r="252" customFormat="false" ht="17.35" hidden="false" customHeight="false" outlineLevel="0" collapsed="false">
      <c r="A252" s="20"/>
      <c r="B252" s="31"/>
      <c r="C252" s="26"/>
      <c r="D252" s="32"/>
      <c r="E252" s="32"/>
      <c r="F252" s="25"/>
      <c r="G252" s="29"/>
      <c r="H252" s="30"/>
      <c r="I252" s="32"/>
      <c r="J252" s="20"/>
      <c r="K252" s="20"/>
    </row>
    <row r="253" customFormat="false" ht="17.35" hidden="false" customHeight="false" outlineLevel="0" collapsed="false">
      <c r="A253" s="20"/>
      <c r="B253" s="31"/>
      <c r="C253" s="26"/>
      <c r="D253" s="32"/>
      <c r="E253" s="32"/>
      <c r="F253" s="25"/>
      <c r="G253" s="29"/>
      <c r="H253" s="30"/>
      <c r="I253" s="32"/>
      <c r="J253" s="20"/>
      <c r="K253" s="20"/>
    </row>
    <row r="254" customFormat="false" ht="17.35" hidden="false" customHeight="false" outlineLevel="0" collapsed="false">
      <c r="A254" s="20"/>
      <c r="B254" s="31"/>
      <c r="C254" s="26"/>
      <c r="D254" s="32"/>
      <c r="E254" s="32"/>
      <c r="F254" s="25"/>
      <c r="G254" s="29"/>
      <c r="H254" s="30"/>
      <c r="I254" s="32"/>
      <c r="J254" s="20"/>
      <c r="K254" s="20"/>
    </row>
    <row r="255" customFormat="false" ht="17.35" hidden="false" customHeight="false" outlineLevel="0" collapsed="false">
      <c r="A255" s="20"/>
      <c r="B255" s="31"/>
      <c r="C255" s="26"/>
      <c r="D255" s="32"/>
      <c r="E255" s="32"/>
      <c r="F255" s="25"/>
      <c r="G255" s="29"/>
      <c r="H255" s="30"/>
      <c r="I255" s="32"/>
      <c r="J255" s="20"/>
      <c r="K255" s="20"/>
    </row>
    <row r="256" customFormat="false" ht="17.35" hidden="false" customHeight="false" outlineLevel="0" collapsed="false">
      <c r="A256" s="20"/>
      <c r="B256" s="31"/>
      <c r="C256" s="26"/>
      <c r="D256" s="32"/>
      <c r="E256" s="32"/>
      <c r="F256" s="25"/>
      <c r="G256" s="29"/>
      <c r="H256" s="30"/>
      <c r="I256" s="32"/>
      <c r="J256" s="20"/>
      <c r="K256" s="20"/>
    </row>
    <row r="257" customFormat="false" ht="17.35" hidden="false" customHeight="false" outlineLevel="0" collapsed="false">
      <c r="A257" s="20"/>
      <c r="B257" s="31"/>
      <c r="C257" s="26"/>
      <c r="D257" s="32"/>
      <c r="E257" s="32"/>
      <c r="F257" s="25"/>
      <c r="G257" s="29"/>
      <c r="H257" s="30"/>
      <c r="I257" s="32"/>
      <c r="J257" s="20"/>
      <c r="K257" s="20"/>
    </row>
    <row r="258" customFormat="false" ht="17.35" hidden="false" customHeight="false" outlineLevel="0" collapsed="false">
      <c r="A258" s="20"/>
      <c r="B258" s="31"/>
      <c r="C258" s="26"/>
      <c r="D258" s="32"/>
      <c r="E258" s="32"/>
      <c r="F258" s="25"/>
      <c r="G258" s="29"/>
      <c r="H258" s="30"/>
      <c r="I258" s="32"/>
      <c r="J258" s="20"/>
      <c r="K258" s="20"/>
    </row>
    <row r="259" customFormat="false" ht="17.35" hidden="false" customHeight="false" outlineLevel="0" collapsed="false">
      <c r="A259" s="20"/>
      <c r="B259" s="31"/>
      <c r="C259" s="26"/>
      <c r="D259" s="32"/>
      <c r="E259" s="32"/>
      <c r="F259" s="25"/>
      <c r="G259" s="29"/>
      <c r="H259" s="30"/>
      <c r="I259" s="32"/>
      <c r="J259" s="20"/>
      <c r="K259" s="20"/>
    </row>
    <row r="260" customFormat="false" ht="17.35" hidden="false" customHeight="false" outlineLevel="0" collapsed="false">
      <c r="A260" s="20"/>
      <c r="B260" s="31"/>
      <c r="C260" s="26"/>
      <c r="D260" s="32"/>
      <c r="E260" s="32"/>
      <c r="F260" s="25"/>
      <c r="G260" s="29"/>
      <c r="H260" s="30"/>
      <c r="I260" s="32"/>
      <c r="J260" s="20"/>
      <c r="K260" s="20"/>
    </row>
    <row r="261" customFormat="false" ht="17.35" hidden="false" customHeight="false" outlineLevel="0" collapsed="false">
      <c r="A261" s="20"/>
      <c r="B261" s="31"/>
      <c r="C261" s="26"/>
      <c r="D261" s="32"/>
      <c r="E261" s="32"/>
      <c r="F261" s="25"/>
      <c r="G261" s="29"/>
      <c r="H261" s="30"/>
      <c r="I261" s="32"/>
      <c r="J261" s="20"/>
      <c r="K261" s="20"/>
    </row>
    <row r="262" customFormat="false" ht="17.35" hidden="false" customHeight="false" outlineLevel="0" collapsed="false">
      <c r="A262" s="20"/>
      <c r="B262" s="31"/>
      <c r="C262" s="26"/>
      <c r="D262" s="32"/>
      <c r="E262" s="32"/>
      <c r="F262" s="25"/>
      <c r="G262" s="29"/>
      <c r="H262" s="30"/>
      <c r="I262" s="32"/>
      <c r="J262" s="20"/>
      <c r="K262" s="20"/>
    </row>
    <row r="263" customFormat="false" ht="17.35" hidden="false" customHeight="false" outlineLevel="0" collapsed="false">
      <c r="A263" s="20"/>
      <c r="B263" s="31"/>
      <c r="C263" s="26"/>
      <c r="D263" s="32"/>
      <c r="E263" s="32"/>
      <c r="F263" s="25"/>
      <c r="G263" s="29"/>
      <c r="H263" s="30"/>
      <c r="I263" s="32"/>
      <c r="J263" s="20"/>
      <c r="K263" s="20"/>
    </row>
    <row r="264" customFormat="false" ht="17.35" hidden="false" customHeight="false" outlineLevel="0" collapsed="false">
      <c r="A264" s="20"/>
      <c r="B264" s="31"/>
      <c r="C264" s="26"/>
      <c r="D264" s="32"/>
      <c r="E264" s="32"/>
      <c r="F264" s="25"/>
      <c r="G264" s="29"/>
      <c r="H264" s="30"/>
      <c r="I264" s="32"/>
      <c r="J264" s="20"/>
      <c r="K264" s="20"/>
    </row>
    <row r="265" customFormat="false" ht="17.35" hidden="false" customHeight="false" outlineLevel="0" collapsed="false">
      <c r="A265" s="20"/>
      <c r="B265" s="31"/>
      <c r="C265" s="26"/>
      <c r="D265" s="32"/>
      <c r="E265" s="32"/>
      <c r="F265" s="25"/>
      <c r="G265" s="29"/>
      <c r="H265" s="30"/>
      <c r="I265" s="32"/>
      <c r="J265" s="20"/>
      <c r="K265" s="20"/>
    </row>
    <row r="266" customFormat="false" ht="17.35" hidden="false" customHeight="false" outlineLevel="0" collapsed="false">
      <c r="A266" s="20"/>
      <c r="B266" s="31"/>
      <c r="C266" s="26"/>
      <c r="D266" s="32"/>
      <c r="E266" s="32"/>
      <c r="F266" s="25"/>
      <c r="G266" s="29"/>
      <c r="H266" s="30"/>
      <c r="I266" s="32"/>
      <c r="J266" s="20"/>
      <c r="K266" s="20"/>
    </row>
    <row r="267" customFormat="false" ht="17.35" hidden="false" customHeight="false" outlineLevel="0" collapsed="false">
      <c r="A267" s="20"/>
      <c r="B267" s="31"/>
      <c r="C267" s="26"/>
      <c r="D267" s="32"/>
      <c r="E267" s="32"/>
      <c r="F267" s="25"/>
      <c r="G267" s="29"/>
      <c r="H267" s="30"/>
      <c r="I267" s="32"/>
      <c r="J267" s="20"/>
      <c r="K267" s="20"/>
    </row>
    <row r="268" customFormat="false" ht="17.35" hidden="false" customHeight="false" outlineLevel="0" collapsed="false">
      <c r="A268" s="20"/>
      <c r="B268" s="31"/>
      <c r="C268" s="26"/>
      <c r="D268" s="32"/>
      <c r="E268" s="32"/>
      <c r="F268" s="25"/>
      <c r="G268" s="29"/>
      <c r="H268" s="30"/>
      <c r="I268" s="32"/>
      <c r="J268" s="20"/>
      <c r="K268" s="20"/>
    </row>
    <row r="269" customFormat="false" ht="17.35" hidden="false" customHeight="false" outlineLevel="0" collapsed="false">
      <c r="A269" s="20"/>
      <c r="B269" s="31"/>
      <c r="C269" s="26"/>
      <c r="D269" s="32"/>
      <c r="E269" s="32"/>
      <c r="F269" s="25"/>
      <c r="G269" s="29"/>
      <c r="H269" s="30"/>
      <c r="I269" s="32"/>
      <c r="J269" s="20"/>
      <c r="K269" s="20"/>
    </row>
    <row r="270" customFormat="false" ht="17.35" hidden="false" customHeight="false" outlineLevel="0" collapsed="false">
      <c r="A270" s="20"/>
      <c r="B270" s="31"/>
      <c r="C270" s="26"/>
      <c r="D270" s="32"/>
      <c r="E270" s="32"/>
      <c r="F270" s="25"/>
      <c r="G270" s="29"/>
      <c r="H270" s="30"/>
      <c r="I270" s="32"/>
      <c r="J270" s="20"/>
      <c r="K270" s="20"/>
    </row>
    <row r="271" customFormat="false" ht="17.35" hidden="false" customHeight="false" outlineLevel="0" collapsed="false">
      <c r="A271" s="20"/>
      <c r="B271" s="31"/>
      <c r="C271" s="26"/>
      <c r="D271" s="32"/>
      <c r="E271" s="32"/>
      <c r="F271" s="25"/>
      <c r="G271" s="29"/>
      <c r="H271" s="30"/>
      <c r="I271" s="32"/>
      <c r="J271" s="20"/>
      <c r="K271" s="20"/>
    </row>
    <row r="272" customFormat="false" ht="17.35" hidden="false" customHeight="false" outlineLevel="0" collapsed="false">
      <c r="A272" s="20"/>
      <c r="B272" s="31"/>
      <c r="C272" s="26"/>
      <c r="D272" s="32"/>
      <c r="E272" s="32"/>
      <c r="F272" s="25"/>
      <c r="G272" s="29"/>
      <c r="H272" s="30"/>
      <c r="I272" s="32"/>
      <c r="J272" s="20"/>
      <c r="K272" s="20"/>
    </row>
    <row r="273" customFormat="false" ht="17.35" hidden="false" customHeight="false" outlineLevel="0" collapsed="false">
      <c r="A273" s="20"/>
      <c r="B273" s="31"/>
      <c r="C273" s="26"/>
      <c r="D273" s="32"/>
      <c r="E273" s="32"/>
      <c r="F273" s="25"/>
      <c r="G273" s="29"/>
      <c r="H273" s="30"/>
      <c r="I273" s="32"/>
      <c r="J273" s="20"/>
      <c r="K273" s="20"/>
    </row>
    <row r="274" customFormat="false" ht="17.35" hidden="false" customHeight="false" outlineLevel="0" collapsed="false">
      <c r="A274" s="20"/>
      <c r="B274" s="31"/>
      <c r="C274" s="26"/>
      <c r="D274" s="32"/>
      <c r="E274" s="32"/>
      <c r="F274" s="25"/>
      <c r="G274" s="29"/>
      <c r="H274" s="30"/>
      <c r="I274" s="32"/>
      <c r="J274" s="20"/>
      <c r="K274" s="20"/>
    </row>
    <row r="275" customFormat="false" ht="17.35" hidden="false" customHeight="false" outlineLevel="0" collapsed="false">
      <c r="A275" s="20"/>
      <c r="B275" s="31"/>
      <c r="C275" s="26"/>
      <c r="D275" s="32"/>
      <c r="E275" s="32"/>
      <c r="F275" s="25"/>
      <c r="G275" s="29"/>
      <c r="H275" s="30"/>
      <c r="I275" s="32"/>
      <c r="J275" s="20"/>
      <c r="K275" s="20"/>
    </row>
    <row r="276" customFormat="false" ht="17.35" hidden="false" customHeight="false" outlineLevel="0" collapsed="false">
      <c r="A276" s="20"/>
      <c r="B276" s="31"/>
      <c r="C276" s="26"/>
      <c r="D276" s="32"/>
      <c r="E276" s="32"/>
      <c r="F276" s="25"/>
      <c r="G276" s="29"/>
      <c r="H276" s="30"/>
      <c r="I276" s="32"/>
      <c r="J276" s="20"/>
      <c r="K276" s="20"/>
    </row>
    <row r="277" customFormat="false" ht="17.35" hidden="false" customHeight="false" outlineLevel="0" collapsed="false">
      <c r="A277" s="20"/>
      <c r="B277" s="31"/>
      <c r="C277" s="26"/>
      <c r="D277" s="32"/>
      <c r="E277" s="32"/>
      <c r="F277" s="25"/>
      <c r="G277" s="29"/>
      <c r="H277" s="30"/>
      <c r="I277" s="32"/>
      <c r="J277" s="20"/>
      <c r="K277" s="20"/>
    </row>
    <row r="278" customFormat="false" ht="17.35" hidden="false" customHeight="false" outlineLevel="0" collapsed="false">
      <c r="A278" s="20"/>
      <c r="B278" s="31"/>
      <c r="C278" s="26"/>
      <c r="D278" s="32"/>
      <c r="E278" s="32"/>
      <c r="F278" s="25"/>
      <c r="G278" s="29"/>
      <c r="H278" s="30"/>
      <c r="I278" s="32"/>
      <c r="J278" s="20"/>
      <c r="K278" s="20"/>
    </row>
    <row r="279" customFormat="false" ht="17.35" hidden="false" customHeight="false" outlineLevel="0" collapsed="false">
      <c r="A279" s="20"/>
      <c r="B279" s="31"/>
      <c r="C279" s="26"/>
      <c r="D279" s="32"/>
      <c r="E279" s="32"/>
      <c r="F279" s="25"/>
      <c r="G279" s="29"/>
      <c r="H279" s="30"/>
      <c r="I279" s="32"/>
      <c r="J279" s="20"/>
      <c r="K279" s="20"/>
    </row>
    <row r="280" customFormat="false" ht="17.35" hidden="false" customHeight="false" outlineLevel="0" collapsed="false">
      <c r="A280" s="20"/>
      <c r="B280" s="31"/>
      <c r="C280" s="26"/>
      <c r="D280" s="32"/>
      <c r="E280" s="32"/>
      <c r="F280" s="25"/>
      <c r="G280" s="29"/>
      <c r="H280" s="30"/>
      <c r="I280" s="32"/>
      <c r="J280" s="20"/>
      <c r="K280" s="20"/>
    </row>
    <row r="281" customFormat="false" ht="17.35" hidden="false" customHeight="false" outlineLevel="0" collapsed="false">
      <c r="A281" s="20"/>
      <c r="B281" s="31"/>
      <c r="C281" s="26"/>
      <c r="D281" s="32"/>
      <c r="E281" s="32"/>
      <c r="F281" s="25"/>
      <c r="G281" s="29"/>
      <c r="H281" s="30"/>
      <c r="I281" s="32"/>
      <c r="J281" s="20"/>
      <c r="K281" s="20"/>
    </row>
    <row r="282" customFormat="false" ht="17.35" hidden="false" customHeight="false" outlineLevel="0" collapsed="false">
      <c r="A282" s="20"/>
      <c r="B282" s="31"/>
      <c r="C282" s="26"/>
      <c r="D282" s="32"/>
      <c r="E282" s="32"/>
      <c r="F282" s="25"/>
      <c r="G282" s="29"/>
      <c r="H282" s="30"/>
      <c r="I282" s="32"/>
      <c r="J282" s="20"/>
      <c r="K282" s="20"/>
    </row>
    <row r="283" customFormat="false" ht="17.35" hidden="false" customHeight="false" outlineLevel="0" collapsed="false">
      <c r="A283" s="20"/>
      <c r="B283" s="31"/>
      <c r="C283" s="26"/>
      <c r="D283" s="32"/>
      <c r="E283" s="32"/>
      <c r="F283" s="25"/>
      <c r="G283" s="29"/>
      <c r="H283" s="30"/>
      <c r="I283" s="32"/>
      <c r="J283" s="20"/>
      <c r="K283" s="20"/>
    </row>
    <row r="284" customFormat="false" ht="17.35" hidden="false" customHeight="false" outlineLevel="0" collapsed="false">
      <c r="A284" s="20"/>
      <c r="B284" s="31"/>
      <c r="C284" s="26"/>
      <c r="D284" s="32"/>
      <c r="E284" s="32"/>
      <c r="F284" s="25"/>
      <c r="G284" s="29"/>
      <c r="H284" s="30"/>
      <c r="I284" s="32"/>
      <c r="J284" s="20"/>
      <c r="K284" s="20"/>
    </row>
    <row r="285" customFormat="false" ht="17.35" hidden="false" customHeight="false" outlineLevel="0" collapsed="false">
      <c r="A285" s="20"/>
      <c r="B285" s="31"/>
      <c r="C285" s="26"/>
      <c r="D285" s="32"/>
      <c r="E285" s="32"/>
      <c r="F285" s="25"/>
      <c r="G285" s="29"/>
      <c r="H285" s="30"/>
      <c r="I285" s="32"/>
      <c r="J285" s="20"/>
      <c r="K285" s="20"/>
    </row>
    <row r="286" customFormat="false" ht="17.35" hidden="false" customHeight="false" outlineLevel="0" collapsed="false">
      <c r="A286" s="20"/>
      <c r="B286" s="31"/>
      <c r="C286" s="26"/>
      <c r="D286" s="32"/>
      <c r="E286" s="32"/>
      <c r="F286" s="25"/>
      <c r="G286" s="29"/>
      <c r="H286" s="30"/>
      <c r="I286" s="32"/>
      <c r="J286" s="20"/>
      <c r="K286" s="20"/>
    </row>
    <row r="287" customFormat="false" ht="17.35" hidden="false" customHeight="false" outlineLevel="0" collapsed="false">
      <c r="A287" s="20"/>
      <c r="B287" s="31"/>
      <c r="C287" s="26"/>
      <c r="D287" s="32"/>
      <c r="E287" s="32"/>
      <c r="F287" s="25"/>
      <c r="G287" s="29"/>
      <c r="H287" s="30"/>
      <c r="I287" s="32"/>
      <c r="J287" s="20"/>
      <c r="K287" s="20"/>
    </row>
    <row r="288" customFormat="false" ht="17.35" hidden="false" customHeight="false" outlineLevel="0" collapsed="false">
      <c r="A288" s="20"/>
      <c r="B288" s="31"/>
      <c r="C288" s="26"/>
      <c r="D288" s="32"/>
      <c r="E288" s="32"/>
      <c r="F288" s="25"/>
      <c r="G288" s="29"/>
      <c r="H288" s="30"/>
      <c r="I288" s="32"/>
      <c r="J288" s="20"/>
      <c r="K288" s="20"/>
    </row>
    <row r="289" customFormat="false" ht="17.35" hidden="false" customHeight="false" outlineLevel="0" collapsed="false">
      <c r="A289" s="20"/>
      <c r="B289" s="31"/>
      <c r="C289" s="26"/>
      <c r="D289" s="32"/>
      <c r="E289" s="32"/>
      <c r="F289" s="25"/>
      <c r="G289" s="29"/>
      <c r="H289" s="30"/>
      <c r="I289" s="32"/>
      <c r="J289" s="20"/>
      <c r="K289" s="20"/>
    </row>
    <row r="290" customFormat="false" ht="17.35" hidden="false" customHeight="false" outlineLevel="0" collapsed="false">
      <c r="A290" s="20"/>
      <c r="B290" s="31"/>
      <c r="C290" s="26"/>
      <c r="D290" s="32"/>
      <c r="E290" s="32"/>
      <c r="F290" s="25"/>
      <c r="G290" s="29"/>
      <c r="H290" s="30"/>
      <c r="I290" s="32"/>
      <c r="J290" s="20"/>
      <c r="K290" s="20"/>
    </row>
    <row r="291" customFormat="false" ht="17.35" hidden="false" customHeight="false" outlineLevel="0" collapsed="false">
      <c r="A291" s="20"/>
      <c r="B291" s="31"/>
      <c r="C291" s="26"/>
      <c r="D291" s="32"/>
      <c r="E291" s="32"/>
      <c r="F291" s="25"/>
      <c r="G291" s="29"/>
      <c r="H291" s="30"/>
      <c r="I291" s="32"/>
      <c r="J291" s="20"/>
      <c r="K291" s="20"/>
    </row>
    <row r="292" customFormat="false" ht="17.35" hidden="false" customHeight="false" outlineLevel="0" collapsed="false">
      <c r="A292" s="20"/>
      <c r="B292" s="31"/>
      <c r="C292" s="26"/>
      <c r="D292" s="32"/>
      <c r="E292" s="32"/>
      <c r="F292" s="25"/>
      <c r="G292" s="29"/>
      <c r="H292" s="30"/>
      <c r="I292" s="32"/>
      <c r="J292" s="20"/>
      <c r="K292" s="20"/>
    </row>
    <row r="293" customFormat="false" ht="17.35" hidden="false" customHeight="false" outlineLevel="0" collapsed="false">
      <c r="A293" s="20"/>
      <c r="B293" s="31"/>
      <c r="C293" s="26"/>
      <c r="D293" s="32"/>
      <c r="E293" s="32"/>
      <c r="F293" s="25"/>
      <c r="G293" s="29"/>
      <c r="H293" s="30"/>
      <c r="I293" s="32"/>
      <c r="J293" s="20"/>
      <c r="K293" s="20"/>
    </row>
    <row r="294" customFormat="false" ht="17.35" hidden="false" customHeight="false" outlineLevel="0" collapsed="false">
      <c r="A294" s="20"/>
      <c r="B294" s="31"/>
      <c r="C294" s="26"/>
      <c r="D294" s="32"/>
      <c r="E294" s="32"/>
      <c r="F294" s="25"/>
      <c r="G294" s="29"/>
      <c r="H294" s="30"/>
      <c r="I294" s="32"/>
      <c r="J294" s="20"/>
      <c r="K294" s="20"/>
    </row>
    <row r="295" customFormat="false" ht="17.35" hidden="false" customHeight="false" outlineLevel="0" collapsed="false">
      <c r="A295" s="20"/>
      <c r="B295" s="31"/>
      <c r="C295" s="26"/>
      <c r="D295" s="32"/>
      <c r="E295" s="32"/>
      <c r="F295" s="25"/>
      <c r="G295" s="29"/>
      <c r="H295" s="30"/>
      <c r="I295" s="32"/>
      <c r="J295" s="20"/>
      <c r="K295" s="20"/>
    </row>
    <row r="296" customFormat="false" ht="17.35" hidden="false" customHeight="false" outlineLevel="0" collapsed="false">
      <c r="A296" s="20"/>
      <c r="B296" s="31"/>
      <c r="C296" s="26"/>
      <c r="D296" s="32"/>
      <c r="E296" s="32"/>
      <c r="F296" s="25"/>
      <c r="G296" s="29"/>
      <c r="H296" s="30"/>
      <c r="I296" s="32"/>
      <c r="J296" s="20"/>
      <c r="K296" s="20"/>
    </row>
    <row r="297" customFormat="false" ht="17.35" hidden="false" customHeight="false" outlineLevel="0" collapsed="false">
      <c r="A297" s="20"/>
      <c r="B297" s="31"/>
      <c r="C297" s="26"/>
      <c r="D297" s="32"/>
      <c r="E297" s="32"/>
      <c r="F297" s="25"/>
      <c r="G297" s="29"/>
      <c r="H297" s="30"/>
      <c r="I297" s="32"/>
      <c r="J297" s="20"/>
      <c r="K297" s="20"/>
    </row>
    <row r="298" customFormat="false" ht="17.35" hidden="false" customHeight="false" outlineLevel="0" collapsed="false">
      <c r="A298" s="20"/>
      <c r="B298" s="31"/>
      <c r="C298" s="26"/>
      <c r="D298" s="32"/>
      <c r="E298" s="32"/>
      <c r="F298" s="25"/>
      <c r="G298" s="29"/>
      <c r="H298" s="30"/>
      <c r="I298" s="32"/>
      <c r="J298" s="20"/>
      <c r="K298" s="20"/>
    </row>
    <row r="299" customFormat="false" ht="17.35" hidden="false" customHeight="false" outlineLevel="0" collapsed="false">
      <c r="A299" s="20"/>
      <c r="B299" s="31"/>
      <c r="C299" s="26"/>
      <c r="D299" s="32"/>
      <c r="E299" s="32"/>
      <c r="F299" s="25"/>
      <c r="G299" s="29"/>
      <c r="H299" s="30"/>
      <c r="I299" s="32"/>
      <c r="J299" s="20"/>
      <c r="K299" s="20"/>
    </row>
    <row r="300" customFormat="false" ht="17.35" hidden="false" customHeight="false" outlineLevel="0" collapsed="false">
      <c r="A300" s="20"/>
      <c r="B300" s="31"/>
      <c r="C300" s="26"/>
      <c r="D300" s="32"/>
      <c r="E300" s="32"/>
      <c r="F300" s="25"/>
      <c r="G300" s="29"/>
      <c r="H300" s="30"/>
      <c r="I300" s="32"/>
      <c r="J300" s="20"/>
      <c r="K300" s="20"/>
    </row>
  </sheetData>
  <mergeCells count="3">
    <mergeCell ref="N4:N6"/>
    <mergeCell ref="N8:N9"/>
    <mergeCell ref="N11:N12"/>
  </mergeCells>
  <dataValidations count="3">
    <dataValidation allowBlank="true" errorStyle="stop" operator="between" showDropDown="false" showErrorMessage="true" showInputMessage="true" sqref="C201:C300" type="list">
      <formula1>mas_equipment!$A$2:$A$101</formula1>
      <formula2>0</formula2>
    </dataValidation>
    <dataValidation allowBlank="true" errorStyle="stop" operator="between" showDropDown="false" showErrorMessage="true" showInputMessage="true" sqref="J2:J101" type="list">
      <formula1>mas_operator!$C$2:$C$101</formula1>
      <formula2>0</formula2>
    </dataValidation>
    <dataValidation allowBlank="true" errorStyle="stop" operator="equal" showDropDown="false" showErrorMessage="true" showInputMessage="false" sqref="C2:C200" type="list">
      <formula1>mas_equipment!$A$2:$A$301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7" activeCellId="0" sqref="C17"/>
    </sheetView>
  </sheetViews>
  <sheetFormatPr defaultColWidth="10.46875" defaultRowHeight="16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18.67"/>
    <col collapsed="false" customWidth="true" hidden="false" outlineLevel="0" max="3" min="3" style="0" width="37.83"/>
    <col collapsed="false" customWidth="true" hidden="false" outlineLevel="0" max="5" min="5" style="0" width="76.16"/>
    <col collapsed="false" customWidth="true" hidden="false" outlineLevel="0" max="7" min="7" style="0" width="27.67"/>
    <col collapsed="false" customWidth="true" hidden="false" outlineLevel="0" max="8" min="8" style="0" width="18.33"/>
    <col collapsed="false" customWidth="true" hidden="false" outlineLevel="0" max="11" min="11" style="33" width="17.33"/>
    <col collapsed="false" customWidth="true" hidden="false" outlineLevel="0" max="12" min="12" style="0" width="16.66"/>
    <col collapsed="false" customWidth="true" hidden="false" outlineLevel="0" max="19" min="19" style="0" width="13.5"/>
    <col collapsed="false" customWidth="true" hidden="false" outlineLevel="0" max="22" min="22" style="34" width="28.83"/>
    <col collapsed="false" customWidth="true" hidden="false" outlineLevel="0" max="23" min="23" style="0" width="29.33"/>
  </cols>
  <sheetData>
    <row r="1" customFormat="false" ht="16" hidden="false" customHeight="false" outlineLevel="0" collapsed="false">
      <c r="A1" s="35" t="s">
        <v>136</v>
      </c>
      <c r="B1" s="35" t="s">
        <v>137</v>
      </c>
      <c r="C1" s="35" t="s">
        <v>138</v>
      </c>
      <c r="D1" s="35" t="s">
        <v>139</v>
      </c>
      <c r="E1" s="35" t="s">
        <v>140</v>
      </c>
      <c r="F1" s="35" t="s">
        <v>141</v>
      </c>
      <c r="G1" s="35" t="s">
        <v>142</v>
      </c>
      <c r="H1" s="35" t="s">
        <v>143</v>
      </c>
      <c r="I1" s="35" t="s">
        <v>144</v>
      </c>
      <c r="J1" s="35" t="s">
        <v>145</v>
      </c>
      <c r="K1" s="36" t="s">
        <v>146</v>
      </c>
      <c r="L1" s="35" t="s">
        <v>147</v>
      </c>
      <c r="M1" s="35" t="s">
        <v>148</v>
      </c>
      <c r="N1" s="35" t="s">
        <v>149</v>
      </c>
      <c r="O1" s="35" t="s">
        <v>150</v>
      </c>
      <c r="P1" s="35" t="s">
        <v>151</v>
      </c>
      <c r="Q1" s="35" t="s">
        <v>152</v>
      </c>
      <c r="R1" s="35" t="s">
        <v>153</v>
      </c>
      <c r="S1" s="35" t="s">
        <v>154</v>
      </c>
      <c r="T1" s="35" t="s">
        <v>155</v>
      </c>
      <c r="U1" s="35" t="s">
        <v>156</v>
      </c>
      <c r="V1" s="37" t="s">
        <v>157</v>
      </c>
      <c r="W1" s="35" t="s">
        <v>158</v>
      </c>
    </row>
    <row r="2" customFormat="false" ht="16" hidden="false" customHeight="false" outlineLevel="0" collapsed="false">
      <c r="A2" s="35" t="s">
        <v>159</v>
      </c>
      <c r="B2" s="35" t="s">
        <v>160</v>
      </c>
      <c r="C2" s="35" t="s">
        <v>161</v>
      </c>
      <c r="D2" s="35" t="n">
        <v>71</v>
      </c>
      <c r="E2" s="35" t="s">
        <v>162</v>
      </c>
      <c r="F2" s="35" t="s">
        <v>163</v>
      </c>
      <c r="G2" s="35" t="s">
        <v>164</v>
      </c>
      <c r="H2" s="38" t="n">
        <v>25633</v>
      </c>
      <c r="I2" s="35" t="s">
        <v>165</v>
      </c>
      <c r="J2" s="35" t="s">
        <v>166</v>
      </c>
      <c r="K2" s="36" t="n">
        <v>6402070603700000</v>
      </c>
      <c r="L2" s="35"/>
      <c r="M2" s="35"/>
      <c r="N2" s="35"/>
      <c r="O2" s="35" t="s">
        <v>167</v>
      </c>
      <c r="P2" s="35" t="n">
        <v>3</v>
      </c>
      <c r="Q2" s="35" t="s">
        <v>168</v>
      </c>
      <c r="R2" s="35" t="s">
        <v>169</v>
      </c>
      <c r="S2" s="38" t="n">
        <v>43437</v>
      </c>
      <c r="T2" s="38" t="n">
        <v>43437</v>
      </c>
      <c r="U2" s="38" t="n">
        <v>44525</v>
      </c>
      <c r="V2" s="37" t="n">
        <v>81254888339</v>
      </c>
      <c r="W2" s="35" t="s">
        <v>170</v>
      </c>
    </row>
    <row r="3" customFormat="false" ht="16" hidden="false" customHeight="false" outlineLevel="0" collapsed="false">
      <c r="A3" s="35" t="s">
        <v>171</v>
      </c>
      <c r="B3" s="35" t="s">
        <v>172</v>
      </c>
      <c r="C3" s="35" t="s">
        <v>173</v>
      </c>
      <c r="D3" s="35" t="n">
        <v>99</v>
      </c>
      <c r="E3" s="35" t="s">
        <v>174</v>
      </c>
      <c r="F3" s="35" t="s">
        <v>163</v>
      </c>
      <c r="G3" s="35" t="s">
        <v>175</v>
      </c>
      <c r="H3" s="38" t="n">
        <v>32818</v>
      </c>
      <c r="I3" s="35" t="s">
        <v>165</v>
      </c>
      <c r="J3" s="35" t="s">
        <v>166</v>
      </c>
      <c r="K3" s="36" t="n">
        <v>6472060611890000</v>
      </c>
      <c r="L3" s="35" t="s">
        <v>176</v>
      </c>
      <c r="M3" s="35"/>
      <c r="N3" s="35"/>
      <c r="O3" s="35" t="s">
        <v>177</v>
      </c>
      <c r="P3" s="35" t="n">
        <v>3</v>
      </c>
      <c r="Q3" s="35" t="s">
        <v>168</v>
      </c>
      <c r="R3" s="35" t="s">
        <v>169</v>
      </c>
      <c r="S3" s="38" t="n">
        <v>43391</v>
      </c>
      <c r="T3" s="38" t="n">
        <v>43391</v>
      </c>
      <c r="U3" s="38" t="n">
        <v>44464</v>
      </c>
      <c r="V3" s="37" t="n">
        <v>82157732301</v>
      </c>
      <c r="W3" s="35" t="s">
        <v>178</v>
      </c>
    </row>
    <row r="4" customFormat="false" ht="16" hidden="false" customHeight="false" outlineLevel="0" collapsed="false">
      <c r="A4" s="35" t="s">
        <v>179</v>
      </c>
      <c r="B4" s="35" t="s">
        <v>180</v>
      </c>
      <c r="C4" s="35" t="s">
        <v>181</v>
      </c>
      <c r="D4" s="35" t="n">
        <v>100</v>
      </c>
      <c r="E4" s="35" t="s">
        <v>182</v>
      </c>
      <c r="F4" s="35" t="s">
        <v>163</v>
      </c>
      <c r="G4" s="35" t="s">
        <v>183</v>
      </c>
      <c r="H4" s="38" t="n">
        <v>27716</v>
      </c>
      <c r="I4" s="35" t="s">
        <v>165</v>
      </c>
      <c r="J4" s="35" t="s">
        <v>166</v>
      </c>
      <c r="K4" s="36" t="n">
        <v>3175041911750010</v>
      </c>
      <c r="L4" s="35" t="s">
        <v>176</v>
      </c>
      <c r="M4" s="35"/>
      <c r="N4" s="35"/>
      <c r="O4" s="35" t="s">
        <v>177</v>
      </c>
      <c r="P4" s="35" t="n">
        <v>3</v>
      </c>
      <c r="Q4" s="35" t="s">
        <v>168</v>
      </c>
      <c r="R4" s="35" t="s">
        <v>169</v>
      </c>
      <c r="S4" s="38" t="n">
        <v>42150</v>
      </c>
      <c r="T4" s="38" t="n">
        <v>42150</v>
      </c>
      <c r="U4" s="38" t="n">
        <v>44450</v>
      </c>
      <c r="V4" s="37" t="n">
        <v>81348595880</v>
      </c>
      <c r="W4" s="35" t="s">
        <v>184</v>
      </c>
    </row>
    <row r="5" customFormat="false" ht="16" hidden="false" customHeight="false" outlineLevel="0" collapsed="false">
      <c r="A5" s="35" t="s">
        <v>185</v>
      </c>
      <c r="B5" s="35" t="s">
        <v>186</v>
      </c>
      <c r="C5" s="35" t="s">
        <v>187</v>
      </c>
      <c r="D5" s="35" t="n">
        <v>107</v>
      </c>
      <c r="E5" s="35" t="s">
        <v>188</v>
      </c>
      <c r="F5" s="35" t="s">
        <v>163</v>
      </c>
      <c r="G5" s="35" t="s">
        <v>189</v>
      </c>
      <c r="H5" s="38" t="n">
        <v>33887</v>
      </c>
      <c r="I5" s="35" t="s">
        <v>165</v>
      </c>
      <c r="J5" s="35" t="s">
        <v>166</v>
      </c>
      <c r="K5" s="36" t="n">
        <v>351809101092001</v>
      </c>
      <c r="L5" s="35" t="s">
        <v>176</v>
      </c>
      <c r="M5" s="35"/>
      <c r="N5" s="35"/>
      <c r="O5" s="35" t="s">
        <v>167</v>
      </c>
      <c r="P5" s="35" t="n">
        <v>3</v>
      </c>
      <c r="Q5" s="35" t="s">
        <v>168</v>
      </c>
      <c r="R5" s="35" t="s">
        <v>169</v>
      </c>
      <c r="S5" s="38" t="n">
        <v>43734</v>
      </c>
      <c r="T5" s="38" t="n">
        <v>43734</v>
      </c>
      <c r="U5" s="38" t="n">
        <v>44464</v>
      </c>
      <c r="V5" s="37" t="n">
        <v>81233467998</v>
      </c>
      <c r="W5" s="35" t="s">
        <v>190</v>
      </c>
    </row>
    <row r="6" customFormat="false" ht="16" hidden="false" customHeight="false" outlineLevel="0" collapsed="false">
      <c r="A6" s="35" t="s">
        <v>191</v>
      </c>
      <c r="B6" s="35" t="s">
        <v>192</v>
      </c>
      <c r="C6" s="35" t="s">
        <v>193</v>
      </c>
      <c r="D6" s="35" t="n">
        <v>141</v>
      </c>
      <c r="E6" s="35" t="s">
        <v>194</v>
      </c>
      <c r="F6" s="35" t="s">
        <v>163</v>
      </c>
      <c r="G6" s="35" t="s">
        <v>195</v>
      </c>
      <c r="H6" s="38" t="n">
        <v>29807</v>
      </c>
      <c r="I6" s="35" t="s">
        <v>165</v>
      </c>
      <c r="J6" s="35" t="s">
        <v>166</v>
      </c>
      <c r="K6" s="36" t="n">
        <v>6402030908810000</v>
      </c>
      <c r="L6" s="35" t="s">
        <v>176</v>
      </c>
      <c r="M6" s="35"/>
      <c r="N6" s="35"/>
      <c r="O6" s="35" t="s">
        <v>167</v>
      </c>
      <c r="P6" s="35" t="n">
        <v>3</v>
      </c>
      <c r="Q6" s="35" t="s">
        <v>168</v>
      </c>
      <c r="R6" s="35" t="s">
        <v>169</v>
      </c>
      <c r="S6" s="38" t="n">
        <v>44167</v>
      </c>
      <c r="T6" s="38" t="n">
        <v>44167</v>
      </c>
      <c r="U6" s="38" t="n">
        <v>44525</v>
      </c>
      <c r="V6" s="37" t="n">
        <v>821577111878</v>
      </c>
      <c r="W6" s="35" t="s">
        <v>196</v>
      </c>
    </row>
    <row r="7" customFormat="false" ht="16" hidden="false" customHeight="false" outlineLevel="0" collapsed="false">
      <c r="A7" s="35" t="s">
        <v>197</v>
      </c>
      <c r="B7" s="35" t="s">
        <v>198</v>
      </c>
      <c r="C7" s="35" t="s">
        <v>199</v>
      </c>
      <c r="D7" s="35" t="n">
        <v>142</v>
      </c>
      <c r="E7" s="35" t="s">
        <v>200</v>
      </c>
      <c r="F7" s="35" t="s">
        <v>163</v>
      </c>
      <c r="G7" s="35" t="s">
        <v>201</v>
      </c>
      <c r="H7" s="38" t="n">
        <v>28218</v>
      </c>
      <c r="I7" s="35" t="s">
        <v>165</v>
      </c>
      <c r="J7" s="35" t="s">
        <v>166</v>
      </c>
      <c r="K7" s="36" t="n">
        <v>7203060304770000</v>
      </c>
      <c r="L7" s="35" t="s">
        <v>176</v>
      </c>
      <c r="M7" s="35"/>
      <c r="N7" s="35"/>
      <c r="O7" s="35" t="s">
        <v>167</v>
      </c>
      <c r="P7" s="35" t="n">
        <v>3</v>
      </c>
      <c r="Q7" s="35" t="s">
        <v>168</v>
      </c>
      <c r="R7" s="35" t="s">
        <v>169</v>
      </c>
      <c r="S7" s="38" t="n">
        <v>44167</v>
      </c>
      <c r="T7" s="38" t="n">
        <v>44185</v>
      </c>
      <c r="U7" s="38" t="n">
        <v>44525</v>
      </c>
      <c r="V7" s="37" t="n">
        <v>82149268353</v>
      </c>
      <c r="W7" s="35" t="s">
        <v>202</v>
      </c>
    </row>
    <row r="8" customFormat="false" ht="16" hidden="false" customHeight="false" outlineLevel="0" collapsed="false">
      <c r="A8" s="35" t="s">
        <v>203</v>
      </c>
      <c r="B8" s="35" t="s">
        <v>204</v>
      </c>
      <c r="C8" s="35" t="s">
        <v>205</v>
      </c>
      <c r="D8" s="35" t="n">
        <v>143</v>
      </c>
      <c r="E8" s="35" t="s">
        <v>206</v>
      </c>
      <c r="F8" s="35" t="s">
        <v>163</v>
      </c>
      <c r="G8" s="35" t="s">
        <v>195</v>
      </c>
      <c r="H8" s="38" t="n">
        <v>32725</v>
      </c>
      <c r="I8" s="35" t="s">
        <v>165</v>
      </c>
      <c r="J8" s="35" t="s">
        <v>166</v>
      </c>
      <c r="K8" s="36" t="n">
        <v>6472050508890000</v>
      </c>
      <c r="L8" s="35" t="s">
        <v>176</v>
      </c>
      <c r="M8" s="35"/>
      <c r="N8" s="35"/>
      <c r="O8" s="35" t="s">
        <v>167</v>
      </c>
      <c r="P8" s="35" t="n">
        <v>3</v>
      </c>
      <c r="Q8" s="35" t="s">
        <v>168</v>
      </c>
      <c r="R8" s="35" t="s">
        <v>169</v>
      </c>
      <c r="S8" s="38" t="n">
        <v>44185</v>
      </c>
      <c r="T8" s="38" t="n">
        <v>44167</v>
      </c>
      <c r="U8" s="38" t="n">
        <v>44525</v>
      </c>
      <c r="V8" s="37" t="n">
        <v>85230201887</v>
      </c>
      <c r="W8" s="35" t="s">
        <v>207</v>
      </c>
    </row>
    <row r="9" customFormat="false" ht="16" hidden="false" customHeight="false" outlineLevel="0" collapsed="false">
      <c r="A9" s="35" t="s">
        <v>208</v>
      </c>
      <c r="B9" s="35" t="s">
        <v>209</v>
      </c>
      <c r="C9" s="35" t="s">
        <v>210</v>
      </c>
      <c r="D9" s="35" t="n">
        <v>145</v>
      </c>
      <c r="E9" s="35" t="s">
        <v>211</v>
      </c>
      <c r="F9" s="35" t="s">
        <v>163</v>
      </c>
      <c r="G9" s="35" t="s">
        <v>212</v>
      </c>
      <c r="H9" s="38" t="n">
        <v>24229</v>
      </c>
      <c r="I9" s="35" t="s">
        <v>213</v>
      </c>
      <c r="J9" s="35" t="s">
        <v>166</v>
      </c>
      <c r="K9" s="36" t="n">
        <v>6402160505660000</v>
      </c>
      <c r="L9" s="35" t="s">
        <v>176</v>
      </c>
      <c r="M9" s="35"/>
      <c r="N9" s="35"/>
      <c r="O9" s="35" t="s">
        <v>167</v>
      </c>
      <c r="P9" s="35" t="n">
        <v>3</v>
      </c>
      <c r="Q9" s="35" t="s">
        <v>168</v>
      </c>
      <c r="R9" s="35" t="s">
        <v>169</v>
      </c>
      <c r="S9" s="38" t="n">
        <v>44166</v>
      </c>
      <c r="T9" s="38" t="n">
        <v>44166</v>
      </c>
      <c r="U9" s="38" t="n">
        <v>44464</v>
      </c>
      <c r="V9" s="37" t="n">
        <v>85349824054</v>
      </c>
      <c r="W9" s="35" t="s">
        <v>214</v>
      </c>
    </row>
    <row r="10" customFormat="false" ht="16" hidden="false" customHeight="false" outlineLevel="0" collapsed="false">
      <c r="A10" s="35" t="s">
        <v>215</v>
      </c>
      <c r="B10" s="35" t="s">
        <v>216</v>
      </c>
      <c r="C10" s="35" t="s">
        <v>217</v>
      </c>
      <c r="D10" s="35" t="n">
        <v>146</v>
      </c>
      <c r="E10" s="35" t="s">
        <v>218</v>
      </c>
      <c r="F10" s="35" t="s">
        <v>163</v>
      </c>
      <c r="G10" s="35" t="s">
        <v>219</v>
      </c>
      <c r="H10" s="38" t="n">
        <v>33424</v>
      </c>
      <c r="I10" s="35" t="s">
        <v>165</v>
      </c>
      <c r="J10" s="35" t="s">
        <v>166</v>
      </c>
      <c r="K10" s="36" t="n">
        <v>6402160507910000</v>
      </c>
      <c r="L10" s="35" t="s">
        <v>176</v>
      </c>
      <c r="M10" s="35"/>
      <c r="N10" s="35"/>
      <c r="O10" s="35" t="s">
        <v>167</v>
      </c>
      <c r="P10" s="35" t="n">
        <v>3</v>
      </c>
      <c r="Q10" s="35" t="s">
        <v>168</v>
      </c>
      <c r="R10" s="35" t="s">
        <v>169</v>
      </c>
      <c r="S10" s="38" t="n">
        <v>44166</v>
      </c>
      <c r="T10" s="38" t="n">
        <v>44185</v>
      </c>
      <c r="U10" s="38" t="n">
        <v>44464</v>
      </c>
      <c r="V10" s="37" t="n">
        <v>85250681995</v>
      </c>
      <c r="W10" s="35" t="s">
        <v>220</v>
      </c>
    </row>
    <row r="11" customFormat="false" ht="16" hidden="false" customHeight="false" outlineLevel="0" collapsed="false">
      <c r="A11" s="35" t="s">
        <v>221</v>
      </c>
      <c r="B11" s="35" t="s">
        <v>222</v>
      </c>
      <c r="C11" s="35" t="s">
        <v>223</v>
      </c>
      <c r="D11" s="35" t="n">
        <v>147</v>
      </c>
      <c r="E11" s="35" t="s">
        <v>224</v>
      </c>
      <c r="F11" s="35" t="s">
        <v>163</v>
      </c>
      <c r="G11" s="35" t="s">
        <v>195</v>
      </c>
      <c r="H11" s="38" t="n">
        <v>33584</v>
      </c>
      <c r="I11" s="35" t="s">
        <v>165</v>
      </c>
      <c r="J11" s="35" t="s">
        <v>166</v>
      </c>
      <c r="K11" s="36" t="n">
        <v>6472051212910010</v>
      </c>
      <c r="L11" s="35" t="s">
        <v>176</v>
      </c>
      <c r="M11" s="35"/>
      <c r="N11" s="35"/>
      <c r="O11" s="35" t="s">
        <v>167</v>
      </c>
      <c r="P11" s="35" t="n">
        <v>3</v>
      </c>
      <c r="Q11" s="35" t="s">
        <v>168</v>
      </c>
      <c r="R11" s="35" t="s">
        <v>169</v>
      </c>
      <c r="S11" s="38" t="n">
        <v>44166</v>
      </c>
      <c r="T11" s="38" t="n">
        <v>44166</v>
      </c>
      <c r="U11" s="38" t="n">
        <v>44464</v>
      </c>
      <c r="V11" s="37" t="n">
        <v>82353088455</v>
      </c>
      <c r="W11" s="35" t="s">
        <v>225</v>
      </c>
    </row>
    <row r="12" customFormat="false" ht="16" hidden="false" customHeight="false" outlineLevel="0" collapsed="false">
      <c r="A12" s="35" t="s">
        <v>226</v>
      </c>
      <c r="B12" s="35" t="s">
        <v>227</v>
      </c>
      <c r="C12" s="35" t="s">
        <v>228</v>
      </c>
      <c r="D12" s="35" t="n">
        <v>151</v>
      </c>
      <c r="E12" s="35" t="s">
        <v>229</v>
      </c>
      <c r="F12" s="35" t="s">
        <v>163</v>
      </c>
      <c r="G12" s="35" t="s">
        <v>195</v>
      </c>
      <c r="H12" s="38" t="n">
        <v>35252</v>
      </c>
      <c r="I12" s="35" t="s">
        <v>213</v>
      </c>
      <c r="J12" s="35" t="s">
        <v>166</v>
      </c>
      <c r="K12" s="36" t="n">
        <v>6402030807970000</v>
      </c>
      <c r="L12" s="35" t="s">
        <v>176</v>
      </c>
      <c r="M12" s="35"/>
      <c r="N12" s="35"/>
      <c r="O12" s="35" t="s">
        <v>167</v>
      </c>
      <c r="P12" s="35" t="n">
        <v>3</v>
      </c>
      <c r="Q12" s="35" t="s">
        <v>168</v>
      </c>
      <c r="R12" s="35" t="s">
        <v>169</v>
      </c>
      <c r="S12" s="38" t="n">
        <v>43985</v>
      </c>
      <c r="T12" s="38" t="n">
        <v>43985</v>
      </c>
      <c r="U12" s="38" t="n">
        <v>44525</v>
      </c>
      <c r="V12" s="37" t="n">
        <v>81350261849</v>
      </c>
      <c r="W12" s="35" t="s">
        <v>230</v>
      </c>
    </row>
    <row r="13" customFormat="false" ht="16" hidden="false" customHeight="false" outlineLevel="0" collapsed="false">
      <c r="A13" s="35" t="s">
        <v>231</v>
      </c>
      <c r="B13" s="35" t="s">
        <v>232</v>
      </c>
      <c r="C13" s="35" t="s">
        <v>233</v>
      </c>
      <c r="D13" s="35" t="n">
        <v>153</v>
      </c>
      <c r="E13" s="35" t="s">
        <v>234</v>
      </c>
      <c r="F13" s="35" t="s">
        <v>163</v>
      </c>
      <c r="G13" s="35" t="s">
        <v>235</v>
      </c>
      <c r="H13" s="38" t="n">
        <v>36437</v>
      </c>
      <c r="I13" s="35" t="s">
        <v>165</v>
      </c>
      <c r="J13" s="35" t="s">
        <v>166</v>
      </c>
      <c r="K13" s="36" t="n">
        <v>6402160707990000</v>
      </c>
      <c r="L13" s="35" t="s">
        <v>176</v>
      </c>
      <c r="M13" s="35"/>
      <c r="N13" s="35"/>
      <c r="O13" s="35" t="s">
        <v>167</v>
      </c>
      <c r="P13" s="35" t="n">
        <v>3</v>
      </c>
      <c r="Q13" s="35" t="s">
        <v>168</v>
      </c>
      <c r="R13" s="35" t="s">
        <v>169</v>
      </c>
      <c r="S13" s="38" t="n">
        <v>44281</v>
      </c>
      <c r="T13" s="38" t="n">
        <v>44281</v>
      </c>
      <c r="U13" s="38" t="n">
        <v>44464</v>
      </c>
      <c r="V13" s="37" t="n">
        <v>82247125576</v>
      </c>
      <c r="W13" s="35" t="s">
        <v>236</v>
      </c>
    </row>
    <row r="14" customFormat="false" ht="16" hidden="false" customHeight="false" outlineLevel="0" collapsed="false">
      <c r="A14" s="35" t="s">
        <v>237</v>
      </c>
      <c r="B14" s="35" t="s">
        <v>238</v>
      </c>
      <c r="C14" s="35" t="s">
        <v>239</v>
      </c>
      <c r="D14" s="35" t="n">
        <v>155</v>
      </c>
      <c r="E14" s="35" t="s">
        <v>240</v>
      </c>
      <c r="F14" s="35" t="s">
        <v>163</v>
      </c>
      <c r="G14" s="35" t="s">
        <v>195</v>
      </c>
      <c r="H14" s="38" t="n">
        <v>33837</v>
      </c>
      <c r="I14" s="35" t="s">
        <v>165</v>
      </c>
      <c r="J14" s="35" t="s">
        <v>166</v>
      </c>
      <c r="K14" s="36" t="n">
        <v>6472052108920000</v>
      </c>
      <c r="L14" s="35" t="s">
        <v>176</v>
      </c>
      <c r="M14" s="35"/>
      <c r="N14" s="35"/>
      <c r="O14" s="35" t="s">
        <v>167</v>
      </c>
      <c r="P14" s="35" t="n">
        <v>3</v>
      </c>
      <c r="Q14" s="35" t="s">
        <v>168</v>
      </c>
      <c r="R14" s="35" t="s">
        <v>169</v>
      </c>
      <c r="S14" s="38" t="n">
        <v>44139</v>
      </c>
      <c r="T14" s="38" t="n">
        <v>44139</v>
      </c>
      <c r="U14" s="38" t="n">
        <v>44494</v>
      </c>
      <c r="V14" s="37" t="n">
        <v>85603466064</v>
      </c>
      <c r="W14" s="35" t="s">
        <v>241</v>
      </c>
    </row>
    <row r="15" customFormat="false" ht="16" hidden="false" customHeight="false" outlineLevel="0" collapsed="false">
      <c r="A15" s="35" t="s">
        <v>242</v>
      </c>
      <c r="B15" s="35" t="s">
        <v>243</v>
      </c>
      <c r="C15" s="35" t="s">
        <v>244</v>
      </c>
      <c r="D15" s="35" t="n">
        <v>161</v>
      </c>
      <c r="E15" s="35" t="s">
        <v>245</v>
      </c>
      <c r="F15" s="35" t="s">
        <v>163</v>
      </c>
      <c r="G15" s="35" t="s">
        <v>195</v>
      </c>
      <c r="H15" s="38" t="n">
        <v>30949</v>
      </c>
      <c r="I15" s="35" t="s">
        <v>165</v>
      </c>
      <c r="J15" s="35" t="s">
        <v>166</v>
      </c>
      <c r="K15" s="36" t="n">
        <v>6472052909840000</v>
      </c>
      <c r="L15" s="35" t="s">
        <v>176</v>
      </c>
      <c r="M15" s="35"/>
      <c r="N15" s="35"/>
      <c r="O15" s="35" t="s">
        <v>167</v>
      </c>
      <c r="P15" s="35" t="n">
        <v>3</v>
      </c>
      <c r="Q15" s="35" t="s">
        <v>168</v>
      </c>
      <c r="R15" s="35" t="s">
        <v>169</v>
      </c>
      <c r="S15" s="38" t="n">
        <v>44139</v>
      </c>
      <c r="T15" s="38" t="n">
        <v>44139</v>
      </c>
      <c r="U15" s="38" t="n">
        <v>44464</v>
      </c>
      <c r="V15" s="37" t="n">
        <v>85845663194</v>
      </c>
      <c r="W15" s="35" t="s">
        <v>246</v>
      </c>
    </row>
    <row r="16" customFormat="false" ht="16" hidden="false" customHeight="false" outlineLevel="0" collapsed="false">
      <c r="A16" s="35" t="s">
        <v>247</v>
      </c>
      <c r="B16" s="35" t="s">
        <v>248</v>
      </c>
      <c r="C16" s="35" t="s">
        <v>249</v>
      </c>
      <c r="D16" s="35" t="n">
        <v>162</v>
      </c>
      <c r="E16" s="35" t="s">
        <v>250</v>
      </c>
      <c r="F16" s="35" t="s">
        <v>163</v>
      </c>
      <c r="G16" s="35" t="s">
        <v>251</v>
      </c>
      <c r="H16" s="38" t="n">
        <v>25486</v>
      </c>
      <c r="I16" s="35" t="s">
        <v>252</v>
      </c>
      <c r="J16" s="35" t="s">
        <v>166</v>
      </c>
      <c r="K16" s="36" t="n">
        <v>6472051010690000</v>
      </c>
      <c r="L16" s="35" t="s">
        <v>176</v>
      </c>
      <c r="M16" s="35"/>
      <c r="N16" s="35"/>
      <c r="O16" s="35" t="s">
        <v>167</v>
      </c>
      <c r="P16" s="35" t="n">
        <v>3</v>
      </c>
      <c r="Q16" s="35" t="s">
        <v>168</v>
      </c>
      <c r="R16" s="35" t="s">
        <v>169</v>
      </c>
      <c r="S16" s="38" t="n">
        <v>44139</v>
      </c>
      <c r="T16" s="38" t="n">
        <v>44139</v>
      </c>
      <c r="U16" s="38" t="n">
        <v>44464</v>
      </c>
      <c r="V16" s="37" t="n">
        <v>82351988170</v>
      </c>
      <c r="W16" s="35" t="s">
        <v>253</v>
      </c>
    </row>
    <row r="17" customFormat="false" ht="16" hidden="false" customHeight="false" outlineLevel="0" collapsed="false">
      <c r="A17" s="35" t="s">
        <v>254</v>
      </c>
      <c r="B17" s="35" t="s">
        <v>255</v>
      </c>
      <c r="C17" s="35" t="s">
        <v>256</v>
      </c>
      <c r="D17" s="35" t="n">
        <v>163</v>
      </c>
      <c r="E17" s="35" t="s">
        <v>257</v>
      </c>
      <c r="F17" s="35" t="s">
        <v>163</v>
      </c>
      <c r="G17" s="35" t="s">
        <v>195</v>
      </c>
      <c r="H17" s="38" t="n">
        <v>34567</v>
      </c>
      <c r="I17" s="35" t="s">
        <v>165</v>
      </c>
      <c r="J17" s="35" t="s">
        <v>166</v>
      </c>
      <c r="K17" s="36" t="n">
        <v>6472052108840000</v>
      </c>
      <c r="L17" s="35" t="s">
        <v>176</v>
      </c>
      <c r="M17" s="35"/>
      <c r="N17" s="35"/>
      <c r="O17" s="35" t="s">
        <v>167</v>
      </c>
      <c r="P17" s="35" t="n">
        <v>3</v>
      </c>
      <c r="Q17" s="35" t="s">
        <v>168</v>
      </c>
      <c r="R17" s="35" t="s">
        <v>169</v>
      </c>
      <c r="S17" s="38" t="n">
        <v>44139</v>
      </c>
      <c r="T17" s="38" t="n">
        <v>44139</v>
      </c>
      <c r="U17" s="38" t="n">
        <v>44525</v>
      </c>
      <c r="V17" s="37" t="n">
        <v>81253998484</v>
      </c>
      <c r="W17" s="35" t="s">
        <v>258</v>
      </c>
    </row>
    <row r="18" customFormat="false" ht="16" hidden="false" customHeight="false" outlineLevel="0" collapsed="false">
      <c r="A18" s="35" t="s">
        <v>259</v>
      </c>
      <c r="B18" s="35" t="s">
        <v>260</v>
      </c>
      <c r="C18" s="35" t="s">
        <v>261</v>
      </c>
      <c r="D18" s="35" t="n">
        <v>164</v>
      </c>
      <c r="E18" s="35" t="s">
        <v>262</v>
      </c>
      <c r="F18" s="35" t="s">
        <v>163</v>
      </c>
      <c r="G18" s="35" t="s">
        <v>195</v>
      </c>
      <c r="H18" s="38" t="n">
        <v>33393</v>
      </c>
      <c r="I18" s="35" t="s">
        <v>252</v>
      </c>
      <c r="J18" s="35" t="s">
        <v>166</v>
      </c>
      <c r="K18" s="36" t="n">
        <v>6472050406910000</v>
      </c>
      <c r="L18" s="35" t="s">
        <v>176</v>
      </c>
      <c r="M18" s="35"/>
      <c r="N18" s="35"/>
      <c r="O18" s="35" t="s">
        <v>167</v>
      </c>
      <c r="P18" s="35" t="n">
        <v>3</v>
      </c>
      <c r="Q18" s="35" t="s">
        <v>168</v>
      </c>
      <c r="R18" s="35" t="s">
        <v>169</v>
      </c>
      <c r="S18" s="38" t="n">
        <v>44139</v>
      </c>
      <c r="T18" s="38" t="n">
        <v>44139</v>
      </c>
      <c r="U18" s="38" t="n">
        <v>44464</v>
      </c>
      <c r="V18" s="37" t="n">
        <v>85250352346</v>
      </c>
      <c r="W18" s="35" t="s">
        <v>263</v>
      </c>
    </row>
    <row r="19" customFormat="false" ht="16" hidden="false" customHeight="false" outlineLevel="0" collapsed="false">
      <c r="A19" s="35" t="s">
        <v>264</v>
      </c>
      <c r="B19" s="35" t="s">
        <v>265</v>
      </c>
      <c r="C19" s="35" t="s">
        <v>266</v>
      </c>
      <c r="D19" s="35" t="n">
        <v>165</v>
      </c>
      <c r="E19" s="35" t="s">
        <v>262</v>
      </c>
      <c r="F19" s="35" t="s">
        <v>163</v>
      </c>
      <c r="G19" s="35" t="s">
        <v>267</v>
      </c>
      <c r="H19" s="38" t="n">
        <v>25394</v>
      </c>
      <c r="I19" s="35" t="s">
        <v>165</v>
      </c>
      <c r="J19" s="35" t="s">
        <v>166</v>
      </c>
      <c r="K19" s="36" t="n">
        <v>6472051007690000</v>
      </c>
      <c r="L19" s="35" t="s">
        <v>176</v>
      </c>
      <c r="M19" s="35"/>
      <c r="N19" s="35"/>
      <c r="O19" s="35" t="s">
        <v>167</v>
      </c>
      <c r="P19" s="35" t="n">
        <v>3</v>
      </c>
      <c r="Q19" s="35" t="s">
        <v>168</v>
      </c>
      <c r="R19" s="35" t="s">
        <v>169</v>
      </c>
      <c r="S19" s="38" t="n">
        <v>44139</v>
      </c>
      <c r="T19" s="38" t="n">
        <v>44139</v>
      </c>
      <c r="U19" s="38" t="n">
        <v>44525</v>
      </c>
      <c r="V19" s="37" t="n">
        <v>85245710739</v>
      </c>
      <c r="W19" s="35" t="s">
        <v>268</v>
      </c>
    </row>
    <row r="20" customFormat="false" ht="16" hidden="false" customHeight="false" outlineLevel="0" collapsed="false">
      <c r="A20" s="35" t="s">
        <v>269</v>
      </c>
      <c r="B20" s="35" t="s">
        <v>270</v>
      </c>
      <c r="C20" s="35" t="s">
        <v>271</v>
      </c>
      <c r="D20" s="35" t="n">
        <v>166</v>
      </c>
      <c r="E20" s="35" t="s">
        <v>272</v>
      </c>
      <c r="F20" s="35" t="s">
        <v>163</v>
      </c>
      <c r="G20" s="35" t="s">
        <v>195</v>
      </c>
      <c r="H20" s="38" t="n">
        <v>21151</v>
      </c>
      <c r="I20" s="35" t="s">
        <v>165</v>
      </c>
      <c r="J20" s="35" t="s">
        <v>166</v>
      </c>
      <c r="K20" s="36" t="n">
        <v>6472062711570000</v>
      </c>
      <c r="L20" s="35" t="s">
        <v>176</v>
      </c>
      <c r="M20" s="35"/>
      <c r="N20" s="35"/>
      <c r="O20" s="35" t="s">
        <v>167</v>
      </c>
      <c r="P20" s="35" t="n">
        <v>3</v>
      </c>
      <c r="Q20" s="35" t="s">
        <v>168</v>
      </c>
      <c r="R20" s="35" t="s">
        <v>169</v>
      </c>
      <c r="S20" s="38" t="n">
        <v>44139</v>
      </c>
      <c r="T20" s="38" t="n">
        <v>44139</v>
      </c>
      <c r="U20" s="38" t="n">
        <v>44464</v>
      </c>
      <c r="V20" s="37" t="n">
        <v>81256701133</v>
      </c>
      <c r="W20" s="35" t="s">
        <v>273</v>
      </c>
    </row>
    <row r="21" customFormat="false" ht="16" hidden="false" customHeight="false" outlineLevel="0" collapsed="false">
      <c r="A21" s="35" t="s">
        <v>274</v>
      </c>
      <c r="B21" s="35" t="s">
        <v>275</v>
      </c>
      <c r="C21" s="35" t="s">
        <v>276</v>
      </c>
      <c r="D21" s="35" t="n">
        <v>167</v>
      </c>
      <c r="E21" s="35" t="s">
        <v>277</v>
      </c>
      <c r="F21" s="35" t="s">
        <v>163</v>
      </c>
      <c r="G21" s="35" t="s">
        <v>278</v>
      </c>
      <c r="H21" s="38" t="n">
        <v>32048</v>
      </c>
      <c r="I21" s="35" t="s">
        <v>165</v>
      </c>
      <c r="J21" s="35" t="s">
        <v>166</v>
      </c>
      <c r="K21" s="36" t="n">
        <v>6402162809870000</v>
      </c>
      <c r="L21" s="35" t="s">
        <v>176</v>
      </c>
      <c r="M21" s="35"/>
      <c r="N21" s="35"/>
      <c r="O21" s="35" t="s">
        <v>167</v>
      </c>
      <c r="P21" s="35" t="n">
        <v>3</v>
      </c>
      <c r="Q21" s="35" t="s">
        <v>168</v>
      </c>
      <c r="R21" s="35" t="s">
        <v>169</v>
      </c>
      <c r="S21" s="38" t="n">
        <v>44139</v>
      </c>
      <c r="T21" s="38" t="n">
        <v>44139</v>
      </c>
      <c r="U21" s="38" t="n">
        <v>44464</v>
      </c>
      <c r="V21" s="37" t="n">
        <v>82134768843</v>
      </c>
      <c r="W21" s="35" t="s">
        <v>279</v>
      </c>
    </row>
    <row r="22" customFormat="false" ht="16" hidden="false" customHeight="false" outlineLevel="0" collapsed="false">
      <c r="A22" s="35" t="s">
        <v>280</v>
      </c>
      <c r="B22" s="35" t="s">
        <v>281</v>
      </c>
      <c r="C22" s="35" t="s">
        <v>282</v>
      </c>
      <c r="D22" s="35" t="n">
        <v>168</v>
      </c>
      <c r="E22" s="35" t="s">
        <v>283</v>
      </c>
      <c r="F22" s="35" t="s">
        <v>163</v>
      </c>
      <c r="G22" s="35" t="s">
        <v>195</v>
      </c>
      <c r="H22" s="38" t="n">
        <v>33556</v>
      </c>
      <c r="I22" s="35" t="s">
        <v>165</v>
      </c>
      <c r="J22" s="35" t="s">
        <v>166</v>
      </c>
      <c r="K22" s="36" t="n">
        <v>6472051411910000</v>
      </c>
      <c r="L22" s="35" t="s">
        <v>176</v>
      </c>
      <c r="M22" s="35"/>
      <c r="N22" s="35"/>
      <c r="O22" s="35" t="s">
        <v>167</v>
      </c>
      <c r="P22" s="35" t="n">
        <v>3</v>
      </c>
      <c r="Q22" s="35" t="s">
        <v>168</v>
      </c>
      <c r="R22" s="35" t="s">
        <v>169</v>
      </c>
      <c r="S22" s="38" t="n">
        <v>44139</v>
      </c>
      <c r="T22" s="38" t="n">
        <v>44139</v>
      </c>
      <c r="U22" s="38" t="n">
        <v>44525</v>
      </c>
      <c r="V22" s="37" t="s">
        <v>284</v>
      </c>
      <c r="W22" s="35" t="s">
        <v>285</v>
      </c>
    </row>
    <row r="23" customFormat="false" ht="16" hidden="false" customHeight="false" outlineLevel="0" collapsed="false">
      <c r="A23" s="35" t="s">
        <v>286</v>
      </c>
      <c r="B23" s="35" t="s">
        <v>287</v>
      </c>
      <c r="C23" s="35" t="s">
        <v>288</v>
      </c>
      <c r="D23" s="35" t="n">
        <v>169</v>
      </c>
      <c r="E23" s="35" t="s">
        <v>289</v>
      </c>
      <c r="F23" s="35" t="s">
        <v>163</v>
      </c>
      <c r="G23" s="35" t="s">
        <v>290</v>
      </c>
      <c r="H23" s="38" t="n">
        <v>26331</v>
      </c>
      <c r="I23" s="35" t="s">
        <v>165</v>
      </c>
      <c r="J23" s="35" t="s">
        <v>166</v>
      </c>
      <c r="K23" s="36" t="n">
        <v>6402020202720000</v>
      </c>
      <c r="L23" s="35" t="s">
        <v>176</v>
      </c>
      <c r="M23" s="35"/>
      <c r="N23" s="35"/>
      <c r="O23" s="35" t="s">
        <v>167</v>
      </c>
      <c r="P23" s="35" t="n">
        <v>3</v>
      </c>
      <c r="Q23" s="35" t="s">
        <v>168</v>
      </c>
      <c r="R23" s="35" t="s">
        <v>169</v>
      </c>
      <c r="S23" s="38" t="n">
        <v>44139</v>
      </c>
      <c r="T23" s="38" t="n">
        <v>44139</v>
      </c>
      <c r="U23" s="38" t="n">
        <v>44525</v>
      </c>
      <c r="V23" s="37" t="n">
        <v>81320950695</v>
      </c>
      <c r="W23" s="35" t="s">
        <v>291</v>
      </c>
    </row>
    <row r="24" customFormat="false" ht="16" hidden="false" customHeight="false" outlineLevel="0" collapsed="false">
      <c r="A24" s="35" t="s">
        <v>292</v>
      </c>
      <c r="B24" s="35" t="s">
        <v>293</v>
      </c>
      <c r="C24" s="35" t="s">
        <v>294</v>
      </c>
      <c r="D24" s="35" t="n">
        <v>171</v>
      </c>
      <c r="E24" s="35" t="s">
        <v>295</v>
      </c>
      <c r="F24" s="35" t="s">
        <v>163</v>
      </c>
      <c r="G24" s="35" t="s">
        <v>195</v>
      </c>
      <c r="H24" s="38" t="n">
        <v>31892</v>
      </c>
      <c r="I24" s="35" t="s">
        <v>165</v>
      </c>
      <c r="J24" s="35" t="s">
        <v>166</v>
      </c>
      <c r="K24" s="36" t="n">
        <v>6472032504870000</v>
      </c>
      <c r="L24" s="35" t="s">
        <v>176</v>
      </c>
      <c r="M24" s="35"/>
      <c r="N24" s="35"/>
      <c r="O24" s="35" t="s">
        <v>167</v>
      </c>
      <c r="P24" s="35" t="n">
        <v>3</v>
      </c>
      <c r="Q24" s="35" t="s">
        <v>168</v>
      </c>
      <c r="R24" s="35" t="s">
        <v>169</v>
      </c>
      <c r="S24" s="38" t="n">
        <v>44139</v>
      </c>
      <c r="T24" s="38" t="n">
        <v>44139</v>
      </c>
      <c r="U24" s="38" t="n">
        <v>44525</v>
      </c>
      <c r="V24" s="37" t="n">
        <v>85750000541</v>
      </c>
      <c r="W24" s="35" t="s">
        <v>296</v>
      </c>
    </row>
    <row r="25" customFormat="false" ht="16" hidden="false" customHeight="false" outlineLevel="0" collapsed="false">
      <c r="A25" s="35" t="s">
        <v>297</v>
      </c>
      <c r="B25" s="35" t="s">
        <v>298</v>
      </c>
      <c r="C25" s="35" t="s">
        <v>299</v>
      </c>
      <c r="D25" s="35" t="n">
        <v>173</v>
      </c>
      <c r="E25" s="35" t="s">
        <v>300</v>
      </c>
      <c r="F25" s="35" t="s">
        <v>163</v>
      </c>
      <c r="G25" s="35" t="s">
        <v>301</v>
      </c>
      <c r="H25" s="38" t="n">
        <v>27341</v>
      </c>
      <c r="I25" s="35" t="s">
        <v>165</v>
      </c>
      <c r="J25" s="35" t="s">
        <v>166</v>
      </c>
      <c r="K25" s="36" t="n">
        <v>6402160811740000</v>
      </c>
      <c r="L25" s="35" t="s">
        <v>176</v>
      </c>
      <c r="M25" s="35"/>
      <c r="N25" s="35"/>
      <c r="O25" s="35" t="s">
        <v>167</v>
      </c>
      <c r="P25" s="35" t="n">
        <v>3</v>
      </c>
      <c r="Q25" s="35" t="s">
        <v>168</v>
      </c>
      <c r="R25" s="35" t="s">
        <v>302</v>
      </c>
      <c r="S25" s="38" t="n">
        <v>44154</v>
      </c>
      <c r="T25" s="38" t="n">
        <v>44154</v>
      </c>
      <c r="U25" s="38" t="n">
        <v>44464</v>
      </c>
      <c r="V25" s="37" t="n">
        <v>85246991258</v>
      </c>
      <c r="W25" s="35" t="s">
        <v>303</v>
      </c>
    </row>
    <row r="26" customFormat="false" ht="16" hidden="false" customHeight="false" outlineLevel="0" collapsed="false">
      <c r="A26" s="35" t="s">
        <v>304</v>
      </c>
      <c r="B26" s="35" t="s">
        <v>305</v>
      </c>
      <c r="C26" s="35" t="s">
        <v>306</v>
      </c>
      <c r="D26" s="35" t="n">
        <v>175</v>
      </c>
      <c r="E26" s="35" t="s">
        <v>245</v>
      </c>
      <c r="F26" s="35" t="s">
        <v>163</v>
      </c>
      <c r="G26" s="35" t="s">
        <v>195</v>
      </c>
      <c r="H26" s="38" t="n">
        <v>33514</v>
      </c>
      <c r="I26" s="35" t="s">
        <v>165</v>
      </c>
      <c r="J26" s="35" t="s">
        <v>166</v>
      </c>
      <c r="K26" s="36" t="n">
        <v>6472050310910000</v>
      </c>
      <c r="L26" s="35" t="s">
        <v>176</v>
      </c>
      <c r="M26" s="35"/>
      <c r="N26" s="35"/>
      <c r="O26" s="35" t="s">
        <v>177</v>
      </c>
      <c r="P26" s="35" t="n">
        <v>3</v>
      </c>
      <c r="Q26" s="35" t="s">
        <v>168</v>
      </c>
      <c r="R26" s="35" t="s">
        <v>169</v>
      </c>
      <c r="S26" s="38" t="n">
        <v>44155</v>
      </c>
      <c r="T26" s="38" t="n">
        <v>44155</v>
      </c>
      <c r="U26" s="38" t="n">
        <v>44525</v>
      </c>
      <c r="V26" s="37" t="n">
        <v>85252590317</v>
      </c>
      <c r="W26" s="35" t="s">
        <v>307</v>
      </c>
    </row>
    <row r="27" customFormat="false" ht="16" hidden="false" customHeight="false" outlineLevel="0" collapsed="false">
      <c r="A27" s="35" t="s">
        <v>308</v>
      </c>
      <c r="B27" s="35" t="s">
        <v>309</v>
      </c>
      <c r="C27" s="35" t="s">
        <v>310</v>
      </c>
      <c r="D27" s="35" t="n">
        <v>176</v>
      </c>
      <c r="E27" s="35" t="s">
        <v>311</v>
      </c>
      <c r="F27" s="35" t="s">
        <v>163</v>
      </c>
      <c r="G27" s="35" t="s">
        <v>312</v>
      </c>
      <c r="H27" s="38" t="n">
        <v>30841</v>
      </c>
      <c r="I27" s="35" t="s">
        <v>165</v>
      </c>
      <c r="J27" s="35" t="s">
        <v>166</v>
      </c>
      <c r="K27" s="36" t="n">
        <v>6402060806840000</v>
      </c>
      <c r="L27" s="35" t="s">
        <v>176</v>
      </c>
      <c r="M27" s="35"/>
      <c r="N27" s="35"/>
      <c r="O27" s="35" t="s">
        <v>167</v>
      </c>
      <c r="P27" s="35" t="n">
        <v>3</v>
      </c>
      <c r="Q27" s="35" t="s">
        <v>168</v>
      </c>
      <c r="R27" s="35" t="s">
        <v>169</v>
      </c>
      <c r="S27" s="38" t="n">
        <v>44155</v>
      </c>
      <c r="T27" s="38" t="n">
        <v>44155</v>
      </c>
      <c r="U27" s="38" t="n">
        <v>44464</v>
      </c>
      <c r="V27" s="37" t="n">
        <v>81346644611</v>
      </c>
      <c r="W27" s="35" t="s">
        <v>313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36"/>
  <sheetViews>
    <sheetView showFormulas="false" showGridLines="true" showRowColHeaders="true" showZeros="true" rightToLeft="false" tabSelected="false" showOutlineSymbols="true" defaultGridColor="true" view="normal" topLeftCell="A100" colorId="64" zoomScale="75" zoomScaleNormal="75" zoomScalePageLayoutView="100" workbookViewId="0">
      <selection pane="topLeft" activeCell="C136" activeCellId="0" sqref="C136"/>
    </sheetView>
  </sheetViews>
  <sheetFormatPr defaultColWidth="7.765625" defaultRowHeight="15" zeroHeight="false" outlineLevelRow="0" outlineLevelCol="0"/>
  <cols>
    <col collapsed="false" customWidth="true" hidden="false" outlineLevel="0" max="1" min="1" style="0" width="12.11"/>
    <col collapsed="false" customWidth="true" hidden="false" outlineLevel="0" max="2" min="2" style="0" width="8.01"/>
    <col collapsed="false" customWidth="true" hidden="false" outlineLevel="0" max="3" min="3" style="0" width="21.46"/>
    <col collapsed="false" customWidth="true" hidden="false" outlineLevel="0" max="4" min="4" style="0" width="19.33"/>
    <col collapsed="false" customWidth="true" hidden="false" outlineLevel="0" max="5" min="5" style="0" width="12.15"/>
    <col collapsed="false" customWidth="true" hidden="false" outlineLevel="0" max="6" min="6" style="0" width="16.55"/>
    <col collapsed="false" customWidth="true" hidden="false" outlineLevel="0" max="10" min="10" style="0" width="17.5"/>
    <col collapsed="false" customWidth="true" hidden="false" outlineLevel="0" max="11" min="11" style="0" width="17.46"/>
    <col collapsed="false" customWidth="true" hidden="false" outlineLevel="0" max="12" min="12" style="0" width="14.08"/>
    <col collapsed="false" customWidth="true" hidden="false" outlineLevel="0" max="14" min="14" style="0" width="11.59"/>
    <col collapsed="false" customWidth="true" hidden="false" outlineLevel="0" max="18" min="18" style="0" width="13.81"/>
  </cols>
  <sheetData>
    <row r="1" customFormat="false" ht="15" hidden="false" customHeight="false" outlineLevel="0" collapsed="false">
      <c r="A1" s="0" t="s">
        <v>314</v>
      </c>
      <c r="B1" s="0" t="s">
        <v>139</v>
      </c>
      <c r="C1" s="0" t="s">
        <v>315</v>
      </c>
      <c r="D1" s="0" t="s">
        <v>316</v>
      </c>
      <c r="E1" s="0" t="s">
        <v>317</v>
      </c>
      <c r="F1" s="0" t="s">
        <v>318</v>
      </c>
      <c r="G1" s="0" t="s">
        <v>319</v>
      </c>
      <c r="H1" s="0" t="s">
        <v>320</v>
      </c>
      <c r="I1" s="0" t="s">
        <v>321</v>
      </c>
      <c r="J1" s="0" t="s">
        <v>322</v>
      </c>
      <c r="K1" s="0" t="s">
        <v>323</v>
      </c>
      <c r="L1" s="0" t="s">
        <v>324</v>
      </c>
      <c r="M1" s="0" t="s">
        <v>325</v>
      </c>
      <c r="N1" s="0" t="s">
        <v>326</v>
      </c>
      <c r="O1" s="0" t="s">
        <v>327</v>
      </c>
      <c r="P1" s="0" t="s">
        <v>328</v>
      </c>
      <c r="Q1" s="0" t="s">
        <v>329</v>
      </c>
      <c r="R1" s="0" t="s">
        <v>330</v>
      </c>
      <c r="S1" s="0" t="s">
        <v>331</v>
      </c>
      <c r="T1" s="0" t="s">
        <v>332</v>
      </c>
      <c r="U1" s="0" t="s">
        <v>333</v>
      </c>
    </row>
    <row r="2" customFormat="false" ht="15" hidden="false" customHeight="false" outlineLevel="0" collapsed="false">
      <c r="A2" s="0" t="s">
        <v>11</v>
      </c>
      <c r="B2" s="0" t="n">
        <v>1</v>
      </c>
      <c r="C2" s="0" t="s">
        <v>334</v>
      </c>
      <c r="D2" s="0" t="s">
        <v>335</v>
      </c>
      <c r="E2" s="0" t="s">
        <v>336</v>
      </c>
      <c r="F2" s="0" t="s">
        <v>337</v>
      </c>
      <c r="G2" s="0" t="n">
        <v>2.7</v>
      </c>
      <c r="H2" s="0" t="s">
        <v>338</v>
      </c>
      <c r="I2" s="0" t="s">
        <v>339</v>
      </c>
      <c r="J2" s="0" t="s">
        <v>340</v>
      </c>
      <c r="K2" s="0" t="s">
        <v>341</v>
      </c>
      <c r="L2" s="39" t="n">
        <v>43419</v>
      </c>
      <c r="M2" s="0" t="n">
        <v>0</v>
      </c>
      <c r="N2" s="0" t="s">
        <v>342</v>
      </c>
      <c r="O2" s="0" t="s">
        <v>168</v>
      </c>
      <c r="P2" s="0" t="s">
        <v>343</v>
      </c>
      <c r="Q2" s="0" t="s">
        <v>343</v>
      </c>
      <c r="R2" s="39" t="n">
        <v>43784</v>
      </c>
      <c r="S2" s="0" t="n">
        <v>1</v>
      </c>
      <c r="T2" s="0" t="n">
        <v>2</v>
      </c>
      <c r="U2" s="0" t="s">
        <v>168</v>
      </c>
    </row>
    <row r="3" customFormat="false" ht="15" hidden="false" customHeight="false" outlineLevel="0" collapsed="false">
      <c r="A3" s="0" t="s">
        <v>125</v>
      </c>
      <c r="B3" s="0" t="n">
        <v>35</v>
      </c>
      <c r="C3" s="0" t="s">
        <v>344</v>
      </c>
      <c r="D3" s="0" t="s">
        <v>345</v>
      </c>
      <c r="E3" s="0" t="s">
        <v>346</v>
      </c>
      <c r="F3" s="0" t="s">
        <v>347</v>
      </c>
      <c r="G3" s="0" t="n">
        <v>0</v>
      </c>
      <c r="H3" s="0" t="s">
        <v>348</v>
      </c>
      <c r="I3" s="0" t="s">
        <v>349</v>
      </c>
      <c r="J3" s="0" t="s">
        <v>350</v>
      </c>
      <c r="K3" s="0" t="s">
        <v>351</v>
      </c>
      <c r="L3" s="39" t="n">
        <v>36526</v>
      </c>
      <c r="M3" s="0" t="n">
        <v>1</v>
      </c>
      <c r="N3" s="0" t="s">
        <v>352</v>
      </c>
      <c r="O3" s="0" t="s">
        <v>168</v>
      </c>
      <c r="P3" s="0" t="s">
        <v>343</v>
      </c>
      <c r="Q3" s="0" t="s">
        <v>343</v>
      </c>
      <c r="R3" s="39" t="n">
        <v>36526</v>
      </c>
      <c r="T3" s="0" t="n">
        <v>2</v>
      </c>
      <c r="U3" s="0" t="s">
        <v>168</v>
      </c>
    </row>
    <row r="4" customFormat="false" ht="15" hidden="false" customHeight="false" outlineLevel="0" collapsed="false">
      <c r="A4" s="0" t="s">
        <v>126</v>
      </c>
      <c r="B4" s="0" t="n">
        <v>36</v>
      </c>
      <c r="C4" s="0" t="s">
        <v>353</v>
      </c>
      <c r="D4" s="0" t="s">
        <v>345</v>
      </c>
      <c r="E4" s="0" t="s">
        <v>346</v>
      </c>
      <c r="F4" s="0" t="s">
        <v>347</v>
      </c>
      <c r="G4" s="0" t="n">
        <v>0</v>
      </c>
      <c r="H4" s="0" t="s">
        <v>348</v>
      </c>
      <c r="I4" s="0" t="s">
        <v>349</v>
      </c>
      <c r="J4" s="0" t="s">
        <v>350</v>
      </c>
      <c r="K4" s="0" t="s">
        <v>351</v>
      </c>
      <c r="L4" s="39" t="n">
        <v>36526</v>
      </c>
      <c r="M4" s="0" t="n">
        <v>1</v>
      </c>
      <c r="N4" s="0" t="s">
        <v>352</v>
      </c>
      <c r="O4" s="0" t="s">
        <v>168</v>
      </c>
      <c r="P4" s="0" t="s">
        <v>343</v>
      </c>
      <c r="Q4" s="0" t="s">
        <v>343</v>
      </c>
      <c r="R4" s="39" t="n">
        <v>36526</v>
      </c>
      <c r="T4" s="0" t="n">
        <v>2</v>
      </c>
      <c r="U4" s="0" t="s">
        <v>168</v>
      </c>
    </row>
    <row r="5" customFormat="false" ht="15" hidden="false" customHeight="false" outlineLevel="0" collapsed="false">
      <c r="A5" s="0" t="s">
        <v>127</v>
      </c>
      <c r="B5" s="0" t="n">
        <v>37</v>
      </c>
      <c r="C5" s="0" t="s">
        <v>354</v>
      </c>
      <c r="D5" s="0" t="s">
        <v>345</v>
      </c>
      <c r="E5" s="0" t="s">
        <v>346</v>
      </c>
      <c r="F5" s="0" t="s">
        <v>347</v>
      </c>
      <c r="G5" s="0" t="n">
        <v>0</v>
      </c>
      <c r="H5" s="0" t="s">
        <v>348</v>
      </c>
      <c r="I5" s="0" t="s">
        <v>349</v>
      </c>
      <c r="J5" s="0" t="s">
        <v>350</v>
      </c>
      <c r="K5" s="0" t="s">
        <v>355</v>
      </c>
      <c r="L5" s="39" t="n">
        <v>36526</v>
      </c>
      <c r="M5" s="0" t="n">
        <v>1</v>
      </c>
      <c r="N5" s="0" t="s">
        <v>352</v>
      </c>
      <c r="O5" s="0" t="s">
        <v>168</v>
      </c>
      <c r="P5" s="0" t="s">
        <v>343</v>
      </c>
      <c r="Q5" s="0" t="s">
        <v>343</v>
      </c>
      <c r="R5" s="39" t="n">
        <v>36526</v>
      </c>
      <c r="T5" s="0" t="n">
        <v>2</v>
      </c>
      <c r="U5" s="0" t="s">
        <v>168</v>
      </c>
    </row>
    <row r="6" customFormat="false" ht="15" hidden="false" customHeight="false" outlineLevel="0" collapsed="false">
      <c r="A6" s="0" t="s">
        <v>128</v>
      </c>
      <c r="B6" s="0" t="n">
        <v>38</v>
      </c>
      <c r="C6" s="0" t="s">
        <v>356</v>
      </c>
      <c r="D6" s="0" t="s">
        <v>345</v>
      </c>
      <c r="E6" s="0" t="s">
        <v>346</v>
      </c>
      <c r="F6" s="0" t="s">
        <v>347</v>
      </c>
      <c r="G6" s="0" t="n">
        <v>0</v>
      </c>
      <c r="H6" s="0" t="s">
        <v>348</v>
      </c>
      <c r="I6" s="0" t="s">
        <v>349</v>
      </c>
      <c r="J6" s="0" t="s">
        <v>350</v>
      </c>
      <c r="K6" s="0" t="s">
        <v>357</v>
      </c>
      <c r="L6" s="39" t="n">
        <v>36526</v>
      </c>
      <c r="M6" s="0" t="n">
        <v>1</v>
      </c>
      <c r="N6" s="0" t="s">
        <v>352</v>
      </c>
      <c r="O6" s="0" t="s">
        <v>168</v>
      </c>
      <c r="P6" s="0" t="s">
        <v>343</v>
      </c>
      <c r="Q6" s="0" t="s">
        <v>343</v>
      </c>
      <c r="R6" s="39" t="n">
        <v>36526</v>
      </c>
      <c r="T6" s="0" t="n">
        <v>2</v>
      </c>
      <c r="U6" s="0" t="s">
        <v>168</v>
      </c>
    </row>
    <row r="7" customFormat="false" ht="15" hidden="false" customHeight="false" outlineLevel="0" collapsed="false">
      <c r="A7" s="0" t="s">
        <v>129</v>
      </c>
      <c r="B7" s="0" t="n">
        <v>39</v>
      </c>
      <c r="C7" s="0" t="s">
        <v>358</v>
      </c>
      <c r="D7" s="0" t="s">
        <v>345</v>
      </c>
      <c r="E7" s="0" t="s">
        <v>346</v>
      </c>
      <c r="F7" s="0" t="s">
        <v>347</v>
      </c>
      <c r="G7" s="0" t="n">
        <v>0</v>
      </c>
      <c r="H7" s="0" t="s">
        <v>348</v>
      </c>
      <c r="I7" s="0" t="s">
        <v>349</v>
      </c>
      <c r="J7" s="0" t="s">
        <v>350</v>
      </c>
      <c r="K7" s="0" t="s">
        <v>351</v>
      </c>
      <c r="L7" s="39" t="n">
        <v>36526</v>
      </c>
      <c r="M7" s="0" t="n">
        <v>1</v>
      </c>
      <c r="N7" s="0" t="s">
        <v>352</v>
      </c>
      <c r="O7" s="0" t="s">
        <v>168</v>
      </c>
      <c r="P7" s="0" t="s">
        <v>343</v>
      </c>
      <c r="Q7" s="0" t="s">
        <v>343</v>
      </c>
      <c r="R7" s="39" t="n">
        <v>36526</v>
      </c>
      <c r="T7" s="0" t="n">
        <v>2</v>
      </c>
      <c r="U7" s="0" t="s">
        <v>168</v>
      </c>
    </row>
    <row r="8" customFormat="false" ht="15" hidden="false" customHeight="false" outlineLevel="0" collapsed="false">
      <c r="A8" s="0" t="s">
        <v>130</v>
      </c>
      <c r="B8" s="0" t="n">
        <v>40</v>
      </c>
      <c r="C8" s="0" t="s">
        <v>359</v>
      </c>
      <c r="D8" s="0" t="s">
        <v>345</v>
      </c>
      <c r="E8" s="0" t="s">
        <v>346</v>
      </c>
      <c r="F8" s="0" t="s">
        <v>347</v>
      </c>
      <c r="G8" s="0" t="n">
        <v>0</v>
      </c>
      <c r="H8" s="0" t="s">
        <v>348</v>
      </c>
      <c r="I8" s="0" t="s">
        <v>349</v>
      </c>
      <c r="J8" s="0" t="s">
        <v>350</v>
      </c>
      <c r="K8" s="0" t="s">
        <v>360</v>
      </c>
      <c r="L8" s="39" t="n">
        <v>36526</v>
      </c>
      <c r="M8" s="0" t="n">
        <v>1</v>
      </c>
      <c r="N8" s="0" t="s">
        <v>352</v>
      </c>
      <c r="O8" s="0" t="s">
        <v>168</v>
      </c>
      <c r="P8" s="0" t="s">
        <v>343</v>
      </c>
      <c r="Q8" s="0" t="s">
        <v>343</v>
      </c>
      <c r="R8" s="39" t="n">
        <v>36526</v>
      </c>
      <c r="T8" s="0" t="n">
        <v>2</v>
      </c>
      <c r="U8" s="0" t="s">
        <v>168</v>
      </c>
    </row>
    <row r="9" customFormat="false" ht="15" hidden="false" customHeight="false" outlineLevel="0" collapsed="false">
      <c r="A9" s="0" t="s">
        <v>131</v>
      </c>
      <c r="B9" s="0" t="n">
        <v>41</v>
      </c>
      <c r="C9" s="0" t="s">
        <v>361</v>
      </c>
      <c r="D9" s="0" t="s">
        <v>345</v>
      </c>
      <c r="E9" s="0" t="s">
        <v>346</v>
      </c>
      <c r="F9" s="0" t="s">
        <v>347</v>
      </c>
      <c r="G9" s="0" t="n">
        <v>0</v>
      </c>
      <c r="H9" s="0" t="s">
        <v>348</v>
      </c>
      <c r="I9" s="0" t="s">
        <v>349</v>
      </c>
      <c r="J9" s="0" t="s">
        <v>350</v>
      </c>
      <c r="K9" s="0" t="s">
        <v>362</v>
      </c>
      <c r="L9" s="39" t="n">
        <v>36526</v>
      </c>
      <c r="M9" s="0" t="n">
        <v>1</v>
      </c>
      <c r="N9" s="0" t="s">
        <v>352</v>
      </c>
      <c r="O9" s="0" t="s">
        <v>168</v>
      </c>
      <c r="P9" s="0" t="s">
        <v>343</v>
      </c>
      <c r="Q9" s="0" t="s">
        <v>343</v>
      </c>
      <c r="R9" s="39" t="n">
        <v>36526</v>
      </c>
      <c r="T9" s="0" t="n">
        <v>2</v>
      </c>
      <c r="U9" s="0" t="s">
        <v>168</v>
      </c>
    </row>
    <row r="10" customFormat="false" ht="15" hidden="false" customHeight="false" outlineLevel="0" collapsed="false">
      <c r="A10" s="0" t="s">
        <v>132</v>
      </c>
      <c r="B10" s="0" t="n">
        <v>42</v>
      </c>
      <c r="C10" s="0" t="s">
        <v>363</v>
      </c>
      <c r="D10" s="0" t="s">
        <v>345</v>
      </c>
      <c r="E10" s="0" t="s">
        <v>346</v>
      </c>
      <c r="F10" s="0" t="s">
        <v>347</v>
      </c>
      <c r="G10" s="0" t="n">
        <v>0</v>
      </c>
      <c r="H10" s="0" t="s">
        <v>348</v>
      </c>
      <c r="I10" s="0" t="s">
        <v>349</v>
      </c>
      <c r="J10" s="0" t="s">
        <v>350</v>
      </c>
      <c r="K10" s="0" t="s">
        <v>364</v>
      </c>
      <c r="L10" s="39" t="n">
        <v>43912</v>
      </c>
      <c r="M10" s="0" t="n">
        <v>1</v>
      </c>
      <c r="N10" s="0" t="s">
        <v>352</v>
      </c>
      <c r="O10" s="0" t="s">
        <v>168</v>
      </c>
      <c r="P10" s="0" t="s">
        <v>343</v>
      </c>
      <c r="Q10" s="0" t="s">
        <v>343</v>
      </c>
      <c r="R10" s="39" t="n">
        <v>36526</v>
      </c>
      <c r="T10" s="0" t="n">
        <v>2</v>
      </c>
      <c r="U10" s="0" t="s">
        <v>168</v>
      </c>
    </row>
    <row r="11" customFormat="false" ht="15" hidden="false" customHeight="false" outlineLevel="0" collapsed="false">
      <c r="A11" s="0" t="s">
        <v>133</v>
      </c>
      <c r="B11" s="0" t="n">
        <v>43</v>
      </c>
      <c r="C11" s="0" t="s">
        <v>365</v>
      </c>
      <c r="D11" s="0" t="s">
        <v>345</v>
      </c>
      <c r="E11" s="0" t="s">
        <v>346</v>
      </c>
      <c r="F11" s="0" t="s">
        <v>347</v>
      </c>
      <c r="G11" s="0" t="n">
        <v>0</v>
      </c>
      <c r="H11" s="0" t="s">
        <v>348</v>
      </c>
      <c r="I11" s="0" t="s">
        <v>349</v>
      </c>
      <c r="J11" s="0" t="s">
        <v>350</v>
      </c>
      <c r="K11" s="0" t="s">
        <v>366</v>
      </c>
      <c r="L11" s="39" t="n">
        <v>43916</v>
      </c>
      <c r="M11" s="0" t="n">
        <v>1</v>
      </c>
      <c r="N11" s="0" t="s">
        <v>352</v>
      </c>
      <c r="O11" s="0" t="s">
        <v>168</v>
      </c>
      <c r="P11" s="0" t="s">
        <v>343</v>
      </c>
      <c r="Q11" s="0" t="s">
        <v>343</v>
      </c>
      <c r="R11" s="39" t="n">
        <v>36526</v>
      </c>
      <c r="T11" s="0" t="n">
        <v>2</v>
      </c>
      <c r="U11" s="0" t="s">
        <v>168</v>
      </c>
    </row>
    <row r="12" customFormat="false" ht="15" hidden="false" customHeight="false" outlineLevel="0" collapsed="false">
      <c r="A12" s="0" t="s">
        <v>94</v>
      </c>
      <c r="B12" s="0" t="n">
        <v>58</v>
      </c>
      <c r="C12" s="0" t="s">
        <v>367</v>
      </c>
      <c r="D12" s="0" t="s">
        <v>368</v>
      </c>
      <c r="E12" s="0" t="s">
        <v>369</v>
      </c>
      <c r="F12" s="0" t="s">
        <v>369</v>
      </c>
      <c r="G12" s="0" t="n">
        <v>10000</v>
      </c>
      <c r="H12" s="0" t="s">
        <v>370</v>
      </c>
      <c r="I12" s="0" t="s">
        <v>371</v>
      </c>
      <c r="L12" s="39" t="n">
        <v>44433</v>
      </c>
      <c r="M12" s="0" t="n">
        <v>0</v>
      </c>
      <c r="N12" s="0" t="s">
        <v>372</v>
      </c>
      <c r="O12" s="0" t="s">
        <v>168</v>
      </c>
      <c r="P12" s="0" t="s">
        <v>343</v>
      </c>
      <c r="Q12" s="0" t="s">
        <v>343</v>
      </c>
      <c r="T12" s="0" t="n">
        <v>2</v>
      </c>
      <c r="U12" s="0" t="s">
        <v>168</v>
      </c>
    </row>
    <row r="13" customFormat="false" ht="15" hidden="false" customHeight="false" outlineLevel="0" collapsed="false">
      <c r="A13" s="0" t="s">
        <v>95</v>
      </c>
      <c r="B13" s="0" t="n">
        <v>59</v>
      </c>
      <c r="C13" s="0" t="s">
        <v>373</v>
      </c>
      <c r="D13" s="0" t="s">
        <v>368</v>
      </c>
      <c r="E13" s="0" t="s">
        <v>369</v>
      </c>
      <c r="F13" s="0" t="s">
        <v>369</v>
      </c>
      <c r="G13" s="0" t="n">
        <v>10000</v>
      </c>
      <c r="H13" s="0" t="s">
        <v>370</v>
      </c>
      <c r="I13" s="0" t="s">
        <v>371</v>
      </c>
      <c r="L13" s="39" t="n">
        <v>44433</v>
      </c>
      <c r="M13" s="0" t="n">
        <v>0</v>
      </c>
      <c r="N13" s="0" t="s">
        <v>372</v>
      </c>
      <c r="O13" s="0" t="s">
        <v>168</v>
      </c>
      <c r="P13" s="0" t="s">
        <v>343</v>
      </c>
      <c r="Q13" s="0" t="s">
        <v>343</v>
      </c>
      <c r="T13" s="0" t="n">
        <v>2</v>
      </c>
      <c r="U13" s="0" t="s">
        <v>168</v>
      </c>
    </row>
    <row r="14" customFormat="false" ht="15" hidden="false" customHeight="false" outlineLevel="0" collapsed="false">
      <c r="A14" s="0" t="s">
        <v>96</v>
      </c>
      <c r="B14" s="0" t="n">
        <v>60</v>
      </c>
      <c r="C14" s="0" t="s">
        <v>374</v>
      </c>
      <c r="D14" s="0" t="s">
        <v>368</v>
      </c>
      <c r="E14" s="0" t="s">
        <v>369</v>
      </c>
      <c r="F14" s="0" t="s">
        <v>369</v>
      </c>
      <c r="G14" s="0" t="n">
        <v>10000</v>
      </c>
      <c r="H14" s="0" t="s">
        <v>370</v>
      </c>
      <c r="I14" s="0" t="s">
        <v>371</v>
      </c>
      <c r="L14" s="39" t="n">
        <v>44433</v>
      </c>
      <c r="M14" s="0" t="n">
        <v>0</v>
      </c>
      <c r="N14" s="0" t="s">
        <v>372</v>
      </c>
      <c r="O14" s="0" t="s">
        <v>168</v>
      </c>
      <c r="P14" s="0" t="s">
        <v>343</v>
      </c>
      <c r="Q14" s="0" t="s">
        <v>343</v>
      </c>
      <c r="T14" s="0" t="n">
        <v>2</v>
      </c>
      <c r="U14" s="0" t="s">
        <v>168</v>
      </c>
    </row>
    <row r="15" customFormat="false" ht="15" hidden="false" customHeight="false" outlineLevel="0" collapsed="false">
      <c r="A15" s="0" t="s">
        <v>93</v>
      </c>
      <c r="B15" s="0" t="n">
        <v>61</v>
      </c>
      <c r="C15" s="0" t="s">
        <v>375</v>
      </c>
      <c r="D15" s="0" t="s">
        <v>368</v>
      </c>
      <c r="E15" s="0" t="s">
        <v>376</v>
      </c>
      <c r="F15" s="0" t="s">
        <v>377</v>
      </c>
      <c r="G15" s="0" t="n">
        <v>1</v>
      </c>
      <c r="H15" s="0" t="s">
        <v>378</v>
      </c>
      <c r="I15" s="0" t="s">
        <v>371</v>
      </c>
      <c r="J15" s="0" t="s">
        <v>379</v>
      </c>
      <c r="K15" s="0" t="s">
        <v>380</v>
      </c>
      <c r="L15" s="39" t="n">
        <v>43987</v>
      </c>
      <c r="M15" s="0" t="n">
        <v>0</v>
      </c>
      <c r="N15" s="0" t="s">
        <v>381</v>
      </c>
      <c r="O15" s="0" t="s">
        <v>168</v>
      </c>
      <c r="P15" s="0" t="s">
        <v>343</v>
      </c>
      <c r="Q15" s="0" t="s">
        <v>343</v>
      </c>
      <c r="T15" s="0" t="n">
        <v>2</v>
      </c>
      <c r="U15" s="0" t="s">
        <v>168</v>
      </c>
    </row>
    <row r="16" customFormat="false" ht="15" hidden="false" customHeight="false" outlineLevel="0" collapsed="false">
      <c r="A16" s="0" t="s">
        <v>98</v>
      </c>
      <c r="B16" s="0" t="n">
        <v>62</v>
      </c>
      <c r="C16" s="0" t="s">
        <v>382</v>
      </c>
      <c r="D16" s="0" t="s">
        <v>368</v>
      </c>
      <c r="E16" s="0" t="s">
        <v>383</v>
      </c>
      <c r="F16" s="0" t="s">
        <v>384</v>
      </c>
      <c r="G16" s="0" t="n">
        <v>1</v>
      </c>
      <c r="H16" s="0" t="s">
        <v>378</v>
      </c>
      <c r="I16" s="0" t="s">
        <v>371</v>
      </c>
      <c r="J16" s="0" t="s">
        <v>385</v>
      </c>
      <c r="K16" s="0" t="s">
        <v>386</v>
      </c>
      <c r="L16" s="39" t="n">
        <v>44348</v>
      </c>
      <c r="M16" s="0" t="n">
        <v>0</v>
      </c>
      <c r="N16" s="0" t="s">
        <v>387</v>
      </c>
      <c r="O16" s="0" t="s">
        <v>168</v>
      </c>
      <c r="P16" s="0" t="s">
        <v>343</v>
      </c>
      <c r="Q16" s="0" t="s">
        <v>343</v>
      </c>
      <c r="T16" s="0" t="n">
        <v>2</v>
      </c>
      <c r="U16" s="0" t="s">
        <v>168</v>
      </c>
    </row>
    <row r="17" customFormat="false" ht="15" hidden="false" customHeight="false" outlineLevel="0" collapsed="false">
      <c r="A17" s="0" t="s">
        <v>99</v>
      </c>
      <c r="B17" s="0" t="n">
        <v>63</v>
      </c>
      <c r="C17" s="0" t="s">
        <v>388</v>
      </c>
      <c r="D17" s="0" t="s">
        <v>368</v>
      </c>
      <c r="E17" s="0" t="s">
        <v>383</v>
      </c>
      <c r="F17" s="0" t="s">
        <v>384</v>
      </c>
      <c r="G17" s="0" t="n">
        <v>1</v>
      </c>
      <c r="H17" s="0" t="s">
        <v>378</v>
      </c>
      <c r="I17" s="0" t="s">
        <v>371</v>
      </c>
      <c r="J17" s="0" t="s">
        <v>385</v>
      </c>
      <c r="K17" s="0" t="s">
        <v>389</v>
      </c>
      <c r="L17" s="39" t="n">
        <v>44413</v>
      </c>
      <c r="M17" s="0" t="n">
        <v>0</v>
      </c>
      <c r="N17" s="0" t="s">
        <v>387</v>
      </c>
      <c r="O17" s="0" t="s">
        <v>168</v>
      </c>
      <c r="P17" s="0" t="s">
        <v>343</v>
      </c>
      <c r="Q17" s="0" t="s">
        <v>343</v>
      </c>
      <c r="T17" s="0" t="n">
        <v>2</v>
      </c>
      <c r="U17" s="0" t="s">
        <v>168</v>
      </c>
    </row>
    <row r="18" customFormat="false" ht="15" hidden="false" customHeight="false" outlineLevel="0" collapsed="false">
      <c r="A18" s="0" t="s">
        <v>87</v>
      </c>
      <c r="B18" s="0" t="n">
        <v>64</v>
      </c>
      <c r="C18" s="0" t="s">
        <v>390</v>
      </c>
      <c r="D18" s="0" t="s">
        <v>368</v>
      </c>
      <c r="E18" s="0" t="s">
        <v>383</v>
      </c>
      <c r="F18" s="0" t="s">
        <v>391</v>
      </c>
      <c r="G18" s="0" t="n">
        <v>1</v>
      </c>
      <c r="H18" s="0" t="s">
        <v>378</v>
      </c>
      <c r="I18" s="0" t="s">
        <v>392</v>
      </c>
      <c r="J18" s="0" t="s">
        <v>393</v>
      </c>
      <c r="K18" s="0" t="s">
        <v>394</v>
      </c>
      <c r="L18" s="39" t="n">
        <v>44433</v>
      </c>
      <c r="M18" s="0" t="n">
        <v>0</v>
      </c>
      <c r="N18" s="0" t="s">
        <v>395</v>
      </c>
      <c r="O18" s="0" t="s">
        <v>168</v>
      </c>
      <c r="P18" s="0" t="s">
        <v>343</v>
      </c>
      <c r="Q18" s="0" t="s">
        <v>343</v>
      </c>
      <c r="T18" s="0" t="n">
        <v>2</v>
      </c>
      <c r="U18" s="0" t="s">
        <v>168</v>
      </c>
    </row>
    <row r="19" customFormat="false" ht="15" hidden="false" customHeight="false" outlineLevel="0" collapsed="false">
      <c r="A19" s="0" t="s">
        <v>88</v>
      </c>
      <c r="B19" s="0" t="n">
        <v>65</v>
      </c>
      <c r="C19" s="0" t="s">
        <v>396</v>
      </c>
      <c r="D19" s="0" t="s">
        <v>368</v>
      </c>
      <c r="E19" s="0" t="s">
        <v>383</v>
      </c>
      <c r="F19" s="0" t="s">
        <v>391</v>
      </c>
      <c r="G19" s="0" t="n">
        <v>1</v>
      </c>
      <c r="H19" s="0" t="s">
        <v>378</v>
      </c>
      <c r="I19" s="0" t="s">
        <v>392</v>
      </c>
      <c r="J19" s="0" t="s">
        <v>393</v>
      </c>
      <c r="K19" s="0" t="s">
        <v>397</v>
      </c>
      <c r="L19" s="39" t="n">
        <v>44433</v>
      </c>
      <c r="M19" s="0" t="n">
        <v>0</v>
      </c>
      <c r="N19" s="0" t="s">
        <v>395</v>
      </c>
      <c r="O19" s="0" t="s">
        <v>168</v>
      </c>
      <c r="P19" s="0" t="s">
        <v>343</v>
      </c>
      <c r="Q19" s="0" t="s">
        <v>343</v>
      </c>
      <c r="T19" s="0" t="n">
        <v>2</v>
      </c>
      <c r="U19" s="0" t="s">
        <v>168</v>
      </c>
    </row>
    <row r="20" customFormat="false" ht="15" hidden="false" customHeight="false" outlineLevel="0" collapsed="false">
      <c r="A20" s="0" t="s">
        <v>89</v>
      </c>
      <c r="B20" s="0" t="n">
        <v>66</v>
      </c>
      <c r="C20" s="0" t="s">
        <v>398</v>
      </c>
      <c r="D20" s="0" t="s">
        <v>368</v>
      </c>
      <c r="E20" s="0" t="s">
        <v>399</v>
      </c>
      <c r="F20" s="0" t="s">
        <v>400</v>
      </c>
      <c r="G20" s="0" t="n">
        <v>1</v>
      </c>
      <c r="H20" s="0" t="s">
        <v>378</v>
      </c>
      <c r="I20" s="0" t="s">
        <v>392</v>
      </c>
      <c r="J20" s="0" t="s">
        <v>401</v>
      </c>
      <c r="K20" s="0" t="s">
        <v>402</v>
      </c>
      <c r="L20" s="39" t="n">
        <v>43912</v>
      </c>
      <c r="M20" s="0" t="n">
        <v>0</v>
      </c>
      <c r="N20" s="0" t="s">
        <v>395</v>
      </c>
      <c r="O20" s="0" t="s">
        <v>168</v>
      </c>
      <c r="P20" s="0" t="s">
        <v>343</v>
      </c>
      <c r="Q20" s="0" t="s">
        <v>343</v>
      </c>
      <c r="T20" s="0" t="n">
        <v>2</v>
      </c>
      <c r="U20" s="0" t="s">
        <v>168</v>
      </c>
    </row>
    <row r="21" customFormat="false" ht="15" hidden="false" customHeight="false" outlineLevel="0" collapsed="false">
      <c r="A21" s="0" t="s">
        <v>90</v>
      </c>
      <c r="B21" s="0" t="n">
        <v>67</v>
      </c>
      <c r="C21" s="0" t="s">
        <v>403</v>
      </c>
      <c r="D21" s="0" t="s">
        <v>368</v>
      </c>
      <c r="E21" s="0" t="s">
        <v>399</v>
      </c>
      <c r="F21" s="0" t="s">
        <v>404</v>
      </c>
      <c r="G21" s="0" t="n">
        <v>1</v>
      </c>
      <c r="H21" s="0" t="s">
        <v>378</v>
      </c>
      <c r="I21" s="0" t="s">
        <v>392</v>
      </c>
      <c r="J21" s="0" t="s">
        <v>401</v>
      </c>
      <c r="K21" s="0" t="s">
        <v>405</v>
      </c>
      <c r="L21" s="39" t="n">
        <v>44034</v>
      </c>
      <c r="M21" s="0" t="n">
        <v>0</v>
      </c>
      <c r="N21" s="0" t="s">
        <v>395</v>
      </c>
      <c r="O21" s="0" t="s">
        <v>168</v>
      </c>
      <c r="P21" s="0" t="s">
        <v>343</v>
      </c>
      <c r="Q21" s="0" t="s">
        <v>343</v>
      </c>
      <c r="T21" s="0" t="n">
        <v>2</v>
      </c>
      <c r="U21" s="0" t="s">
        <v>168</v>
      </c>
    </row>
    <row r="22" customFormat="false" ht="15" hidden="false" customHeight="false" outlineLevel="0" collapsed="false">
      <c r="A22" s="0" t="s">
        <v>91</v>
      </c>
      <c r="B22" s="0" t="n">
        <v>68</v>
      </c>
      <c r="C22" s="0" t="s">
        <v>406</v>
      </c>
      <c r="D22" s="0" t="s">
        <v>368</v>
      </c>
      <c r="E22" s="0" t="s">
        <v>399</v>
      </c>
      <c r="F22" s="0" t="s">
        <v>404</v>
      </c>
      <c r="G22" s="0" t="n">
        <v>1</v>
      </c>
      <c r="H22" s="0" t="s">
        <v>378</v>
      </c>
      <c r="I22" s="0" t="s">
        <v>392</v>
      </c>
      <c r="J22" s="0" t="s">
        <v>401</v>
      </c>
      <c r="K22" s="0" t="s">
        <v>407</v>
      </c>
      <c r="L22" s="39" t="n">
        <v>44034</v>
      </c>
      <c r="M22" s="0" t="n">
        <v>0</v>
      </c>
      <c r="N22" s="0" t="s">
        <v>395</v>
      </c>
      <c r="O22" s="0" t="s">
        <v>168</v>
      </c>
      <c r="P22" s="0" t="s">
        <v>343</v>
      </c>
      <c r="Q22" s="0" t="s">
        <v>343</v>
      </c>
      <c r="T22" s="0" t="n">
        <v>2</v>
      </c>
      <c r="U22" s="0" t="s">
        <v>168</v>
      </c>
    </row>
    <row r="23" customFormat="false" ht="15" hidden="false" customHeight="false" outlineLevel="0" collapsed="false">
      <c r="A23" s="0" t="s">
        <v>78</v>
      </c>
      <c r="B23" s="0" t="n">
        <v>69</v>
      </c>
      <c r="C23" s="0" t="s">
        <v>408</v>
      </c>
      <c r="D23" s="0" t="s">
        <v>368</v>
      </c>
      <c r="E23" s="0" t="s">
        <v>409</v>
      </c>
      <c r="F23" s="0" t="s">
        <v>410</v>
      </c>
      <c r="G23" s="0" t="n">
        <v>1</v>
      </c>
      <c r="H23" s="0" t="s">
        <v>378</v>
      </c>
      <c r="I23" s="0" t="s">
        <v>392</v>
      </c>
      <c r="J23" s="0" t="s">
        <v>411</v>
      </c>
      <c r="K23" s="0" t="s">
        <v>411</v>
      </c>
      <c r="L23" s="39" t="n">
        <v>43881</v>
      </c>
      <c r="M23" s="0" t="n">
        <v>0</v>
      </c>
      <c r="N23" s="0" t="s">
        <v>412</v>
      </c>
      <c r="O23" s="0" t="s">
        <v>168</v>
      </c>
      <c r="P23" s="0" t="s">
        <v>343</v>
      </c>
      <c r="Q23" s="0" t="s">
        <v>343</v>
      </c>
      <c r="T23" s="0" t="n">
        <v>2</v>
      </c>
      <c r="U23" s="0" t="s">
        <v>168</v>
      </c>
    </row>
    <row r="24" customFormat="false" ht="15" hidden="false" customHeight="false" outlineLevel="0" collapsed="false">
      <c r="A24" s="0" t="s">
        <v>79</v>
      </c>
      <c r="B24" s="0" t="n">
        <v>70</v>
      </c>
      <c r="C24" s="0" t="s">
        <v>413</v>
      </c>
      <c r="D24" s="0" t="s">
        <v>368</v>
      </c>
      <c r="E24" s="0" t="s">
        <v>383</v>
      </c>
      <c r="F24" s="0" t="s">
        <v>414</v>
      </c>
      <c r="G24" s="0" t="n">
        <v>1</v>
      </c>
      <c r="H24" s="0" t="s">
        <v>415</v>
      </c>
      <c r="I24" s="0" t="s">
        <v>392</v>
      </c>
      <c r="J24" s="0" t="s">
        <v>379</v>
      </c>
      <c r="K24" s="0" t="s">
        <v>416</v>
      </c>
      <c r="L24" s="39" t="n">
        <v>43826</v>
      </c>
      <c r="M24" s="0" t="n">
        <v>0</v>
      </c>
      <c r="N24" s="0" t="s">
        <v>412</v>
      </c>
      <c r="O24" s="0" t="s">
        <v>168</v>
      </c>
      <c r="P24" s="0" t="s">
        <v>343</v>
      </c>
      <c r="Q24" s="0" t="s">
        <v>343</v>
      </c>
      <c r="S24" s="0" t="n">
        <v>1</v>
      </c>
      <c r="T24" s="0" t="n">
        <v>2</v>
      </c>
      <c r="U24" s="0" t="s">
        <v>168</v>
      </c>
    </row>
    <row r="25" customFormat="false" ht="15" hidden="false" customHeight="false" outlineLevel="0" collapsed="false">
      <c r="A25" s="0" t="s">
        <v>80</v>
      </c>
      <c r="B25" s="0" t="n">
        <v>71</v>
      </c>
      <c r="C25" s="0" t="s">
        <v>417</v>
      </c>
      <c r="D25" s="0" t="s">
        <v>368</v>
      </c>
      <c r="E25" s="0" t="s">
        <v>383</v>
      </c>
      <c r="F25" s="0" t="s">
        <v>414</v>
      </c>
      <c r="G25" s="0" t="n">
        <v>1</v>
      </c>
      <c r="H25" s="0" t="s">
        <v>378</v>
      </c>
      <c r="I25" s="0" t="s">
        <v>392</v>
      </c>
      <c r="J25" s="0" t="s">
        <v>379</v>
      </c>
      <c r="K25" s="0" t="s">
        <v>418</v>
      </c>
      <c r="L25" s="39" t="n">
        <v>43827</v>
      </c>
      <c r="M25" s="0" t="n">
        <v>0</v>
      </c>
      <c r="N25" s="0" t="s">
        <v>412</v>
      </c>
      <c r="O25" s="0" t="s">
        <v>168</v>
      </c>
      <c r="P25" s="0" t="s">
        <v>343</v>
      </c>
      <c r="Q25" s="0" t="s">
        <v>343</v>
      </c>
      <c r="T25" s="0" t="n">
        <v>2</v>
      </c>
      <c r="U25" s="0" t="s">
        <v>168</v>
      </c>
    </row>
    <row r="26" customFormat="false" ht="15" hidden="false" customHeight="false" outlineLevel="0" collapsed="false">
      <c r="A26" s="0" t="s">
        <v>81</v>
      </c>
      <c r="B26" s="0" t="n">
        <v>72</v>
      </c>
      <c r="C26" s="0" t="s">
        <v>419</v>
      </c>
      <c r="D26" s="0" t="s">
        <v>368</v>
      </c>
      <c r="E26" s="0" t="s">
        <v>383</v>
      </c>
      <c r="F26" s="0" t="s">
        <v>414</v>
      </c>
      <c r="G26" s="0" t="n">
        <v>1</v>
      </c>
      <c r="H26" s="0" t="s">
        <v>378</v>
      </c>
      <c r="I26" s="0" t="s">
        <v>392</v>
      </c>
      <c r="J26" s="0" t="s">
        <v>379</v>
      </c>
      <c r="K26" s="0" t="s">
        <v>420</v>
      </c>
      <c r="L26" s="39" t="n">
        <v>44272</v>
      </c>
      <c r="M26" s="0" t="n">
        <v>0</v>
      </c>
      <c r="N26" s="0" t="s">
        <v>412</v>
      </c>
      <c r="O26" s="0" t="s">
        <v>168</v>
      </c>
      <c r="P26" s="0" t="s">
        <v>343</v>
      </c>
      <c r="Q26" s="0" t="s">
        <v>343</v>
      </c>
      <c r="T26" s="0" t="n">
        <v>2</v>
      </c>
      <c r="U26" s="0" t="s">
        <v>168</v>
      </c>
    </row>
    <row r="27" customFormat="false" ht="15" hidden="false" customHeight="false" outlineLevel="0" collapsed="false">
      <c r="A27" s="0" t="s">
        <v>82</v>
      </c>
      <c r="B27" s="0" t="n">
        <v>73</v>
      </c>
      <c r="C27" s="0" t="s">
        <v>421</v>
      </c>
      <c r="D27" s="0" t="s">
        <v>368</v>
      </c>
      <c r="E27" s="0" t="s">
        <v>383</v>
      </c>
      <c r="F27" s="0" t="s">
        <v>414</v>
      </c>
      <c r="G27" s="0" t="n">
        <v>1</v>
      </c>
      <c r="H27" s="0" t="s">
        <v>378</v>
      </c>
      <c r="I27" s="0" t="s">
        <v>392</v>
      </c>
      <c r="J27" s="0" t="s">
        <v>379</v>
      </c>
      <c r="L27" s="39" t="n">
        <v>44272</v>
      </c>
      <c r="M27" s="0" t="n">
        <v>0</v>
      </c>
      <c r="N27" s="0" t="s">
        <v>412</v>
      </c>
      <c r="O27" s="0" t="s">
        <v>168</v>
      </c>
      <c r="P27" s="0" t="s">
        <v>343</v>
      </c>
      <c r="Q27" s="0" t="s">
        <v>343</v>
      </c>
      <c r="T27" s="0" t="n">
        <v>2</v>
      </c>
      <c r="U27" s="0" t="s">
        <v>168</v>
      </c>
    </row>
    <row r="28" customFormat="false" ht="15" hidden="false" customHeight="false" outlineLevel="0" collapsed="false">
      <c r="A28" s="0" t="s">
        <v>83</v>
      </c>
      <c r="B28" s="0" t="n">
        <v>74</v>
      </c>
      <c r="C28" s="0" t="s">
        <v>422</v>
      </c>
      <c r="D28" s="0" t="s">
        <v>368</v>
      </c>
      <c r="E28" s="0" t="s">
        <v>383</v>
      </c>
      <c r="F28" s="0" t="s">
        <v>414</v>
      </c>
      <c r="G28" s="0" t="n">
        <v>1</v>
      </c>
      <c r="H28" s="0" t="s">
        <v>378</v>
      </c>
      <c r="I28" s="0" t="s">
        <v>392</v>
      </c>
      <c r="J28" s="0" t="s">
        <v>379</v>
      </c>
      <c r="K28" s="0" t="s">
        <v>423</v>
      </c>
      <c r="L28" s="39" t="n">
        <v>44305</v>
      </c>
      <c r="M28" s="0" t="n">
        <v>0</v>
      </c>
      <c r="N28" s="0" t="s">
        <v>412</v>
      </c>
      <c r="O28" s="0" t="s">
        <v>168</v>
      </c>
      <c r="P28" s="0" t="s">
        <v>343</v>
      </c>
      <c r="Q28" s="0" t="s">
        <v>343</v>
      </c>
      <c r="T28" s="0" t="n">
        <v>2</v>
      </c>
      <c r="U28" s="0" t="s">
        <v>168</v>
      </c>
    </row>
    <row r="29" customFormat="false" ht="15" hidden="false" customHeight="false" outlineLevel="0" collapsed="false">
      <c r="A29" s="0" t="s">
        <v>84</v>
      </c>
      <c r="B29" s="0" t="n">
        <v>75</v>
      </c>
      <c r="C29" s="0" t="s">
        <v>424</v>
      </c>
      <c r="D29" s="0" t="s">
        <v>368</v>
      </c>
      <c r="E29" s="0" t="s">
        <v>383</v>
      </c>
      <c r="F29" s="0" t="s">
        <v>425</v>
      </c>
      <c r="G29" s="0" t="n">
        <v>1</v>
      </c>
      <c r="H29" s="0" t="s">
        <v>378</v>
      </c>
      <c r="I29" s="0" t="s">
        <v>392</v>
      </c>
      <c r="J29" s="0" t="s">
        <v>426</v>
      </c>
      <c r="L29" s="39" t="n">
        <v>44306</v>
      </c>
      <c r="M29" s="0" t="n">
        <v>0</v>
      </c>
      <c r="N29" s="0" t="s">
        <v>412</v>
      </c>
      <c r="O29" s="0" t="s">
        <v>168</v>
      </c>
      <c r="P29" s="0" t="s">
        <v>343</v>
      </c>
      <c r="Q29" s="0" t="s">
        <v>343</v>
      </c>
      <c r="T29" s="0" t="n">
        <v>2</v>
      </c>
      <c r="U29" s="0" t="s">
        <v>168</v>
      </c>
    </row>
    <row r="30" customFormat="false" ht="15" hidden="false" customHeight="false" outlineLevel="0" collapsed="false">
      <c r="A30" s="0" t="s">
        <v>76</v>
      </c>
      <c r="B30" s="0" t="n">
        <v>76</v>
      </c>
      <c r="C30" s="0" t="s">
        <v>427</v>
      </c>
      <c r="D30" s="0" t="s">
        <v>368</v>
      </c>
      <c r="E30" s="0" t="s">
        <v>383</v>
      </c>
      <c r="F30" s="0" t="s">
        <v>428</v>
      </c>
      <c r="G30" s="0" t="n">
        <v>1</v>
      </c>
      <c r="H30" s="0" t="s">
        <v>378</v>
      </c>
      <c r="I30" s="0" t="s">
        <v>392</v>
      </c>
      <c r="J30" s="0" t="s">
        <v>429</v>
      </c>
      <c r="K30" s="0" t="s">
        <v>430</v>
      </c>
      <c r="L30" s="39" t="n">
        <v>43881</v>
      </c>
      <c r="M30" s="0" t="n">
        <v>0</v>
      </c>
      <c r="N30" s="0" t="s">
        <v>412</v>
      </c>
      <c r="O30" s="0" t="s">
        <v>168</v>
      </c>
      <c r="P30" s="0" t="s">
        <v>343</v>
      </c>
      <c r="Q30" s="0" t="s">
        <v>343</v>
      </c>
      <c r="S30" s="0" t="n">
        <v>1</v>
      </c>
      <c r="T30" s="0" t="n">
        <v>2</v>
      </c>
      <c r="U30" s="0" t="s">
        <v>168</v>
      </c>
    </row>
    <row r="31" customFormat="false" ht="15" hidden="false" customHeight="false" outlineLevel="0" collapsed="false">
      <c r="A31" s="0" t="s">
        <v>73</v>
      </c>
      <c r="B31" s="0" t="n">
        <v>77</v>
      </c>
      <c r="C31" s="0" t="s">
        <v>431</v>
      </c>
      <c r="D31" s="0" t="s">
        <v>432</v>
      </c>
      <c r="E31" s="0" t="s">
        <v>336</v>
      </c>
      <c r="F31" s="0" t="s">
        <v>433</v>
      </c>
      <c r="G31" s="0" t="n">
        <v>1</v>
      </c>
      <c r="H31" s="0" t="s">
        <v>378</v>
      </c>
      <c r="I31" s="0" t="s">
        <v>392</v>
      </c>
      <c r="J31" s="0" t="s">
        <v>434</v>
      </c>
      <c r="K31" s="0" t="s">
        <v>435</v>
      </c>
      <c r="L31" s="39" t="n">
        <v>43565</v>
      </c>
      <c r="M31" s="0" t="n">
        <v>0</v>
      </c>
      <c r="N31" s="0" t="s">
        <v>436</v>
      </c>
      <c r="O31" s="0" t="s">
        <v>168</v>
      </c>
      <c r="P31" s="0" t="s">
        <v>343</v>
      </c>
      <c r="Q31" s="0" t="s">
        <v>343</v>
      </c>
      <c r="T31" s="0" t="n">
        <v>2</v>
      </c>
      <c r="U31" s="0" t="s">
        <v>168</v>
      </c>
    </row>
    <row r="32" customFormat="false" ht="15" hidden="false" customHeight="false" outlineLevel="0" collapsed="false">
      <c r="A32" s="0" t="s">
        <v>74</v>
      </c>
      <c r="B32" s="0" t="n">
        <v>78</v>
      </c>
      <c r="C32" s="0" t="s">
        <v>437</v>
      </c>
      <c r="D32" s="0" t="s">
        <v>432</v>
      </c>
      <c r="E32" s="0" t="s">
        <v>336</v>
      </c>
      <c r="F32" s="0" t="s">
        <v>433</v>
      </c>
      <c r="G32" s="0" t="n">
        <v>1</v>
      </c>
      <c r="H32" s="0" t="s">
        <v>378</v>
      </c>
      <c r="I32" s="0" t="s">
        <v>392</v>
      </c>
      <c r="J32" s="0" t="s">
        <v>434</v>
      </c>
      <c r="K32" s="0" t="s">
        <v>438</v>
      </c>
      <c r="L32" s="39" t="n">
        <v>43565</v>
      </c>
      <c r="M32" s="0" t="n">
        <v>0</v>
      </c>
      <c r="N32" s="0" t="s">
        <v>436</v>
      </c>
      <c r="O32" s="0" t="s">
        <v>168</v>
      </c>
      <c r="P32" s="0" t="s">
        <v>343</v>
      </c>
      <c r="Q32" s="0" t="s">
        <v>343</v>
      </c>
      <c r="T32" s="0" t="n">
        <v>2</v>
      </c>
      <c r="U32" s="0" t="s">
        <v>168</v>
      </c>
    </row>
    <row r="33" customFormat="false" ht="15" hidden="false" customHeight="false" outlineLevel="0" collapsed="false">
      <c r="A33" s="0" t="s">
        <v>75</v>
      </c>
      <c r="B33" s="0" t="n">
        <v>79</v>
      </c>
      <c r="C33" s="0" t="s">
        <v>439</v>
      </c>
      <c r="D33" s="0" t="s">
        <v>432</v>
      </c>
      <c r="E33" s="0" t="s">
        <v>336</v>
      </c>
      <c r="F33" s="0" t="s">
        <v>433</v>
      </c>
      <c r="G33" s="0" t="n">
        <v>1</v>
      </c>
      <c r="H33" s="0" t="s">
        <v>378</v>
      </c>
      <c r="I33" s="0" t="s">
        <v>392</v>
      </c>
      <c r="J33" s="0" t="s">
        <v>434</v>
      </c>
      <c r="K33" s="0" t="s">
        <v>440</v>
      </c>
      <c r="L33" s="39" t="n">
        <v>43565</v>
      </c>
      <c r="M33" s="0" t="n">
        <v>0</v>
      </c>
      <c r="N33" s="0" t="s">
        <v>436</v>
      </c>
      <c r="O33" s="0" t="s">
        <v>168</v>
      </c>
      <c r="P33" s="0" t="s">
        <v>343</v>
      </c>
      <c r="Q33" s="0" t="s">
        <v>343</v>
      </c>
      <c r="T33" s="0" t="n">
        <v>2</v>
      </c>
      <c r="U33" s="0" t="s">
        <v>168</v>
      </c>
    </row>
    <row r="34" customFormat="false" ht="15" hidden="false" customHeight="false" outlineLevel="0" collapsed="false">
      <c r="A34" s="0" t="s">
        <v>12</v>
      </c>
      <c r="B34" s="0" t="n">
        <v>80</v>
      </c>
      <c r="C34" s="0" t="s">
        <v>441</v>
      </c>
      <c r="D34" s="0" t="s">
        <v>335</v>
      </c>
      <c r="E34" s="0" t="s">
        <v>336</v>
      </c>
      <c r="F34" s="0" t="s">
        <v>442</v>
      </c>
      <c r="G34" s="0" t="n">
        <v>3.9</v>
      </c>
      <c r="H34" s="0" t="s">
        <v>443</v>
      </c>
      <c r="I34" s="0" t="s">
        <v>339</v>
      </c>
      <c r="J34" s="0" t="s">
        <v>444</v>
      </c>
      <c r="K34" s="0" t="s">
        <v>445</v>
      </c>
      <c r="L34" s="39" t="n">
        <v>43536</v>
      </c>
      <c r="M34" s="0" t="n">
        <v>0</v>
      </c>
      <c r="N34" s="0" t="s">
        <v>342</v>
      </c>
      <c r="O34" s="0" t="s">
        <v>168</v>
      </c>
      <c r="P34" s="0" t="s">
        <v>343</v>
      </c>
      <c r="Q34" s="0" t="s">
        <v>343</v>
      </c>
      <c r="R34" s="39" t="n">
        <v>43902</v>
      </c>
      <c r="S34" s="0" t="n">
        <v>1</v>
      </c>
      <c r="T34" s="0" t="n">
        <v>28</v>
      </c>
      <c r="U34" s="0" t="s">
        <v>168</v>
      </c>
    </row>
    <row r="35" customFormat="false" ht="15" hidden="false" customHeight="false" outlineLevel="0" collapsed="false">
      <c r="A35" s="0" t="s">
        <v>14</v>
      </c>
      <c r="B35" s="0" t="n">
        <v>81</v>
      </c>
      <c r="C35" s="0" t="s">
        <v>446</v>
      </c>
      <c r="D35" s="0" t="s">
        <v>335</v>
      </c>
      <c r="E35" s="0" t="s">
        <v>383</v>
      </c>
      <c r="F35" s="0" t="s">
        <v>447</v>
      </c>
      <c r="G35" s="0" t="n">
        <v>1</v>
      </c>
      <c r="H35" s="0" t="s">
        <v>448</v>
      </c>
      <c r="I35" s="0" t="s">
        <v>339</v>
      </c>
      <c r="J35" s="0" t="s">
        <v>449</v>
      </c>
      <c r="K35" s="0" t="s">
        <v>450</v>
      </c>
      <c r="L35" s="39" t="n">
        <v>43482</v>
      </c>
      <c r="M35" s="0" t="n">
        <v>0</v>
      </c>
      <c r="N35" s="0" t="s">
        <v>342</v>
      </c>
      <c r="O35" s="0" t="s">
        <v>168</v>
      </c>
      <c r="P35" s="0" t="s">
        <v>343</v>
      </c>
      <c r="Q35" s="0" t="s">
        <v>343</v>
      </c>
      <c r="R35" s="39" t="n">
        <v>44434</v>
      </c>
      <c r="T35" s="0" t="n">
        <v>28</v>
      </c>
      <c r="U35" s="0" t="s">
        <v>168</v>
      </c>
    </row>
    <row r="36" customFormat="false" ht="15" hidden="false" customHeight="false" outlineLevel="0" collapsed="false">
      <c r="A36" s="0" t="s">
        <v>18</v>
      </c>
      <c r="B36" s="0" t="n">
        <v>82</v>
      </c>
      <c r="C36" s="0" t="s">
        <v>451</v>
      </c>
      <c r="D36" s="0" t="s">
        <v>335</v>
      </c>
      <c r="E36" s="0" t="s">
        <v>383</v>
      </c>
      <c r="F36" s="0" t="s">
        <v>452</v>
      </c>
      <c r="G36" s="0" t="n">
        <v>1</v>
      </c>
      <c r="H36" s="0" t="s">
        <v>448</v>
      </c>
      <c r="I36" s="0" t="s">
        <v>392</v>
      </c>
      <c r="J36" s="0" t="s">
        <v>449</v>
      </c>
      <c r="K36" s="0" t="s">
        <v>450</v>
      </c>
      <c r="L36" s="39" t="n">
        <v>43857</v>
      </c>
      <c r="M36" s="0" t="n">
        <v>0</v>
      </c>
      <c r="N36" s="0" t="s">
        <v>342</v>
      </c>
      <c r="O36" s="0" t="s">
        <v>168</v>
      </c>
      <c r="P36" s="0" t="s">
        <v>343</v>
      </c>
      <c r="Q36" s="0" t="s">
        <v>343</v>
      </c>
      <c r="R36" s="39" t="n">
        <v>44434</v>
      </c>
      <c r="T36" s="0" t="n">
        <v>28</v>
      </c>
      <c r="U36" s="0" t="s">
        <v>168</v>
      </c>
    </row>
    <row r="37" customFormat="false" ht="15" hidden="false" customHeight="false" outlineLevel="0" collapsed="false">
      <c r="A37" s="0" t="s">
        <v>39</v>
      </c>
      <c r="B37" s="0" t="n">
        <v>83</v>
      </c>
      <c r="C37" s="0" t="s">
        <v>453</v>
      </c>
      <c r="D37" s="0" t="s">
        <v>454</v>
      </c>
      <c r="E37" s="0" t="s">
        <v>383</v>
      </c>
      <c r="F37" s="0" t="s">
        <v>455</v>
      </c>
      <c r="G37" s="0" t="n">
        <v>22</v>
      </c>
      <c r="H37" s="0" t="s">
        <v>456</v>
      </c>
      <c r="I37" s="0" t="s">
        <v>392</v>
      </c>
      <c r="J37" s="0" t="s">
        <v>457</v>
      </c>
      <c r="K37" s="0" t="s">
        <v>458</v>
      </c>
      <c r="L37" s="39" t="n">
        <v>43556</v>
      </c>
      <c r="M37" s="0" t="n">
        <v>0</v>
      </c>
      <c r="N37" s="0" t="s">
        <v>459</v>
      </c>
      <c r="O37" s="0" t="s">
        <v>168</v>
      </c>
      <c r="P37" s="0" t="s">
        <v>343</v>
      </c>
      <c r="Q37" s="0" t="s">
        <v>343</v>
      </c>
      <c r="T37" s="0" t="n">
        <v>2</v>
      </c>
      <c r="U37" s="0" t="s">
        <v>168</v>
      </c>
    </row>
    <row r="38" customFormat="false" ht="15" hidden="false" customHeight="false" outlineLevel="0" collapsed="false">
      <c r="A38" s="0" t="s">
        <v>40</v>
      </c>
      <c r="B38" s="0" t="n">
        <v>84</v>
      </c>
      <c r="C38" s="0" t="s">
        <v>460</v>
      </c>
      <c r="D38" s="0" t="s">
        <v>454</v>
      </c>
      <c r="E38" s="0" t="s">
        <v>383</v>
      </c>
      <c r="F38" s="0" t="s">
        <v>455</v>
      </c>
      <c r="G38" s="0" t="n">
        <v>22</v>
      </c>
      <c r="H38" s="0" t="s">
        <v>456</v>
      </c>
      <c r="I38" s="0" t="s">
        <v>392</v>
      </c>
      <c r="J38" s="0" t="s">
        <v>457</v>
      </c>
      <c r="K38" s="0" t="s">
        <v>461</v>
      </c>
      <c r="L38" s="39" t="n">
        <v>43556</v>
      </c>
      <c r="M38" s="0" t="n">
        <v>0</v>
      </c>
      <c r="N38" s="0" t="s">
        <v>459</v>
      </c>
      <c r="O38" s="0" t="s">
        <v>168</v>
      </c>
      <c r="P38" s="0" t="s">
        <v>343</v>
      </c>
      <c r="Q38" s="0" t="s">
        <v>343</v>
      </c>
      <c r="T38" s="0" t="n">
        <v>2</v>
      </c>
      <c r="U38" s="0" t="s">
        <v>168</v>
      </c>
    </row>
    <row r="39" customFormat="false" ht="15" hidden="false" customHeight="false" outlineLevel="0" collapsed="false">
      <c r="A39" s="0" t="s">
        <v>41</v>
      </c>
      <c r="B39" s="0" t="n">
        <v>85</v>
      </c>
      <c r="C39" s="0" t="s">
        <v>462</v>
      </c>
      <c r="D39" s="0" t="s">
        <v>454</v>
      </c>
      <c r="E39" s="0" t="s">
        <v>383</v>
      </c>
      <c r="F39" s="0" t="s">
        <v>455</v>
      </c>
      <c r="G39" s="0" t="n">
        <v>22</v>
      </c>
      <c r="H39" s="0" t="s">
        <v>456</v>
      </c>
      <c r="I39" s="0" t="s">
        <v>392</v>
      </c>
      <c r="J39" s="0" t="s">
        <v>457</v>
      </c>
      <c r="K39" s="0" t="s">
        <v>463</v>
      </c>
      <c r="L39" s="39" t="n">
        <v>43556</v>
      </c>
      <c r="M39" s="0" t="n">
        <v>0</v>
      </c>
      <c r="N39" s="0" t="s">
        <v>459</v>
      </c>
      <c r="O39" s="0" t="s">
        <v>168</v>
      </c>
      <c r="P39" s="0" t="s">
        <v>343</v>
      </c>
      <c r="Q39" s="0" t="s">
        <v>343</v>
      </c>
      <c r="T39" s="0" t="n">
        <v>2</v>
      </c>
      <c r="U39" s="0" t="s">
        <v>168</v>
      </c>
    </row>
    <row r="40" customFormat="false" ht="15" hidden="false" customHeight="false" outlineLevel="0" collapsed="false">
      <c r="A40" s="0" t="s">
        <v>42</v>
      </c>
      <c r="B40" s="0" t="n">
        <v>86</v>
      </c>
      <c r="C40" s="0" t="s">
        <v>464</v>
      </c>
      <c r="D40" s="0" t="s">
        <v>454</v>
      </c>
      <c r="E40" s="0" t="s">
        <v>383</v>
      </c>
      <c r="F40" s="0" t="s">
        <v>455</v>
      </c>
      <c r="G40" s="0" t="n">
        <v>22</v>
      </c>
      <c r="H40" s="0" t="s">
        <v>456</v>
      </c>
      <c r="I40" s="0" t="s">
        <v>392</v>
      </c>
      <c r="J40" s="0" t="s">
        <v>457</v>
      </c>
      <c r="K40" s="0" t="s">
        <v>465</v>
      </c>
      <c r="L40" s="39" t="n">
        <v>43556</v>
      </c>
      <c r="M40" s="0" t="n">
        <v>0</v>
      </c>
      <c r="N40" s="0" t="s">
        <v>459</v>
      </c>
      <c r="O40" s="0" t="s">
        <v>168</v>
      </c>
      <c r="P40" s="0" t="s">
        <v>343</v>
      </c>
      <c r="Q40" s="0" t="s">
        <v>343</v>
      </c>
      <c r="T40" s="0" t="n">
        <v>2</v>
      </c>
      <c r="U40" s="0" t="s">
        <v>168</v>
      </c>
    </row>
    <row r="41" customFormat="false" ht="15" hidden="false" customHeight="false" outlineLevel="0" collapsed="false">
      <c r="A41" s="0" t="s">
        <v>43</v>
      </c>
      <c r="B41" s="0" t="n">
        <v>87</v>
      </c>
      <c r="C41" s="0" t="s">
        <v>466</v>
      </c>
      <c r="D41" s="0" t="s">
        <v>454</v>
      </c>
      <c r="E41" s="0" t="s">
        <v>383</v>
      </c>
      <c r="F41" s="0" t="s">
        <v>455</v>
      </c>
      <c r="G41" s="0" t="n">
        <v>22</v>
      </c>
      <c r="H41" s="0" t="s">
        <v>456</v>
      </c>
      <c r="I41" s="0" t="s">
        <v>392</v>
      </c>
      <c r="J41" s="0" t="s">
        <v>457</v>
      </c>
      <c r="K41" s="0" t="s">
        <v>467</v>
      </c>
      <c r="L41" s="39" t="n">
        <v>43571</v>
      </c>
      <c r="M41" s="0" t="n">
        <v>0</v>
      </c>
      <c r="N41" s="0" t="s">
        <v>459</v>
      </c>
      <c r="O41" s="0" t="s">
        <v>168</v>
      </c>
      <c r="P41" s="0" t="s">
        <v>343</v>
      </c>
      <c r="Q41" s="0" t="s">
        <v>343</v>
      </c>
      <c r="T41" s="0" t="n">
        <v>2</v>
      </c>
      <c r="U41" s="0" t="s">
        <v>168</v>
      </c>
    </row>
    <row r="42" customFormat="false" ht="15" hidden="false" customHeight="false" outlineLevel="0" collapsed="false">
      <c r="A42" s="0" t="s">
        <v>44</v>
      </c>
      <c r="B42" s="0" t="n">
        <v>88</v>
      </c>
      <c r="C42" s="0" t="s">
        <v>468</v>
      </c>
      <c r="D42" s="0" t="s">
        <v>454</v>
      </c>
      <c r="E42" s="0" t="s">
        <v>383</v>
      </c>
      <c r="F42" s="0" t="s">
        <v>455</v>
      </c>
      <c r="G42" s="0" t="n">
        <v>22</v>
      </c>
      <c r="H42" s="0" t="s">
        <v>456</v>
      </c>
      <c r="I42" s="0" t="s">
        <v>392</v>
      </c>
      <c r="J42" s="0" t="s">
        <v>457</v>
      </c>
      <c r="K42" s="0" t="s">
        <v>469</v>
      </c>
      <c r="L42" s="39" t="n">
        <v>43571</v>
      </c>
      <c r="M42" s="0" t="n">
        <v>0</v>
      </c>
      <c r="N42" s="0" t="s">
        <v>459</v>
      </c>
      <c r="O42" s="0" t="s">
        <v>168</v>
      </c>
      <c r="P42" s="0" t="s">
        <v>343</v>
      </c>
      <c r="Q42" s="0" t="s">
        <v>343</v>
      </c>
      <c r="T42" s="0" t="n">
        <v>2</v>
      </c>
      <c r="U42" s="0" t="s">
        <v>168</v>
      </c>
    </row>
    <row r="43" customFormat="false" ht="15" hidden="false" customHeight="false" outlineLevel="0" collapsed="false">
      <c r="A43" s="0" t="s">
        <v>45</v>
      </c>
      <c r="B43" s="0" t="n">
        <v>89</v>
      </c>
      <c r="C43" s="0" t="s">
        <v>470</v>
      </c>
      <c r="D43" s="0" t="s">
        <v>454</v>
      </c>
      <c r="E43" s="0" t="s">
        <v>383</v>
      </c>
      <c r="F43" s="0" t="s">
        <v>455</v>
      </c>
      <c r="G43" s="0" t="n">
        <v>22</v>
      </c>
      <c r="H43" s="0" t="s">
        <v>456</v>
      </c>
      <c r="I43" s="0" t="s">
        <v>392</v>
      </c>
      <c r="J43" s="0" t="s">
        <v>457</v>
      </c>
      <c r="K43" s="0" t="s">
        <v>471</v>
      </c>
      <c r="L43" s="39" t="n">
        <v>43571</v>
      </c>
      <c r="M43" s="0" t="n">
        <v>0</v>
      </c>
      <c r="N43" s="0" t="s">
        <v>459</v>
      </c>
      <c r="O43" s="0" t="s">
        <v>168</v>
      </c>
      <c r="P43" s="0" t="s">
        <v>343</v>
      </c>
      <c r="Q43" s="0" t="s">
        <v>343</v>
      </c>
      <c r="T43" s="0" t="n">
        <v>2</v>
      </c>
      <c r="U43" s="0" t="s">
        <v>168</v>
      </c>
    </row>
    <row r="44" customFormat="false" ht="15" hidden="false" customHeight="false" outlineLevel="0" collapsed="false">
      <c r="A44" s="0" t="s">
        <v>46</v>
      </c>
      <c r="B44" s="0" t="n">
        <v>90</v>
      </c>
      <c r="C44" s="0" t="s">
        <v>472</v>
      </c>
      <c r="D44" s="0" t="s">
        <v>454</v>
      </c>
      <c r="E44" s="0" t="s">
        <v>383</v>
      </c>
      <c r="F44" s="0" t="s">
        <v>455</v>
      </c>
      <c r="G44" s="0" t="n">
        <v>22</v>
      </c>
      <c r="H44" s="0" t="s">
        <v>456</v>
      </c>
      <c r="I44" s="0" t="s">
        <v>392</v>
      </c>
      <c r="J44" s="0" t="s">
        <v>457</v>
      </c>
      <c r="K44" s="0" t="s">
        <v>473</v>
      </c>
      <c r="L44" s="39" t="n">
        <v>43571</v>
      </c>
      <c r="M44" s="0" t="n">
        <v>0</v>
      </c>
      <c r="N44" s="0" t="s">
        <v>459</v>
      </c>
      <c r="O44" s="0" t="s">
        <v>168</v>
      </c>
      <c r="P44" s="0" t="s">
        <v>343</v>
      </c>
      <c r="Q44" s="0" t="s">
        <v>343</v>
      </c>
      <c r="T44" s="0" t="n">
        <v>2</v>
      </c>
      <c r="U44" s="0" t="s">
        <v>168</v>
      </c>
    </row>
    <row r="45" customFormat="false" ht="15" hidden="false" customHeight="false" outlineLevel="0" collapsed="false">
      <c r="A45" s="0" t="s">
        <v>47</v>
      </c>
      <c r="B45" s="0" t="n">
        <v>91</v>
      </c>
      <c r="C45" s="0" t="s">
        <v>474</v>
      </c>
      <c r="D45" s="0" t="s">
        <v>454</v>
      </c>
      <c r="E45" s="0" t="s">
        <v>383</v>
      </c>
      <c r="F45" s="0" t="s">
        <v>455</v>
      </c>
      <c r="G45" s="0" t="n">
        <v>22</v>
      </c>
      <c r="H45" s="0" t="s">
        <v>456</v>
      </c>
      <c r="I45" s="0" t="s">
        <v>392</v>
      </c>
      <c r="J45" s="0" t="s">
        <v>457</v>
      </c>
      <c r="K45" s="0" t="s">
        <v>475</v>
      </c>
      <c r="L45" s="39" t="n">
        <v>43576</v>
      </c>
      <c r="M45" s="0" t="n">
        <v>0</v>
      </c>
      <c r="N45" s="0" t="s">
        <v>459</v>
      </c>
      <c r="O45" s="0" t="s">
        <v>168</v>
      </c>
      <c r="P45" s="0" t="s">
        <v>343</v>
      </c>
      <c r="Q45" s="0" t="s">
        <v>343</v>
      </c>
      <c r="T45" s="0" t="n">
        <v>2</v>
      </c>
      <c r="U45" s="0" t="s">
        <v>168</v>
      </c>
    </row>
    <row r="46" customFormat="false" ht="15" hidden="false" customHeight="false" outlineLevel="0" collapsed="false">
      <c r="A46" s="0" t="s">
        <v>48</v>
      </c>
      <c r="B46" s="0" t="n">
        <v>92</v>
      </c>
      <c r="C46" s="0" t="s">
        <v>476</v>
      </c>
      <c r="D46" s="0" t="s">
        <v>454</v>
      </c>
      <c r="E46" s="0" t="s">
        <v>383</v>
      </c>
      <c r="F46" s="0" t="s">
        <v>455</v>
      </c>
      <c r="G46" s="0" t="n">
        <v>22</v>
      </c>
      <c r="H46" s="0" t="s">
        <v>456</v>
      </c>
      <c r="I46" s="0" t="s">
        <v>392</v>
      </c>
      <c r="J46" s="0" t="s">
        <v>457</v>
      </c>
      <c r="K46" s="0" t="s">
        <v>477</v>
      </c>
      <c r="L46" s="39" t="n">
        <v>43576</v>
      </c>
      <c r="M46" s="0" t="n">
        <v>0</v>
      </c>
      <c r="N46" s="0" t="s">
        <v>459</v>
      </c>
      <c r="O46" s="0" t="s">
        <v>168</v>
      </c>
      <c r="P46" s="0" t="s">
        <v>343</v>
      </c>
      <c r="Q46" s="0" t="s">
        <v>343</v>
      </c>
      <c r="T46" s="0" t="n">
        <v>2</v>
      </c>
      <c r="U46" s="0" t="s">
        <v>168</v>
      </c>
    </row>
    <row r="47" customFormat="false" ht="15" hidden="false" customHeight="false" outlineLevel="0" collapsed="false">
      <c r="A47" s="0" t="s">
        <v>49</v>
      </c>
      <c r="B47" s="0" t="n">
        <v>93</v>
      </c>
      <c r="C47" s="0" t="s">
        <v>478</v>
      </c>
      <c r="D47" s="0" t="s">
        <v>454</v>
      </c>
      <c r="E47" s="0" t="s">
        <v>383</v>
      </c>
      <c r="F47" s="0" t="s">
        <v>455</v>
      </c>
      <c r="G47" s="0" t="n">
        <v>22</v>
      </c>
      <c r="H47" s="0" t="s">
        <v>456</v>
      </c>
      <c r="I47" s="0" t="s">
        <v>392</v>
      </c>
      <c r="J47" s="0" t="s">
        <v>457</v>
      </c>
      <c r="K47" s="0" t="s">
        <v>479</v>
      </c>
      <c r="L47" s="39" t="n">
        <v>43576</v>
      </c>
      <c r="M47" s="0" t="n">
        <v>0</v>
      </c>
      <c r="N47" s="0" t="s">
        <v>459</v>
      </c>
      <c r="O47" s="0" t="s">
        <v>168</v>
      </c>
      <c r="P47" s="0" t="s">
        <v>343</v>
      </c>
      <c r="Q47" s="0" t="s">
        <v>343</v>
      </c>
      <c r="T47" s="0" t="n">
        <v>2</v>
      </c>
      <c r="U47" s="0" t="s">
        <v>168</v>
      </c>
    </row>
    <row r="48" customFormat="false" ht="15" hidden="false" customHeight="false" outlineLevel="0" collapsed="false">
      <c r="A48" s="0" t="s">
        <v>50</v>
      </c>
      <c r="B48" s="0" t="n">
        <v>94</v>
      </c>
      <c r="C48" s="0" t="s">
        <v>480</v>
      </c>
      <c r="D48" s="0" t="s">
        <v>454</v>
      </c>
      <c r="E48" s="0" t="s">
        <v>383</v>
      </c>
      <c r="F48" s="0" t="s">
        <v>455</v>
      </c>
      <c r="G48" s="0" t="n">
        <v>22</v>
      </c>
      <c r="H48" s="0" t="s">
        <v>456</v>
      </c>
      <c r="I48" s="0" t="s">
        <v>392</v>
      </c>
      <c r="J48" s="0" t="s">
        <v>457</v>
      </c>
      <c r="K48" s="0" t="s">
        <v>481</v>
      </c>
      <c r="L48" s="39" t="n">
        <v>43576</v>
      </c>
      <c r="M48" s="0" t="n">
        <v>0</v>
      </c>
      <c r="N48" s="0" t="s">
        <v>459</v>
      </c>
      <c r="O48" s="0" t="s">
        <v>168</v>
      </c>
      <c r="P48" s="0" t="s">
        <v>343</v>
      </c>
      <c r="Q48" s="0" t="s">
        <v>343</v>
      </c>
      <c r="T48" s="0" t="n">
        <v>2</v>
      </c>
      <c r="U48" s="0" t="s">
        <v>168</v>
      </c>
    </row>
    <row r="49" customFormat="false" ht="15" hidden="false" customHeight="false" outlineLevel="0" collapsed="false">
      <c r="A49" s="0" t="s">
        <v>20</v>
      </c>
      <c r="B49" s="0" t="n">
        <v>97</v>
      </c>
      <c r="C49" s="0" t="s">
        <v>482</v>
      </c>
      <c r="D49" s="0" t="s">
        <v>335</v>
      </c>
      <c r="E49" s="0" t="s">
        <v>383</v>
      </c>
      <c r="F49" s="0" t="s">
        <v>452</v>
      </c>
      <c r="G49" s="0" t="n">
        <v>1</v>
      </c>
      <c r="H49" s="0" t="s">
        <v>448</v>
      </c>
      <c r="I49" s="0" t="s">
        <v>339</v>
      </c>
      <c r="J49" s="0" t="s">
        <v>449</v>
      </c>
      <c r="K49" s="0" t="s">
        <v>450</v>
      </c>
      <c r="L49" s="39" t="n">
        <v>43855</v>
      </c>
      <c r="M49" s="0" t="n">
        <v>0</v>
      </c>
      <c r="N49" s="0" t="s">
        <v>342</v>
      </c>
      <c r="O49" s="0" t="s">
        <v>168</v>
      </c>
      <c r="P49" s="0" t="s">
        <v>343</v>
      </c>
      <c r="Q49" s="0" t="s">
        <v>343</v>
      </c>
      <c r="R49" s="39" t="n">
        <v>44432</v>
      </c>
      <c r="S49" s="0" t="n">
        <v>1</v>
      </c>
      <c r="T49" s="0" t="n">
        <v>28</v>
      </c>
      <c r="U49" s="0" t="s">
        <v>168</v>
      </c>
    </row>
    <row r="50" customFormat="false" ht="15" hidden="false" customHeight="false" outlineLevel="0" collapsed="false">
      <c r="A50" s="0" t="s">
        <v>21</v>
      </c>
      <c r="B50" s="0" t="n">
        <v>98</v>
      </c>
      <c r="C50" s="0" t="s">
        <v>483</v>
      </c>
      <c r="D50" s="0" t="s">
        <v>335</v>
      </c>
      <c r="E50" s="0" t="s">
        <v>484</v>
      </c>
      <c r="F50" s="0" t="s">
        <v>485</v>
      </c>
      <c r="G50" s="0" t="n">
        <v>3.9</v>
      </c>
      <c r="H50" s="0" t="s">
        <v>486</v>
      </c>
      <c r="I50" s="0" t="s">
        <v>339</v>
      </c>
      <c r="J50" s="0" t="s">
        <v>487</v>
      </c>
      <c r="K50" s="0" t="s">
        <v>450</v>
      </c>
      <c r="L50" s="39" t="n">
        <v>43929</v>
      </c>
      <c r="M50" s="0" t="n">
        <v>0</v>
      </c>
      <c r="N50" s="0" t="s">
        <v>342</v>
      </c>
      <c r="O50" s="0" t="s">
        <v>168</v>
      </c>
      <c r="P50" s="0" t="s">
        <v>343</v>
      </c>
      <c r="Q50" s="0" t="s">
        <v>343</v>
      </c>
      <c r="R50" s="39" t="n">
        <v>44434</v>
      </c>
      <c r="T50" s="0" t="n">
        <v>28</v>
      </c>
      <c r="U50" s="0" t="s">
        <v>168</v>
      </c>
    </row>
    <row r="51" customFormat="false" ht="15" hidden="false" customHeight="false" outlineLevel="0" collapsed="false">
      <c r="A51" s="0" t="s">
        <v>23</v>
      </c>
      <c r="B51" s="0" t="n">
        <v>99</v>
      </c>
      <c r="C51" s="0" t="s">
        <v>450</v>
      </c>
      <c r="D51" s="0" t="s">
        <v>335</v>
      </c>
      <c r="E51" s="0" t="s">
        <v>484</v>
      </c>
      <c r="F51" s="0" t="s">
        <v>485</v>
      </c>
      <c r="G51" s="0" t="n">
        <v>3.9</v>
      </c>
      <c r="H51" s="0" t="s">
        <v>486</v>
      </c>
      <c r="I51" s="0" t="s">
        <v>339</v>
      </c>
      <c r="J51" s="0" t="s">
        <v>487</v>
      </c>
      <c r="K51" s="0" t="s">
        <v>450</v>
      </c>
      <c r="L51" s="39" t="n">
        <v>43929</v>
      </c>
      <c r="M51" s="0" t="n">
        <v>0</v>
      </c>
      <c r="N51" s="0" t="s">
        <v>342</v>
      </c>
      <c r="O51" s="0" t="s">
        <v>168</v>
      </c>
      <c r="P51" s="0" t="s">
        <v>343</v>
      </c>
      <c r="Q51" s="0" t="s">
        <v>343</v>
      </c>
      <c r="R51" s="39" t="n">
        <v>44434</v>
      </c>
      <c r="T51" s="0" t="n">
        <v>28</v>
      </c>
      <c r="U51" s="0" t="s">
        <v>168</v>
      </c>
    </row>
    <row r="52" customFormat="false" ht="15" hidden="false" customHeight="false" outlineLevel="0" collapsed="false">
      <c r="A52" s="0" t="s">
        <v>25</v>
      </c>
      <c r="B52" s="0" t="n">
        <v>100</v>
      </c>
      <c r="C52" s="0" t="s">
        <v>488</v>
      </c>
      <c r="D52" s="0" t="s">
        <v>335</v>
      </c>
      <c r="E52" s="0" t="s">
        <v>489</v>
      </c>
      <c r="F52" s="0" t="s">
        <v>490</v>
      </c>
      <c r="G52" s="0" t="n">
        <v>4.2</v>
      </c>
      <c r="H52" s="0" t="s">
        <v>491</v>
      </c>
      <c r="I52" s="0" t="s">
        <v>339</v>
      </c>
      <c r="J52" s="0" t="s">
        <v>450</v>
      </c>
      <c r="K52" s="0" t="s">
        <v>450</v>
      </c>
      <c r="L52" s="39" t="n">
        <v>44244</v>
      </c>
      <c r="M52" s="0" t="n">
        <v>0</v>
      </c>
      <c r="N52" s="0" t="s">
        <v>342</v>
      </c>
      <c r="O52" s="0" t="s">
        <v>168</v>
      </c>
      <c r="P52" s="0" t="s">
        <v>343</v>
      </c>
      <c r="Q52" s="0" t="s">
        <v>168</v>
      </c>
      <c r="R52" s="39" t="n">
        <v>44609</v>
      </c>
      <c r="T52" s="0" t="n">
        <v>28</v>
      </c>
      <c r="U52" s="0" t="s">
        <v>168</v>
      </c>
    </row>
    <row r="53" customFormat="false" ht="15" hidden="false" customHeight="false" outlineLevel="0" collapsed="false">
      <c r="A53" s="0" t="s">
        <v>26</v>
      </c>
      <c r="B53" s="0" t="n">
        <v>104</v>
      </c>
      <c r="C53" s="0" t="s">
        <v>492</v>
      </c>
      <c r="D53" s="0" t="s">
        <v>335</v>
      </c>
      <c r="E53" s="0" t="s">
        <v>489</v>
      </c>
      <c r="F53" s="0" t="s">
        <v>490</v>
      </c>
      <c r="G53" s="0" t="n">
        <v>4.2</v>
      </c>
      <c r="H53" s="0" t="s">
        <v>491</v>
      </c>
      <c r="I53" s="0" t="s">
        <v>339</v>
      </c>
      <c r="J53" s="0" t="s">
        <v>450</v>
      </c>
      <c r="K53" s="0" t="s">
        <v>450</v>
      </c>
      <c r="L53" s="39" t="n">
        <v>44244</v>
      </c>
      <c r="M53" s="0" t="n">
        <v>0</v>
      </c>
      <c r="N53" s="0" t="s">
        <v>342</v>
      </c>
      <c r="O53" s="0" t="s">
        <v>168</v>
      </c>
      <c r="P53" s="0" t="s">
        <v>343</v>
      </c>
      <c r="Q53" s="0" t="s">
        <v>168</v>
      </c>
      <c r="R53" s="39" t="n">
        <v>44609</v>
      </c>
      <c r="T53" s="0" t="n">
        <v>28</v>
      </c>
      <c r="U53" s="0" t="s">
        <v>168</v>
      </c>
    </row>
    <row r="54" customFormat="false" ht="15" hidden="false" customHeight="false" outlineLevel="0" collapsed="false">
      <c r="A54" s="0" t="s">
        <v>28</v>
      </c>
      <c r="B54" s="0" t="n">
        <v>105</v>
      </c>
      <c r="C54" s="0" t="s">
        <v>493</v>
      </c>
      <c r="D54" s="0" t="s">
        <v>335</v>
      </c>
      <c r="E54" s="0" t="s">
        <v>489</v>
      </c>
      <c r="F54" s="0" t="s">
        <v>490</v>
      </c>
      <c r="G54" s="0" t="n">
        <v>4.2</v>
      </c>
      <c r="H54" s="0" t="s">
        <v>491</v>
      </c>
      <c r="I54" s="0" t="s">
        <v>339</v>
      </c>
      <c r="J54" s="0" t="s">
        <v>450</v>
      </c>
      <c r="K54" s="0" t="s">
        <v>450</v>
      </c>
      <c r="L54" s="39" t="n">
        <v>44268</v>
      </c>
      <c r="M54" s="0" t="n">
        <v>0</v>
      </c>
      <c r="N54" s="0" t="s">
        <v>342</v>
      </c>
      <c r="O54" s="0" t="s">
        <v>168</v>
      </c>
      <c r="P54" s="0" t="s">
        <v>343</v>
      </c>
      <c r="Q54" s="0" t="s">
        <v>168</v>
      </c>
      <c r="R54" s="39" t="n">
        <v>44633</v>
      </c>
      <c r="T54" s="0" t="n">
        <v>28</v>
      </c>
      <c r="U54" s="0" t="s">
        <v>168</v>
      </c>
    </row>
    <row r="55" customFormat="false" ht="15" hidden="false" customHeight="false" outlineLevel="0" collapsed="false">
      <c r="A55" s="0" t="s">
        <v>51</v>
      </c>
      <c r="B55" s="0" t="n">
        <v>106</v>
      </c>
      <c r="C55" s="0" t="s">
        <v>494</v>
      </c>
      <c r="D55" s="0" t="s">
        <v>454</v>
      </c>
      <c r="E55" s="0" t="s">
        <v>495</v>
      </c>
      <c r="F55" s="0" t="s">
        <v>496</v>
      </c>
      <c r="G55" s="0" t="n">
        <v>22</v>
      </c>
      <c r="H55" s="0" t="s">
        <v>456</v>
      </c>
      <c r="I55" s="0" t="s">
        <v>392</v>
      </c>
      <c r="J55" s="0" t="s">
        <v>497</v>
      </c>
      <c r="K55" s="0" t="s">
        <v>498</v>
      </c>
      <c r="L55" s="39" t="n">
        <v>44222</v>
      </c>
      <c r="M55" s="0" t="n">
        <v>0</v>
      </c>
      <c r="N55" s="0" t="s">
        <v>459</v>
      </c>
      <c r="O55" s="0" t="s">
        <v>168</v>
      </c>
      <c r="P55" s="0" t="s">
        <v>343</v>
      </c>
      <c r="Q55" s="0" t="s">
        <v>343</v>
      </c>
      <c r="T55" s="0" t="n">
        <v>2</v>
      </c>
      <c r="U55" s="0" t="s">
        <v>168</v>
      </c>
    </row>
    <row r="56" customFormat="false" ht="15" hidden="false" customHeight="false" outlineLevel="0" collapsed="false">
      <c r="A56" s="0" t="s">
        <v>29</v>
      </c>
      <c r="B56" s="0" t="n">
        <v>107</v>
      </c>
      <c r="C56" s="0" t="s">
        <v>499</v>
      </c>
      <c r="D56" s="0" t="s">
        <v>335</v>
      </c>
      <c r="E56" s="0" t="s">
        <v>489</v>
      </c>
      <c r="F56" s="0" t="s">
        <v>500</v>
      </c>
      <c r="G56" s="0" t="n">
        <v>1.6</v>
      </c>
      <c r="H56" s="0" t="s">
        <v>501</v>
      </c>
      <c r="I56" s="0" t="s">
        <v>339</v>
      </c>
      <c r="J56" s="0" t="s">
        <v>450</v>
      </c>
      <c r="K56" s="0" t="s">
        <v>450</v>
      </c>
      <c r="L56" s="39" t="n">
        <v>44268</v>
      </c>
      <c r="M56" s="0" t="n">
        <v>0</v>
      </c>
      <c r="N56" s="0" t="s">
        <v>342</v>
      </c>
      <c r="O56" s="0" t="s">
        <v>168</v>
      </c>
      <c r="P56" s="0" t="s">
        <v>343</v>
      </c>
      <c r="Q56" s="0" t="s">
        <v>168</v>
      </c>
      <c r="R56" s="39" t="n">
        <v>44633</v>
      </c>
      <c r="T56" s="0" t="n">
        <v>28</v>
      </c>
      <c r="U56" s="0" t="s">
        <v>168</v>
      </c>
    </row>
    <row r="57" customFormat="false" ht="15" hidden="false" customHeight="false" outlineLevel="0" collapsed="false">
      <c r="A57" s="0" t="s">
        <v>52</v>
      </c>
      <c r="B57" s="0" t="n">
        <v>108</v>
      </c>
      <c r="C57" s="40" t="s">
        <v>502</v>
      </c>
      <c r="D57" s="0" t="s">
        <v>454</v>
      </c>
      <c r="E57" s="0" t="s">
        <v>495</v>
      </c>
      <c r="F57" s="0" t="s">
        <v>496</v>
      </c>
      <c r="G57" s="0" t="n">
        <v>22</v>
      </c>
      <c r="H57" s="0" t="s">
        <v>456</v>
      </c>
      <c r="I57" s="0" t="s">
        <v>392</v>
      </c>
      <c r="J57" s="40" t="s">
        <v>497</v>
      </c>
      <c r="K57" s="40" t="s">
        <v>503</v>
      </c>
      <c r="L57" s="39" t="n">
        <v>44222</v>
      </c>
      <c r="M57" s="0" t="n">
        <v>0</v>
      </c>
      <c r="N57" s="0" t="s">
        <v>459</v>
      </c>
      <c r="O57" s="0" t="s">
        <v>168</v>
      </c>
      <c r="P57" s="0" t="s">
        <v>343</v>
      </c>
      <c r="Q57" s="0" t="s">
        <v>343</v>
      </c>
      <c r="T57" s="0" t="n">
        <v>2</v>
      </c>
      <c r="U57" s="0" t="s">
        <v>168</v>
      </c>
    </row>
    <row r="58" customFormat="false" ht="15" hidden="false" customHeight="false" outlineLevel="0" collapsed="false">
      <c r="A58" s="0" t="s">
        <v>53</v>
      </c>
      <c r="B58" s="0" t="n">
        <v>109</v>
      </c>
      <c r="C58" s="40" t="s">
        <v>504</v>
      </c>
      <c r="D58" s="0" t="s">
        <v>454</v>
      </c>
      <c r="E58" s="0" t="s">
        <v>495</v>
      </c>
      <c r="F58" s="0" t="s">
        <v>496</v>
      </c>
      <c r="G58" s="0" t="n">
        <v>22</v>
      </c>
      <c r="H58" s="0" t="s">
        <v>456</v>
      </c>
      <c r="I58" s="0" t="s">
        <v>392</v>
      </c>
      <c r="J58" s="40" t="s">
        <v>497</v>
      </c>
      <c r="L58" s="39" t="n">
        <v>44222</v>
      </c>
      <c r="M58" s="0" t="n">
        <v>0</v>
      </c>
      <c r="N58" s="0" t="s">
        <v>459</v>
      </c>
      <c r="O58" s="0" t="s">
        <v>168</v>
      </c>
      <c r="P58" s="0" t="s">
        <v>343</v>
      </c>
      <c r="Q58" s="0" t="s">
        <v>343</v>
      </c>
      <c r="T58" s="0" t="n">
        <v>2</v>
      </c>
      <c r="U58" s="0" t="s">
        <v>168</v>
      </c>
    </row>
    <row r="59" customFormat="false" ht="15" hidden="false" customHeight="false" outlineLevel="0" collapsed="false">
      <c r="A59" s="0" t="s">
        <v>54</v>
      </c>
      <c r="B59" s="0" t="n">
        <v>110</v>
      </c>
      <c r="C59" s="40" t="s">
        <v>505</v>
      </c>
      <c r="D59" s="0" t="s">
        <v>454</v>
      </c>
      <c r="E59" s="0" t="s">
        <v>495</v>
      </c>
      <c r="F59" s="0" t="s">
        <v>496</v>
      </c>
      <c r="G59" s="0" t="n">
        <v>22</v>
      </c>
      <c r="H59" s="0" t="s">
        <v>456</v>
      </c>
      <c r="I59" s="0" t="s">
        <v>392</v>
      </c>
      <c r="J59" s="40" t="s">
        <v>497</v>
      </c>
      <c r="K59" s="40" t="s">
        <v>506</v>
      </c>
      <c r="L59" s="39" t="n">
        <v>44222</v>
      </c>
      <c r="M59" s="0" t="n">
        <v>0</v>
      </c>
      <c r="N59" s="0" t="s">
        <v>459</v>
      </c>
      <c r="O59" s="0" t="s">
        <v>168</v>
      </c>
      <c r="P59" s="0" t="s">
        <v>343</v>
      </c>
      <c r="Q59" s="0" t="s">
        <v>343</v>
      </c>
      <c r="T59" s="0" t="n">
        <v>2</v>
      </c>
      <c r="U59" s="0" t="s">
        <v>168</v>
      </c>
    </row>
    <row r="60" customFormat="false" ht="15" hidden="false" customHeight="false" outlineLevel="0" collapsed="false">
      <c r="A60" s="0" t="s">
        <v>55</v>
      </c>
      <c r="B60" s="0" t="n">
        <v>111</v>
      </c>
      <c r="C60" s="40" t="s">
        <v>507</v>
      </c>
      <c r="D60" s="0" t="s">
        <v>454</v>
      </c>
      <c r="E60" s="0" t="s">
        <v>495</v>
      </c>
      <c r="F60" s="0" t="s">
        <v>496</v>
      </c>
      <c r="G60" s="0" t="n">
        <v>22</v>
      </c>
      <c r="H60" s="0" t="s">
        <v>456</v>
      </c>
      <c r="I60" s="0" t="s">
        <v>392</v>
      </c>
      <c r="J60" s="40" t="s">
        <v>497</v>
      </c>
      <c r="K60" s="40" t="s">
        <v>508</v>
      </c>
      <c r="L60" s="39" t="n">
        <v>44267</v>
      </c>
      <c r="M60" s="0" t="n">
        <v>0</v>
      </c>
      <c r="N60" s="0" t="s">
        <v>459</v>
      </c>
      <c r="O60" s="0" t="s">
        <v>168</v>
      </c>
      <c r="P60" s="0" t="s">
        <v>343</v>
      </c>
      <c r="Q60" s="0" t="s">
        <v>343</v>
      </c>
      <c r="T60" s="0" t="n">
        <v>2</v>
      </c>
      <c r="U60" s="0" t="s">
        <v>168</v>
      </c>
    </row>
    <row r="61" customFormat="false" ht="15" hidden="false" customHeight="false" outlineLevel="0" collapsed="false">
      <c r="A61" s="0" t="s">
        <v>56</v>
      </c>
      <c r="B61" s="0" t="n">
        <v>112</v>
      </c>
      <c r="C61" s="40" t="s">
        <v>509</v>
      </c>
      <c r="D61" s="0" t="s">
        <v>454</v>
      </c>
      <c r="E61" s="0" t="s">
        <v>495</v>
      </c>
      <c r="F61" s="0" t="s">
        <v>496</v>
      </c>
      <c r="G61" s="0" t="n">
        <v>22</v>
      </c>
      <c r="H61" s="0" t="s">
        <v>456</v>
      </c>
      <c r="I61" s="0" t="s">
        <v>392</v>
      </c>
      <c r="J61" s="40" t="s">
        <v>497</v>
      </c>
      <c r="K61" s="40" t="s">
        <v>510</v>
      </c>
      <c r="L61" s="39" t="n">
        <v>44267</v>
      </c>
      <c r="M61" s="0" t="n">
        <v>0</v>
      </c>
      <c r="N61" s="0" t="s">
        <v>459</v>
      </c>
      <c r="O61" s="0" t="s">
        <v>168</v>
      </c>
      <c r="P61" s="0" t="s">
        <v>343</v>
      </c>
      <c r="Q61" s="0" t="s">
        <v>343</v>
      </c>
      <c r="T61" s="0" t="n">
        <v>2</v>
      </c>
      <c r="U61" s="0" t="s">
        <v>168</v>
      </c>
    </row>
    <row r="62" customFormat="false" ht="15" hidden="false" customHeight="false" outlineLevel="0" collapsed="false">
      <c r="A62" s="0" t="s">
        <v>57</v>
      </c>
      <c r="B62" s="0" t="n">
        <v>113</v>
      </c>
      <c r="C62" s="40" t="s">
        <v>511</v>
      </c>
      <c r="D62" s="0" t="s">
        <v>454</v>
      </c>
      <c r="E62" s="0" t="s">
        <v>495</v>
      </c>
      <c r="F62" s="0" t="s">
        <v>496</v>
      </c>
      <c r="G62" s="0" t="n">
        <v>22</v>
      </c>
      <c r="H62" s="0" t="s">
        <v>456</v>
      </c>
      <c r="I62" s="0" t="s">
        <v>392</v>
      </c>
      <c r="J62" s="40" t="s">
        <v>497</v>
      </c>
      <c r="K62" s="40" t="s">
        <v>512</v>
      </c>
      <c r="L62" s="39" t="n">
        <v>44267</v>
      </c>
      <c r="M62" s="0" t="n">
        <v>0</v>
      </c>
      <c r="N62" s="0" t="s">
        <v>459</v>
      </c>
      <c r="O62" s="0" t="s">
        <v>168</v>
      </c>
      <c r="P62" s="0" t="s">
        <v>343</v>
      </c>
      <c r="Q62" s="0" t="s">
        <v>343</v>
      </c>
      <c r="T62" s="0" t="n">
        <v>2</v>
      </c>
      <c r="U62" s="0" t="s">
        <v>168</v>
      </c>
    </row>
    <row r="63" customFormat="false" ht="15" hidden="false" customHeight="false" outlineLevel="0" collapsed="false">
      <c r="A63" s="0" t="s">
        <v>58</v>
      </c>
      <c r="B63" s="0" t="n">
        <v>114</v>
      </c>
      <c r="C63" s="40" t="s">
        <v>513</v>
      </c>
      <c r="D63" s="0" t="s">
        <v>454</v>
      </c>
      <c r="E63" s="0" t="s">
        <v>495</v>
      </c>
      <c r="F63" s="0" t="s">
        <v>496</v>
      </c>
      <c r="G63" s="0" t="n">
        <v>22</v>
      </c>
      <c r="H63" s="0" t="s">
        <v>456</v>
      </c>
      <c r="I63" s="0" t="s">
        <v>392</v>
      </c>
      <c r="J63" s="40" t="s">
        <v>497</v>
      </c>
      <c r="K63" s="40" t="s">
        <v>514</v>
      </c>
      <c r="L63" s="39" t="n">
        <v>44267</v>
      </c>
      <c r="M63" s="0" t="n">
        <v>0</v>
      </c>
      <c r="N63" s="0" t="s">
        <v>459</v>
      </c>
      <c r="O63" s="0" t="s">
        <v>168</v>
      </c>
      <c r="P63" s="0" t="s">
        <v>343</v>
      </c>
      <c r="Q63" s="0" t="s">
        <v>343</v>
      </c>
      <c r="T63" s="0" t="n">
        <v>2</v>
      </c>
      <c r="U63" s="0" t="s">
        <v>168</v>
      </c>
    </row>
    <row r="64" customFormat="false" ht="15" hidden="false" customHeight="false" outlineLevel="0" collapsed="false">
      <c r="A64" s="0" t="s">
        <v>59</v>
      </c>
      <c r="B64" s="0" t="n">
        <v>115</v>
      </c>
      <c r="C64" s="40" t="s">
        <v>515</v>
      </c>
      <c r="D64" s="0" t="s">
        <v>454</v>
      </c>
      <c r="E64" s="0" t="s">
        <v>495</v>
      </c>
      <c r="F64" s="0" t="s">
        <v>496</v>
      </c>
      <c r="G64" s="0" t="n">
        <v>22</v>
      </c>
      <c r="H64" s="0" t="s">
        <v>456</v>
      </c>
      <c r="I64" s="0" t="s">
        <v>392</v>
      </c>
      <c r="J64" s="40" t="s">
        <v>497</v>
      </c>
      <c r="L64" s="39" t="n">
        <v>44267</v>
      </c>
      <c r="M64" s="0" t="n">
        <v>0</v>
      </c>
      <c r="N64" s="0" t="s">
        <v>459</v>
      </c>
      <c r="O64" s="0" t="s">
        <v>168</v>
      </c>
      <c r="P64" s="0" t="s">
        <v>343</v>
      </c>
      <c r="Q64" s="0" t="s">
        <v>343</v>
      </c>
      <c r="T64" s="0" t="n">
        <v>2</v>
      </c>
      <c r="U64" s="0" t="s">
        <v>168</v>
      </c>
    </row>
    <row r="65" customFormat="false" ht="15" hidden="false" customHeight="false" outlineLevel="0" collapsed="false">
      <c r="A65" s="0" t="s">
        <v>60</v>
      </c>
      <c r="B65" s="0" t="n">
        <v>116</v>
      </c>
      <c r="C65" s="40" t="s">
        <v>516</v>
      </c>
      <c r="D65" s="0" t="s">
        <v>454</v>
      </c>
      <c r="E65" s="0" t="s">
        <v>495</v>
      </c>
      <c r="F65" s="0" t="s">
        <v>496</v>
      </c>
      <c r="G65" s="0" t="n">
        <v>22</v>
      </c>
      <c r="H65" s="0" t="s">
        <v>456</v>
      </c>
      <c r="I65" s="0" t="s">
        <v>392</v>
      </c>
      <c r="J65" s="40" t="s">
        <v>497</v>
      </c>
      <c r="K65" s="40" t="s">
        <v>517</v>
      </c>
      <c r="L65" s="39" t="n">
        <v>44267</v>
      </c>
      <c r="M65" s="0" t="n">
        <v>0</v>
      </c>
      <c r="N65" s="0" t="s">
        <v>459</v>
      </c>
      <c r="O65" s="0" t="s">
        <v>168</v>
      </c>
      <c r="P65" s="0" t="s">
        <v>343</v>
      </c>
      <c r="Q65" s="0" t="s">
        <v>343</v>
      </c>
      <c r="T65" s="0" t="n">
        <v>2</v>
      </c>
      <c r="U65" s="0" t="s">
        <v>168</v>
      </c>
    </row>
    <row r="66" customFormat="false" ht="15" hidden="false" customHeight="false" outlineLevel="0" collapsed="false">
      <c r="A66" s="0" t="s">
        <v>61</v>
      </c>
      <c r="B66" s="0" t="n">
        <v>117</v>
      </c>
      <c r="C66" s="40" t="s">
        <v>518</v>
      </c>
      <c r="D66" s="0" t="s">
        <v>454</v>
      </c>
      <c r="E66" s="0" t="s">
        <v>495</v>
      </c>
      <c r="F66" s="0" t="s">
        <v>496</v>
      </c>
      <c r="G66" s="0" t="n">
        <v>22</v>
      </c>
      <c r="H66" s="0" t="s">
        <v>456</v>
      </c>
      <c r="I66" s="0" t="s">
        <v>392</v>
      </c>
      <c r="J66" s="40" t="s">
        <v>497</v>
      </c>
      <c r="K66" s="40" t="s">
        <v>519</v>
      </c>
      <c r="L66" s="39" t="n">
        <v>44267</v>
      </c>
      <c r="M66" s="0" t="n">
        <v>0</v>
      </c>
      <c r="N66" s="0" t="s">
        <v>459</v>
      </c>
      <c r="O66" s="0" t="s">
        <v>168</v>
      </c>
      <c r="P66" s="0" t="s">
        <v>343</v>
      </c>
      <c r="Q66" s="0" t="s">
        <v>343</v>
      </c>
      <c r="T66" s="0" t="n">
        <v>2</v>
      </c>
      <c r="U66" s="0" t="s">
        <v>168</v>
      </c>
    </row>
    <row r="67" customFormat="false" ht="15" hidden="false" customHeight="false" outlineLevel="0" collapsed="false">
      <c r="A67" s="0" t="s">
        <v>62</v>
      </c>
      <c r="B67" s="0" t="n">
        <v>118</v>
      </c>
      <c r="C67" s="40" t="s">
        <v>520</v>
      </c>
      <c r="D67" s="0" t="s">
        <v>454</v>
      </c>
      <c r="E67" s="0" t="s">
        <v>495</v>
      </c>
      <c r="F67" s="0" t="s">
        <v>496</v>
      </c>
      <c r="G67" s="0" t="n">
        <v>22</v>
      </c>
      <c r="H67" s="0" t="s">
        <v>456</v>
      </c>
      <c r="I67" s="0" t="s">
        <v>392</v>
      </c>
      <c r="J67" s="40" t="s">
        <v>497</v>
      </c>
      <c r="K67" s="40" t="s">
        <v>521</v>
      </c>
      <c r="L67" s="39" t="n">
        <v>44267</v>
      </c>
      <c r="M67" s="0" t="n">
        <v>0</v>
      </c>
      <c r="N67" s="0" t="s">
        <v>459</v>
      </c>
      <c r="O67" s="0" t="s">
        <v>168</v>
      </c>
      <c r="P67" s="0" t="s">
        <v>343</v>
      </c>
      <c r="Q67" s="0" t="s">
        <v>343</v>
      </c>
      <c r="T67" s="0" t="n">
        <v>2</v>
      </c>
      <c r="U67" s="0" t="s">
        <v>168</v>
      </c>
    </row>
    <row r="68" customFormat="false" ht="15" hidden="false" customHeight="false" outlineLevel="0" collapsed="false">
      <c r="A68" s="0" t="s">
        <v>63</v>
      </c>
      <c r="B68" s="0" t="n">
        <v>119</v>
      </c>
      <c r="C68" s="40" t="s">
        <v>522</v>
      </c>
      <c r="D68" s="0" t="s">
        <v>454</v>
      </c>
      <c r="E68" s="0" t="s">
        <v>495</v>
      </c>
      <c r="F68" s="0" t="s">
        <v>496</v>
      </c>
      <c r="G68" s="0" t="n">
        <v>22</v>
      </c>
      <c r="H68" s="0" t="s">
        <v>456</v>
      </c>
      <c r="I68" s="0" t="s">
        <v>392</v>
      </c>
      <c r="J68" s="40" t="s">
        <v>497</v>
      </c>
      <c r="L68" s="39" t="n">
        <v>44397</v>
      </c>
      <c r="M68" s="0" t="n">
        <v>0</v>
      </c>
      <c r="N68" s="0" t="s">
        <v>459</v>
      </c>
      <c r="O68" s="0" t="s">
        <v>168</v>
      </c>
      <c r="P68" s="0" t="s">
        <v>343</v>
      </c>
      <c r="Q68" s="0" t="s">
        <v>343</v>
      </c>
      <c r="T68" s="0" t="n">
        <v>2</v>
      </c>
      <c r="U68" s="0" t="s">
        <v>168</v>
      </c>
    </row>
    <row r="69" customFormat="false" ht="15" hidden="false" customHeight="false" outlineLevel="0" collapsed="false">
      <c r="A69" s="0" t="s">
        <v>64</v>
      </c>
      <c r="B69" s="0" t="n">
        <v>120</v>
      </c>
      <c r="C69" s="40" t="s">
        <v>523</v>
      </c>
      <c r="D69" s="0" t="s">
        <v>454</v>
      </c>
      <c r="E69" s="0" t="s">
        <v>495</v>
      </c>
      <c r="F69" s="0" t="s">
        <v>496</v>
      </c>
      <c r="G69" s="0" t="n">
        <v>22</v>
      </c>
      <c r="H69" s="0" t="s">
        <v>456</v>
      </c>
      <c r="I69" s="0" t="s">
        <v>392</v>
      </c>
      <c r="J69" s="40" t="s">
        <v>497</v>
      </c>
      <c r="L69" s="39" t="n">
        <v>44397</v>
      </c>
      <c r="M69" s="0" t="n">
        <v>0</v>
      </c>
      <c r="N69" s="0" t="s">
        <v>459</v>
      </c>
      <c r="O69" s="0" t="s">
        <v>168</v>
      </c>
      <c r="P69" s="0" t="s">
        <v>343</v>
      </c>
      <c r="Q69" s="0" t="s">
        <v>343</v>
      </c>
      <c r="T69" s="0" t="n">
        <v>2</v>
      </c>
      <c r="U69" s="0" t="s">
        <v>168</v>
      </c>
    </row>
    <row r="70" customFormat="false" ht="15" hidden="false" customHeight="false" outlineLevel="0" collapsed="false">
      <c r="A70" s="0" t="s">
        <v>65</v>
      </c>
      <c r="B70" s="0" t="n">
        <v>121</v>
      </c>
      <c r="C70" s="40" t="s">
        <v>524</v>
      </c>
      <c r="D70" s="0" t="s">
        <v>454</v>
      </c>
      <c r="E70" s="0" t="s">
        <v>495</v>
      </c>
      <c r="F70" s="0" t="s">
        <v>496</v>
      </c>
      <c r="G70" s="0" t="n">
        <v>22</v>
      </c>
      <c r="H70" s="0" t="s">
        <v>456</v>
      </c>
      <c r="I70" s="0" t="s">
        <v>392</v>
      </c>
      <c r="J70" s="40" t="s">
        <v>497</v>
      </c>
      <c r="L70" s="39" t="n">
        <v>44397</v>
      </c>
      <c r="M70" s="0" t="n">
        <v>0</v>
      </c>
      <c r="N70" s="0" t="s">
        <v>459</v>
      </c>
      <c r="O70" s="0" t="s">
        <v>168</v>
      </c>
      <c r="P70" s="0" t="s">
        <v>343</v>
      </c>
      <c r="Q70" s="0" t="s">
        <v>343</v>
      </c>
      <c r="T70" s="0" t="n">
        <v>2</v>
      </c>
      <c r="U70" s="0" t="s">
        <v>168</v>
      </c>
    </row>
    <row r="71" customFormat="false" ht="15" hidden="false" customHeight="false" outlineLevel="0" collapsed="false">
      <c r="A71" s="0" t="s">
        <v>30</v>
      </c>
      <c r="B71" s="0" t="n">
        <v>122</v>
      </c>
      <c r="C71" s="0" t="s">
        <v>525</v>
      </c>
      <c r="D71" s="0" t="s">
        <v>335</v>
      </c>
      <c r="E71" s="0" t="s">
        <v>346</v>
      </c>
      <c r="F71" s="0" t="s">
        <v>526</v>
      </c>
      <c r="G71" s="0" t="n">
        <v>3.42</v>
      </c>
      <c r="H71" s="0" t="s">
        <v>527</v>
      </c>
      <c r="I71" s="0" t="s">
        <v>339</v>
      </c>
      <c r="J71" s="0" t="s">
        <v>528</v>
      </c>
      <c r="K71" s="0" t="s">
        <v>529</v>
      </c>
      <c r="L71" s="39" t="n">
        <v>44281</v>
      </c>
      <c r="M71" s="0" t="n">
        <v>0</v>
      </c>
      <c r="N71" s="0" t="s">
        <v>342</v>
      </c>
      <c r="O71" s="0" t="s">
        <v>168</v>
      </c>
      <c r="P71" s="0" t="s">
        <v>343</v>
      </c>
      <c r="Q71" s="0" t="s">
        <v>168</v>
      </c>
      <c r="R71" s="39" t="n">
        <v>44646</v>
      </c>
      <c r="T71" s="0" t="n">
        <v>28</v>
      </c>
      <c r="U71" s="0" t="s">
        <v>168</v>
      </c>
    </row>
    <row r="72" customFormat="false" ht="15" hidden="false" customHeight="false" outlineLevel="0" collapsed="false">
      <c r="A72" s="0" t="s">
        <v>31</v>
      </c>
      <c r="B72" s="0" t="n">
        <v>123</v>
      </c>
      <c r="C72" s="0" t="s">
        <v>530</v>
      </c>
      <c r="D72" s="0" t="s">
        <v>335</v>
      </c>
      <c r="E72" s="0" t="s">
        <v>383</v>
      </c>
      <c r="F72" s="0" t="s">
        <v>452</v>
      </c>
      <c r="G72" s="0" t="n">
        <v>1</v>
      </c>
      <c r="H72" s="0" t="s">
        <v>338</v>
      </c>
      <c r="I72" s="0" t="s">
        <v>339</v>
      </c>
      <c r="J72" s="0" t="s">
        <v>449</v>
      </c>
      <c r="K72" s="0" t="s">
        <v>450</v>
      </c>
      <c r="L72" s="39" t="n">
        <v>44286</v>
      </c>
      <c r="M72" s="0" t="n">
        <v>0</v>
      </c>
      <c r="N72" s="0" t="s">
        <v>342</v>
      </c>
      <c r="O72" s="0" t="s">
        <v>168</v>
      </c>
      <c r="P72" s="0" t="s">
        <v>343</v>
      </c>
      <c r="Q72" s="0" t="s">
        <v>168</v>
      </c>
      <c r="R72" s="39" t="n">
        <v>44651</v>
      </c>
      <c r="T72" s="0" t="n">
        <v>28</v>
      </c>
      <c r="U72" s="0" t="s">
        <v>168</v>
      </c>
    </row>
    <row r="73" customFormat="false" ht="15" hidden="false" customHeight="false" outlineLevel="0" collapsed="false">
      <c r="A73" s="0" t="s">
        <v>32</v>
      </c>
      <c r="B73" s="0" t="n">
        <v>124</v>
      </c>
      <c r="C73" s="0" t="s">
        <v>531</v>
      </c>
      <c r="D73" s="0" t="s">
        <v>335</v>
      </c>
      <c r="E73" s="0" t="s">
        <v>346</v>
      </c>
      <c r="F73" s="0" t="s">
        <v>526</v>
      </c>
      <c r="G73" s="0" t="n">
        <v>3.42</v>
      </c>
      <c r="H73" s="0" t="s">
        <v>527</v>
      </c>
      <c r="I73" s="0" t="s">
        <v>339</v>
      </c>
      <c r="J73" s="0" t="s">
        <v>528</v>
      </c>
      <c r="K73" s="0" t="s">
        <v>532</v>
      </c>
      <c r="L73" s="39" t="n">
        <v>44352</v>
      </c>
      <c r="M73" s="0" t="n">
        <v>0</v>
      </c>
      <c r="N73" s="0" t="s">
        <v>342</v>
      </c>
      <c r="O73" s="0" t="s">
        <v>168</v>
      </c>
      <c r="P73" s="0" t="s">
        <v>343</v>
      </c>
      <c r="Q73" s="0" t="s">
        <v>168</v>
      </c>
      <c r="R73" s="39" t="n">
        <v>44717</v>
      </c>
      <c r="T73" s="0" t="n">
        <v>28</v>
      </c>
      <c r="U73" s="0" t="s">
        <v>168</v>
      </c>
    </row>
    <row r="74" customFormat="false" ht="15" hidden="false" customHeight="false" outlineLevel="0" collapsed="false">
      <c r="A74" s="0" t="s">
        <v>33</v>
      </c>
      <c r="B74" s="0" t="n">
        <v>125</v>
      </c>
      <c r="C74" s="0" t="s">
        <v>533</v>
      </c>
      <c r="D74" s="0" t="s">
        <v>335</v>
      </c>
      <c r="E74" s="0" t="s">
        <v>489</v>
      </c>
      <c r="F74" s="0" t="s">
        <v>534</v>
      </c>
      <c r="G74" s="0" t="n">
        <v>2.7</v>
      </c>
      <c r="H74" s="0" t="s">
        <v>501</v>
      </c>
      <c r="I74" s="0" t="s">
        <v>339</v>
      </c>
      <c r="J74" s="0" t="s">
        <v>450</v>
      </c>
      <c r="K74" s="0" t="s">
        <v>450</v>
      </c>
      <c r="L74" s="39" t="n">
        <v>44369</v>
      </c>
      <c r="M74" s="0" t="n">
        <v>0</v>
      </c>
      <c r="N74" s="0" t="s">
        <v>342</v>
      </c>
      <c r="O74" s="0" t="s">
        <v>168</v>
      </c>
      <c r="P74" s="0" t="s">
        <v>343</v>
      </c>
      <c r="Q74" s="0" t="s">
        <v>168</v>
      </c>
      <c r="R74" s="39" t="n">
        <v>44734</v>
      </c>
      <c r="T74" s="0" t="n">
        <v>28</v>
      </c>
      <c r="U74" s="0" t="s">
        <v>168</v>
      </c>
    </row>
    <row r="75" customFormat="false" ht="15" hidden="false" customHeight="false" outlineLevel="0" collapsed="false">
      <c r="A75" s="0" t="s">
        <v>34</v>
      </c>
      <c r="B75" s="0" t="n">
        <v>127</v>
      </c>
      <c r="C75" s="0" t="s">
        <v>535</v>
      </c>
      <c r="D75" s="0" t="s">
        <v>335</v>
      </c>
      <c r="E75" s="0" t="s">
        <v>536</v>
      </c>
      <c r="F75" s="0" t="s">
        <v>537</v>
      </c>
      <c r="G75" s="0" t="n">
        <v>0.8</v>
      </c>
      <c r="H75" s="0" t="s">
        <v>538</v>
      </c>
      <c r="I75" s="0" t="s">
        <v>339</v>
      </c>
      <c r="J75" s="0" t="s">
        <v>539</v>
      </c>
      <c r="K75" s="0" t="s">
        <v>540</v>
      </c>
      <c r="L75" s="39" t="n">
        <v>44370</v>
      </c>
      <c r="M75" s="0" t="n">
        <v>0</v>
      </c>
      <c r="N75" s="0" t="s">
        <v>342</v>
      </c>
      <c r="O75" s="0" t="s">
        <v>168</v>
      </c>
      <c r="P75" s="0" t="s">
        <v>343</v>
      </c>
      <c r="Q75" s="0" t="s">
        <v>168</v>
      </c>
      <c r="R75" s="39" t="n">
        <v>44735</v>
      </c>
      <c r="T75" s="0" t="n">
        <v>28</v>
      </c>
      <c r="U75" s="0" t="s">
        <v>168</v>
      </c>
    </row>
    <row r="76" customFormat="false" ht="15" hidden="false" customHeight="false" outlineLevel="0" collapsed="false">
      <c r="A76" s="0" t="s">
        <v>35</v>
      </c>
      <c r="B76" s="0" t="n">
        <v>128</v>
      </c>
      <c r="C76" s="0" t="s">
        <v>541</v>
      </c>
      <c r="D76" s="0" t="s">
        <v>335</v>
      </c>
      <c r="E76" s="0" t="s">
        <v>536</v>
      </c>
      <c r="F76" s="0" t="s">
        <v>542</v>
      </c>
      <c r="G76" s="0" t="n">
        <v>0.92</v>
      </c>
      <c r="H76" s="0" t="s">
        <v>538</v>
      </c>
      <c r="I76" s="0" t="s">
        <v>339</v>
      </c>
      <c r="J76" s="0" t="s">
        <v>539</v>
      </c>
      <c r="K76" s="0" t="s">
        <v>543</v>
      </c>
      <c r="L76" s="39" t="n">
        <v>44370</v>
      </c>
      <c r="M76" s="0" t="n">
        <v>0</v>
      </c>
      <c r="N76" s="0" t="s">
        <v>342</v>
      </c>
      <c r="O76" s="0" t="s">
        <v>168</v>
      </c>
      <c r="P76" s="0" t="s">
        <v>343</v>
      </c>
      <c r="Q76" s="0" t="s">
        <v>168</v>
      </c>
      <c r="R76" s="39" t="n">
        <v>44735</v>
      </c>
      <c r="T76" s="0" t="n">
        <v>28</v>
      </c>
      <c r="U76" s="0" t="s">
        <v>168</v>
      </c>
    </row>
    <row r="77" customFormat="false" ht="15" hidden="false" customHeight="false" outlineLevel="0" collapsed="false">
      <c r="A77" s="0" t="s">
        <v>544</v>
      </c>
      <c r="B77" s="0" t="n">
        <v>129</v>
      </c>
      <c r="C77" s="0" t="s">
        <v>544</v>
      </c>
      <c r="D77" s="0" t="s">
        <v>454</v>
      </c>
      <c r="E77" s="0" t="s">
        <v>369</v>
      </c>
      <c r="F77" s="0" t="s">
        <v>544</v>
      </c>
      <c r="G77" s="0" t="n">
        <v>22</v>
      </c>
      <c r="H77" s="0" t="s">
        <v>545</v>
      </c>
      <c r="I77" s="0" t="s">
        <v>392</v>
      </c>
      <c r="J77" s="0" t="s">
        <v>544</v>
      </c>
      <c r="K77" s="0" t="s">
        <v>544</v>
      </c>
      <c r="L77" s="39" t="n">
        <v>44449</v>
      </c>
      <c r="M77" s="0" t="n">
        <v>1</v>
      </c>
      <c r="N77" s="0" t="s">
        <v>546</v>
      </c>
      <c r="O77" s="0" t="s">
        <v>343</v>
      </c>
      <c r="P77" s="0" t="s">
        <v>343</v>
      </c>
      <c r="Q77" s="0" t="s">
        <v>343</v>
      </c>
      <c r="R77" s="39" t="n">
        <v>44449</v>
      </c>
      <c r="S77" s="0" t="n">
        <v>1</v>
      </c>
      <c r="T77" s="0" t="n">
        <v>2</v>
      </c>
      <c r="U77" s="0" t="s">
        <v>168</v>
      </c>
    </row>
    <row r="78" customFormat="false" ht="15" hidden="false" customHeight="false" outlineLevel="0" collapsed="false">
      <c r="A78" s="0" t="s">
        <v>547</v>
      </c>
      <c r="B78" s="0" t="n">
        <v>130</v>
      </c>
      <c r="C78" s="0" t="s">
        <v>547</v>
      </c>
      <c r="D78" s="0" t="s">
        <v>454</v>
      </c>
      <c r="E78" s="0" t="s">
        <v>369</v>
      </c>
      <c r="F78" s="0" t="s">
        <v>547</v>
      </c>
      <c r="G78" s="0" t="n">
        <v>22</v>
      </c>
      <c r="H78" s="0" t="s">
        <v>545</v>
      </c>
      <c r="I78" s="0" t="s">
        <v>392</v>
      </c>
      <c r="J78" s="0" t="s">
        <v>547</v>
      </c>
      <c r="K78" s="0" t="s">
        <v>547</v>
      </c>
      <c r="L78" s="39" t="n">
        <v>44449</v>
      </c>
      <c r="M78" s="0" t="n">
        <v>1</v>
      </c>
      <c r="N78" s="0" t="s">
        <v>546</v>
      </c>
      <c r="O78" s="0" t="s">
        <v>343</v>
      </c>
      <c r="P78" s="0" t="s">
        <v>343</v>
      </c>
      <c r="Q78" s="0" t="s">
        <v>343</v>
      </c>
      <c r="R78" s="39" t="n">
        <v>44449</v>
      </c>
      <c r="S78" s="0" t="n">
        <v>1</v>
      </c>
      <c r="T78" s="0" t="n">
        <v>2</v>
      </c>
      <c r="U78" s="0" t="s">
        <v>168</v>
      </c>
    </row>
    <row r="79" customFormat="false" ht="15" hidden="false" customHeight="false" outlineLevel="0" collapsed="false">
      <c r="A79" s="0" t="s">
        <v>548</v>
      </c>
      <c r="B79" s="0" t="n">
        <v>131</v>
      </c>
      <c r="C79" s="0" t="s">
        <v>548</v>
      </c>
      <c r="D79" s="0" t="s">
        <v>454</v>
      </c>
      <c r="E79" s="0" t="s">
        <v>369</v>
      </c>
      <c r="F79" s="0" t="s">
        <v>548</v>
      </c>
      <c r="G79" s="0" t="n">
        <v>22</v>
      </c>
      <c r="H79" s="0" t="s">
        <v>545</v>
      </c>
      <c r="I79" s="0" t="s">
        <v>392</v>
      </c>
      <c r="J79" s="0" t="s">
        <v>548</v>
      </c>
      <c r="K79" s="0" t="s">
        <v>548</v>
      </c>
      <c r="L79" s="39" t="n">
        <v>44449</v>
      </c>
      <c r="M79" s="0" t="n">
        <v>1</v>
      </c>
      <c r="N79" s="0" t="s">
        <v>546</v>
      </c>
      <c r="O79" s="0" t="s">
        <v>343</v>
      </c>
      <c r="P79" s="0" t="s">
        <v>343</v>
      </c>
      <c r="Q79" s="0" t="s">
        <v>343</v>
      </c>
      <c r="R79" s="39" t="n">
        <v>44449</v>
      </c>
      <c r="S79" s="0" t="n">
        <v>1</v>
      </c>
      <c r="T79" s="0" t="n">
        <v>2</v>
      </c>
      <c r="U79" s="0" t="s">
        <v>168</v>
      </c>
    </row>
    <row r="80" customFormat="false" ht="15" hidden="false" customHeight="false" outlineLevel="0" collapsed="false">
      <c r="A80" s="0" t="s">
        <v>549</v>
      </c>
      <c r="B80" s="0" t="n">
        <v>132</v>
      </c>
      <c r="C80" s="0" t="s">
        <v>549</v>
      </c>
      <c r="D80" s="0" t="s">
        <v>454</v>
      </c>
      <c r="E80" s="0" t="s">
        <v>369</v>
      </c>
      <c r="F80" s="0" t="s">
        <v>549</v>
      </c>
      <c r="G80" s="0" t="n">
        <v>22</v>
      </c>
      <c r="H80" s="0" t="s">
        <v>545</v>
      </c>
      <c r="I80" s="0" t="s">
        <v>392</v>
      </c>
      <c r="J80" s="0" t="s">
        <v>549</v>
      </c>
      <c r="K80" s="0" t="s">
        <v>549</v>
      </c>
      <c r="L80" s="39" t="n">
        <v>44449</v>
      </c>
      <c r="M80" s="0" t="n">
        <v>1</v>
      </c>
      <c r="N80" s="0" t="s">
        <v>546</v>
      </c>
      <c r="O80" s="0" t="s">
        <v>343</v>
      </c>
      <c r="P80" s="0" t="s">
        <v>343</v>
      </c>
      <c r="Q80" s="0" t="s">
        <v>343</v>
      </c>
      <c r="R80" s="39" t="n">
        <v>44449</v>
      </c>
      <c r="S80" s="0" t="n">
        <v>1</v>
      </c>
      <c r="T80" s="0" t="n">
        <v>2</v>
      </c>
      <c r="U80" s="0" t="s">
        <v>168</v>
      </c>
    </row>
    <row r="81" customFormat="false" ht="15" hidden="false" customHeight="false" outlineLevel="0" collapsed="false">
      <c r="A81" s="0" t="s">
        <v>69</v>
      </c>
      <c r="B81" s="0" t="n">
        <v>133</v>
      </c>
      <c r="C81" s="0" t="s">
        <v>550</v>
      </c>
      <c r="D81" s="0" t="s">
        <v>454</v>
      </c>
      <c r="E81" s="0" t="s">
        <v>495</v>
      </c>
      <c r="F81" s="0" t="s">
        <v>496</v>
      </c>
      <c r="G81" s="0" t="n">
        <v>22</v>
      </c>
      <c r="H81" s="0" t="s">
        <v>456</v>
      </c>
      <c r="I81" s="0" t="s">
        <v>392</v>
      </c>
      <c r="J81" s="40" t="s">
        <v>497</v>
      </c>
      <c r="K81" s="0" t="s">
        <v>551</v>
      </c>
      <c r="L81" s="39" t="n">
        <v>44460</v>
      </c>
      <c r="M81" s="0" t="n">
        <v>0</v>
      </c>
      <c r="N81" s="0" t="s">
        <v>459</v>
      </c>
      <c r="O81" s="0" t="s">
        <v>168</v>
      </c>
      <c r="P81" s="0" t="s">
        <v>343</v>
      </c>
      <c r="Q81" s="0" t="s">
        <v>343</v>
      </c>
      <c r="U81" s="0" t="s">
        <v>168</v>
      </c>
    </row>
    <row r="82" customFormat="false" ht="15" hidden="false" customHeight="false" outlineLevel="0" collapsed="false">
      <c r="A82" s="0" t="s">
        <v>70</v>
      </c>
      <c r="B82" s="0" t="n">
        <v>134</v>
      </c>
      <c r="C82" s="0" t="s">
        <v>552</v>
      </c>
      <c r="D82" s="0" t="s">
        <v>454</v>
      </c>
      <c r="E82" s="0" t="s">
        <v>495</v>
      </c>
      <c r="F82" s="0" t="s">
        <v>496</v>
      </c>
      <c r="G82" s="0" t="n">
        <v>22</v>
      </c>
      <c r="H82" s="0" t="s">
        <v>456</v>
      </c>
      <c r="I82" s="0" t="s">
        <v>392</v>
      </c>
      <c r="J82" s="40" t="s">
        <v>497</v>
      </c>
      <c r="K82" s="0" t="s">
        <v>553</v>
      </c>
      <c r="L82" s="39" t="n">
        <v>44460</v>
      </c>
      <c r="M82" s="0" t="n">
        <v>0</v>
      </c>
      <c r="N82" s="0" t="s">
        <v>459</v>
      </c>
      <c r="O82" s="0" t="s">
        <v>168</v>
      </c>
      <c r="P82" s="0" t="s">
        <v>343</v>
      </c>
      <c r="Q82" s="0" t="s">
        <v>343</v>
      </c>
      <c r="U82" s="0" t="s">
        <v>168</v>
      </c>
    </row>
    <row r="83" customFormat="false" ht="15" hidden="false" customHeight="false" outlineLevel="0" collapsed="false">
      <c r="A83" s="0" t="s">
        <v>72</v>
      </c>
      <c r="B83" s="0" t="n">
        <v>135</v>
      </c>
      <c r="C83" s="0" t="s">
        <v>554</v>
      </c>
      <c r="D83" s="0" t="s">
        <v>454</v>
      </c>
      <c r="E83" s="0" t="s">
        <v>495</v>
      </c>
      <c r="F83" s="0" t="s">
        <v>496</v>
      </c>
      <c r="G83" s="0" t="n">
        <v>22</v>
      </c>
      <c r="H83" s="0" t="s">
        <v>456</v>
      </c>
      <c r="I83" s="0" t="s">
        <v>392</v>
      </c>
      <c r="J83" s="40" t="s">
        <v>497</v>
      </c>
      <c r="K83" s="0" t="s">
        <v>555</v>
      </c>
      <c r="L83" s="39" t="n">
        <v>44460</v>
      </c>
      <c r="M83" s="0" t="n">
        <v>0</v>
      </c>
      <c r="N83" s="0" t="s">
        <v>459</v>
      </c>
      <c r="O83" s="0" t="s">
        <v>168</v>
      </c>
      <c r="P83" s="0" t="s">
        <v>343</v>
      </c>
      <c r="Q83" s="0" t="s">
        <v>343</v>
      </c>
      <c r="U83" s="0" t="s">
        <v>168</v>
      </c>
    </row>
    <row r="84" customFormat="false" ht="15" hidden="false" customHeight="false" outlineLevel="0" collapsed="false">
      <c r="A84" s="0" t="s">
        <v>36</v>
      </c>
      <c r="B84" s="0" t="n">
        <v>136</v>
      </c>
      <c r="C84" s="0" t="s">
        <v>556</v>
      </c>
      <c r="D84" s="0" t="s">
        <v>335</v>
      </c>
      <c r="E84" s="0" t="s">
        <v>383</v>
      </c>
      <c r="F84" s="0" t="s">
        <v>557</v>
      </c>
      <c r="G84" s="0" t="n">
        <v>6.5</v>
      </c>
      <c r="H84" s="0" t="s">
        <v>558</v>
      </c>
      <c r="I84" s="0" t="s">
        <v>392</v>
      </c>
      <c r="J84" s="0" t="s">
        <v>426</v>
      </c>
      <c r="K84" s="0" t="s">
        <v>559</v>
      </c>
      <c r="L84" s="39" t="n">
        <v>44463</v>
      </c>
      <c r="M84" s="0" t="n">
        <v>0</v>
      </c>
      <c r="O84" s="0" t="s">
        <v>168</v>
      </c>
      <c r="P84" s="0" t="s">
        <v>343</v>
      </c>
      <c r="Q84" s="0" t="s">
        <v>168</v>
      </c>
      <c r="R84" s="39" t="n">
        <v>44833</v>
      </c>
      <c r="T84" s="0" t="n">
        <v>28</v>
      </c>
      <c r="U84" s="0" t="s">
        <v>168</v>
      </c>
    </row>
    <row r="85" customFormat="false" ht="15" hidden="false" customHeight="false" outlineLevel="0" collapsed="false">
      <c r="A85" s="0" t="s">
        <v>86</v>
      </c>
      <c r="B85" s="0" t="n">
        <v>141</v>
      </c>
      <c r="C85" s="0" t="s">
        <v>560</v>
      </c>
      <c r="D85" s="0" t="s">
        <v>368</v>
      </c>
      <c r="E85" s="0" t="s">
        <v>383</v>
      </c>
      <c r="F85" s="0" t="s">
        <v>561</v>
      </c>
      <c r="G85" s="0" t="n">
        <v>1</v>
      </c>
      <c r="H85" s="0" t="s">
        <v>415</v>
      </c>
      <c r="I85" s="0" t="s">
        <v>392</v>
      </c>
      <c r="J85" s="0" t="s">
        <v>379</v>
      </c>
      <c r="K85" s="0" t="s">
        <v>562</v>
      </c>
      <c r="L85" s="39" t="n">
        <v>44451</v>
      </c>
      <c r="M85" s="0" t="n">
        <v>6784</v>
      </c>
      <c r="N85" s="0" t="s">
        <v>546</v>
      </c>
      <c r="O85" s="0" t="s">
        <v>168</v>
      </c>
      <c r="P85" s="0" t="s">
        <v>343</v>
      </c>
      <c r="Q85" s="0" t="s">
        <v>343</v>
      </c>
      <c r="R85" s="39" t="n">
        <v>44451</v>
      </c>
      <c r="S85" s="0" t="n">
        <v>1</v>
      </c>
      <c r="T85" s="0" t="n">
        <v>28</v>
      </c>
      <c r="U85" s="0" t="s">
        <v>168</v>
      </c>
    </row>
    <row r="86" customFormat="false" ht="15" hidden="false" customHeight="false" outlineLevel="0" collapsed="false">
      <c r="A86" s="0" t="s">
        <v>85</v>
      </c>
      <c r="B86" s="0" t="n">
        <v>152</v>
      </c>
      <c r="C86" s="0" t="s">
        <v>563</v>
      </c>
      <c r="D86" s="0" t="s">
        <v>368</v>
      </c>
      <c r="E86" s="0" t="s">
        <v>383</v>
      </c>
      <c r="F86" s="0" t="s">
        <v>561</v>
      </c>
      <c r="G86" s="0" t="n">
        <v>1</v>
      </c>
      <c r="H86" s="0" t="s">
        <v>415</v>
      </c>
      <c r="I86" s="0" t="s">
        <v>392</v>
      </c>
      <c r="J86" s="0" t="s">
        <v>379</v>
      </c>
      <c r="K86" s="0" t="s">
        <v>564</v>
      </c>
      <c r="L86" s="39" t="n">
        <v>44454</v>
      </c>
      <c r="M86" s="0" t="n">
        <v>6570</v>
      </c>
      <c r="O86" s="0" t="s">
        <v>168</v>
      </c>
      <c r="P86" s="0" t="s">
        <v>343</v>
      </c>
      <c r="Q86" s="0" t="s">
        <v>343</v>
      </c>
      <c r="R86" s="39" t="n">
        <v>44454</v>
      </c>
      <c r="T86" s="0" t="n">
        <v>28</v>
      </c>
      <c r="U86" s="0" t="s">
        <v>168</v>
      </c>
    </row>
    <row r="87" customFormat="false" ht="15" hidden="false" customHeight="false" outlineLevel="0" collapsed="false">
      <c r="A87" s="0" t="s">
        <v>37</v>
      </c>
      <c r="B87" s="0" t="n">
        <v>153</v>
      </c>
      <c r="C87" s="0" t="s">
        <v>565</v>
      </c>
      <c r="D87" s="0" t="s">
        <v>335</v>
      </c>
      <c r="E87" s="0" t="s">
        <v>383</v>
      </c>
      <c r="F87" s="0" t="s">
        <v>557</v>
      </c>
      <c r="G87" s="0" t="n">
        <v>6.5</v>
      </c>
      <c r="H87" s="0" t="s">
        <v>558</v>
      </c>
      <c r="I87" s="0" t="s">
        <v>392</v>
      </c>
      <c r="J87" s="0" t="s">
        <v>426</v>
      </c>
      <c r="K87" s="0" t="s">
        <v>566</v>
      </c>
      <c r="L87" s="39" t="n">
        <v>44471</v>
      </c>
      <c r="M87" s="0" t="n">
        <v>1</v>
      </c>
      <c r="N87" s="0" t="s">
        <v>546</v>
      </c>
      <c r="O87" s="0" t="s">
        <v>168</v>
      </c>
      <c r="P87" s="0" t="s">
        <v>343</v>
      </c>
      <c r="Q87" s="0" t="s">
        <v>168</v>
      </c>
      <c r="R87" s="39" t="n">
        <v>44471</v>
      </c>
      <c r="S87" s="0" t="n">
        <v>1</v>
      </c>
      <c r="T87" s="0" t="n">
        <v>2</v>
      </c>
      <c r="U87" s="0" t="s">
        <v>168</v>
      </c>
    </row>
    <row r="88" customFormat="false" ht="15" hidden="false" customHeight="false" outlineLevel="0" collapsed="false">
      <c r="A88" s="0" t="s">
        <v>103</v>
      </c>
      <c r="B88" s="0" t="n">
        <v>154</v>
      </c>
      <c r="C88" s="0" t="s">
        <v>567</v>
      </c>
      <c r="D88" s="0" t="s">
        <v>568</v>
      </c>
      <c r="E88" s="0" t="s">
        <v>369</v>
      </c>
      <c r="F88" s="0" t="s">
        <v>569</v>
      </c>
      <c r="G88" s="0" t="n">
        <v>15000</v>
      </c>
      <c r="H88" s="0" t="s">
        <v>378</v>
      </c>
      <c r="I88" s="0" t="s">
        <v>371</v>
      </c>
      <c r="J88" s="0" t="s">
        <v>570</v>
      </c>
      <c r="K88" s="0" t="s">
        <v>103</v>
      </c>
      <c r="L88" s="39" t="n">
        <v>44473</v>
      </c>
      <c r="M88" s="0" t="n">
        <v>1</v>
      </c>
      <c r="O88" s="0" t="s">
        <v>168</v>
      </c>
      <c r="P88" s="0" t="s">
        <v>343</v>
      </c>
      <c r="Q88" s="0" t="s">
        <v>343</v>
      </c>
      <c r="R88" s="39" t="n">
        <v>44473</v>
      </c>
      <c r="T88" s="0" t="n">
        <v>2</v>
      </c>
      <c r="U88" s="0" t="s">
        <v>168</v>
      </c>
    </row>
    <row r="89" customFormat="false" ht="15" hidden="false" customHeight="false" outlineLevel="0" collapsed="false">
      <c r="A89" s="0" t="s">
        <v>104</v>
      </c>
      <c r="B89" s="0" t="n">
        <v>155</v>
      </c>
      <c r="C89" s="0" t="s">
        <v>571</v>
      </c>
      <c r="D89" s="0" t="s">
        <v>568</v>
      </c>
      <c r="E89" s="0" t="s">
        <v>369</v>
      </c>
      <c r="F89" s="0" t="s">
        <v>572</v>
      </c>
      <c r="G89" s="0" t="n">
        <v>15000</v>
      </c>
      <c r="H89" s="0" t="s">
        <v>378</v>
      </c>
      <c r="I89" s="0" t="s">
        <v>371</v>
      </c>
      <c r="J89" s="0" t="s">
        <v>573</v>
      </c>
      <c r="K89" s="0" t="s">
        <v>574</v>
      </c>
      <c r="L89" s="39" t="n">
        <v>44473</v>
      </c>
      <c r="M89" s="0" t="n">
        <v>1</v>
      </c>
      <c r="O89" s="0" t="s">
        <v>168</v>
      </c>
      <c r="P89" s="0" t="s">
        <v>343</v>
      </c>
      <c r="Q89" s="0" t="s">
        <v>343</v>
      </c>
      <c r="R89" s="39" t="n">
        <v>44473</v>
      </c>
      <c r="T89" s="0" t="n">
        <v>2</v>
      </c>
      <c r="U89" s="0" t="s">
        <v>168</v>
      </c>
    </row>
    <row r="90" customFormat="false" ht="15" hidden="false" customHeight="false" outlineLevel="0" collapsed="false">
      <c r="A90" s="0" t="s">
        <v>38</v>
      </c>
      <c r="B90" s="0" t="n">
        <v>156</v>
      </c>
      <c r="C90" s="0" t="s">
        <v>575</v>
      </c>
      <c r="D90" s="0" t="s">
        <v>335</v>
      </c>
      <c r="E90" s="0" t="s">
        <v>383</v>
      </c>
      <c r="F90" s="0" t="s">
        <v>452</v>
      </c>
      <c r="G90" s="0" t="n">
        <v>1</v>
      </c>
      <c r="H90" s="0" t="s">
        <v>448</v>
      </c>
      <c r="I90" s="0" t="s">
        <v>392</v>
      </c>
      <c r="J90" s="0" t="s">
        <v>449</v>
      </c>
      <c r="K90" s="0" t="s">
        <v>576</v>
      </c>
      <c r="L90" s="39" t="n">
        <v>44472</v>
      </c>
      <c r="M90" s="0" t="n">
        <v>1</v>
      </c>
      <c r="O90" s="0" t="s">
        <v>168</v>
      </c>
      <c r="P90" s="0" t="s">
        <v>343</v>
      </c>
      <c r="Q90" s="0" t="s">
        <v>168</v>
      </c>
      <c r="R90" s="39" t="n">
        <v>44474</v>
      </c>
      <c r="T90" s="0" t="n">
        <v>28</v>
      </c>
      <c r="U90" s="0" t="s">
        <v>168</v>
      </c>
    </row>
    <row r="91" customFormat="false" ht="15" hidden="false" customHeight="false" outlineLevel="0" collapsed="false">
      <c r="A91" s="0" t="s">
        <v>577</v>
      </c>
      <c r="B91" s="0" t="n">
        <v>158</v>
      </c>
      <c r="C91" s="0" t="s">
        <v>578</v>
      </c>
      <c r="D91" s="0" t="s">
        <v>568</v>
      </c>
      <c r="E91" s="0" t="s">
        <v>579</v>
      </c>
      <c r="F91" s="0" t="s">
        <v>580</v>
      </c>
      <c r="G91" s="0" t="n">
        <v>15000</v>
      </c>
      <c r="H91" s="0" t="s">
        <v>581</v>
      </c>
      <c r="I91" s="0" t="s">
        <v>371</v>
      </c>
      <c r="J91" s="0" t="s">
        <v>582</v>
      </c>
      <c r="K91" s="0" t="s">
        <v>583</v>
      </c>
      <c r="L91" s="39" t="n">
        <v>44436</v>
      </c>
      <c r="M91" s="0" t="n">
        <v>1</v>
      </c>
      <c r="O91" s="0" t="s">
        <v>168</v>
      </c>
      <c r="P91" s="0" t="s">
        <v>343</v>
      </c>
      <c r="Q91" s="0" t="s">
        <v>168</v>
      </c>
      <c r="R91" s="39" t="n">
        <v>44474</v>
      </c>
      <c r="T91" s="0" t="n">
        <v>28</v>
      </c>
      <c r="U91" s="0" t="s">
        <v>168</v>
      </c>
    </row>
    <row r="92" customFormat="false" ht="15" hidden="false" customHeight="false" outlineLevel="0" collapsed="false">
      <c r="A92" s="0" t="s">
        <v>66</v>
      </c>
      <c r="B92" s="0" t="n">
        <v>159</v>
      </c>
      <c r="C92" s="0" t="s">
        <v>584</v>
      </c>
      <c r="D92" s="0" t="s">
        <v>454</v>
      </c>
      <c r="E92" s="0" t="s">
        <v>495</v>
      </c>
      <c r="F92" s="0" t="s">
        <v>496</v>
      </c>
      <c r="G92" s="0" t="n">
        <v>22</v>
      </c>
      <c r="H92" s="0" t="s">
        <v>456</v>
      </c>
      <c r="I92" s="0" t="s">
        <v>392</v>
      </c>
      <c r="J92" s="0" t="s">
        <v>497</v>
      </c>
      <c r="K92" s="0" t="s">
        <v>585</v>
      </c>
      <c r="L92" s="39" t="n">
        <v>44460</v>
      </c>
      <c r="M92" s="0" t="n">
        <v>0</v>
      </c>
      <c r="N92" s="0" t="s">
        <v>459</v>
      </c>
      <c r="O92" s="0" t="s">
        <v>168</v>
      </c>
      <c r="P92" s="0" t="s">
        <v>343</v>
      </c>
      <c r="Q92" s="0" t="s">
        <v>343</v>
      </c>
      <c r="T92" s="0" t="n">
        <v>2</v>
      </c>
      <c r="U92" s="0" t="s">
        <v>168</v>
      </c>
    </row>
    <row r="93" customFormat="false" ht="15" hidden="false" customHeight="false" outlineLevel="0" collapsed="false">
      <c r="A93" s="0" t="s">
        <v>67</v>
      </c>
      <c r="B93" s="0" t="n">
        <v>160</v>
      </c>
      <c r="C93" s="0" t="s">
        <v>586</v>
      </c>
      <c r="D93" s="0" t="s">
        <v>454</v>
      </c>
      <c r="E93" s="0" t="s">
        <v>495</v>
      </c>
      <c r="F93" s="0" t="s">
        <v>496</v>
      </c>
      <c r="G93" s="0" t="n">
        <v>22</v>
      </c>
      <c r="H93" s="0" t="s">
        <v>456</v>
      </c>
      <c r="I93" s="0" t="s">
        <v>392</v>
      </c>
      <c r="J93" s="0" t="s">
        <v>497</v>
      </c>
      <c r="K93" s="0" t="s">
        <v>587</v>
      </c>
      <c r="L93" s="39" t="n">
        <v>44460</v>
      </c>
      <c r="M93" s="0" t="n">
        <v>0</v>
      </c>
      <c r="N93" s="0" t="s">
        <v>459</v>
      </c>
      <c r="O93" s="0" t="s">
        <v>168</v>
      </c>
      <c r="P93" s="0" t="s">
        <v>343</v>
      </c>
      <c r="Q93" s="0" t="s">
        <v>343</v>
      </c>
      <c r="T93" s="0" t="n">
        <v>2</v>
      </c>
      <c r="U93" s="0" t="s">
        <v>168</v>
      </c>
    </row>
    <row r="94" customFormat="false" ht="15" hidden="false" customHeight="false" outlineLevel="0" collapsed="false">
      <c r="A94" s="0" t="s">
        <v>68</v>
      </c>
      <c r="B94" s="0" t="n">
        <v>161</v>
      </c>
      <c r="C94" s="0" t="s">
        <v>588</v>
      </c>
      <c r="D94" s="0" t="s">
        <v>454</v>
      </c>
      <c r="E94" s="0" t="s">
        <v>495</v>
      </c>
      <c r="F94" s="0" t="s">
        <v>496</v>
      </c>
      <c r="G94" s="0" t="n">
        <v>22</v>
      </c>
      <c r="H94" s="0" t="s">
        <v>456</v>
      </c>
      <c r="I94" s="0" t="s">
        <v>392</v>
      </c>
      <c r="J94" s="0" t="s">
        <v>497</v>
      </c>
      <c r="K94" s="0" t="s">
        <v>589</v>
      </c>
      <c r="L94" s="39" t="n">
        <v>44460</v>
      </c>
      <c r="M94" s="0" t="n">
        <v>0</v>
      </c>
      <c r="N94" s="0" t="s">
        <v>459</v>
      </c>
      <c r="O94" s="0" t="s">
        <v>168</v>
      </c>
      <c r="P94" s="0" t="s">
        <v>343</v>
      </c>
      <c r="Q94" s="0" t="s">
        <v>343</v>
      </c>
      <c r="T94" s="0" t="n">
        <v>2</v>
      </c>
      <c r="U94" s="0" t="s">
        <v>168</v>
      </c>
    </row>
    <row r="95" customFormat="false" ht="15" hidden="false" customHeight="false" outlineLevel="0" collapsed="false">
      <c r="A95" s="0" t="s">
        <v>71</v>
      </c>
      <c r="B95" s="0" t="n">
        <v>162</v>
      </c>
      <c r="C95" s="0" t="s">
        <v>590</v>
      </c>
      <c r="D95" s="0" t="s">
        <v>454</v>
      </c>
      <c r="E95" s="0" t="s">
        <v>495</v>
      </c>
      <c r="F95" s="0" t="s">
        <v>496</v>
      </c>
      <c r="G95" s="0" t="n">
        <v>22</v>
      </c>
      <c r="H95" s="0" t="s">
        <v>456</v>
      </c>
      <c r="I95" s="0" t="s">
        <v>392</v>
      </c>
      <c r="J95" s="0" t="s">
        <v>497</v>
      </c>
      <c r="K95" s="0" t="s">
        <v>591</v>
      </c>
      <c r="L95" s="39" t="n">
        <v>44460</v>
      </c>
      <c r="M95" s="0" t="n">
        <v>0</v>
      </c>
      <c r="N95" s="0" t="s">
        <v>459</v>
      </c>
      <c r="O95" s="0" t="s">
        <v>168</v>
      </c>
      <c r="P95" s="0" t="s">
        <v>343</v>
      </c>
      <c r="Q95" s="0" t="s">
        <v>343</v>
      </c>
      <c r="T95" s="0" t="n">
        <v>2</v>
      </c>
      <c r="U95" s="0" t="s">
        <v>168</v>
      </c>
    </row>
    <row r="96" customFormat="false" ht="15" hidden="false" customHeight="false" outlineLevel="0" collapsed="false">
      <c r="A96" s="0" t="s">
        <v>97</v>
      </c>
      <c r="B96" s="0" t="n">
        <v>163</v>
      </c>
      <c r="C96" s="0" t="s">
        <v>592</v>
      </c>
      <c r="D96" s="0" t="s">
        <v>368</v>
      </c>
      <c r="E96" s="0" t="s">
        <v>579</v>
      </c>
      <c r="F96" s="0" t="s">
        <v>580</v>
      </c>
      <c r="G96" s="0" t="n">
        <v>20000</v>
      </c>
      <c r="H96" s="0" t="s">
        <v>581</v>
      </c>
      <c r="I96" s="0" t="s">
        <v>371</v>
      </c>
      <c r="J96" s="0" t="s">
        <v>593</v>
      </c>
      <c r="K96" s="0" t="s">
        <v>582</v>
      </c>
      <c r="L96" s="39" t="n">
        <v>44436</v>
      </c>
      <c r="M96" s="0" t="n">
        <v>1</v>
      </c>
      <c r="O96" s="0" t="s">
        <v>168</v>
      </c>
      <c r="P96" s="0" t="s">
        <v>343</v>
      </c>
      <c r="Q96" s="0" t="s">
        <v>168</v>
      </c>
      <c r="T96" s="0" t="n">
        <v>28</v>
      </c>
      <c r="U96" s="0" t="s">
        <v>168</v>
      </c>
    </row>
    <row r="97" customFormat="false" ht="15" hidden="false" customHeight="false" outlineLevel="0" collapsed="false">
      <c r="A97" s="0" t="s">
        <v>77</v>
      </c>
      <c r="B97" s="0" t="n">
        <v>164</v>
      </c>
      <c r="C97" s="0" t="s">
        <v>594</v>
      </c>
      <c r="D97" s="0" t="s">
        <v>595</v>
      </c>
      <c r="E97" s="0" t="s">
        <v>383</v>
      </c>
      <c r="F97" s="0" t="s">
        <v>596</v>
      </c>
      <c r="G97" s="0" t="n">
        <v>1</v>
      </c>
      <c r="H97" s="0" t="s">
        <v>415</v>
      </c>
      <c r="I97" s="0" t="s">
        <v>392</v>
      </c>
      <c r="J97" s="0" t="s">
        <v>379</v>
      </c>
      <c r="K97" s="0" t="s">
        <v>77</v>
      </c>
      <c r="L97" s="39" t="n">
        <v>44124</v>
      </c>
      <c r="M97" s="0" t="n">
        <v>1</v>
      </c>
      <c r="O97" s="0" t="s">
        <v>168</v>
      </c>
      <c r="P97" s="0" t="s">
        <v>343</v>
      </c>
      <c r="Q97" s="0" t="s">
        <v>343</v>
      </c>
      <c r="T97" s="0" t="n">
        <v>28</v>
      </c>
      <c r="U97" s="0" t="s">
        <v>168</v>
      </c>
    </row>
    <row r="98" customFormat="false" ht="15" hidden="false" customHeight="false" outlineLevel="0" collapsed="false">
      <c r="A98" s="0" t="s">
        <v>92</v>
      </c>
      <c r="B98" s="0" t="n">
        <v>165</v>
      </c>
      <c r="C98" s="0" t="s">
        <v>597</v>
      </c>
      <c r="D98" s="0" t="s">
        <v>368</v>
      </c>
      <c r="E98" s="0" t="s">
        <v>598</v>
      </c>
      <c r="F98" s="0" t="s">
        <v>404</v>
      </c>
      <c r="G98" s="0" t="n">
        <v>1</v>
      </c>
      <c r="H98" s="0" t="s">
        <v>378</v>
      </c>
      <c r="I98" s="0" t="s">
        <v>392</v>
      </c>
      <c r="J98" s="0" t="s">
        <v>599</v>
      </c>
      <c r="K98" s="0" t="s">
        <v>600</v>
      </c>
      <c r="L98" s="39" t="n">
        <v>44464</v>
      </c>
      <c r="M98" s="0" t="n">
        <v>1</v>
      </c>
      <c r="O98" s="0" t="s">
        <v>168</v>
      </c>
      <c r="P98" s="0" t="s">
        <v>343</v>
      </c>
      <c r="Q98" s="0" t="s">
        <v>168</v>
      </c>
      <c r="T98" s="0" t="n">
        <v>28</v>
      </c>
      <c r="U98" s="0" t="s">
        <v>168</v>
      </c>
    </row>
    <row r="99" customFormat="false" ht="15" hidden="false" customHeight="false" outlineLevel="0" collapsed="false">
      <c r="A99" s="0" t="s">
        <v>100</v>
      </c>
      <c r="B99" s="0" t="n">
        <v>166</v>
      </c>
      <c r="C99" s="0" t="s">
        <v>601</v>
      </c>
      <c r="D99" s="0" t="s">
        <v>368</v>
      </c>
      <c r="E99" s="0" t="s">
        <v>383</v>
      </c>
      <c r="F99" s="0" t="s">
        <v>602</v>
      </c>
      <c r="G99" s="0" t="n">
        <v>1</v>
      </c>
      <c r="H99" s="0" t="s">
        <v>378</v>
      </c>
      <c r="I99" s="0" t="s">
        <v>371</v>
      </c>
      <c r="J99" s="0" t="s">
        <v>379</v>
      </c>
      <c r="K99" s="0" t="s">
        <v>603</v>
      </c>
      <c r="L99" s="39" t="n">
        <v>42491</v>
      </c>
      <c r="M99" s="0" t="n">
        <v>1</v>
      </c>
      <c r="O99" s="0" t="s">
        <v>168</v>
      </c>
      <c r="P99" s="0" t="s">
        <v>343</v>
      </c>
      <c r="Q99" s="0" t="s">
        <v>343</v>
      </c>
      <c r="T99" s="0" t="n">
        <v>28</v>
      </c>
      <c r="U99" s="0" t="s">
        <v>168</v>
      </c>
    </row>
    <row r="100" customFormat="false" ht="15" hidden="false" customHeight="false" outlineLevel="0" collapsed="false">
      <c r="A100" s="0" t="s">
        <v>101</v>
      </c>
      <c r="B100" s="0" t="n">
        <v>168</v>
      </c>
      <c r="C100" s="0" t="s">
        <v>604</v>
      </c>
      <c r="D100" s="0" t="s">
        <v>368</v>
      </c>
      <c r="E100" s="0" t="s">
        <v>383</v>
      </c>
      <c r="F100" s="0" t="s">
        <v>602</v>
      </c>
      <c r="G100" s="0" t="n">
        <v>1</v>
      </c>
      <c r="H100" s="0" t="s">
        <v>378</v>
      </c>
      <c r="I100" s="0" t="s">
        <v>371</v>
      </c>
      <c r="J100" s="0" t="s">
        <v>379</v>
      </c>
      <c r="K100" s="0" t="s">
        <v>605</v>
      </c>
      <c r="L100" s="39" t="n">
        <v>41944</v>
      </c>
      <c r="M100" s="0" t="n">
        <v>1</v>
      </c>
      <c r="O100" s="0" t="s">
        <v>168</v>
      </c>
      <c r="P100" s="0" t="s">
        <v>343</v>
      </c>
      <c r="Q100" s="0" t="s">
        <v>343</v>
      </c>
      <c r="T100" s="0" t="n">
        <v>28</v>
      </c>
      <c r="U100" s="0" t="s">
        <v>168</v>
      </c>
    </row>
    <row r="101" customFormat="false" ht="15" hidden="false" customHeight="false" outlineLevel="0" collapsed="false">
      <c r="A101" s="0" t="s">
        <v>606</v>
      </c>
      <c r="B101" s="0" t="n">
        <v>169</v>
      </c>
      <c r="C101" s="0" t="s">
        <v>607</v>
      </c>
      <c r="D101" s="0" t="s">
        <v>368</v>
      </c>
      <c r="E101" s="0" t="s">
        <v>579</v>
      </c>
      <c r="F101" s="0" t="s">
        <v>608</v>
      </c>
      <c r="G101" s="0" t="n">
        <v>1</v>
      </c>
      <c r="H101" s="0" t="s">
        <v>378</v>
      </c>
      <c r="I101" s="0" t="s">
        <v>371</v>
      </c>
      <c r="J101" s="0" t="s">
        <v>607</v>
      </c>
      <c r="K101" s="0" t="s">
        <v>609</v>
      </c>
      <c r="L101" s="39" t="n">
        <v>44489</v>
      </c>
      <c r="M101" s="0" t="n">
        <v>1</v>
      </c>
      <c r="O101" s="0" t="s">
        <v>168</v>
      </c>
      <c r="P101" s="0" t="s">
        <v>343</v>
      </c>
      <c r="Q101" s="0" t="s">
        <v>343</v>
      </c>
      <c r="T101" s="0" t="n">
        <v>28</v>
      </c>
      <c r="U101" s="0" t="s">
        <v>168</v>
      </c>
    </row>
    <row r="102" customFormat="false" ht="15" hidden="false" customHeight="false" outlineLevel="0" collapsed="false">
      <c r="A102" s="0" t="s">
        <v>610</v>
      </c>
      <c r="B102" s="0" t="n">
        <v>170</v>
      </c>
      <c r="C102" s="0" t="s">
        <v>610</v>
      </c>
      <c r="D102" s="0" t="s">
        <v>368</v>
      </c>
      <c r="E102" s="0" t="s">
        <v>579</v>
      </c>
      <c r="F102" s="0" t="s">
        <v>611</v>
      </c>
      <c r="G102" s="0" t="n">
        <v>1</v>
      </c>
      <c r="H102" s="0" t="s">
        <v>378</v>
      </c>
      <c r="I102" s="0" t="s">
        <v>371</v>
      </c>
      <c r="J102" s="0" t="s">
        <v>611</v>
      </c>
      <c r="K102" s="0" t="s">
        <v>610</v>
      </c>
      <c r="L102" s="39" t="n">
        <v>44489</v>
      </c>
      <c r="M102" s="0" t="n">
        <v>1</v>
      </c>
      <c r="O102" s="0" t="s">
        <v>168</v>
      </c>
      <c r="P102" s="0" t="s">
        <v>343</v>
      </c>
      <c r="Q102" s="0" t="s">
        <v>343</v>
      </c>
      <c r="T102" s="0" t="n">
        <v>28</v>
      </c>
      <c r="U102" s="0" t="s">
        <v>168</v>
      </c>
    </row>
    <row r="103" customFormat="false" ht="15" hidden="false" customHeight="false" outlineLevel="0" collapsed="false">
      <c r="A103" s="0" t="s">
        <v>102</v>
      </c>
      <c r="B103" s="0" t="n">
        <v>172</v>
      </c>
      <c r="C103" s="0" t="s">
        <v>612</v>
      </c>
      <c r="D103" s="0" t="s">
        <v>368</v>
      </c>
      <c r="E103" s="0" t="s">
        <v>369</v>
      </c>
      <c r="F103" s="0" t="s">
        <v>613</v>
      </c>
      <c r="G103" s="0" t="n">
        <v>1</v>
      </c>
      <c r="H103" s="0" t="s">
        <v>378</v>
      </c>
      <c r="I103" s="0" t="s">
        <v>392</v>
      </c>
      <c r="J103" s="0" t="s">
        <v>570</v>
      </c>
      <c r="K103" s="0" t="s">
        <v>614</v>
      </c>
      <c r="L103" s="39" t="n">
        <v>44489</v>
      </c>
      <c r="M103" s="0" t="n">
        <v>1</v>
      </c>
      <c r="O103" s="0" t="s">
        <v>168</v>
      </c>
      <c r="P103" s="0" t="s">
        <v>343</v>
      </c>
      <c r="Q103" s="0" t="s">
        <v>343</v>
      </c>
      <c r="T103" s="0" t="n">
        <v>28</v>
      </c>
      <c r="U103" s="0" t="s">
        <v>168</v>
      </c>
    </row>
    <row r="104" customFormat="false" ht="15" hidden="false" customHeight="false" outlineLevel="0" collapsed="false">
      <c r="A104" s="0" t="s">
        <v>615</v>
      </c>
      <c r="B104" s="0" t="n">
        <v>173</v>
      </c>
      <c r="C104" s="0" t="s">
        <v>616</v>
      </c>
      <c r="D104" s="0" t="s">
        <v>368</v>
      </c>
      <c r="E104" s="0" t="s">
        <v>369</v>
      </c>
      <c r="F104" s="0" t="s">
        <v>617</v>
      </c>
      <c r="G104" s="0" t="n">
        <v>1</v>
      </c>
      <c r="H104" s="0" t="s">
        <v>378</v>
      </c>
      <c r="I104" s="0" t="s">
        <v>392</v>
      </c>
      <c r="J104" s="0" t="s">
        <v>618</v>
      </c>
      <c r="K104" s="0" t="s">
        <v>619</v>
      </c>
      <c r="L104" s="39" t="n">
        <v>44438</v>
      </c>
      <c r="M104" s="0" t="n">
        <v>1</v>
      </c>
      <c r="O104" s="0" t="s">
        <v>168</v>
      </c>
      <c r="P104" s="0" t="s">
        <v>343</v>
      </c>
      <c r="Q104" s="0" t="s">
        <v>343</v>
      </c>
      <c r="T104" s="0" t="n">
        <v>28</v>
      </c>
      <c r="U104" s="0" t="s">
        <v>168</v>
      </c>
    </row>
    <row r="105" customFormat="false" ht="15" hidden="false" customHeight="false" outlineLevel="0" collapsed="false">
      <c r="A105" s="0" t="s">
        <v>105</v>
      </c>
      <c r="B105" s="0" t="n">
        <v>174</v>
      </c>
      <c r="C105" s="0" t="s">
        <v>620</v>
      </c>
      <c r="D105" s="0" t="s">
        <v>368</v>
      </c>
      <c r="E105" s="0" t="s">
        <v>369</v>
      </c>
      <c r="F105" s="0" t="s">
        <v>613</v>
      </c>
      <c r="G105" s="0" t="n">
        <v>1</v>
      </c>
      <c r="H105" s="0" t="s">
        <v>378</v>
      </c>
      <c r="I105" s="0" t="s">
        <v>371</v>
      </c>
      <c r="J105" s="0" t="s">
        <v>570</v>
      </c>
      <c r="K105" s="0" t="s">
        <v>621</v>
      </c>
      <c r="L105" s="39" t="n">
        <v>44489</v>
      </c>
      <c r="M105" s="0" t="n">
        <v>1</v>
      </c>
      <c r="O105" s="0" t="s">
        <v>168</v>
      </c>
      <c r="P105" s="0" t="s">
        <v>343</v>
      </c>
      <c r="Q105" s="0" t="s">
        <v>343</v>
      </c>
      <c r="T105" s="0" t="n">
        <v>28</v>
      </c>
      <c r="U105" s="0" t="s">
        <v>168</v>
      </c>
    </row>
    <row r="106" customFormat="false" ht="15" hidden="false" customHeight="false" outlineLevel="0" collapsed="false">
      <c r="A106" s="0" t="s">
        <v>622</v>
      </c>
      <c r="B106" s="0" t="n">
        <v>175</v>
      </c>
      <c r="C106" s="0" t="s">
        <v>623</v>
      </c>
      <c r="D106" s="0" t="s">
        <v>368</v>
      </c>
      <c r="E106" s="0" t="s">
        <v>369</v>
      </c>
      <c r="F106" s="0" t="s">
        <v>624</v>
      </c>
      <c r="G106" s="0" t="n">
        <v>1</v>
      </c>
      <c r="H106" s="0" t="s">
        <v>378</v>
      </c>
      <c r="I106" s="0" t="s">
        <v>371</v>
      </c>
      <c r="J106" s="0" t="s">
        <v>623</v>
      </c>
      <c r="K106" s="0" t="s">
        <v>623</v>
      </c>
      <c r="L106" s="39" t="n">
        <v>44489</v>
      </c>
      <c r="M106" s="0" t="n">
        <v>1</v>
      </c>
      <c r="O106" s="0" t="s">
        <v>168</v>
      </c>
      <c r="P106" s="0" t="s">
        <v>343</v>
      </c>
      <c r="Q106" s="0" t="s">
        <v>343</v>
      </c>
      <c r="T106" s="0" t="n">
        <v>28</v>
      </c>
      <c r="U106" s="0" t="s">
        <v>168</v>
      </c>
    </row>
    <row r="107" customFormat="false" ht="15" hidden="false" customHeight="false" outlineLevel="0" collapsed="false">
      <c r="A107" s="0" t="s">
        <v>625</v>
      </c>
      <c r="B107" s="0" t="n">
        <v>176</v>
      </c>
      <c r="C107" s="0" t="s">
        <v>626</v>
      </c>
      <c r="D107" s="0" t="s">
        <v>368</v>
      </c>
      <c r="E107" s="0" t="s">
        <v>579</v>
      </c>
      <c r="F107" s="0" t="s">
        <v>627</v>
      </c>
      <c r="G107" s="0" t="n">
        <v>1</v>
      </c>
      <c r="H107" s="0" t="s">
        <v>378</v>
      </c>
      <c r="I107" s="0" t="s">
        <v>371</v>
      </c>
      <c r="J107" s="0" t="s">
        <v>628</v>
      </c>
      <c r="K107" s="0" t="s">
        <v>629</v>
      </c>
      <c r="L107" s="39" t="n">
        <v>44489</v>
      </c>
      <c r="M107" s="0" t="n">
        <v>1</v>
      </c>
      <c r="O107" s="0" t="s">
        <v>168</v>
      </c>
      <c r="P107" s="0" t="s">
        <v>343</v>
      </c>
      <c r="Q107" s="0" t="s">
        <v>343</v>
      </c>
      <c r="T107" s="0" t="n">
        <v>28</v>
      </c>
      <c r="U107" s="0" t="s">
        <v>168</v>
      </c>
    </row>
    <row r="108" customFormat="false" ht="15" hidden="false" customHeight="false" outlineLevel="0" collapsed="false">
      <c r="A108" s="0" t="s">
        <v>630</v>
      </c>
      <c r="B108" s="0" t="n">
        <v>181</v>
      </c>
      <c r="C108" s="0" t="s">
        <v>631</v>
      </c>
      <c r="D108" s="0" t="s">
        <v>368</v>
      </c>
      <c r="E108" s="0" t="s">
        <v>383</v>
      </c>
      <c r="F108" s="0" t="s">
        <v>632</v>
      </c>
      <c r="G108" s="0" t="n">
        <v>1</v>
      </c>
      <c r="H108" s="0" t="s">
        <v>378</v>
      </c>
      <c r="I108" s="0" t="s">
        <v>371</v>
      </c>
      <c r="J108" s="0" t="s">
        <v>623</v>
      </c>
      <c r="K108" s="0" t="s">
        <v>623</v>
      </c>
      <c r="L108" s="39" t="n">
        <v>44489</v>
      </c>
      <c r="M108" s="0" t="n">
        <v>1</v>
      </c>
      <c r="O108" s="0" t="s">
        <v>168</v>
      </c>
      <c r="P108" s="0" t="s">
        <v>343</v>
      </c>
      <c r="Q108" s="0" t="s">
        <v>343</v>
      </c>
      <c r="T108" s="0" t="n">
        <v>28</v>
      </c>
      <c r="U108" s="0" t="s">
        <v>168</v>
      </c>
    </row>
    <row r="109" customFormat="false" ht="15" hidden="false" customHeight="false" outlineLevel="0" collapsed="false">
      <c r="A109" s="0" t="s">
        <v>633</v>
      </c>
      <c r="B109" s="0" t="n">
        <v>188</v>
      </c>
      <c r="C109" s="0" t="s">
        <v>634</v>
      </c>
      <c r="D109" s="0" t="s">
        <v>368</v>
      </c>
      <c r="E109" s="0" t="s">
        <v>579</v>
      </c>
      <c r="F109" s="0" t="s">
        <v>635</v>
      </c>
      <c r="G109" s="0" t="n">
        <v>1</v>
      </c>
      <c r="H109" s="0" t="s">
        <v>378</v>
      </c>
      <c r="I109" s="0" t="s">
        <v>371</v>
      </c>
      <c r="J109" s="0" t="s">
        <v>634</v>
      </c>
      <c r="K109" s="0" t="s">
        <v>634</v>
      </c>
      <c r="L109" s="39" t="n">
        <v>44489</v>
      </c>
      <c r="M109" s="0" t="n">
        <v>1</v>
      </c>
      <c r="O109" s="0" t="s">
        <v>168</v>
      </c>
      <c r="P109" s="0" t="s">
        <v>343</v>
      </c>
      <c r="Q109" s="0" t="s">
        <v>343</v>
      </c>
      <c r="T109" s="0" t="n">
        <v>28</v>
      </c>
      <c r="U109" s="0" t="s">
        <v>168</v>
      </c>
    </row>
    <row r="110" customFormat="false" ht="15" hidden="false" customHeight="false" outlineLevel="0" collapsed="false">
      <c r="A110" s="0" t="s">
        <v>106</v>
      </c>
      <c r="B110" s="0" t="n">
        <v>196</v>
      </c>
      <c r="C110" s="0" t="s">
        <v>545</v>
      </c>
      <c r="D110" s="0" t="s">
        <v>368</v>
      </c>
      <c r="E110" s="0" t="s">
        <v>579</v>
      </c>
      <c r="F110" s="0" t="s">
        <v>636</v>
      </c>
      <c r="G110" s="0" t="n">
        <v>1</v>
      </c>
      <c r="H110" s="0" t="s">
        <v>378</v>
      </c>
      <c r="I110" s="0" t="s">
        <v>371</v>
      </c>
      <c r="J110" s="0" t="s">
        <v>637</v>
      </c>
      <c r="K110" s="0" t="s">
        <v>545</v>
      </c>
      <c r="L110" s="39" t="n">
        <v>44489</v>
      </c>
      <c r="M110" s="0" t="n">
        <v>1</v>
      </c>
      <c r="O110" s="0" t="s">
        <v>168</v>
      </c>
      <c r="P110" s="0" t="s">
        <v>343</v>
      </c>
      <c r="Q110" s="0" t="s">
        <v>168</v>
      </c>
      <c r="T110" s="0" t="n">
        <v>28</v>
      </c>
      <c r="U110" s="0" t="s">
        <v>168</v>
      </c>
    </row>
    <row r="111" customFormat="false" ht="15" hidden="false" customHeight="false" outlineLevel="0" collapsed="false">
      <c r="A111" s="0" t="s">
        <v>107</v>
      </c>
      <c r="B111" s="0" t="n">
        <v>197</v>
      </c>
      <c r="C111" s="0" t="s">
        <v>638</v>
      </c>
      <c r="D111" s="0" t="s">
        <v>368</v>
      </c>
      <c r="E111" s="0" t="s">
        <v>579</v>
      </c>
      <c r="F111" s="0" t="s">
        <v>639</v>
      </c>
      <c r="G111" s="0" t="n">
        <v>1</v>
      </c>
      <c r="H111" s="0" t="s">
        <v>378</v>
      </c>
      <c r="I111" s="0" t="s">
        <v>371</v>
      </c>
      <c r="J111" s="0" t="s">
        <v>637</v>
      </c>
      <c r="K111" s="0" t="s">
        <v>638</v>
      </c>
      <c r="L111" s="39" t="n">
        <v>44489</v>
      </c>
      <c r="M111" s="0" t="n">
        <v>1</v>
      </c>
      <c r="O111" s="0" t="s">
        <v>168</v>
      </c>
      <c r="P111" s="0" t="s">
        <v>343</v>
      </c>
      <c r="Q111" s="0" t="s">
        <v>168</v>
      </c>
      <c r="T111" s="0" t="n">
        <v>28</v>
      </c>
      <c r="U111" s="0" t="s">
        <v>168</v>
      </c>
    </row>
    <row r="112" customFormat="false" ht="15" hidden="false" customHeight="false" outlineLevel="0" collapsed="false">
      <c r="A112" s="0" t="s">
        <v>134</v>
      </c>
      <c r="B112" s="0" t="n">
        <v>198</v>
      </c>
      <c r="C112" s="0" t="s">
        <v>640</v>
      </c>
      <c r="D112" s="0" t="s">
        <v>641</v>
      </c>
      <c r="E112" s="0" t="s">
        <v>642</v>
      </c>
      <c r="F112" s="0" t="s">
        <v>643</v>
      </c>
      <c r="G112" s="0" t="n">
        <v>1</v>
      </c>
      <c r="H112" s="0" t="s">
        <v>378</v>
      </c>
      <c r="I112" s="0" t="s">
        <v>371</v>
      </c>
      <c r="J112" s="0" t="s">
        <v>643</v>
      </c>
      <c r="L112" s="39" t="n">
        <v>44257</v>
      </c>
      <c r="M112" s="0" t="n">
        <v>1</v>
      </c>
      <c r="O112" s="0" t="s">
        <v>168</v>
      </c>
      <c r="P112" s="0" t="s">
        <v>343</v>
      </c>
      <c r="Q112" s="0" t="s">
        <v>343</v>
      </c>
      <c r="T112" s="0" t="n">
        <v>2</v>
      </c>
      <c r="U112" s="0" t="s">
        <v>168</v>
      </c>
    </row>
    <row r="113" customFormat="false" ht="15" hidden="false" customHeight="false" outlineLevel="0" collapsed="false">
      <c r="A113" s="0" t="s">
        <v>135</v>
      </c>
      <c r="B113" s="0" t="n">
        <v>199</v>
      </c>
      <c r="C113" s="0" t="s">
        <v>644</v>
      </c>
      <c r="D113" s="0" t="s">
        <v>641</v>
      </c>
      <c r="E113" s="0" t="s">
        <v>642</v>
      </c>
      <c r="F113" s="0" t="s">
        <v>643</v>
      </c>
      <c r="G113" s="0" t="n">
        <v>1</v>
      </c>
      <c r="H113" s="0" t="s">
        <v>378</v>
      </c>
      <c r="I113" s="0" t="s">
        <v>371</v>
      </c>
      <c r="J113" s="0" t="s">
        <v>643</v>
      </c>
      <c r="L113" s="39" t="n">
        <v>44257</v>
      </c>
      <c r="M113" s="0" t="n">
        <v>1</v>
      </c>
      <c r="O113" s="0" t="s">
        <v>168</v>
      </c>
      <c r="P113" s="0" t="s">
        <v>343</v>
      </c>
      <c r="Q113" s="0" t="s">
        <v>343</v>
      </c>
      <c r="T113" s="0" t="n">
        <v>2</v>
      </c>
      <c r="U113" s="0" t="s">
        <v>168</v>
      </c>
    </row>
    <row r="114" customFormat="false" ht="15" hidden="false" customHeight="false" outlineLevel="0" collapsed="false">
      <c r="A114" s="0" t="s">
        <v>645</v>
      </c>
      <c r="B114" s="0" t="n">
        <v>200</v>
      </c>
      <c r="C114" s="0" t="s">
        <v>645</v>
      </c>
      <c r="D114" s="0" t="s">
        <v>641</v>
      </c>
      <c r="E114" s="0" t="s">
        <v>642</v>
      </c>
      <c r="F114" s="0" t="s">
        <v>643</v>
      </c>
      <c r="G114" s="0" t="n">
        <v>1</v>
      </c>
      <c r="H114" s="0" t="s">
        <v>378</v>
      </c>
      <c r="I114" s="0" t="s">
        <v>371</v>
      </c>
      <c r="J114" s="0" t="s">
        <v>643</v>
      </c>
      <c r="L114" s="39" t="n">
        <v>44257</v>
      </c>
      <c r="M114" s="0" t="n">
        <v>1</v>
      </c>
      <c r="O114" s="0" t="s">
        <v>168</v>
      </c>
      <c r="P114" s="0" t="s">
        <v>343</v>
      </c>
      <c r="Q114" s="0" t="s">
        <v>343</v>
      </c>
      <c r="T114" s="0" t="n">
        <v>2</v>
      </c>
      <c r="U114" s="0" t="s">
        <v>168</v>
      </c>
    </row>
    <row r="115" customFormat="false" ht="15" hidden="false" customHeight="false" outlineLevel="0" collapsed="false">
      <c r="A115" s="0" t="s">
        <v>646</v>
      </c>
      <c r="B115" s="0" t="n">
        <v>204</v>
      </c>
      <c r="C115" s="0" t="s">
        <v>647</v>
      </c>
      <c r="D115" s="0" t="s">
        <v>648</v>
      </c>
      <c r="E115" s="0" t="s">
        <v>369</v>
      </c>
      <c r="F115" s="0" t="s">
        <v>572</v>
      </c>
      <c r="G115" s="0" t="n">
        <v>10000</v>
      </c>
      <c r="H115" s="0" t="s">
        <v>378</v>
      </c>
      <c r="I115" s="0" t="s">
        <v>371</v>
      </c>
      <c r="J115" s="0" t="s">
        <v>573</v>
      </c>
      <c r="K115" s="0" t="s">
        <v>574</v>
      </c>
      <c r="L115" s="39" t="n">
        <v>44490</v>
      </c>
      <c r="M115" s="0" t="n">
        <v>1</v>
      </c>
      <c r="O115" s="0" t="s">
        <v>168</v>
      </c>
      <c r="P115" s="0" t="s">
        <v>343</v>
      </c>
      <c r="Q115" s="0" t="s">
        <v>343</v>
      </c>
      <c r="T115" s="0" t="n">
        <v>2</v>
      </c>
      <c r="U115" s="0" t="s">
        <v>168</v>
      </c>
    </row>
    <row r="116" customFormat="false" ht="15" hidden="false" customHeight="false" outlineLevel="0" collapsed="false">
      <c r="A116" s="0" t="s">
        <v>649</v>
      </c>
      <c r="B116" s="0" t="n">
        <v>205</v>
      </c>
      <c r="C116" s="0" t="s">
        <v>650</v>
      </c>
      <c r="D116" s="0" t="s">
        <v>648</v>
      </c>
      <c r="E116" s="0" t="s">
        <v>369</v>
      </c>
      <c r="F116" s="0" t="s">
        <v>572</v>
      </c>
      <c r="G116" s="0" t="n">
        <v>10000</v>
      </c>
      <c r="H116" s="0" t="s">
        <v>378</v>
      </c>
      <c r="I116" s="0" t="s">
        <v>371</v>
      </c>
      <c r="J116" s="0" t="s">
        <v>573</v>
      </c>
      <c r="K116" s="0" t="s">
        <v>651</v>
      </c>
      <c r="L116" s="39" t="n">
        <v>44490</v>
      </c>
      <c r="M116" s="0" t="n">
        <v>1</v>
      </c>
      <c r="O116" s="0" t="s">
        <v>168</v>
      </c>
      <c r="P116" s="0" t="s">
        <v>343</v>
      </c>
      <c r="Q116" s="0" t="s">
        <v>343</v>
      </c>
      <c r="T116" s="0" t="n">
        <v>2</v>
      </c>
      <c r="U116" s="0" t="s">
        <v>168</v>
      </c>
    </row>
    <row r="117" customFormat="false" ht="15" hidden="false" customHeight="false" outlineLevel="0" collapsed="false">
      <c r="A117" s="0" t="s">
        <v>652</v>
      </c>
      <c r="B117" s="0" t="n">
        <v>206</v>
      </c>
      <c r="C117" s="0" t="s">
        <v>652</v>
      </c>
      <c r="D117" s="0" t="s">
        <v>648</v>
      </c>
      <c r="E117" s="0" t="s">
        <v>369</v>
      </c>
      <c r="F117" s="0" t="s">
        <v>569</v>
      </c>
      <c r="G117" s="0" t="n">
        <v>10000</v>
      </c>
      <c r="H117" s="0" t="s">
        <v>378</v>
      </c>
      <c r="I117" s="0" t="s">
        <v>371</v>
      </c>
      <c r="J117" s="0" t="s">
        <v>573</v>
      </c>
      <c r="L117" s="39" t="n">
        <v>44490</v>
      </c>
      <c r="M117" s="0" t="n">
        <v>1</v>
      </c>
      <c r="O117" s="0" t="s">
        <v>168</v>
      </c>
      <c r="P117" s="0" t="s">
        <v>343</v>
      </c>
      <c r="Q117" s="0" t="s">
        <v>343</v>
      </c>
      <c r="T117" s="0" t="n">
        <v>2</v>
      </c>
      <c r="U117" s="0" t="s">
        <v>168</v>
      </c>
    </row>
    <row r="118" customFormat="false" ht="15" hidden="false" customHeight="false" outlineLevel="0" collapsed="false">
      <c r="A118" s="0" t="s">
        <v>108</v>
      </c>
      <c r="B118" s="0" t="n">
        <v>207</v>
      </c>
      <c r="C118" s="0" t="s">
        <v>108</v>
      </c>
      <c r="D118" s="0" t="s">
        <v>368</v>
      </c>
      <c r="E118" s="0" t="s">
        <v>579</v>
      </c>
      <c r="F118" s="0" t="s">
        <v>636</v>
      </c>
      <c r="G118" s="0" t="n">
        <v>1</v>
      </c>
      <c r="H118" s="0" t="s">
        <v>378</v>
      </c>
      <c r="I118" s="0" t="s">
        <v>371</v>
      </c>
      <c r="J118" s="0" t="s">
        <v>637</v>
      </c>
      <c r="L118" s="39" t="n">
        <v>44490</v>
      </c>
      <c r="M118" s="0" t="n">
        <v>1</v>
      </c>
      <c r="O118" s="0" t="s">
        <v>168</v>
      </c>
      <c r="P118" s="0" t="s">
        <v>343</v>
      </c>
      <c r="Q118" s="0" t="s">
        <v>343</v>
      </c>
      <c r="T118" s="0" t="n">
        <v>2</v>
      </c>
      <c r="U118" s="0" t="s">
        <v>168</v>
      </c>
    </row>
    <row r="119" customFormat="false" ht="15" hidden="false" customHeight="false" outlineLevel="0" collapsed="false">
      <c r="A119" s="0" t="s">
        <v>109</v>
      </c>
      <c r="B119" s="0" t="n">
        <v>208</v>
      </c>
      <c r="C119" s="0" t="s">
        <v>653</v>
      </c>
      <c r="D119" s="0" t="s">
        <v>368</v>
      </c>
      <c r="E119" s="0" t="s">
        <v>579</v>
      </c>
      <c r="F119" s="0" t="s">
        <v>636</v>
      </c>
      <c r="G119" s="0" t="n">
        <v>1</v>
      </c>
      <c r="H119" s="0" t="s">
        <v>378</v>
      </c>
      <c r="I119" s="0" t="s">
        <v>371</v>
      </c>
      <c r="J119" s="0" t="s">
        <v>637</v>
      </c>
      <c r="K119" s="0" t="s">
        <v>654</v>
      </c>
      <c r="L119" s="39" t="n">
        <v>44490</v>
      </c>
      <c r="M119" s="0" t="n">
        <v>1</v>
      </c>
      <c r="O119" s="0" t="s">
        <v>168</v>
      </c>
      <c r="P119" s="0" t="s">
        <v>343</v>
      </c>
      <c r="Q119" s="0" t="s">
        <v>343</v>
      </c>
      <c r="T119" s="0" t="n">
        <v>2</v>
      </c>
      <c r="U119" s="0" t="s">
        <v>168</v>
      </c>
    </row>
    <row r="120" customFormat="false" ht="15" hidden="false" customHeight="false" outlineLevel="0" collapsed="false">
      <c r="A120" s="0" t="s">
        <v>110</v>
      </c>
      <c r="B120" s="0" t="n">
        <v>209</v>
      </c>
      <c r="C120" s="0" t="s">
        <v>655</v>
      </c>
      <c r="D120" s="0" t="s">
        <v>368</v>
      </c>
      <c r="E120" s="0" t="s">
        <v>579</v>
      </c>
      <c r="F120" s="0" t="s">
        <v>636</v>
      </c>
      <c r="G120" s="0" t="n">
        <v>1</v>
      </c>
      <c r="H120" s="0" t="s">
        <v>378</v>
      </c>
      <c r="I120" s="0" t="s">
        <v>371</v>
      </c>
      <c r="J120" s="0" t="s">
        <v>637</v>
      </c>
      <c r="K120" s="0" t="s">
        <v>656</v>
      </c>
      <c r="L120" s="39" t="n">
        <v>44490</v>
      </c>
      <c r="M120" s="0" t="n">
        <v>1</v>
      </c>
      <c r="O120" s="0" t="s">
        <v>168</v>
      </c>
      <c r="P120" s="0" t="s">
        <v>343</v>
      </c>
      <c r="Q120" s="0" t="s">
        <v>343</v>
      </c>
      <c r="T120" s="0" t="n">
        <v>2</v>
      </c>
      <c r="U120" s="0" t="s">
        <v>168</v>
      </c>
    </row>
    <row r="121" customFormat="false" ht="15" hidden="false" customHeight="false" outlineLevel="0" collapsed="false">
      <c r="A121" s="0" t="s">
        <v>111</v>
      </c>
      <c r="B121" s="0" t="n">
        <v>210</v>
      </c>
      <c r="C121" s="0" t="s">
        <v>657</v>
      </c>
      <c r="D121" s="0" t="s">
        <v>368</v>
      </c>
      <c r="E121" s="0" t="s">
        <v>579</v>
      </c>
      <c r="F121" s="0" t="s">
        <v>636</v>
      </c>
      <c r="G121" s="0" t="n">
        <v>1</v>
      </c>
      <c r="H121" s="0" t="s">
        <v>378</v>
      </c>
      <c r="I121" s="0" t="s">
        <v>371</v>
      </c>
      <c r="J121" s="0" t="s">
        <v>637</v>
      </c>
      <c r="K121" s="0" t="s">
        <v>658</v>
      </c>
      <c r="L121" s="39" t="n">
        <v>44490</v>
      </c>
      <c r="M121" s="0" t="n">
        <v>1</v>
      </c>
      <c r="O121" s="0" t="s">
        <v>168</v>
      </c>
      <c r="P121" s="0" t="s">
        <v>343</v>
      </c>
      <c r="Q121" s="0" t="s">
        <v>343</v>
      </c>
      <c r="T121" s="0" t="n">
        <v>2</v>
      </c>
      <c r="U121" s="0" t="s">
        <v>168</v>
      </c>
    </row>
    <row r="122" customFormat="false" ht="15" hidden="false" customHeight="false" outlineLevel="0" collapsed="false">
      <c r="A122" s="0" t="s">
        <v>112</v>
      </c>
      <c r="B122" s="0" t="n">
        <v>211</v>
      </c>
      <c r="C122" s="0" t="s">
        <v>659</v>
      </c>
      <c r="D122" s="0" t="s">
        <v>368</v>
      </c>
      <c r="E122" s="0" t="s">
        <v>579</v>
      </c>
      <c r="F122" s="0" t="s">
        <v>636</v>
      </c>
      <c r="G122" s="0" t="n">
        <v>1</v>
      </c>
      <c r="H122" s="0" t="s">
        <v>378</v>
      </c>
      <c r="I122" s="0" t="s">
        <v>371</v>
      </c>
      <c r="J122" s="0" t="s">
        <v>637</v>
      </c>
      <c r="K122" s="0" t="s">
        <v>660</v>
      </c>
      <c r="L122" s="39" t="n">
        <v>44490</v>
      </c>
      <c r="M122" s="0" t="n">
        <v>1</v>
      </c>
      <c r="O122" s="0" t="s">
        <v>168</v>
      </c>
      <c r="P122" s="0" t="s">
        <v>343</v>
      </c>
      <c r="Q122" s="0" t="s">
        <v>343</v>
      </c>
      <c r="T122" s="0" t="n">
        <v>2</v>
      </c>
      <c r="U122" s="0" t="s">
        <v>168</v>
      </c>
    </row>
    <row r="123" customFormat="false" ht="15" hidden="false" customHeight="false" outlineLevel="0" collapsed="false">
      <c r="A123" s="0" t="s">
        <v>114</v>
      </c>
      <c r="B123" s="0" t="n">
        <v>212</v>
      </c>
      <c r="C123" s="0" t="s">
        <v>114</v>
      </c>
      <c r="D123" s="0" t="s">
        <v>368</v>
      </c>
      <c r="E123" s="0" t="s">
        <v>579</v>
      </c>
      <c r="F123" s="0" t="s">
        <v>636</v>
      </c>
      <c r="G123" s="0" t="n">
        <v>1</v>
      </c>
      <c r="H123" s="0" t="s">
        <v>378</v>
      </c>
      <c r="I123" s="0" t="s">
        <v>371</v>
      </c>
      <c r="J123" s="0" t="s">
        <v>661</v>
      </c>
      <c r="L123" s="39" t="n">
        <v>44490</v>
      </c>
      <c r="M123" s="0" t="n">
        <v>1</v>
      </c>
      <c r="O123" s="0" t="s">
        <v>168</v>
      </c>
      <c r="P123" s="0" t="s">
        <v>343</v>
      </c>
      <c r="Q123" s="0" t="s">
        <v>343</v>
      </c>
      <c r="T123" s="0" t="n">
        <v>2</v>
      </c>
      <c r="U123" s="0" t="s">
        <v>168</v>
      </c>
    </row>
    <row r="124" customFormat="false" ht="15" hidden="false" customHeight="false" outlineLevel="0" collapsed="false">
      <c r="A124" s="0" t="s">
        <v>662</v>
      </c>
      <c r="B124" s="0" t="n">
        <v>213</v>
      </c>
      <c r="C124" s="0" t="s">
        <v>663</v>
      </c>
      <c r="D124" s="0" t="s">
        <v>368</v>
      </c>
      <c r="E124" s="0" t="s">
        <v>579</v>
      </c>
      <c r="F124" s="0" t="s">
        <v>636</v>
      </c>
      <c r="G124" s="0" t="n">
        <v>1</v>
      </c>
      <c r="H124" s="0" t="s">
        <v>378</v>
      </c>
      <c r="I124" s="0" t="s">
        <v>371</v>
      </c>
      <c r="J124" s="0" t="s">
        <v>664</v>
      </c>
      <c r="K124" s="0" t="s">
        <v>665</v>
      </c>
      <c r="L124" s="39" t="n">
        <v>44490</v>
      </c>
      <c r="M124" s="0" t="n">
        <v>1</v>
      </c>
      <c r="O124" s="0" t="s">
        <v>168</v>
      </c>
      <c r="P124" s="0" t="s">
        <v>343</v>
      </c>
      <c r="Q124" s="0" t="s">
        <v>343</v>
      </c>
      <c r="T124" s="0" t="n">
        <v>2</v>
      </c>
      <c r="U124" s="0" t="s">
        <v>168</v>
      </c>
    </row>
    <row r="125" customFormat="false" ht="15" hidden="false" customHeight="false" outlineLevel="0" collapsed="false">
      <c r="A125" s="0" t="s">
        <v>117</v>
      </c>
      <c r="B125" s="0" t="n">
        <v>214</v>
      </c>
      <c r="C125" s="0" t="s">
        <v>117</v>
      </c>
      <c r="D125" s="0" t="s">
        <v>368</v>
      </c>
      <c r="E125" s="0" t="s">
        <v>579</v>
      </c>
      <c r="F125" s="0" t="s">
        <v>636</v>
      </c>
      <c r="G125" s="0" t="n">
        <v>1</v>
      </c>
      <c r="H125" s="0" t="s">
        <v>378</v>
      </c>
      <c r="I125" s="0" t="s">
        <v>371</v>
      </c>
      <c r="J125" s="0" t="s">
        <v>637</v>
      </c>
      <c r="L125" s="39" t="n">
        <v>44490</v>
      </c>
      <c r="M125" s="0" t="n">
        <v>1</v>
      </c>
      <c r="O125" s="0" t="s">
        <v>168</v>
      </c>
      <c r="P125" s="0" t="s">
        <v>343</v>
      </c>
      <c r="Q125" s="0" t="s">
        <v>343</v>
      </c>
      <c r="T125" s="0" t="n">
        <v>2</v>
      </c>
      <c r="U125" s="0" t="s">
        <v>168</v>
      </c>
    </row>
    <row r="126" customFormat="false" ht="15" hidden="false" customHeight="false" outlineLevel="0" collapsed="false">
      <c r="A126" s="0" t="s">
        <v>118</v>
      </c>
      <c r="B126" s="0" t="n">
        <v>215</v>
      </c>
      <c r="C126" s="0" t="s">
        <v>666</v>
      </c>
      <c r="D126" s="0" t="s">
        <v>368</v>
      </c>
      <c r="E126" s="0" t="s">
        <v>579</v>
      </c>
      <c r="F126" s="0" t="s">
        <v>636</v>
      </c>
      <c r="G126" s="0" t="n">
        <v>1</v>
      </c>
      <c r="H126" s="0" t="s">
        <v>378</v>
      </c>
      <c r="I126" s="0" t="s">
        <v>371</v>
      </c>
      <c r="J126" s="0" t="s">
        <v>637</v>
      </c>
      <c r="K126" s="0" t="s">
        <v>667</v>
      </c>
      <c r="L126" s="39" t="n">
        <v>44490</v>
      </c>
      <c r="M126" s="0" t="n">
        <v>1</v>
      </c>
      <c r="O126" s="0" t="s">
        <v>168</v>
      </c>
      <c r="P126" s="0" t="s">
        <v>343</v>
      </c>
      <c r="Q126" s="0" t="s">
        <v>343</v>
      </c>
      <c r="T126" s="0" t="n">
        <v>2</v>
      </c>
      <c r="U126" s="0" t="s">
        <v>168</v>
      </c>
    </row>
    <row r="127" customFormat="false" ht="15" hidden="false" customHeight="false" outlineLevel="0" collapsed="false">
      <c r="A127" s="0" t="s">
        <v>119</v>
      </c>
      <c r="B127" s="0" t="n">
        <v>216</v>
      </c>
      <c r="C127" s="0" t="s">
        <v>668</v>
      </c>
      <c r="D127" s="0" t="s">
        <v>368</v>
      </c>
      <c r="E127" s="0" t="s">
        <v>579</v>
      </c>
      <c r="F127" s="0" t="s">
        <v>636</v>
      </c>
      <c r="G127" s="0" t="n">
        <v>1</v>
      </c>
      <c r="H127" s="0" t="s">
        <v>378</v>
      </c>
      <c r="I127" s="0" t="s">
        <v>371</v>
      </c>
      <c r="J127" s="0" t="s">
        <v>637</v>
      </c>
      <c r="K127" s="0" t="s">
        <v>669</v>
      </c>
      <c r="L127" s="39" t="n">
        <v>44490</v>
      </c>
      <c r="M127" s="0" t="n">
        <v>1</v>
      </c>
      <c r="O127" s="0" t="s">
        <v>168</v>
      </c>
      <c r="P127" s="0" t="s">
        <v>343</v>
      </c>
      <c r="Q127" s="0" t="s">
        <v>343</v>
      </c>
      <c r="T127" s="0" t="n">
        <v>2</v>
      </c>
      <c r="U127" s="0" t="s">
        <v>168</v>
      </c>
    </row>
    <row r="128" customFormat="false" ht="15" hidden="false" customHeight="false" outlineLevel="0" collapsed="false">
      <c r="A128" s="0" t="s">
        <v>120</v>
      </c>
      <c r="B128" s="0" t="n">
        <v>217</v>
      </c>
      <c r="C128" s="0" t="s">
        <v>120</v>
      </c>
      <c r="D128" s="0" t="s">
        <v>368</v>
      </c>
      <c r="E128" s="0" t="s">
        <v>579</v>
      </c>
      <c r="F128" s="0" t="s">
        <v>636</v>
      </c>
      <c r="G128" s="0" t="n">
        <v>1</v>
      </c>
      <c r="H128" s="0" t="s">
        <v>378</v>
      </c>
      <c r="I128" s="0" t="s">
        <v>371</v>
      </c>
      <c r="J128" s="0" t="s">
        <v>637</v>
      </c>
      <c r="L128" s="39" t="n">
        <v>44490</v>
      </c>
      <c r="M128" s="0" t="n">
        <v>1</v>
      </c>
      <c r="O128" s="0" t="s">
        <v>168</v>
      </c>
      <c r="P128" s="0" t="s">
        <v>343</v>
      </c>
      <c r="Q128" s="0" t="s">
        <v>343</v>
      </c>
      <c r="T128" s="0" t="n">
        <v>2</v>
      </c>
      <c r="U128" s="0" t="s">
        <v>168</v>
      </c>
    </row>
    <row r="129" customFormat="false" ht="15" hidden="false" customHeight="false" outlineLevel="0" collapsed="false">
      <c r="A129" s="0" t="s">
        <v>121</v>
      </c>
      <c r="B129" s="0" t="n">
        <v>218</v>
      </c>
      <c r="C129" s="0" t="s">
        <v>121</v>
      </c>
      <c r="D129" s="0" t="s">
        <v>368</v>
      </c>
      <c r="E129" s="0" t="s">
        <v>579</v>
      </c>
      <c r="F129" s="0" t="s">
        <v>636</v>
      </c>
      <c r="G129" s="0" t="n">
        <v>1</v>
      </c>
      <c r="H129" s="0" t="s">
        <v>378</v>
      </c>
      <c r="I129" s="0" t="s">
        <v>371</v>
      </c>
      <c r="J129" s="0" t="s">
        <v>637</v>
      </c>
      <c r="L129" s="39" t="n">
        <v>44490</v>
      </c>
      <c r="M129" s="0" t="n">
        <v>1</v>
      </c>
      <c r="O129" s="0" t="s">
        <v>168</v>
      </c>
      <c r="P129" s="0" t="s">
        <v>343</v>
      </c>
      <c r="Q129" s="0" t="s">
        <v>343</v>
      </c>
      <c r="T129" s="0" t="n">
        <v>2</v>
      </c>
      <c r="U129" s="0" t="s">
        <v>168</v>
      </c>
    </row>
    <row r="130" customFormat="false" ht="15" hidden="false" customHeight="false" outlineLevel="0" collapsed="false">
      <c r="A130" s="0" t="s">
        <v>122</v>
      </c>
      <c r="B130" s="0" t="n">
        <v>219</v>
      </c>
      <c r="C130" s="0" t="s">
        <v>670</v>
      </c>
      <c r="D130" s="0" t="s">
        <v>368</v>
      </c>
      <c r="E130" s="0" t="s">
        <v>579</v>
      </c>
      <c r="F130" s="0" t="s">
        <v>636</v>
      </c>
      <c r="G130" s="0" t="n">
        <v>1</v>
      </c>
      <c r="H130" s="0" t="s">
        <v>378</v>
      </c>
      <c r="I130" s="0" t="s">
        <v>371</v>
      </c>
      <c r="J130" s="0" t="s">
        <v>637</v>
      </c>
      <c r="K130" s="0" t="s">
        <v>671</v>
      </c>
      <c r="L130" s="39" t="n">
        <v>44490</v>
      </c>
      <c r="M130" s="0" t="n">
        <v>1</v>
      </c>
      <c r="O130" s="0" t="s">
        <v>168</v>
      </c>
      <c r="P130" s="0" t="s">
        <v>343</v>
      </c>
      <c r="Q130" s="0" t="s">
        <v>343</v>
      </c>
      <c r="T130" s="0" t="n">
        <v>2</v>
      </c>
      <c r="U130" s="0" t="s">
        <v>168</v>
      </c>
    </row>
    <row r="131" customFormat="false" ht="15" hidden="false" customHeight="false" outlineLevel="0" collapsed="false">
      <c r="A131" s="0" t="s">
        <v>123</v>
      </c>
      <c r="B131" s="0" t="n">
        <v>220</v>
      </c>
      <c r="C131" s="0" t="s">
        <v>123</v>
      </c>
      <c r="D131" s="0" t="s">
        <v>368</v>
      </c>
      <c r="E131" s="0" t="s">
        <v>579</v>
      </c>
      <c r="F131" s="0" t="s">
        <v>636</v>
      </c>
      <c r="G131" s="0" t="n">
        <v>1</v>
      </c>
      <c r="H131" s="0" t="s">
        <v>378</v>
      </c>
      <c r="I131" s="0" t="s">
        <v>371</v>
      </c>
      <c r="J131" s="0" t="s">
        <v>637</v>
      </c>
      <c r="L131" s="39" t="n">
        <v>44490</v>
      </c>
      <c r="M131" s="0" t="n">
        <v>1</v>
      </c>
      <c r="O131" s="0" t="s">
        <v>168</v>
      </c>
      <c r="P131" s="0" t="s">
        <v>343</v>
      </c>
      <c r="Q131" s="0" t="s">
        <v>343</v>
      </c>
      <c r="T131" s="0" t="n">
        <v>2</v>
      </c>
      <c r="U131" s="0" t="s">
        <v>168</v>
      </c>
    </row>
    <row r="132" customFormat="false" ht="15" hidden="false" customHeight="false" outlineLevel="0" collapsed="false">
      <c r="A132" s="0" t="s">
        <v>124</v>
      </c>
      <c r="B132" s="0" t="n">
        <v>221</v>
      </c>
      <c r="C132" s="0" t="s">
        <v>124</v>
      </c>
      <c r="D132" s="0" t="s">
        <v>368</v>
      </c>
      <c r="E132" s="0" t="s">
        <v>579</v>
      </c>
      <c r="F132" s="0" t="s">
        <v>636</v>
      </c>
      <c r="G132" s="0" t="n">
        <v>1</v>
      </c>
      <c r="H132" s="0" t="s">
        <v>378</v>
      </c>
      <c r="I132" s="0" t="s">
        <v>371</v>
      </c>
      <c r="J132" s="0" t="s">
        <v>637</v>
      </c>
      <c r="L132" s="39" t="n">
        <v>44490</v>
      </c>
      <c r="M132" s="0" t="n">
        <v>1</v>
      </c>
      <c r="O132" s="0" t="s">
        <v>168</v>
      </c>
      <c r="P132" s="0" t="s">
        <v>343</v>
      </c>
      <c r="Q132" s="0" t="s">
        <v>343</v>
      </c>
      <c r="T132" s="0" t="n">
        <v>2</v>
      </c>
      <c r="U132" s="0" t="s">
        <v>168</v>
      </c>
    </row>
    <row r="133" customFormat="false" ht="15" hidden="false" customHeight="false" outlineLevel="0" collapsed="false">
      <c r="A133" s="0" t="s">
        <v>115</v>
      </c>
      <c r="B133" s="0" t="n">
        <v>222</v>
      </c>
      <c r="C133" s="0" t="s">
        <v>115</v>
      </c>
      <c r="D133" s="0" t="s">
        <v>368</v>
      </c>
      <c r="E133" s="0" t="s">
        <v>672</v>
      </c>
      <c r="F133" s="0" t="s">
        <v>636</v>
      </c>
      <c r="G133" s="0" t="n">
        <v>1</v>
      </c>
      <c r="H133" s="0" t="s">
        <v>378</v>
      </c>
      <c r="I133" s="0" t="s">
        <v>371</v>
      </c>
      <c r="J133" s="0" t="s">
        <v>637</v>
      </c>
      <c r="L133" s="39" t="n">
        <v>44490</v>
      </c>
      <c r="M133" s="0" t="n">
        <v>1</v>
      </c>
      <c r="O133" s="0" t="s">
        <v>168</v>
      </c>
      <c r="P133" s="0" t="s">
        <v>343</v>
      </c>
      <c r="Q133" s="0" t="s">
        <v>343</v>
      </c>
      <c r="T133" s="0" t="n">
        <v>2</v>
      </c>
      <c r="U133" s="0" t="s">
        <v>168</v>
      </c>
    </row>
    <row r="134" customFormat="false" ht="15" hidden="false" customHeight="false" outlineLevel="0" collapsed="false">
      <c r="A134" s="0" t="s">
        <v>673</v>
      </c>
      <c r="B134" s="0" t="n">
        <v>223</v>
      </c>
      <c r="C134" s="0" t="s">
        <v>674</v>
      </c>
      <c r="D134" s="0" t="s">
        <v>368</v>
      </c>
      <c r="E134" s="0" t="s">
        <v>579</v>
      </c>
      <c r="F134" s="0" t="s">
        <v>636</v>
      </c>
      <c r="G134" s="0" t="n">
        <v>1</v>
      </c>
      <c r="H134" s="0" t="s">
        <v>378</v>
      </c>
      <c r="I134" s="0" t="s">
        <v>371</v>
      </c>
      <c r="J134" s="0" t="s">
        <v>637</v>
      </c>
      <c r="K134" s="0" t="s">
        <v>675</v>
      </c>
      <c r="L134" s="39" t="n">
        <v>44490</v>
      </c>
      <c r="M134" s="0" t="n">
        <v>1</v>
      </c>
      <c r="O134" s="0" t="s">
        <v>168</v>
      </c>
      <c r="P134" s="0" t="s">
        <v>343</v>
      </c>
      <c r="Q134" s="0" t="s">
        <v>343</v>
      </c>
      <c r="T134" s="0" t="n">
        <v>2</v>
      </c>
      <c r="U134" s="0" t="s">
        <v>168</v>
      </c>
    </row>
    <row r="135" customFormat="false" ht="15" hidden="false" customHeight="false" outlineLevel="0" collapsed="false">
      <c r="A135" s="0" t="s">
        <v>116</v>
      </c>
      <c r="B135" s="0" t="n">
        <v>224</v>
      </c>
      <c r="C135" s="0" t="s">
        <v>676</v>
      </c>
      <c r="D135" s="0" t="s">
        <v>368</v>
      </c>
      <c r="E135" s="0" t="s">
        <v>579</v>
      </c>
      <c r="F135" s="0" t="s">
        <v>636</v>
      </c>
      <c r="G135" s="0" t="n">
        <v>1</v>
      </c>
      <c r="H135" s="0" t="s">
        <v>378</v>
      </c>
      <c r="I135" s="0" t="s">
        <v>371</v>
      </c>
      <c r="J135" s="0" t="s">
        <v>637</v>
      </c>
      <c r="K135" s="0" t="s">
        <v>677</v>
      </c>
      <c r="L135" s="39" t="n">
        <v>44490</v>
      </c>
      <c r="M135" s="0" t="n">
        <v>1</v>
      </c>
      <c r="O135" s="0" t="s">
        <v>168</v>
      </c>
      <c r="P135" s="0" t="s">
        <v>343</v>
      </c>
      <c r="Q135" s="0" t="s">
        <v>343</v>
      </c>
      <c r="T135" s="0" t="n">
        <v>2</v>
      </c>
      <c r="U135" s="0" t="s">
        <v>168</v>
      </c>
    </row>
    <row r="136" customFormat="false" ht="15" hidden="false" customHeight="false" outlineLevel="0" collapsed="false">
      <c r="A136" s="0" t="s">
        <v>113</v>
      </c>
      <c r="B136" s="0" t="n">
        <v>225</v>
      </c>
      <c r="C136" s="0" t="s">
        <v>113</v>
      </c>
      <c r="D136" s="0" t="s">
        <v>368</v>
      </c>
      <c r="E136" s="0" t="s">
        <v>579</v>
      </c>
      <c r="F136" s="0" t="s">
        <v>636</v>
      </c>
      <c r="G136" s="0" t="n">
        <v>1</v>
      </c>
      <c r="H136" s="0" t="s">
        <v>378</v>
      </c>
      <c r="I136" s="0" t="s">
        <v>371</v>
      </c>
      <c r="J136" s="0" t="s">
        <v>637</v>
      </c>
      <c r="L136" s="39" t="n">
        <v>44490</v>
      </c>
      <c r="M136" s="0" t="n">
        <v>1</v>
      </c>
      <c r="O136" s="0" t="s">
        <v>168</v>
      </c>
      <c r="P136" s="0" t="s">
        <v>343</v>
      </c>
      <c r="Q136" s="0" t="s">
        <v>343</v>
      </c>
      <c r="T136" s="0" t="n">
        <v>2</v>
      </c>
      <c r="U136" s="0" t="s">
        <v>168</v>
      </c>
    </row>
  </sheetData>
  <sheetProtection sheet="true" password="d980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0" activeCellId="0" sqref="G20"/>
    </sheetView>
  </sheetViews>
  <sheetFormatPr defaultColWidth="10.46875" defaultRowHeight="16" zeroHeight="false" outlineLevelRow="0" outlineLevelCol="0"/>
  <sheetData>
    <row r="1" customFormat="false" ht="16" hidden="false" customHeight="false" outlineLevel="0" collapsed="false">
      <c r="A1" s="0" t="s">
        <v>314</v>
      </c>
      <c r="B1" s="0" t="s">
        <v>139</v>
      </c>
      <c r="C1" s="0" t="s">
        <v>317</v>
      </c>
    </row>
    <row r="2" customFormat="false" ht="16" hidden="false" customHeight="false" outlineLevel="0" collapsed="false">
      <c r="A2" s="0" t="s">
        <v>678</v>
      </c>
      <c r="B2" s="0" t="n">
        <v>153</v>
      </c>
      <c r="C2" s="0" t="s">
        <v>369</v>
      </c>
    </row>
    <row r="3" customFormat="false" ht="16" hidden="false" customHeight="false" outlineLevel="0" collapsed="false">
      <c r="A3" s="0" t="s">
        <v>679</v>
      </c>
      <c r="B3" s="0" t="n">
        <v>154</v>
      </c>
      <c r="C3" s="0" t="s">
        <v>369</v>
      </c>
    </row>
    <row r="4" customFormat="false" ht="16" hidden="false" customHeight="false" outlineLevel="0" collapsed="false">
      <c r="A4" s="0" t="s">
        <v>680</v>
      </c>
      <c r="B4" s="0" t="n">
        <v>155</v>
      </c>
      <c r="C4" s="0" t="s">
        <v>369</v>
      </c>
    </row>
    <row r="5" customFormat="false" ht="16" hidden="false" customHeight="false" outlineLevel="0" collapsed="false">
      <c r="A5" s="0" t="s">
        <v>681</v>
      </c>
      <c r="B5" s="0" t="n">
        <v>156</v>
      </c>
      <c r="C5" s="0" t="s">
        <v>369</v>
      </c>
    </row>
    <row r="6" customFormat="false" ht="16" hidden="false" customHeight="false" outlineLevel="0" collapsed="false">
      <c r="A6" s="0" t="s">
        <v>682</v>
      </c>
      <c r="B6" s="0" t="n">
        <v>157</v>
      </c>
      <c r="C6" s="0" t="s">
        <v>369</v>
      </c>
    </row>
    <row r="7" customFormat="false" ht="16" hidden="false" customHeight="false" outlineLevel="0" collapsed="false">
      <c r="A7" s="0" t="s">
        <v>683</v>
      </c>
      <c r="B7" s="0" t="n">
        <v>158</v>
      </c>
      <c r="C7" s="0" t="s">
        <v>369</v>
      </c>
    </row>
    <row r="8" customFormat="false" ht="16" hidden="false" customHeight="false" outlineLevel="0" collapsed="false">
      <c r="A8" s="0" t="s">
        <v>684</v>
      </c>
      <c r="B8" s="0" t="n">
        <v>159</v>
      </c>
      <c r="C8" s="0" t="s">
        <v>369</v>
      </c>
    </row>
    <row r="9" customFormat="false" ht="16" hidden="false" customHeight="false" outlineLevel="0" collapsed="false">
      <c r="A9" s="0" t="s">
        <v>685</v>
      </c>
      <c r="B9" s="0" t="n">
        <v>160</v>
      </c>
      <c r="C9" s="0" t="s">
        <v>369</v>
      </c>
    </row>
    <row r="10" customFormat="false" ht="16" hidden="false" customHeight="false" outlineLevel="0" collapsed="false">
      <c r="A10" s="0" t="s">
        <v>686</v>
      </c>
      <c r="B10" s="0" t="n">
        <v>161</v>
      </c>
      <c r="C10" s="0" t="s">
        <v>369</v>
      </c>
    </row>
    <row r="11" customFormat="false" ht="16" hidden="false" customHeight="false" outlineLevel="0" collapsed="false">
      <c r="A11" s="0" t="s">
        <v>687</v>
      </c>
      <c r="B11" s="0" t="n">
        <v>162</v>
      </c>
      <c r="C11" s="0" t="s">
        <v>369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2021-09-30T02:02:23Z</dcterms:created>
  <dc:creator>Microsoft Office User</dc:creator>
  <dc:description/>
  <dc:language>en-ID</dc:language>
  <cp:lastModifiedBy/>
  <dcterms:modified xsi:type="dcterms:W3CDTF">2021-10-30T12:08:07Z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