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m/mitraabadimahakam/public/template-xls/"/>
    </mc:Choice>
  </mc:AlternateContent>
  <xr:revisionPtr revIDLastSave="0" documentId="8_{A0677944-80E1-F049-BFEA-65FF1BB38D68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FORM" sheetId="1" r:id="rId1"/>
    <sheet name="mas_operator" sheetId="2" r:id="rId2"/>
    <sheet name="mas_equipment" sheetId="3" r:id="rId3"/>
    <sheet name="fuel_truck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1" i="1" l="1"/>
  <c r="E101" i="1"/>
  <c r="D101" i="1"/>
  <c r="B101" i="1"/>
  <c r="I100" i="1"/>
  <c r="E100" i="1"/>
  <c r="D100" i="1"/>
  <c r="B100" i="1"/>
  <c r="I99" i="1"/>
  <c r="E99" i="1"/>
  <c r="D99" i="1"/>
  <c r="B99" i="1"/>
  <c r="I98" i="1"/>
  <c r="E98" i="1"/>
  <c r="D98" i="1"/>
  <c r="B98" i="1"/>
  <c r="I97" i="1"/>
  <c r="E97" i="1"/>
  <c r="D97" i="1"/>
  <c r="B97" i="1"/>
  <c r="I96" i="1"/>
  <c r="E96" i="1"/>
  <c r="D96" i="1"/>
  <c r="B96" i="1"/>
  <c r="I95" i="1"/>
  <c r="E95" i="1"/>
  <c r="D95" i="1"/>
  <c r="B95" i="1"/>
  <c r="I94" i="1"/>
  <c r="E94" i="1"/>
  <c r="D94" i="1"/>
  <c r="B94" i="1"/>
  <c r="I93" i="1"/>
  <c r="E93" i="1"/>
  <c r="D93" i="1"/>
  <c r="B93" i="1"/>
  <c r="I92" i="1"/>
  <c r="E92" i="1"/>
  <c r="D92" i="1"/>
  <c r="B92" i="1"/>
  <c r="I91" i="1"/>
  <c r="E91" i="1"/>
  <c r="D91" i="1"/>
  <c r="B91" i="1"/>
  <c r="I90" i="1"/>
  <c r="E90" i="1"/>
  <c r="D90" i="1"/>
  <c r="B90" i="1"/>
  <c r="I89" i="1"/>
  <c r="E89" i="1"/>
  <c r="D89" i="1"/>
  <c r="B89" i="1"/>
  <c r="I88" i="1"/>
  <c r="E88" i="1"/>
  <c r="D88" i="1"/>
  <c r="B88" i="1"/>
  <c r="I87" i="1"/>
  <c r="E87" i="1"/>
  <c r="D87" i="1"/>
  <c r="B87" i="1"/>
  <c r="I86" i="1"/>
  <c r="E86" i="1"/>
  <c r="D86" i="1"/>
  <c r="B86" i="1"/>
  <c r="I85" i="1"/>
  <c r="E85" i="1"/>
  <c r="D85" i="1"/>
  <c r="B85" i="1"/>
  <c r="I84" i="1"/>
  <c r="E84" i="1"/>
  <c r="D84" i="1"/>
  <c r="B84" i="1"/>
  <c r="I83" i="1"/>
  <c r="E83" i="1"/>
  <c r="D83" i="1"/>
  <c r="B83" i="1"/>
  <c r="I82" i="1"/>
  <c r="E82" i="1"/>
  <c r="D82" i="1"/>
  <c r="B82" i="1"/>
  <c r="I81" i="1"/>
  <c r="E81" i="1"/>
  <c r="D81" i="1"/>
  <c r="B81" i="1"/>
  <c r="I80" i="1"/>
  <c r="E80" i="1"/>
  <c r="D80" i="1"/>
  <c r="B80" i="1"/>
  <c r="I79" i="1"/>
  <c r="E79" i="1"/>
  <c r="D79" i="1"/>
  <c r="B79" i="1"/>
  <c r="I78" i="1"/>
  <c r="E78" i="1"/>
  <c r="D78" i="1"/>
  <c r="B78" i="1"/>
  <c r="I77" i="1"/>
  <c r="E77" i="1"/>
  <c r="D77" i="1"/>
  <c r="B77" i="1"/>
  <c r="I76" i="1"/>
  <c r="E76" i="1"/>
  <c r="D76" i="1"/>
  <c r="B76" i="1"/>
  <c r="I75" i="1"/>
  <c r="E75" i="1"/>
  <c r="D75" i="1"/>
  <c r="B75" i="1"/>
  <c r="I74" i="1"/>
  <c r="E74" i="1"/>
  <c r="D74" i="1"/>
  <c r="B74" i="1"/>
  <c r="I73" i="1"/>
  <c r="E73" i="1"/>
  <c r="D73" i="1"/>
  <c r="B73" i="1"/>
  <c r="I72" i="1"/>
  <c r="E72" i="1"/>
  <c r="D72" i="1"/>
  <c r="B72" i="1"/>
  <c r="I71" i="1"/>
  <c r="E71" i="1"/>
  <c r="D71" i="1"/>
  <c r="B71" i="1"/>
  <c r="I70" i="1"/>
  <c r="E70" i="1"/>
  <c r="D70" i="1"/>
  <c r="B70" i="1"/>
  <c r="I69" i="1"/>
  <c r="E69" i="1"/>
  <c r="D69" i="1"/>
  <c r="B69" i="1"/>
  <c r="I68" i="1"/>
  <c r="E68" i="1"/>
  <c r="D68" i="1"/>
  <c r="B68" i="1"/>
  <c r="I67" i="1"/>
  <c r="E67" i="1"/>
  <c r="D67" i="1"/>
  <c r="B67" i="1"/>
  <c r="I66" i="1"/>
  <c r="E66" i="1"/>
  <c r="D66" i="1"/>
  <c r="B66" i="1"/>
  <c r="I65" i="1"/>
  <c r="E65" i="1"/>
  <c r="D65" i="1"/>
  <c r="B65" i="1"/>
  <c r="I64" i="1"/>
  <c r="E64" i="1"/>
  <c r="D64" i="1"/>
  <c r="B64" i="1"/>
  <c r="I63" i="1"/>
  <c r="E63" i="1"/>
  <c r="D63" i="1"/>
  <c r="B63" i="1"/>
  <c r="I62" i="1"/>
  <c r="E62" i="1"/>
  <c r="D62" i="1"/>
  <c r="B62" i="1"/>
  <c r="I61" i="1"/>
  <c r="E61" i="1"/>
  <c r="D61" i="1"/>
  <c r="B61" i="1"/>
  <c r="I60" i="1"/>
  <c r="E60" i="1"/>
  <c r="D60" i="1"/>
  <c r="B60" i="1"/>
  <c r="I59" i="1"/>
  <c r="E59" i="1"/>
  <c r="D59" i="1"/>
  <c r="B59" i="1"/>
  <c r="I58" i="1"/>
  <c r="E58" i="1"/>
  <c r="D58" i="1"/>
  <c r="B58" i="1"/>
  <c r="I57" i="1"/>
  <c r="E57" i="1"/>
  <c r="D57" i="1"/>
  <c r="B57" i="1"/>
  <c r="I56" i="1"/>
  <c r="E56" i="1"/>
  <c r="D56" i="1"/>
  <c r="B56" i="1"/>
  <c r="I55" i="1"/>
  <c r="E55" i="1"/>
  <c r="D55" i="1"/>
  <c r="B55" i="1"/>
  <c r="I54" i="1"/>
  <c r="E54" i="1"/>
  <c r="D54" i="1"/>
  <c r="B54" i="1"/>
  <c r="I53" i="1"/>
  <c r="E53" i="1"/>
  <c r="D53" i="1"/>
  <c r="B53" i="1"/>
  <c r="I52" i="1"/>
  <c r="E52" i="1"/>
  <c r="D52" i="1"/>
  <c r="B52" i="1"/>
  <c r="I51" i="1"/>
  <c r="E51" i="1"/>
  <c r="D51" i="1"/>
  <c r="B51" i="1"/>
  <c r="I50" i="1"/>
  <c r="E50" i="1"/>
  <c r="D50" i="1"/>
  <c r="B50" i="1"/>
  <c r="I49" i="1"/>
  <c r="E49" i="1"/>
  <c r="D49" i="1"/>
  <c r="B49" i="1"/>
  <c r="I48" i="1"/>
  <c r="E48" i="1"/>
  <c r="D48" i="1"/>
  <c r="B48" i="1"/>
  <c r="I47" i="1"/>
  <c r="E47" i="1"/>
  <c r="D47" i="1"/>
  <c r="B47" i="1"/>
  <c r="I46" i="1"/>
  <c r="E46" i="1"/>
  <c r="D46" i="1"/>
  <c r="B46" i="1"/>
  <c r="I45" i="1"/>
  <c r="E45" i="1"/>
  <c r="D45" i="1"/>
  <c r="B45" i="1"/>
  <c r="I44" i="1"/>
  <c r="E44" i="1"/>
  <c r="D44" i="1"/>
  <c r="B44" i="1"/>
  <c r="I43" i="1"/>
  <c r="E43" i="1"/>
  <c r="D43" i="1"/>
  <c r="B43" i="1"/>
  <c r="I42" i="1"/>
  <c r="E42" i="1"/>
  <c r="D42" i="1"/>
  <c r="B42" i="1"/>
  <c r="I41" i="1"/>
  <c r="E41" i="1"/>
  <c r="D41" i="1"/>
  <c r="B41" i="1"/>
  <c r="I40" i="1"/>
  <c r="E40" i="1"/>
  <c r="D40" i="1"/>
  <c r="B40" i="1"/>
  <c r="I39" i="1"/>
  <c r="E39" i="1"/>
  <c r="D39" i="1"/>
  <c r="B39" i="1"/>
  <c r="I38" i="1"/>
  <c r="E38" i="1"/>
  <c r="D38" i="1"/>
  <c r="B38" i="1"/>
  <c r="I37" i="1"/>
  <c r="E37" i="1"/>
  <c r="D37" i="1"/>
  <c r="B37" i="1"/>
  <c r="I36" i="1"/>
  <c r="E36" i="1"/>
  <c r="D36" i="1"/>
  <c r="B36" i="1"/>
  <c r="I35" i="1"/>
  <c r="E35" i="1"/>
  <c r="D35" i="1"/>
  <c r="B35" i="1"/>
  <c r="I34" i="1"/>
  <c r="E34" i="1"/>
  <c r="D34" i="1"/>
  <c r="B34" i="1"/>
  <c r="I33" i="1"/>
  <c r="E33" i="1"/>
  <c r="D33" i="1"/>
  <c r="B33" i="1"/>
  <c r="I32" i="1"/>
  <c r="E32" i="1"/>
  <c r="D32" i="1"/>
  <c r="B32" i="1"/>
  <c r="I31" i="1"/>
  <c r="E31" i="1"/>
  <c r="D31" i="1"/>
  <c r="B31" i="1"/>
  <c r="I30" i="1"/>
  <c r="E30" i="1"/>
  <c r="D30" i="1"/>
  <c r="B30" i="1"/>
  <c r="I29" i="1"/>
  <c r="E29" i="1"/>
  <c r="D29" i="1"/>
  <c r="B29" i="1"/>
  <c r="I28" i="1"/>
  <c r="E28" i="1"/>
  <c r="D28" i="1"/>
  <c r="B28" i="1"/>
  <c r="I27" i="1"/>
  <c r="E27" i="1"/>
  <c r="D27" i="1"/>
  <c r="B27" i="1"/>
  <c r="I26" i="1"/>
  <c r="E26" i="1"/>
  <c r="D26" i="1"/>
  <c r="B26" i="1"/>
  <c r="I25" i="1"/>
  <c r="E25" i="1"/>
  <c r="D25" i="1"/>
  <c r="B25" i="1"/>
  <c r="I24" i="1"/>
  <c r="E24" i="1"/>
  <c r="D24" i="1"/>
  <c r="B24" i="1"/>
  <c r="I23" i="1"/>
  <c r="E23" i="1"/>
  <c r="D23" i="1"/>
  <c r="B23" i="1"/>
  <c r="I22" i="1"/>
  <c r="E22" i="1"/>
  <c r="D22" i="1"/>
  <c r="B22" i="1"/>
  <c r="I21" i="1"/>
  <c r="E21" i="1"/>
  <c r="D21" i="1"/>
  <c r="B21" i="1"/>
  <c r="I20" i="1"/>
  <c r="E20" i="1"/>
  <c r="D20" i="1"/>
  <c r="B20" i="1"/>
  <c r="I19" i="1"/>
  <c r="E19" i="1"/>
  <c r="D19" i="1"/>
  <c r="B19" i="1"/>
  <c r="I18" i="1"/>
  <c r="E18" i="1"/>
  <c r="D18" i="1"/>
  <c r="B18" i="1"/>
  <c r="I17" i="1"/>
  <c r="E17" i="1"/>
  <c r="D17" i="1"/>
  <c r="B17" i="1"/>
  <c r="I16" i="1"/>
  <c r="E16" i="1"/>
  <c r="D16" i="1"/>
  <c r="B16" i="1"/>
  <c r="I15" i="1"/>
  <c r="E15" i="1"/>
  <c r="D15" i="1"/>
  <c r="B15" i="1"/>
  <c r="I14" i="1"/>
  <c r="E14" i="1"/>
  <c r="D14" i="1"/>
  <c r="B14" i="1"/>
  <c r="I13" i="1"/>
  <c r="E13" i="1"/>
  <c r="D13" i="1"/>
  <c r="B13" i="1"/>
  <c r="I12" i="1"/>
  <c r="E12" i="1"/>
  <c r="D12" i="1"/>
  <c r="B12" i="1"/>
  <c r="I11" i="1"/>
  <c r="E11" i="1"/>
  <c r="D11" i="1"/>
  <c r="B11" i="1"/>
  <c r="I10" i="1"/>
  <c r="E10" i="1"/>
  <c r="D10" i="1"/>
  <c r="B10" i="1"/>
  <c r="I9" i="1"/>
  <c r="E9" i="1"/>
  <c r="D9" i="1"/>
  <c r="B9" i="1"/>
  <c r="I8" i="1"/>
  <c r="E8" i="1"/>
  <c r="D8" i="1"/>
  <c r="B8" i="1"/>
  <c r="I7" i="1"/>
  <c r="E7" i="1"/>
  <c r="D7" i="1"/>
  <c r="B7" i="1"/>
  <c r="I6" i="1"/>
  <c r="E6" i="1"/>
  <c r="D6" i="1"/>
  <c r="B6" i="1"/>
  <c r="I5" i="1"/>
  <c r="E5" i="1"/>
  <c r="D5" i="1"/>
  <c r="B5" i="1"/>
  <c r="I4" i="1"/>
  <c r="E4" i="1"/>
  <c r="D4" i="1"/>
  <c r="B4" i="1"/>
  <c r="I3" i="1"/>
  <c r="E3" i="1"/>
  <c r="D3" i="1"/>
  <c r="B3" i="1"/>
  <c r="I2" i="1"/>
  <c r="E2" i="1"/>
  <c r="D2" i="1"/>
  <c r="B2" i="1"/>
</calcChain>
</file>

<file path=xl/sharedStrings.xml><?xml version="1.0" encoding="utf-8"?>
<sst xmlns="http://schemas.openxmlformats.org/spreadsheetml/2006/main" count="1574" uniqueCount="540">
  <si>
    <t>No</t>
  </si>
  <si>
    <t>UNIT ID</t>
  </si>
  <si>
    <t>Kode Unit</t>
  </si>
  <si>
    <t>Brand Unit</t>
  </si>
  <si>
    <t>Nama Unit</t>
  </si>
  <si>
    <t>Jam</t>
  </si>
  <si>
    <t>HM</t>
  </si>
  <si>
    <t>Jumlah Liter</t>
  </si>
  <si>
    <t>Opr ID</t>
  </si>
  <si>
    <t>Operator</t>
  </si>
  <si>
    <t>Keterangan</t>
  </si>
  <si>
    <t>MD0011</t>
  </si>
  <si>
    <t>TUKIYATNO</t>
  </si>
  <si>
    <t>ADT012</t>
  </si>
  <si>
    <t>Catatan:</t>
  </si>
  <si>
    <t>JAM</t>
  </si>
  <si>
    <t>Entry data waktu menggunakan format HH:mm</t>
  </si>
  <si>
    <r>
      <rPr>
        <sz val="12"/>
        <color rgb="FF000000"/>
        <rFont val="Calibri"/>
        <family val="2"/>
        <charset val="1"/>
      </rPr>
      <t xml:space="preserve">pemisah antara jam dan menit </t>
    </r>
    <r>
      <rPr>
        <b/>
        <sz val="12"/>
        <color rgb="FFFF0000"/>
        <rFont val="Calibri (Body)"/>
        <charset val="1"/>
      </rPr>
      <t>menggunakan titik dua (:)</t>
    </r>
  </si>
  <si>
    <t>format waktu menggunakan format 24 jam</t>
  </si>
  <si>
    <t>Format angka desimal untuk data HM menggunakan standart international</t>
  </si>
  <si>
    <r>
      <rPr>
        <sz val="12"/>
        <color rgb="FF000000"/>
        <rFont val="Calibri"/>
        <family val="2"/>
        <charset val="1"/>
      </rPr>
      <t>yaitu</t>
    </r>
    <r>
      <rPr>
        <b/>
        <sz val="12"/>
        <color rgb="FFFF0000"/>
        <rFont val="Calibri (Body)"/>
        <charset val="1"/>
      </rPr>
      <t xml:space="preserve"> tanda titik</t>
    </r>
    <r>
      <rPr>
        <sz val="12"/>
        <color rgb="FF000000"/>
        <rFont val="Calibri"/>
        <family val="2"/>
        <charset val="1"/>
      </rPr>
      <t>, bukan tanda koma</t>
    </r>
  </si>
  <si>
    <t>Format angka desimal untuk data jumlah pengisisan fuel menggunakan standart international</t>
  </si>
  <si>
    <t>MCP002</t>
  </si>
  <si>
    <t>nik</t>
  </si>
  <si>
    <t>old_nik</t>
  </si>
  <si>
    <t>fullname</t>
  </si>
  <si>
    <t>id</t>
  </si>
  <si>
    <t>alamat</t>
  </si>
  <si>
    <t>sex</t>
  </si>
  <si>
    <t>t4_lahir</t>
  </si>
  <si>
    <t>tgl_lahir</t>
  </si>
  <si>
    <t>agama</t>
  </si>
  <si>
    <t>tipe_idcard</t>
  </si>
  <si>
    <t>no_idcard</t>
  </si>
  <si>
    <t>warganegara</t>
  </si>
  <si>
    <t>tinggi_bdn</t>
  </si>
  <si>
    <t>berat_bdn</t>
  </si>
  <si>
    <t>sts_kawin</t>
  </si>
  <si>
    <t>tipe_employee</t>
  </si>
  <si>
    <t>is_operator</t>
  </si>
  <si>
    <t>sts_employee</t>
  </si>
  <si>
    <t>join_date</t>
  </si>
  <si>
    <t>awal_kontrak</t>
  </si>
  <si>
    <t>akhir_kontrak</t>
  </si>
  <si>
    <t>phone</t>
  </si>
  <si>
    <t>email</t>
  </si>
  <si>
    <t>MAM0318120030</t>
  </si>
  <si>
    <t>MAM1812032</t>
  </si>
  <si>
    <t>ANDI BASO</t>
  </si>
  <si>
    <t>Jl. Serayu RT.22 Tanah Merah Samarinda</t>
  </si>
  <si>
    <t>m</t>
  </si>
  <si>
    <t>Sulawesi Selatan</t>
  </si>
  <si>
    <t>islam</t>
  </si>
  <si>
    <t>KTP</t>
  </si>
  <si>
    <t>menikah</t>
  </si>
  <si>
    <t>Y</t>
  </si>
  <si>
    <t>pkwt</t>
  </si>
  <si>
    <t>andibaso55555@gmail.com</t>
  </si>
  <si>
    <t>MAM0318100056</t>
  </si>
  <si>
    <t>MAM1904231</t>
  </si>
  <si>
    <t>RUSDIANSYAH</t>
  </si>
  <si>
    <t>Jl. MT Haryono RT.1 Kel. Loa Sumber Kec. Loa Kulu Kutai Kartanegara</t>
  </si>
  <si>
    <t xml:space="preserve">Loa Duri </t>
  </si>
  <si>
    <t>Indonesia</t>
  </si>
  <si>
    <t>singel</t>
  </si>
  <si>
    <t>rusditalita@gmail.com</t>
  </si>
  <si>
    <t>MAM0315050057</t>
  </si>
  <si>
    <t>MAM1904240</t>
  </si>
  <si>
    <t>SUGIARTO</t>
  </si>
  <si>
    <t>Jl. Kiray II No. 34 RT. 8 RW. 10 Kel.Tengah Kec.Kramat Jati, DKI Jakarta</t>
  </si>
  <si>
    <t>Sepapah</t>
  </si>
  <si>
    <t>giarto777@gmail.com</t>
  </si>
  <si>
    <t>MAM0319090064</t>
  </si>
  <si>
    <t>MAM1907290</t>
  </si>
  <si>
    <t>A'AN ARIS FAUZI</t>
  </si>
  <si>
    <t>Jl. Dusun Putuk Rejo RT. 31 Kel.Bangun Rejo Kec. Tenggarong Seberang</t>
  </si>
  <si>
    <t>Nganjuk</t>
  </si>
  <si>
    <t>aan.aris45@yahoo.com</t>
  </si>
  <si>
    <t>MAM0320120073</t>
  </si>
  <si>
    <t>MAM2012452</t>
  </si>
  <si>
    <t>ANDY FITRIANSYAH</t>
  </si>
  <si>
    <t>Jl. H. Maskum Bayur RT. 19 Kel. Sempaja Kec. Samarinda Utara, Samarinda</t>
  </si>
  <si>
    <t>Samarinda</t>
  </si>
  <si>
    <t>fitriansyahandi@gmail.com</t>
  </si>
  <si>
    <t>MAM0320120074</t>
  </si>
  <si>
    <t>MAM2012451</t>
  </si>
  <si>
    <t>IDRIS</t>
  </si>
  <si>
    <t>Jl. Marga Sari RT.3 Kel. Jembayan Kec. Loa Kulu, Kutai Kartanegara</t>
  </si>
  <si>
    <t xml:space="preserve">Loa Kulu </t>
  </si>
  <si>
    <t>idris77@gmail.com</t>
  </si>
  <si>
    <t>MAM0320120075</t>
  </si>
  <si>
    <t>MAM2012450</t>
  </si>
  <si>
    <t>Jl. Joyo Mulyo RT. 31 Kel. Lempake Kec. Samarinda Utara</t>
  </si>
  <si>
    <t>yatno1615@gmail.com</t>
  </si>
  <si>
    <t>MAM0320120077</t>
  </si>
  <si>
    <t>MAM2012448</t>
  </si>
  <si>
    <t>FRANSISKUS J</t>
  </si>
  <si>
    <t>Jl. Desa Bangun Rejo RT.19 Kel. Bangun Rejo Kec. Tenggarong Seberang</t>
  </si>
  <si>
    <t>Flores</t>
  </si>
  <si>
    <t>kristen</t>
  </si>
  <si>
    <t>fransiskusj@gmail.com</t>
  </si>
  <si>
    <t>MAM0320120078</t>
  </si>
  <si>
    <t>MAM2012447</t>
  </si>
  <si>
    <t>NGADIO TRISNANTO</t>
  </si>
  <si>
    <t>Jl. Betet RT. 9 Kel. Bukit Raya Kec. Tenggarong Seberang</t>
  </si>
  <si>
    <t xml:space="preserve">Bukit Raya </t>
  </si>
  <si>
    <t>ngadio@gmail.com</t>
  </si>
  <si>
    <t>MAM0320120079</t>
  </si>
  <si>
    <t>MAM2012446</t>
  </si>
  <si>
    <t>ALWI AZIZ</t>
  </si>
  <si>
    <t xml:space="preserve">Jl. Berambai RT.31 Kel. Sempaja Ulu Kec. Samarinda Utara </t>
  </si>
  <si>
    <t>andhy.alwi@gmail.com</t>
  </si>
  <si>
    <t>MAM0320060083</t>
  </si>
  <si>
    <t>MAM2006396</t>
  </si>
  <si>
    <t>RAMA</t>
  </si>
  <si>
    <t>Jl. Kutai Baru RT.16 RW.5 Kel. Loa Duri Kec. Loa Janan</t>
  </si>
  <si>
    <t>ramakenji350@gmail.com</t>
  </si>
  <si>
    <t>MAM0321030085</t>
  </si>
  <si>
    <t>MAM2103632</t>
  </si>
  <si>
    <t>FADLI</t>
  </si>
  <si>
    <t>Jl. Unikarta RT.31 Kel. Bangun Rejo Kec.Tenggarong Seberang</t>
  </si>
  <si>
    <t>Bangkalan</t>
  </si>
  <si>
    <t>fadlyets@gmail.com</t>
  </si>
  <si>
    <t>MAM0320110087</t>
  </si>
  <si>
    <t>MAM2011413</t>
  </si>
  <si>
    <t>AGUS</t>
  </si>
  <si>
    <t>Jl. Giri Rejo RT. 25 Kel. Lempake Kec. Samarinda Utara</t>
  </si>
  <si>
    <t>agus.ceper@yahoo.co.id</t>
  </si>
  <si>
    <t>MAM0320110090</t>
  </si>
  <si>
    <t>MAM2011417</t>
  </si>
  <si>
    <t>RAHMAN</t>
  </si>
  <si>
    <t>Jl. Muang Dalam RT. 35 Kel. Lempake Kec. Samarinda Utara</t>
  </si>
  <si>
    <t>rahman@gmail.com</t>
  </si>
  <si>
    <t>MAM0320110091</t>
  </si>
  <si>
    <t>MAM2011418</t>
  </si>
  <si>
    <t>MULIANSYAH</t>
  </si>
  <si>
    <t>Jl. Rejo Mulyo RT. 32 Kel. Lempake Kec. Samarinda Utara</t>
  </si>
  <si>
    <t>Kutai</t>
  </si>
  <si>
    <t>lainnya</t>
  </si>
  <si>
    <t>muliansyah1969@gmail.com</t>
  </si>
  <si>
    <t>MAM0320110092</t>
  </si>
  <si>
    <t>MAM2011419</t>
  </si>
  <si>
    <t>MUHAMAD ALI MUHODARI</t>
  </si>
  <si>
    <t xml:space="preserve">Jl. Ekonomi RT. 011 Kel. Loa Bah Kec. Sungai Kunjang </t>
  </si>
  <si>
    <t>a_boy97@gmail.com</t>
  </si>
  <si>
    <t>MAM0320110093</t>
  </si>
  <si>
    <t>MAM2011420</t>
  </si>
  <si>
    <t>PAULUS</t>
  </si>
  <si>
    <t>Jl. Joyo Mulyo RT. 29 Kel. Lempake Kec. Samarinda Utara</t>
  </si>
  <si>
    <t>paulus@gmail.com</t>
  </si>
  <si>
    <t>MAM0320110094</t>
  </si>
  <si>
    <t>MAM2011421</t>
  </si>
  <si>
    <t>PONIMAN</t>
  </si>
  <si>
    <t>Jombang</t>
  </si>
  <si>
    <t>poniman69@gmail.com</t>
  </si>
  <si>
    <t>MAM0320110095</t>
  </si>
  <si>
    <t>MAM2011424</t>
  </si>
  <si>
    <t>M. RAMLI SAZALI</t>
  </si>
  <si>
    <t>Jl. Kh. Mas Mansyur RT. 25 Kel. Loa Bakung Kel. Sei Kunjang</t>
  </si>
  <si>
    <t>muhammadramli2397@gmail.com</t>
  </si>
  <si>
    <t>MAM0320110096</t>
  </si>
  <si>
    <t>MAM2011425</t>
  </si>
  <si>
    <t>HERIYONO</t>
  </si>
  <si>
    <t>Jl. Ks. Tubun GG. 07 RT. 2 Kel. Dadi Mulya Kec. Samarinda Ulu</t>
  </si>
  <si>
    <t>Semarang</t>
  </si>
  <si>
    <t>dilaaja416@gmail.com</t>
  </si>
  <si>
    <t>MAM0320110097</t>
  </si>
  <si>
    <t>MAM2011426</t>
  </si>
  <si>
    <t>EDI SANTOSO</t>
  </si>
  <si>
    <t>Jl. Jelawat No. 52 RT. 20 Sungai Dama Samarinda</t>
  </si>
  <si>
    <t>082352484916/085773340590</t>
  </si>
  <si>
    <t>edis94486@gmail.com</t>
  </si>
  <si>
    <t>MAM0320110098</t>
  </si>
  <si>
    <t>MAM2011428</t>
  </si>
  <si>
    <t xml:space="preserve">RAHMAT SHOLEH </t>
  </si>
  <si>
    <t>Jl. GG. Pama RT.23 Kel. Jembayan Kec. Loa Kulu, Kutai Kartanegara</t>
  </si>
  <si>
    <t>Tasikmalaya</t>
  </si>
  <si>
    <t>sholehrahmat290@gmail.com</t>
  </si>
  <si>
    <t>MAM0320110100</t>
  </si>
  <si>
    <t>MAM2011432</t>
  </si>
  <si>
    <t>HERIYANSYAH</t>
  </si>
  <si>
    <t>Jl. P Suryanata RT. 15 Kel. Bukit Pinang Kec. Samarinda Ulu, Samarinda Kode Pos 75124</t>
  </si>
  <si>
    <t>heriyansyah@gmail.com</t>
  </si>
  <si>
    <t>MAM0320110102</t>
  </si>
  <si>
    <t>MAM2011434</t>
  </si>
  <si>
    <t>HUSNI TAMRIN</t>
  </si>
  <si>
    <t>Jl. Bangun Rejo RT. 19 Kel. Bangun Rejo Kec. Tenggarong Seberang, Kutai Kartanegara</t>
  </si>
  <si>
    <t>Banjarmasin</t>
  </si>
  <si>
    <t>permanent</t>
  </si>
  <si>
    <t>htambrin94@gmail.com</t>
  </si>
  <si>
    <t>MAM0320110104</t>
  </si>
  <si>
    <t>MAM2011437</t>
  </si>
  <si>
    <t>IRWANTO</t>
  </si>
  <si>
    <t>irwanmakkuraga3645@gmail.com</t>
  </si>
  <si>
    <t>MAM0320110105</t>
  </si>
  <si>
    <t>MAM2011438</t>
  </si>
  <si>
    <t>MUHAMMAD FAJARRUDIN</t>
  </si>
  <si>
    <t>Jl. Mangkurawang RT. 1 Kel. Mangkurawang Kec. Tenggarong, Kutai Kartanegara Kode Pos 75517</t>
  </si>
  <si>
    <t>Tenggarong</t>
  </si>
  <si>
    <t>fajar080684@gmail.com</t>
  </si>
  <si>
    <t>kode</t>
  </si>
  <si>
    <t>unit_sn</t>
  </si>
  <si>
    <t>tipe</t>
  </si>
  <si>
    <t>brand</t>
  </si>
  <si>
    <t>unit_model</t>
  </si>
  <si>
    <t>qty_capacity</t>
  </si>
  <si>
    <t>fuel_capacity</t>
  </si>
  <si>
    <t>satuan</t>
  </si>
  <si>
    <t>engine_model</t>
  </si>
  <si>
    <t>engine_sn</t>
  </si>
  <si>
    <t>received_date</t>
  </si>
  <si>
    <t>received_hm</t>
  </si>
  <si>
    <t>remark</t>
  </si>
  <si>
    <t>is_owned</t>
  </si>
  <si>
    <t>isMaintenance</t>
  </si>
  <si>
    <t>is_warranty</t>
  </si>
  <si>
    <t>warranty_date</t>
  </si>
  <si>
    <t>dealer_id</t>
  </si>
  <si>
    <t>created_by</t>
  </si>
  <si>
    <t>aktif</t>
  </si>
  <si>
    <t>ADT010</t>
  </si>
  <si>
    <t>320041</t>
  </si>
  <si>
    <t>articulated</t>
  </si>
  <si>
    <t>volvo</t>
  </si>
  <si>
    <t>A60H</t>
  </si>
  <si>
    <t>100</t>
  </si>
  <si>
    <t>bcm</t>
  </si>
  <si>
    <t>D16F</t>
  </si>
  <si>
    <t>108544</t>
  </si>
  <si>
    <t>Articulated</t>
  </si>
  <si>
    <t>N</t>
  </si>
  <si>
    <t>ADT011</t>
  </si>
  <si>
    <t>320040</t>
  </si>
  <si>
    <t>108543</t>
  </si>
  <si>
    <t>320042</t>
  </si>
  <si>
    <t>108545</t>
  </si>
  <si>
    <t>MCP001</t>
  </si>
  <si>
    <t>CAT0CS11LRK800901</t>
  </si>
  <si>
    <t>general support</t>
  </si>
  <si>
    <t>caterpillar</t>
  </si>
  <si>
    <t>CS11GC</t>
  </si>
  <si>
    <t>liter</t>
  </si>
  <si>
    <t>C4.4</t>
  </si>
  <si>
    <t>MFX10985</t>
  </si>
  <si>
    <t>Compaq</t>
  </si>
  <si>
    <t>CAT0CS11ARK800900</t>
  </si>
  <si>
    <t>MFX10987</t>
  </si>
  <si>
    <t>MD0005</t>
  </si>
  <si>
    <t>JI6351</t>
  </si>
  <si>
    <t>komatsu</t>
  </si>
  <si>
    <t>D85SS-2</t>
  </si>
  <si>
    <t>D8ESS-3</t>
  </si>
  <si>
    <t>Bulldozer</t>
  </si>
  <si>
    <t>MD0006</t>
  </si>
  <si>
    <t>TTT00595</t>
  </si>
  <si>
    <t>CAT D6R2 XL</t>
  </si>
  <si>
    <t>C9</t>
  </si>
  <si>
    <t>TXD22844</t>
  </si>
  <si>
    <t>MD0007</t>
  </si>
  <si>
    <t>TTT00594</t>
  </si>
  <si>
    <t>TXD22846</t>
  </si>
  <si>
    <t>MD0008</t>
  </si>
  <si>
    <t>TTT00703</t>
  </si>
  <si>
    <t>TXD-</t>
  </si>
  <si>
    <t>MD0009</t>
  </si>
  <si>
    <t>TTT00681</t>
  </si>
  <si>
    <t>MD0010</t>
  </si>
  <si>
    <t>TTT00714</t>
  </si>
  <si>
    <t>TXD24291</t>
  </si>
  <si>
    <t>TWG00931</t>
  </si>
  <si>
    <t>CAT D9T</t>
  </si>
  <si>
    <t>C18</t>
  </si>
  <si>
    <t>MD0012</t>
  </si>
  <si>
    <t>3KR01667</t>
  </si>
  <si>
    <t>CAT D10R</t>
  </si>
  <si>
    <t>3412</t>
  </si>
  <si>
    <t>80M04425</t>
  </si>
  <si>
    <t>MDR001</t>
  </si>
  <si>
    <t>CNN15SED0059</t>
  </si>
  <si>
    <t>epiroc</t>
  </si>
  <si>
    <t>T50</t>
  </si>
  <si>
    <t>REH05736</t>
  </si>
  <si>
    <t>Drill</t>
  </si>
  <si>
    <t>ME0001</t>
  </si>
  <si>
    <t>274325</t>
  </si>
  <si>
    <t>excavator</t>
  </si>
  <si>
    <t>EC480DL</t>
  </si>
  <si>
    <t>685</t>
  </si>
  <si>
    <t>m/c</t>
  </si>
  <si>
    <t>D12</t>
  </si>
  <si>
    <t>462687</t>
  </si>
  <si>
    <t>Excavator</t>
  </si>
  <si>
    <t>ME0006</t>
  </si>
  <si>
    <t>370020</t>
  </si>
  <si>
    <t>EC950EL</t>
  </si>
  <si>
    <t>1265</t>
  </si>
  <si>
    <t>D16</t>
  </si>
  <si>
    <t>S099605</t>
  </si>
  <si>
    <t>ME0010</t>
  </si>
  <si>
    <t>EDFM00210</t>
  </si>
  <si>
    <t>320D</t>
  </si>
  <si>
    <t>345</t>
  </si>
  <si>
    <t>C7</t>
  </si>
  <si>
    <t>00</t>
  </si>
  <si>
    <t>ME0016</t>
  </si>
  <si>
    <t>YBP01043</t>
  </si>
  <si>
    <t>320GC</t>
  </si>
  <si>
    <t>ME0017</t>
  </si>
  <si>
    <t>CAT00320JYBP01007</t>
  </si>
  <si>
    <t>ME0018</t>
  </si>
  <si>
    <t>HCMJBE93P00050411</t>
  </si>
  <si>
    <t>hitachi</t>
  </si>
  <si>
    <t>ZX870LCH</t>
  </si>
  <si>
    <t>1110</t>
  </si>
  <si>
    <t>XQA</t>
  </si>
  <si>
    <t>ME0019</t>
  </si>
  <si>
    <t>ME0020</t>
  </si>
  <si>
    <t>SY0753CA01558</t>
  </si>
  <si>
    <t>sany</t>
  </si>
  <si>
    <t>SY750H</t>
  </si>
  <si>
    <t>970</t>
  </si>
  <si>
    <t>ME0021</t>
  </si>
  <si>
    <t>000</t>
  </si>
  <si>
    <t>ME0022</t>
  </si>
  <si>
    <t>01538</t>
  </si>
  <si>
    <t>ME0023</t>
  </si>
  <si>
    <t>52928</t>
  </si>
  <si>
    <t>SY365H</t>
  </si>
  <si>
    <t>680</t>
  </si>
  <si>
    <t>ME0025</t>
  </si>
  <si>
    <t>10065</t>
  </si>
  <si>
    <t>doosan</t>
  </si>
  <si>
    <t>DX800LC-5B</t>
  </si>
  <si>
    <t>880</t>
  </si>
  <si>
    <t>PK5S</t>
  </si>
  <si>
    <t>PK5S0001N001850</t>
  </si>
  <si>
    <t>ME0026</t>
  </si>
  <si>
    <t>YBP10818</t>
  </si>
  <si>
    <t>ME0027</t>
  </si>
  <si>
    <t>DW6CECKUJ1010075</t>
  </si>
  <si>
    <t>175D</t>
  </si>
  <si>
    <t>ME0028</t>
  </si>
  <si>
    <t>SY0483CB10228</t>
  </si>
  <si>
    <t>SY500H</t>
  </si>
  <si>
    <t>ME0029</t>
  </si>
  <si>
    <t>HHKH616HE0001918</t>
  </si>
  <si>
    <t>hyundai</t>
  </si>
  <si>
    <t>R210W-9S</t>
  </si>
  <si>
    <t>340</t>
  </si>
  <si>
    <t>CUMMINS B4.5</t>
  </si>
  <si>
    <t>22464972</t>
  </si>
  <si>
    <t>ME0030</t>
  </si>
  <si>
    <t>HHKH606PE0001381</t>
  </si>
  <si>
    <t>HX210S</t>
  </si>
  <si>
    <t>84944717</t>
  </si>
  <si>
    <t>MG0001</t>
  </si>
  <si>
    <t>LR9J00702</t>
  </si>
  <si>
    <t>14M</t>
  </si>
  <si>
    <t>C11</t>
  </si>
  <si>
    <t>TXE14489</t>
  </si>
  <si>
    <t>Motor Grader</t>
  </si>
  <si>
    <t>MG0002</t>
  </si>
  <si>
    <t>R9J00705</t>
  </si>
  <si>
    <t>TXE-</t>
  </si>
  <si>
    <t>MG0003</t>
  </si>
  <si>
    <t>SEM00921CS9S00264</t>
  </si>
  <si>
    <t>scec power</t>
  </si>
  <si>
    <t>SEM 921</t>
  </si>
  <si>
    <t>SC9D220G2</t>
  </si>
  <si>
    <t>D9193003022</t>
  </si>
  <si>
    <t>MG0005</t>
  </si>
  <si>
    <t>SEM00922CS9T00512</t>
  </si>
  <si>
    <t>SEM 922</t>
  </si>
  <si>
    <t>D920A016474</t>
  </si>
  <si>
    <t>MG0006</t>
  </si>
  <si>
    <t>SEM00922CS9T00560</t>
  </si>
  <si>
    <t>D9-</t>
  </si>
  <si>
    <t>MLT001</t>
  </si>
  <si>
    <t>xxx MLT001</t>
  </si>
  <si>
    <t>tower lamp</t>
  </si>
  <si>
    <t>T4F</t>
  </si>
  <si>
    <t>102</t>
  </si>
  <si>
    <t>ton</t>
  </si>
  <si>
    <t>D1105-BG-ET01</t>
  </si>
  <si>
    <t>xxx</t>
  </si>
  <si>
    <t>Tower Lamp</t>
  </si>
  <si>
    <t>MLT002</t>
  </si>
  <si>
    <t>xxx MLT002</t>
  </si>
  <si>
    <t>MLT003</t>
  </si>
  <si>
    <t>1J976-21000</t>
  </si>
  <si>
    <t>CD2350</t>
  </si>
  <si>
    <t>MLT004</t>
  </si>
  <si>
    <t>440553</t>
  </si>
  <si>
    <t>CB0551</t>
  </si>
  <si>
    <t>MLT005</t>
  </si>
  <si>
    <t>xxx MLT005</t>
  </si>
  <si>
    <t>MLT006</t>
  </si>
  <si>
    <t>440963UEWD92</t>
  </si>
  <si>
    <t>CD0066</t>
  </si>
  <si>
    <t>MLT008</t>
  </si>
  <si>
    <t>CKBXL01.5BCC</t>
  </si>
  <si>
    <t>CD2073</t>
  </si>
  <si>
    <t>MLT009</t>
  </si>
  <si>
    <t>BJGELSC148</t>
  </si>
  <si>
    <t>1KH0057</t>
  </si>
  <si>
    <t>MLT010</t>
  </si>
  <si>
    <t>BJGELSC149</t>
  </si>
  <si>
    <t>1KG9802</t>
  </si>
  <si>
    <t>MWT001</t>
  </si>
  <si>
    <t>MWT 01</t>
  </si>
  <si>
    <t>hino</t>
  </si>
  <si>
    <t>1000</t>
  </si>
  <si>
    <t>Water Truck</t>
  </si>
  <si>
    <t>MWT002</t>
  </si>
  <si>
    <t>MWT 02</t>
  </si>
  <si>
    <t>MWT003</t>
  </si>
  <si>
    <t>MWT 03</t>
  </si>
  <si>
    <t>OHT001</t>
  </si>
  <si>
    <t>KASK00880</t>
  </si>
  <si>
    <t>hauler truck</t>
  </si>
  <si>
    <t>773E</t>
  </si>
  <si>
    <t>700</t>
  </si>
  <si>
    <t>3421E</t>
  </si>
  <si>
    <t>KPH01028</t>
  </si>
  <si>
    <t>Hauler</t>
  </si>
  <si>
    <t>OHT002</t>
  </si>
  <si>
    <t>CASK00882</t>
  </si>
  <si>
    <t>KPH01023</t>
  </si>
  <si>
    <t>OHT003</t>
  </si>
  <si>
    <t>VASK00883</t>
  </si>
  <si>
    <t>KPH01014</t>
  </si>
  <si>
    <t>OHT005</t>
  </si>
  <si>
    <t>LASK00885</t>
  </si>
  <si>
    <t>KPH01015</t>
  </si>
  <si>
    <t>OHT006</t>
  </si>
  <si>
    <t>ASK 00895</t>
  </si>
  <si>
    <t>KPH01051</t>
  </si>
  <si>
    <t>OHT007</t>
  </si>
  <si>
    <t>ASK 00896</t>
  </si>
  <si>
    <t>KPH01026</t>
  </si>
  <si>
    <t>OHT008</t>
  </si>
  <si>
    <t>ASK 00900</t>
  </si>
  <si>
    <t>KPH01057</t>
  </si>
  <si>
    <t>OHT009</t>
  </si>
  <si>
    <t>ASK 00901</t>
  </si>
  <si>
    <t>KPH01032</t>
  </si>
  <si>
    <t>OHT010</t>
  </si>
  <si>
    <t>ASK 00881</t>
  </si>
  <si>
    <t>KPH01031</t>
  </si>
  <si>
    <t>OHT011</t>
  </si>
  <si>
    <t>ASK 00894</t>
  </si>
  <si>
    <t>KPH01044</t>
  </si>
  <si>
    <t>OHT012</t>
  </si>
  <si>
    <t>ASK 00897</t>
  </si>
  <si>
    <t>KPH01037</t>
  </si>
  <si>
    <t>OHT015</t>
  </si>
  <si>
    <t>ASK 00898</t>
  </si>
  <si>
    <t>KPH01036</t>
  </si>
  <si>
    <t>OHT016</t>
  </si>
  <si>
    <t>LWJMT960CL0723172</t>
  </si>
  <si>
    <t>lgmg</t>
  </si>
  <si>
    <t>CMT96</t>
  </si>
  <si>
    <t>WP13G530E310</t>
  </si>
  <si>
    <t>3120K117985</t>
  </si>
  <si>
    <t>OHT017</t>
  </si>
  <si>
    <t>LWJMT960CL0723169</t>
  </si>
  <si>
    <t>3120K122509</t>
  </si>
  <si>
    <t>OHT018</t>
  </si>
  <si>
    <t>LWJMT960KL0723170</t>
  </si>
  <si>
    <t>OHT019</t>
  </si>
  <si>
    <t>LWJMT960JL0723171</t>
  </si>
  <si>
    <t>3120K117983</t>
  </si>
  <si>
    <t>OHT020</t>
  </si>
  <si>
    <t>LWJMT960CM0718001</t>
  </si>
  <si>
    <t>3120L142990</t>
  </si>
  <si>
    <t>OHT021</t>
  </si>
  <si>
    <t>LWJMT960TM0718002</t>
  </si>
  <si>
    <t>3120L142992</t>
  </si>
  <si>
    <t>OHT022</t>
  </si>
  <si>
    <t>LWJMT960PM0718003</t>
  </si>
  <si>
    <t>3120L142988</t>
  </si>
  <si>
    <t>OHT023</t>
  </si>
  <si>
    <t>LWJMT960KM0718004</t>
  </si>
  <si>
    <t>3120L142993</t>
  </si>
  <si>
    <t>OHT025</t>
  </si>
  <si>
    <t>LWJMT960JM0718005</t>
  </si>
  <si>
    <t>OHT026</t>
  </si>
  <si>
    <t>LWJMT960CM0718006</t>
  </si>
  <si>
    <t>3120L142987</t>
  </si>
  <si>
    <t>OHT027</t>
  </si>
  <si>
    <t>LWJMT960VM0718007</t>
  </si>
  <si>
    <t>3120L142991</t>
  </si>
  <si>
    <t>OHT028</t>
  </si>
  <si>
    <t>LWJMT960AM0718008</t>
  </si>
  <si>
    <t>3120L142989</t>
  </si>
  <si>
    <t>OHT029</t>
  </si>
  <si>
    <t>LWJMT960PM0718051</t>
  </si>
  <si>
    <t>OHT030</t>
  </si>
  <si>
    <t>LWJMT960KM0718052</t>
  </si>
  <si>
    <t>OHT031</t>
  </si>
  <si>
    <t>LWJMT960JM0718053</t>
  </si>
  <si>
    <t>SFI1</t>
  </si>
  <si>
    <t>1</t>
  </si>
  <si>
    <t>null</t>
  </si>
  <si>
    <t>SFI2</t>
  </si>
  <si>
    <t>SFI3</t>
  </si>
  <si>
    <t>SFI4</t>
  </si>
  <si>
    <t>FT0001</t>
  </si>
  <si>
    <t>FT0002</t>
  </si>
  <si>
    <t>FT0003</t>
  </si>
  <si>
    <t>FT0004</t>
  </si>
  <si>
    <t>FT0005</t>
  </si>
  <si>
    <t>FT0006</t>
  </si>
  <si>
    <t>FT0007</t>
  </si>
  <si>
    <t>FT0008</t>
  </si>
  <si>
    <t>FT0009</t>
  </si>
  <si>
    <t>FT0010</t>
  </si>
  <si>
    <t>133.3</t>
  </si>
  <si>
    <t>123.3</t>
  </si>
  <si>
    <t>123.4</t>
  </si>
  <si>
    <t>123.5</t>
  </si>
  <si>
    <t>123.6</t>
  </si>
  <si>
    <t>50.5</t>
  </si>
  <si>
    <t>50.6</t>
  </si>
  <si>
    <t>50.7</t>
  </si>
  <si>
    <t>50.8</t>
  </si>
  <si>
    <t>50.9</t>
  </si>
  <si>
    <t>50.10</t>
  </si>
  <si>
    <t>155</t>
  </si>
  <si>
    <t>OHT035</t>
  </si>
  <si>
    <t>OHT036</t>
  </si>
  <si>
    <t>OHT038</t>
  </si>
  <si>
    <t>ME0031</t>
  </si>
  <si>
    <t>MD0015</t>
  </si>
  <si>
    <t>MD 0012</t>
  </si>
  <si>
    <t>CAT00395CSGD00251</t>
  </si>
  <si>
    <t>395</t>
  </si>
  <si>
    <t>TTT00470</t>
  </si>
  <si>
    <t>D6RXL</t>
  </si>
  <si>
    <t>TTT00454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</si>
</sst>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h\:mm;@"/>
    <numFmt numFmtId="166" formatCode="yyyy\-mm\-dd"/>
  </numFmts>
  <fonts count="8" x14ac:knownFonts="1">
    <font>
      <sz val="12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 (Body)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767171"/>
        <bgColor rgb="FF666699"/>
      </patternFill>
    </fill>
    <fill>
      <patternFill patternType="solid">
        <fgColor rgb="FFA9D18E"/>
        <bgColor rgb="FF99CCFF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1" fillId="3" borderId="2" xfId="0" applyFont="1" applyFill="1" applyBorder="1" applyProtection="1"/>
    <xf numFmtId="0" fontId="0" fillId="0" borderId="2" xfId="0" applyFont="1" applyBorder="1" applyProtection="1">
      <protection locked="0"/>
    </xf>
    <xf numFmtId="165" fontId="0" fillId="0" borderId="2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1" fillId="3" borderId="3" xfId="0" applyFont="1" applyFill="1" applyBorder="1" applyProtection="1"/>
    <xf numFmtId="164" fontId="0" fillId="0" borderId="3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4" borderId="0" xfId="0" applyFont="1" applyFill="1" applyProtection="1">
      <protection locked="0"/>
    </xf>
    <xf numFmtId="1" fontId="0" fillId="0" borderId="0" xfId="0" applyNumberFormat="1"/>
    <xf numFmtId="49" fontId="0" fillId="0" borderId="0" xfId="0" applyNumberFormat="1"/>
    <xf numFmtId="0" fontId="6" fillId="0" borderId="0" xfId="0" applyFont="1"/>
    <xf numFmtId="1" fontId="6" fillId="0" borderId="0" xfId="0" applyNumberFormat="1" applyFont="1"/>
    <xf numFmtId="49" fontId="6" fillId="0" borderId="0" xfId="0" applyNumberFormat="1" applyFont="1"/>
    <xf numFmtId="166" fontId="6" fillId="0" borderId="0" xfId="0" applyNumberFormat="1" applyFont="1"/>
    <xf numFmtId="166" fontId="0" fillId="0" borderId="0" xfId="0" applyNumberFormat="1"/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right"/>
      <protection locked="0"/>
    </xf>
    <xf numFmtId="0" fontId="0" fillId="0" borderId="3" xfId="0" applyNumberFormat="1" applyBorder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9D18E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MJ300"/>
  <sheetViews>
    <sheetView tabSelected="1" zoomScale="125" zoomScaleNormal="65" workbookViewId="0">
      <selection activeCell="C2" sqref="C2"/>
    </sheetView>
  </sheetViews>
  <sheetFormatPr baseColWidth="10" defaultColWidth="10.83203125" defaultRowHeight="16" x14ac:dyDescent="0.2"/>
  <cols>
    <col min="1" max="1" width="5" style="1" customWidth="1"/>
    <col min="2" max="2" width="9.1640625" style="2" customWidth="1"/>
    <col min="3" max="3" width="17.33203125" style="1" customWidth="1"/>
    <col min="4" max="4" width="17.33203125" style="3" customWidth="1"/>
    <col min="5" max="5" width="23.33203125" style="2" customWidth="1"/>
    <col min="6" max="6" width="13.33203125" style="4" customWidth="1"/>
    <col min="7" max="7" width="16.5" style="28" customWidth="1"/>
    <col min="8" max="8" width="15.1640625" style="1" customWidth="1"/>
    <col min="9" max="9" width="9.83203125" style="2" customWidth="1"/>
    <col min="10" max="10" width="52" style="1" customWidth="1"/>
    <col min="11" max="11" width="54.33203125" style="1" customWidth="1"/>
    <col min="12" max="13" width="10.83203125" style="1"/>
    <col min="14" max="14" width="15" style="1" customWidth="1"/>
    <col min="15" max="15" width="80.83203125" style="1" customWidth="1"/>
    <col min="16" max="1024" width="10.83203125" style="1"/>
  </cols>
  <sheetData>
    <row r="1" spans="1:15" s="8" customFormat="1" ht="42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25" t="s">
        <v>6</v>
      </c>
      <c r="H1" s="5" t="s">
        <v>7</v>
      </c>
      <c r="I1" s="6" t="s">
        <v>8</v>
      </c>
      <c r="J1" s="5" t="s">
        <v>9</v>
      </c>
      <c r="K1" s="5" t="s">
        <v>10</v>
      </c>
    </row>
    <row r="2" spans="1:15" ht="19" x14ac:dyDescent="0.25">
      <c r="A2" s="9">
        <v>1</v>
      </c>
      <c r="B2" s="10">
        <f>VLOOKUP(C2,mas_equipment!A2:F101,2,FALSE())</f>
        <v>77</v>
      </c>
      <c r="C2" s="11" t="s">
        <v>220</v>
      </c>
      <c r="D2" s="10" t="str">
        <f>VLOOKUP(C2,mas_equipment!A2:F101,5,FALSE())</f>
        <v>volvo</v>
      </c>
      <c r="E2" s="10" t="str">
        <f>VLOOKUP(C2,mas_equipment!A2:F101,6,FALSE())</f>
        <v>A60H</v>
      </c>
      <c r="F2" s="12">
        <v>0.8125</v>
      </c>
      <c r="G2" s="26" t="s">
        <v>517</v>
      </c>
      <c r="H2" s="26" t="s">
        <v>522</v>
      </c>
      <c r="I2" s="10">
        <f>VLOOKUP(J2,mas_operator!C2:D101,2,FALSE())</f>
        <v>143</v>
      </c>
      <c r="J2" s="11" t="s">
        <v>12</v>
      </c>
      <c r="K2" s="9"/>
    </row>
    <row r="3" spans="1:15" ht="19" x14ac:dyDescent="0.25">
      <c r="A3" s="13">
        <v>2</v>
      </c>
      <c r="B3" s="14">
        <f>VLOOKUP(C3,mas_equipment!A2:F101,2,FALSE())</f>
        <v>78</v>
      </c>
      <c r="C3" s="11" t="s">
        <v>231</v>
      </c>
      <c r="D3" s="10" t="str">
        <f>VLOOKUP(C3,mas_equipment!A2:F101,5,FALSE())</f>
        <v>volvo</v>
      </c>
      <c r="E3" s="10" t="str">
        <f>VLOOKUP(C3,mas_equipment!A2:F101,6,FALSE())</f>
        <v>A60H</v>
      </c>
      <c r="F3" s="12">
        <v>0.85416666666666696</v>
      </c>
      <c r="G3" s="26" t="s">
        <v>518</v>
      </c>
      <c r="H3" s="26" t="s">
        <v>523</v>
      </c>
      <c r="I3" s="10">
        <f>VLOOKUP(J3,mas_operator!C2:D101,2,FALSE())</f>
        <v>143</v>
      </c>
      <c r="J3" s="11" t="s">
        <v>12</v>
      </c>
      <c r="K3" s="13"/>
      <c r="N3" s="16" t="s">
        <v>14</v>
      </c>
    </row>
    <row r="4" spans="1:15" ht="19" x14ac:dyDescent="0.25">
      <c r="A4" s="9">
        <v>3</v>
      </c>
      <c r="B4" s="10">
        <f>VLOOKUP(C4,mas_equipment!A2:F101,2,FALSE())</f>
        <v>79</v>
      </c>
      <c r="C4" s="11" t="s">
        <v>13</v>
      </c>
      <c r="D4" s="10" t="str">
        <f>VLOOKUP(C4,mas_equipment!A2:F101,5,FALSE())</f>
        <v>volvo</v>
      </c>
      <c r="E4" s="10" t="str">
        <f>VLOOKUP(C4,mas_equipment!A2:F101,6,FALSE())</f>
        <v>A60H</v>
      </c>
      <c r="F4" s="12">
        <v>0.89583333333333304</v>
      </c>
      <c r="G4" s="26" t="s">
        <v>519</v>
      </c>
      <c r="H4" s="26" t="s">
        <v>524</v>
      </c>
      <c r="I4" s="10">
        <f>VLOOKUP(J4,mas_operator!C2:D101,2,FALSE())</f>
        <v>143</v>
      </c>
      <c r="J4" s="11" t="s">
        <v>12</v>
      </c>
      <c r="K4" s="13"/>
      <c r="N4" s="29" t="s">
        <v>15</v>
      </c>
      <c r="O4" s="17" t="s">
        <v>16</v>
      </c>
    </row>
    <row r="5" spans="1:15" ht="19" x14ac:dyDescent="0.25">
      <c r="A5" s="13">
        <v>4</v>
      </c>
      <c r="B5" s="14">
        <f>VLOOKUP(C5,mas_equipment!A2:F101,2,FALSE())</f>
        <v>121</v>
      </c>
      <c r="C5" s="11" t="s">
        <v>499</v>
      </c>
      <c r="D5" s="10" t="str">
        <f>VLOOKUP(C5,mas_equipment!A2:F101,5,FALSE())</f>
        <v>lgmg</v>
      </c>
      <c r="E5" s="10" t="str">
        <f>VLOOKUP(C5,mas_equipment!A2:F101,6,FALSE())</f>
        <v>CMT96</v>
      </c>
      <c r="F5" s="12">
        <v>0.9375</v>
      </c>
      <c r="G5" s="26" t="s">
        <v>520</v>
      </c>
      <c r="H5" s="26" t="s">
        <v>525</v>
      </c>
      <c r="I5" s="10">
        <f>VLOOKUP(J5,mas_operator!C2:D101,2,FALSE())</f>
        <v>143</v>
      </c>
      <c r="J5" s="11" t="s">
        <v>12</v>
      </c>
      <c r="K5" s="13"/>
      <c r="N5" s="29"/>
      <c r="O5" s="17" t="s">
        <v>17</v>
      </c>
    </row>
    <row r="6" spans="1:15" ht="19" x14ac:dyDescent="0.25">
      <c r="A6" s="9">
        <v>5</v>
      </c>
      <c r="B6" s="10">
        <f>VLOOKUP(C6,mas_equipment!A2:F101,2,FALSE())</f>
        <v>89</v>
      </c>
      <c r="C6" s="11" t="s">
        <v>440</v>
      </c>
      <c r="D6" s="10" t="str">
        <f>VLOOKUP(C6,mas_equipment!A2:F101,5,FALSE())</f>
        <v>caterpillar</v>
      </c>
      <c r="E6" s="10" t="str">
        <f>VLOOKUP(C6,mas_equipment!A2:F101,6,FALSE())</f>
        <v>773E</v>
      </c>
      <c r="F6" s="12">
        <v>0.97916666666666696</v>
      </c>
      <c r="G6" s="26" t="s">
        <v>521</v>
      </c>
      <c r="H6" s="26" t="s">
        <v>526</v>
      </c>
      <c r="I6" s="10">
        <f>VLOOKUP(J6,mas_operator!C2:D101,2,FALSE())</f>
        <v>143</v>
      </c>
      <c r="J6" s="11" t="s">
        <v>12</v>
      </c>
      <c r="K6" s="13"/>
      <c r="N6" s="29"/>
      <c r="O6" s="17" t="s">
        <v>18</v>
      </c>
    </row>
    <row r="7" spans="1:15" ht="19" x14ac:dyDescent="0.25">
      <c r="A7" s="13">
        <v>6</v>
      </c>
      <c r="B7" s="14">
        <f>VLOOKUP(C7,mas_equipment!A2:F101,2,FALSE())</f>
        <v>1</v>
      </c>
      <c r="C7" s="11" t="s">
        <v>283</v>
      </c>
      <c r="D7" s="10" t="str">
        <f>VLOOKUP(C7,mas_equipment!A2:F101,5,FALSE())</f>
        <v>volvo</v>
      </c>
      <c r="E7" s="10" t="str">
        <f>VLOOKUP(C7,mas_equipment!A2:F101,6,FALSE())</f>
        <v>EC480DL</v>
      </c>
      <c r="F7" s="12">
        <v>1.0208333333333299</v>
      </c>
      <c r="G7" s="26" t="s">
        <v>528</v>
      </c>
      <c r="H7" s="26" t="s">
        <v>527</v>
      </c>
      <c r="I7" s="10">
        <f>VLOOKUP(J7,mas_operator!C2:D101,2,FALSE())</f>
        <v>143</v>
      </c>
      <c r="J7" s="11" t="s">
        <v>12</v>
      </c>
      <c r="K7" s="13"/>
    </row>
    <row r="8" spans="1:15" ht="19" x14ac:dyDescent="0.25">
      <c r="A8" s="9">
        <v>7</v>
      </c>
      <c r="B8" s="10" t="e">
        <f>VLOOKUP(C8,mas_equipment!A2:F101,2,FALSE())</f>
        <v>#N/A</v>
      </c>
      <c r="C8" s="11"/>
      <c r="D8" s="10" t="e">
        <f>VLOOKUP(C8,mas_equipment!A2:F101,5,FALSE())</f>
        <v>#N/A</v>
      </c>
      <c r="E8" s="10" t="e">
        <f>VLOOKUP(C8,mas_equipment!A2:F101,6,FALSE())</f>
        <v>#N/A</v>
      </c>
      <c r="F8" s="15"/>
      <c r="G8" s="26"/>
      <c r="H8" s="26"/>
      <c r="I8" s="10" t="e">
        <f>VLOOKUP(J8,mas_operator!C2:D101,2,FALSE())</f>
        <v>#N/A</v>
      </c>
      <c r="J8" s="11"/>
      <c r="K8" s="13"/>
      <c r="N8" s="29" t="s">
        <v>6</v>
      </c>
      <c r="O8" s="17" t="s">
        <v>19</v>
      </c>
    </row>
    <row r="9" spans="1:15" ht="19" x14ac:dyDescent="0.25">
      <c r="A9" s="13">
        <v>8</v>
      </c>
      <c r="B9" s="14" t="e">
        <f>VLOOKUP(C9,mas_equipment!A2:F101,2,FALSE())</f>
        <v>#N/A</v>
      </c>
      <c r="C9" s="11"/>
      <c r="D9" s="10" t="e">
        <f>VLOOKUP(C9,mas_equipment!A2:F101,5,FALSE())</f>
        <v>#N/A</v>
      </c>
      <c r="E9" s="10" t="e">
        <f>VLOOKUP(C9,mas_equipment!A2:F101,6,FALSE())</f>
        <v>#N/A</v>
      </c>
      <c r="F9" s="15"/>
      <c r="G9" s="26"/>
      <c r="H9" s="26"/>
      <c r="I9" s="10" t="e">
        <f>VLOOKUP(J9,mas_operator!C2:D101,2,FALSE())</f>
        <v>#N/A</v>
      </c>
      <c r="J9" s="11"/>
      <c r="K9" s="13"/>
      <c r="N9" s="29"/>
      <c r="O9" s="17" t="s">
        <v>20</v>
      </c>
    </row>
    <row r="10" spans="1:15" ht="19" x14ac:dyDescent="0.25">
      <c r="A10" s="9">
        <v>9</v>
      </c>
      <c r="B10" s="10" t="e">
        <f>VLOOKUP(C10,mas_equipment!A2:F101,2,FALSE())</f>
        <v>#N/A</v>
      </c>
      <c r="C10" s="11"/>
      <c r="D10" s="10" t="e">
        <f>VLOOKUP(C10,mas_equipment!A2:F101,5,FALSE())</f>
        <v>#N/A</v>
      </c>
      <c r="E10" s="10" t="e">
        <f>VLOOKUP(C10,mas_equipment!A2:F101,6,FALSE())</f>
        <v>#N/A</v>
      </c>
      <c r="F10" s="15"/>
      <c r="G10" s="26"/>
      <c r="H10" s="26"/>
      <c r="I10" s="10" t="e">
        <f>VLOOKUP(J10,mas_operator!C2:D101,2,FALSE())</f>
        <v>#N/A</v>
      </c>
      <c r="J10" s="11"/>
      <c r="K10" s="13"/>
    </row>
    <row r="11" spans="1:15" ht="19" x14ac:dyDescent="0.25">
      <c r="A11" s="13">
        <v>10</v>
      </c>
      <c r="B11" s="10" t="e">
        <f>VLOOKUP(C11,mas_equipment!A2:F101,2,FALSE())</f>
        <v>#N/A</v>
      </c>
      <c r="C11" s="11"/>
      <c r="D11" s="10" t="e">
        <f>VLOOKUP(C11,mas_equipment!A2:F101,5,FALSE())</f>
        <v>#N/A</v>
      </c>
      <c r="E11" s="10" t="e">
        <f>VLOOKUP(C11,mas_equipment!A2:F101,6,FALSE())</f>
        <v>#N/A</v>
      </c>
      <c r="F11" s="15"/>
      <c r="G11" s="26"/>
      <c r="H11" s="26"/>
      <c r="I11" s="10" t="e">
        <f>VLOOKUP(J11,mas_operator!C2:D101,2,FALSE())</f>
        <v>#N/A</v>
      </c>
      <c r="J11" s="11"/>
      <c r="K11" s="13"/>
      <c r="N11" s="29" t="s">
        <v>7</v>
      </c>
      <c r="O11" s="17" t="s">
        <v>21</v>
      </c>
    </row>
    <row r="12" spans="1:15" ht="19" x14ac:dyDescent="0.25">
      <c r="A12" s="9">
        <v>11</v>
      </c>
      <c r="B12" s="10" t="e">
        <f>VLOOKUP(C12,mas_equipment!A2:F101,2,FALSE())</f>
        <v>#N/A</v>
      </c>
      <c r="C12" s="11"/>
      <c r="D12" s="10" t="e">
        <f>VLOOKUP(C12,mas_equipment!A2:F101,5,FALSE())</f>
        <v>#N/A</v>
      </c>
      <c r="E12" s="10" t="e">
        <f>VLOOKUP(C12,mas_equipment!A2:F101,6,FALSE())</f>
        <v>#N/A</v>
      </c>
      <c r="F12" s="15"/>
      <c r="G12" s="26"/>
      <c r="H12" s="26"/>
      <c r="I12" s="10" t="e">
        <f>VLOOKUP(J12,mas_operator!C2:D101,2,FALSE())</f>
        <v>#N/A</v>
      </c>
      <c r="J12" s="11"/>
      <c r="K12" s="13"/>
      <c r="N12" s="29"/>
      <c r="O12" s="17" t="s">
        <v>20</v>
      </c>
    </row>
    <row r="13" spans="1:15" ht="19" x14ac:dyDescent="0.25">
      <c r="A13" s="13">
        <v>12</v>
      </c>
      <c r="B13" s="10" t="e">
        <f>VLOOKUP(C13,mas_equipment!A2:F101,2,FALSE())</f>
        <v>#N/A</v>
      </c>
      <c r="C13" s="11"/>
      <c r="D13" s="10" t="e">
        <f>VLOOKUP(C13,mas_equipment!A2:F101,5,FALSE())</f>
        <v>#N/A</v>
      </c>
      <c r="E13" s="10" t="e">
        <f>VLOOKUP(C13,mas_equipment!A2:F101,6,FALSE())</f>
        <v>#N/A</v>
      </c>
      <c r="F13" s="15"/>
      <c r="G13" s="26"/>
      <c r="H13" s="26"/>
      <c r="I13" s="10" t="e">
        <f>VLOOKUP(J13,mas_operator!C2:D101,2,FALSE())</f>
        <v>#N/A</v>
      </c>
      <c r="J13" s="11"/>
      <c r="K13" s="13"/>
    </row>
    <row r="14" spans="1:15" ht="19" x14ac:dyDescent="0.25">
      <c r="A14" s="9">
        <v>13</v>
      </c>
      <c r="B14" s="10" t="e">
        <f>VLOOKUP(C14,mas_equipment!A2:F101,2,FALSE())</f>
        <v>#N/A</v>
      </c>
      <c r="C14" s="11"/>
      <c r="D14" s="10" t="e">
        <f>VLOOKUP(C14,mas_equipment!A2:F101,5,FALSE())</f>
        <v>#N/A</v>
      </c>
      <c r="E14" s="10" t="e">
        <f>VLOOKUP(C14,mas_equipment!A2:F101,6,FALSE())</f>
        <v>#N/A</v>
      </c>
      <c r="F14" s="15"/>
      <c r="G14" s="26"/>
      <c r="H14" s="26"/>
      <c r="I14" s="10" t="e">
        <f>VLOOKUP(J14,mas_operator!C2:D101,2,FALSE())</f>
        <v>#N/A</v>
      </c>
      <c r="J14" s="11"/>
      <c r="K14" s="13"/>
    </row>
    <row r="15" spans="1:15" ht="19" x14ac:dyDescent="0.25">
      <c r="A15" s="13">
        <v>14</v>
      </c>
      <c r="B15" s="10" t="e">
        <f>VLOOKUP(C15,mas_equipment!A2:F101,2,FALSE())</f>
        <v>#N/A</v>
      </c>
      <c r="C15" s="11"/>
      <c r="D15" s="10" t="e">
        <f>VLOOKUP(C15,mas_equipment!A2:F101,5,FALSE())</f>
        <v>#N/A</v>
      </c>
      <c r="E15" s="10" t="e">
        <f>VLOOKUP(C15,mas_equipment!A2:F101,6,FALSE())</f>
        <v>#N/A</v>
      </c>
      <c r="F15" s="15"/>
      <c r="G15" s="26"/>
      <c r="H15" s="26"/>
      <c r="I15" s="10" t="e">
        <f>VLOOKUP(J15,mas_operator!C2:D101,2,FALSE())</f>
        <v>#N/A</v>
      </c>
      <c r="J15" s="11"/>
      <c r="K15" s="13"/>
    </row>
    <row r="16" spans="1:15" ht="19" x14ac:dyDescent="0.25">
      <c r="A16" s="9">
        <v>15</v>
      </c>
      <c r="B16" s="10" t="e">
        <f>VLOOKUP(C16,mas_equipment!A2:F101,2,FALSE())</f>
        <v>#N/A</v>
      </c>
      <c r="C16" s="11"/>
      <c r="D16" s="10" t="e">
        <f>VLOOKUP(C16,mas_equipment!A2:F101,5,FALSE())</f>
        <v>#N/A</v>
      </c>
      <c r="E16" s="10" t="e">
        <f>VLOOKUP(C16,mas_equipment!A2:F101,6,FALSE())</f>
        <v>#N/A</v>
      </c>
      <c r="F16" s="15"/>
      <c r="G16" s="26"/>
      <c r="H16" s="26"/>
      <c r="I16" s="10" t="e">
        <f>VLOOKUP(J16,mas_operator!C2:D101,2,FALSE())</f>
        <v>#N/A</v>
      </c>
      <c r="J16" s="11"/>
      <c r="K16" s="13"/>
    </row>
    <row r="17" spans="1:11" ht="19" x14ac:dyDescent="0.25">
      <c r="A17" s="13">
        <v>16</v>
      </c>
      <c r="B17" s="10" t="e">
        <f>VLOOKUP(C17,mas_equipment!A2:F101,2,FALSE())</f>
        <v>#N/A</v>
      </c>
      <c r="C17" s="11"/>
      <c r="D17" s="10" t="e">
        <f>VLOOKUP(C17,mas_equipment!A2:F101,5,FALSE())</f>
        <v>#N/A</v>
      </c>
      <c r="E17" s="10" t="e">
        <f>VLOOKUP(C17,mas_equipment!A2:F101,6,FALSE())</f>
        <v>#N/A</v>
      </c>
      <c r="F17" s="15"/>
      <c r="G17" s="26"/>
      <c r="H17" s="26"/>
      <c r="I17" s="10" t="e">
        <f>VLOOKUP(J17,mas_operator!C2:D101,2,FALSE())</f>
        <v>#N/A</v>
      </c>
      <c r="J17" s="11"/>
      <c r="K17" s="13"/>
    </row>
    <row r="18" spans="1:11" ht="19" x14ac:dyDescent="0.25">
      <c r="A18" s="9">
        <v>17</v>
      </c>
      <c r="B18" s="10" t="e">
        <f>VLOOKUP(C18,mas_equipment!A2:F101,2,FALSE())</f>
        <v>#N/A</v>
      </c>
      <c r="C18" s="11"/>
      <c r="D18" s="10" t="e">
        <f>VLOOKUP(C18,mas_equipment!A2:F101,5,FALSE())</f>
        <v>#N/A</v>
      </c>
      <c r="E18" s="10" t="e">
        <f>VLOOKUP(C18,mas_equipment!A2:F101,6,FALSE())</f>
        <v>#N/A</v>
      </c>
      <c r="F18" s="15"/>
      <c r="G18" s="26"/>
      <c r="H18" s="26"/>
      <c r="I18" s="10" t="e">
        <f>VLOOKUP(J18,mas_operator!C2:D101,2,FALSE())</f>
        <v>#N/A</v>
      </c>
      <c r="J18" s="11"/>
      <c r="K18" s="13"/>
    </row>
    <row r="19" spans="1:11" ht="19" x14ac:dyDescent="0.25">
      <c r="A19" s="13">
        <v>18</v>
      </c>
      <c r="B19" s="10" t="e">
        <f>VLOOKUP(C19,mas_equipment!A2:F101,2,FALSE())</f>
        <v>#N/A</v>
      </c>
      <c r="C19" s="11"/>
      <c r="D19" s="10" t="e">
        <f>VLOOKUP(C19,mas_equipment!A2:F101,5,FALSE())</f>
        <v>#N/A</v>
      </c>
      <c r="E19" s="10" t="e">
        <f>VLOOKUP(C19,mas_equipment!A2:F101,6,FALSE())</f>
        <v>#N/A</v>
      </c>
      <c r="F19" s="15"/>
      <c r="G19" s="26"/>
      <c r="H19" s="26"/>
      <c r="I19" s="10" t="e">
        <f>VLOOKUP(J19,mas_operator!C2:D101,2,FALSE())</f>
        <v>#N/A</v>
      </c>
      <c r="J19" s="11"/>
      <c r="K19" s="13"/>
    </row>
    <row r="20" spans="1:11" ht="19" x14ac:dyDescent="0.25">
      <c r="A20" s="9">
        <v>19</v>
      </c>
      <c r="B20" s="10" t="e">
        <f>VLOOKUP(C20,mas_equipment!A2:F101,2,FALSE())</f>
        <v>#N/A</v>
      </c>
      <c r="C20" s="11"/>
      <c r="D20" s="10" t="e">
        <f>VLOOKUP(C20,mas_equipment!A2:F101,5,FALSE())</f>
        <v>#N/A</v>
      </c>
      <c r="E20" s="10" t="e">
        <f>VLOOKUP(C20,mas_equipment!A2:F101,6,FALSE())</f>
        <v>#N/A</v>
      </c>
      <c r="F20" s="15"/>
      <c r="G20" s="26"/>
      <c r="H20" s="26"/>
      <c r="I20" s="10" t="e">
        <f>VLOOKUP(J20,mas_operator!C2:D101,2,FALSE())</f>
        <v>#N/A</v>
      </c>
      <c r="J20" s="11"/>
      <c r="K20" s="13"/>
    </row>
    <row r="21" spans="1:11" ht="19" x14ac:dyDescent="0.25">
      <c r="A21" s="13">
        <v>20</v>
      </c>
      <c r="B21" s="10" t="e">
        <f>VLOOKUP(C21,mas_equipment!A2:F101,2,FALSE())</f>
        <v>#N/A</v>
      </c>
      <c r="C21" s="11"/>
      <c r="D21" s="10" t="e">
        <f>VLOOKUP(C21,mas_equipment!A2:F101,5,FALSE())</f>
        <v>#N/A</v>
      </c>
      <c r="E21" s="10" t="e">
        <f>VLOOKUP(C21,mas_equipment!A2:F101,6,FALSE())</f>
        <v>#N/A</v>
      </c>
      <c r="F21" s="15"/>
      <c r="G21" s="26"/>
      <c r="H21" s="26"/>
      <c r="I21" s="10" t="e">
        <f>VLOOKUP(J21,mas_operator!C2:D101,2,FALSE())</f>
        <v>#N/A</v>
      </c>
      <c r="J21" s="11"/>
      <c r="K21" s="13"/>
    </row>
    <row r="22" spans="1:11" ht="19" x14ac:dyDescent="0.25">
      <c r="A22" s="9">
        <v>21</v>
      </c>
      <c r="B22" s="10" t="e">
        <f>VLOOKUP(C22,mas_equipment!A2:F101,2,FALSE())</f>
        <v>#N/A</v>
      </c>
      <c r="C22" s="11"/>
      <c r="D22" s="10" t="e">
        <f>VLOOKUP(C22,mas_equipment!A2:F101,5,FALSE())</f>
        <v>#N/A</v>
      </c>
      <c r="E22" s="10" t="e">
        <f>VLOOKUP(C22,mas_equipment!A2:F101,6,FALSE())</f>
        <v>#N/A</v>
      </c>
      <c r="F22" s="15"/>
      <c r="G22" s="26"/>
      <c r="H22" s="26"/>
      <c r="I22" s="10" t="e">
        <f>VLOOKUP(J22,mas_operator!C2:D101,2,FALSE())</f>
        <v>#N/A</v>
      </c>
      <c r="J22" s="11"/>
      <c r="K22" s="13"/>
    </row>
    <row r="23" spans="1:11" ht="19" x14ac:dyDescent="0.25">
      <c r="A23" s="13">
        <v>22</v>
      </c>
      <c r="B23" s="10" t="e">
        <f>VLOOKUP(C23,mas_equipment!A2:F101,2,FALSE())</f>
        <v>#N/A</v>
      </c>
      <c r="C23" s="11"/>
      <c r="D23" s="10" t="e">
        <f>VLOOKUP(C23,mas_equipment!A2:F101,5,FALSE())</f>
        <v>#N/A</v>
      </c>
      <c r="E23" s="10" t="e">
        <f>VLOOKUP(C23,mas_equipment!A2:F101,6,FALSE())</f>
        <v>#N/A</v>
      </c>
      <c r="F23" s="15"/>
      <c r="G23" s="26"/>
      <c r="H23" s="26"/>
      <c r="I23" s="10" t="e">
        <f>VLOOKUP(J23,mas_operator!C2:D101,2,FALSE())</f>
        <v>#N/A</v>
      </c>
      <c r="J23" s="11"/>
      <c r="K23" s="13"/>
    </row>
    <row r="24" spans="1:11" ht="19" x14ac:dyDescent="0.25">
      <c r="A24" s="9">
        <v>23</v>
      </c>
      <c r="B24" s="10" t="e">
        <f>VLOOKUP(C24,mas_equipment!A2:F101,2,FALSE())</f>
        <v>#N/A</v>
      </c>
      <c r="C24" s="11"/>
      <c r="D24" s="10" t="e">
        <f>VLOOKUP(C24,mas_equipment!A2:F101,5,FALSE())</f>
        <v>#N/A</v>
      </c>
      <c r="E24" s="10" t="e">
        <f>VLOOKUP(C24,mas_equipment!A2:F101,6,FALSE())</f>
        <v>#N/A</v>
      </c>
      <c r="F24" s="15"/>
      <c r="G24" s="26"/>
      <c r="H24" s="26"/>
      <c r="I24" s="10" t="e">
        <f>VLOOKUP(J24,mas_operator!C2:D101,2,FALSE())</f>
        <v>#N/A</v>
      </c>
      <c r="J24" s="11"/>
      <c r="K24" s="13"/>
    </row>
    <row r="25" spans="1:11" ht="19" x14ac:dyDescent="0.25">
      <c r="A25" s="13">
        <v>24</v>
      </c>
      <c r="B25" s="10" t="e">
        <f>VLOOKUP(C25,mas_equipment!A2:F101,2,FALSE())</f>
        <v>#N/A</v>
      </c>
      <c r="C25" s="11"/>
      <c r="D25" s="10" t="e">
        <f>VLOOKUP(C25,mas_equipment!A2:F101,5,FALSE())</f>
        <v>#N/A</v>
      </c>
      <c r="E25" s="10" t="e">
        <f>VLOOKUP(C25,mas_equipment!A2:F101,6,FALSE())</f>
        <v>#N/A</v>
      </c>
      <c r="F25" s="15"/>
      <c r="G25" s="26"/>
      <c r="H25" s="26"/>
      <c r="I25" s="10" t="e">
        <f>VLOOKUP(J25,mas_operator!C2:D101,2,FALSE())</f>
        <v>#N/A</v>
      </c>
      <c r="J25" s="11"/>
      <c r="K25" s="13"/>
    </row>
    <row r="26" spans="1:11" ht="19" x14ac:dyDescent="0.25">
      <c r="A26" s="9">
        <v>25</v>
      </c>
      <c r="B26" s="10" t="e">
        <f>VLOOKUP(C26,mas_equipment!A2:F101,2,FALSE())</f>
        <v>#N/A</v>
      </c>
      <c r="C26" s="11"/>
      <c r="D26" s="10" t="e">
        <f>VLOOKUP(C26,mas_equipment!A2:F101,5,FALSE())</f>
        <v>#N/A</v>
      </c>
      <c r="E26" s="10" t="e">
        <f>VLOOKUP(C26,mas_equipment!A2:F101,6,FALSE())</f>
        <v>#N/A</v>
      </c>
      <c r="F26" s="15"/>
      <c r="G26" s="26"/>
      <c r="H26" s="26"/>
      <c r="I26" s="10" t="e">
        <f>VLOOKUP(J26,mas_operator!C2:D101,2,FALSE())</f>
        <v>#N/A</v>
      </c>
      <c r="J26" s="11"/>
      <c r="K26" s="13"/>
    </row>
    <row r="27" spans="1:11" ht="19" x14ac:dyDescent="0.25">
      <c r="A27" s="13">
        <v>26</v>
      </c>
      <c r="B27" s="10" t="e">
        <f>VLOOKUP(C27,mas_equipment!A2:F101,2,FALSE())</f>
        <v>#N/A</v>
      </c>
      <c r="C27" s="11"/>
      <c r="D27" s="10" t="e">
        <f>VLOOKUP(C27,mas_equipment!A2:F101,5,FALSE())</f>
        <v>#N/A</v>
      </c>
      <c r="E27" s="10" t="e">
        <f>VLOOKUP(C27,mas_equipment!A2:F101,6,FALSE())</f>
        <v>#N/A</v>
      </c>
      <c r="F27" s="15"/>
      <c r="G27" s="26"/>
      <c r="H27" s="26"/>
      <c r="I27" s="10" t="e">
        <f>VLOOKUP(J27,mas_operator!C2:D101,2,FALSE())</f>
        <v>#N/A</v>
      </c>
      <c r="J27" s="11"/>
      <c r="K27" s="13"/>
    </row>
    <row r="28" spans="1:11" ht="19" x14ac:dyDescent="0.25">
      <c r="A28" s="9">
        <v>27</v>
      </c>
      <c r="B28" s="10" t="e">
        <f>VLOOKUP(C28,mas_equipment!A2:F101,2,FALSE())</f>
        <v>#N/A</v>
      </c>
      <c r="C28" s="11"/>
      <c r="D28" s="10" t="e">
        <f>VLOOKUP(C28,mas_equipment!A2:F101,5,FALSE())</f>
        <v>#N/A</v>
      </c>
      <c r="E28" s="10" t="e">
        <f>VLOOKUP(C28,mas_equipment!A2:F101,6,FALSE())</f>
        <v>#N/A</v>
      </c>
      <c r="F28" s="15"/>
      <c r="G28" s="26"/>
      <c r="H28" s="26"/>
      <c r="I28" s="10" t="e">
        <f>VLOOKUP(J28,mas_operator!C2:D101,2,FALSE())</f>
        <v>#N/A</v>
      </c>
      <c r="J28" s="11"/>
      <c r="K28" s="13"/>
    </row>
    <row r="29" spans="1:11" ht="19" x14ac:dyDescent="0.25">
      <c r="A29" s="13">
        <v>28</v>
      </c>
      <c r="B29" s="10" t="e">
        <f>VLOOKUP(C29,mas_equipment!A2:F101,2,FALSE())</f>
        <v>#N/A</v>
      </c>
      <c r="C29" s="11"/>
      <c r="D29" s="10" t="e">
        <f>VLOOKUP(C29,mas_equipment!A2:F101,5,FALSE())</f>
        <v>#N/A</v>
      </c>
      <c r="E29" s="10" t="e">
        <f>VLOOKUP(C29,mas_equipment!A2:F101,6,FALSE())</f>
        <v>#N/A</v>
      </c>
      <c r="F29" s="15"/>
      <c r="G29" s="26"/>
      <c r="H29" s="26"/>
      <c r="I29" s="10" t="e">
        <f>VLOOKUP(J29,mas_operator!C2:D101,2,FALSE())</f>
        <v>#N/A</v>
      </c>
      <c r="J29" s="11"/>
      <c r="K29" s="13"/>
    </row>
    <row r="30" spans="1:11" ht="19" x14ac:dyDescent="0.25">
      <c r="A30" s="9">
        <v>29</v>
      </c>
      <c r="B30" s="10" t="e">
        <f>VLOOKUP(C30,mas_equipment!A2:F101,2,FALSE())</f>
        <v>#N/A</v>
      </c>
      <c r="C30" s="11"/>
      <c r="D30" s="10" t="e">
        <f>VLOOKUP(C30,mas_equipment!A2:F101,5,FALSE())</f>
        <v>#N/A</v>
      </c>
      <c r="E30" s="10" t="e">
        <f>VLOOKUP(C30,mas_equipment!A2:F101,6,FALSE())</f>
        <v>#N/A</v>
      </c>
      <c r="F30" s="15"/>
      <c r="G30" s="26"/>
      <c r="H30" s="26"/>
      <c r="I30" s="10" t="e">
        <f>VLOOKUP(J30,mas_operator!C2:D101,2,FALSE())</f>
        <v>#N/A</v>
      </c>
      <c r="J30" s="11"/>
      <c r="K30" s="13"/>
    </row>
    <row r="31" spans="1:11" ht="19" x14ac:dyDescent="0.25">
      <c r="A31" s="13">
        <v>30</v>
      </c>
      <c r="B31" s="10" t="e">
        <f>VLOOKUP(C31,mas_equipment!A2:F101,2,FALSE())</f>
        <v>#N/A</v>
      </c>
      <c r="C31" s="11"/>
      <c r="D31" s="10" t="e">
        <f>VLOOKUP(C31,mas_equipment!A2:F101,5,FALSE())</f>
        <v>#N/A</v>
      </c>
      <c r="E31" s="10" t="e">
        <f>VLOOKUP(C31,mas_equipment!A2:F101,6,FALSE())</f>
        <v>#N/A</v>
      </c>
      <c r="F31" s="15"/>
      <c r="G31" s="26"/>
      <c r="H31" s="26"/>
      <c r="I31" s="10" t="e">
        <f>VLOOKUP(J31,mas_operator!C2:D101,2,FALSE())</f>
        <v>#N/A</v>
      </c>
      <c r="J31" s="11"/>
      <c r="K31" s="13"/>
    </row>
    <row r="32" spans="1:11" ht="19" x14ac:dyDescent="0.25">
      <c r="A32" s="9">
        <v>31</v>
      </c>
      <c r="B32" s="10" t="e">
        <f>VLOOKUP(C32,mas_equipment!A2:F101,2,FALSE())</f>
        <v>#N/A</v>
      </c>
      <c r="C32" s="11"/>
      <c r="D32" s="10" t="e">
        <f>VLOOKUP(C32,mas_equipment!A2:F101,5,FALSE())</f>
        <v>#N/A</v>
      </c>
      <c r="E32" s="10" t="e">
        <f>VLOOKUP(C32,mas_equipment!A2:F101,6,FALSE())</f>
        <v>#N/A</v>
      </c>
      <c r="F32" s="15"/>
      <c r="G32" s="26"/>
      <c r="H32" s="26"/>
      <c r="I32" s="10" t="e">
        <f>VLOOKUP(J32,mas_operator!C2:D101,2,FALSE())</f>
        <v>#N/A</v>
      </c>
      <c r="J32" s="11"/>
      <c r="K32" s="13"/>
    </row>
    <row r="33" spans="1:11" ht="19" x14ac:dyDescent="0.25">
      <c r="A33" s="13">
        <v>32</v>
      </c>
      <c r="B33" s="10" t="e">
        <f>VLOOKUP(C33,mas_equipment!A2:F101,2,FALSE())</f>
        <v>#N/A</v>
      </c>
      <c r="C33" s="11"/>
      <c r="D33" s="10" t="e">
        <f>VLOOKUP(C33,mas_equipment!A2:F101,5,FALSE())</f>
        <v>#N/A</v>
      </c>
      <c r="E33" s="10" t="e">
        <f>VLOOKUP(C33,mas_equipment!A2:F101,6,FALSE())</f>
        <v>#N/A</v>
      </c>
      <c r="F33" s="15"/>
      <c r="G33" s="26"/>
      <c r="H33" s="26"/>
      <c r="I33" s="10" t="e">
        <f>VLOOKUP(J33,mas_operator!C2:D101,2,FALSE())</f>
        <v>#N/A</v>
      </c>
      <c r="J33" s="11"/>
      <c r="K33" s="13"/>
    </row>
    <row r="34" spans="1:11" ht="19" x14ac:dyDescent="0.25">
      <c r="A34" s="9">
        <v>33</v>
      </c>
      <c r="B34" s="10" t="e">
        <f>VLOOKUP(C34,mas_equipment!A2:F101,2,FALSE())</f>
        <v>#N/A</v>
      </c>
      <c r="C34" s="11"/>
      <c r="D34" s="10" t="e">
        <f>VLOOKUP(C34,mas_equipment!A2:F101,5,FALSE())</f>
        <v>#N/A</v>
      </c>
      <c r="E34" s="10" t="e">
        <f>VLOOKUP(C34,mas_equipment!A2:F101,6,FALSE())</f>
        <v>#N/A</v>
      </c>
      <c r="F34" s="15"/>
      <c r="G34" s="26"/>
      <c r="H34" s="26"/>
      <c r="I34" s="10" t="e">
        <f>VLOOKUP(J34,mas_operator!C2:D101,2,FALSE())</f>
        <v>#N/A</v>
      </c>
      <c r="J34" s="11"/>
      <c r="K34" s="13"/>
    </row>
    <row r="35" spans="1:11" ht="19" x14ac:dyDescent="0.25">
      <c r="A35" s="13">
        <v>34</v>
      </c>
      <c r="B35" s="10" t="e">
        <f>VLOOKUP(C35,mas_equipment!A2:F101,2,FALSE())</f>
        <v>#N/A</v>
      </c>
      <c r="C35" s="11"/>
      <c r="D35" s="10" t="e">
        <f>VLOOKUP(C35,mas_equipment!A2:F101,5,FALSE())</f>
        <v>#N/A</v>
      </c>
      <c r="E35" s="10" t="e">
        <f>VLOOKUP(C35,mas_equipment!A2:F101,6,FALSE())</f>
        <v>#N/A</v>
      </c>
      <c r="F35" s="15"/>
      <c r="G35" s="26"/>
      <c r="H35" s="26"/>
      <c r="I35" s="10" t="e">
        <f>VLOOKUP(J35,mas_operator!C2:D101,2,FALSE())</f>
        <v>#N/A</v>
      </c>
      <c r="J35" s="11"/>
      <c r="K35" s="13"/>
    </row>
    <row r="36" spans="1:11" ht="19" x14ac:dyDescent="0.25">
      <c r="A36" s="9">
        <v>35</v>
      </c>
      <c r="B36" s="10" t="e">
        <f>VLOOKUP(C36,mas_equipment!A2:F101,2,FALSE())</f>
        <v>#N/A</v>
      </c>
      <c r="C36" s="11"/>
      <c r="D36" s="10" t="e">
        <f>VLOOKUP(C36,mas_equipment!A2:F101,5,FALSE())</f>
        <v>#N/A</v>
      </c>
      <c r="E36" s="10" t="e">
        <f>VLOOKUP(C36,mas_equipment!A2:F101,6,FALSE())</f>
        <v>#N/A</v>
      </c>
      <c r="F36" s="15"/>
      <c r="G36" s="26"/>
      <c r="H36" s="26"/>
      <c r="I36" s="10" t="e">
        <f>VLOOKUP(J36,mas_operator!C2:D101,2,FALSE())</f>
        <v>#N/A</v>
      </c>
      <c r="J36" s="11"/>
      <c r="K36" s="13"/>
    </row>
    <row r="37" spans="1:11" ht="19" x14ac:dyDescent="0.25">
      <c r="A37" s="13">
        <v>36</v>
      </c>
      <c r="B37" s="10" t="e">
        <f>VLOOKUP(C37,mas_equipment!A2:F101,2,FALSE())</f>
        <v>#N/A</v>
      </c>
      <c r="C37" s="11"/>
      <c r="D37" s="10" t="e">
        <f>VLOOKUP(C37,mas_equipment!A2:F101,5,FALSE())</f>
        <v>#N/A</v>
      </c>
      <c r="E37" s="10" t="e">
        <f>VLOOKUP(C37,mas_equipment!A2:F101,6,FALSE())</f>
        <v>#N/A</v>
      </c>
      <c r="F37" s="15"/>
      <c r="G37" s="26"/>
      <c r="H37" s="26"/>
      <c r="I37" s="10" t="e">
        <f>VLOOKUP(J37,mas_operator!C2:D101,2,FALSE())</f>
        <v>#N/A</v>
      </c>
      <c r="J37" s="11"/>
      <c r="K37" s="13"/>
    </row>
    <row r="38" spans="1:11" ht="19" x14ac:dyDescent="0.25">
      <c r="A38" s="9">
        <v>37</v>
      </c>
      <c r="B38" s="10" t="e">
        <f>VLOOKUP(C38,mas_equipment!A2:F101,2,FALSE())</f>
        <v>#N/A</v>
      </c>
      <c r="C38" s="11"/>
      <c r="D38" s="10" t="e">
        <f>VLOOKUP(C38,mas_equipment!A2:F101,5,FALSE())</f>
        <v>#N/A</v>
      </c>
      <c r="E38" s="10" t="e">
        <f>VLOOKUP(C38,mas_equipment!A2:F101,6,FALSE())</f>
        <v>#N/A</v>
      </c>
      <c r="F38" s="15"/>
      <c r="G38" s="26"/>
      <c r="H38" s="26"/>
      <c r="I38" s="10" t="e">
        <f>VLOOKUP(J38,mas_operator!C2:D101,2,FALSE())</f>
        <v>#N/A</v>
      </c>
      <c r="J38" s="11"/>
      <c r="K38" s="13"/>
    </row>
    <row r="39" spans="1:11" ht="19" x14ac:dyDescent="0.25">
      <c r="A39" s="13">
        <v>38</v>
      </c>
      <c r="B39" s="10" t="e">
        <f>VLOOKUP(C39,mas_equipment!A2:F101,2,FALSE())</f>
        <v>#N/A</v>
      </c>
      <c r="C39" s="11"/>
      <c r="D39" s="10" t="e">
        <f>VLOOKUP(C39,mas_equipment!A2:F101,5,FALSE())</f>
        <v>#N/A</v>
      </c>
      <c r="E39" s="10" t="e">
        <f>VLOOKUP(C39,mas_equipment!A2:F101,6,FALSE())</f>
        <v>#N/A</v>
      </c>
      <c r="F39" s="15"/>
      <c r="G39" s="26"/>
      <c r="H39" s="26"/>
      <c r="I39" s="10" t="e">
        <f>VLOOKUP(J39,mas_operator!C2:D101,2,FALSE())</f>
        <v>#N/A</v>
      </c>
      <c r="J39" s="11"/>
      <c r="K39" s="13"/>
    </row>
    <row r="40" spans="1:11" ht="19" x14ac:dyDescent="0.25">
      <c r="A40" s="9">
        <v>39</v>
      </c>
      <c r="B40" s="10" t="e">
        <f>VLOOKUP(C40,mas_equipment!A2:F101,2,FALSE())</f>
        <v>#N/A</v>
      </c>
      <c r="C40" s="11"/>
      <c r="D40" s="10" t="e">
        <f>VLOOKUP(C40,mas_equipment!A2:F101,5,FALSE())</f>
        <v>#N/A</v>
      </c>
      <c r="E40" s="10" t="e">
        <f>VLOOKUP(C40,mas_equipment!A2:F101,6,FALSE())</f>
        <v>#N/A</v>
      </c>
      <c r="F40" s="15"/>
      <c r="G40" s="26"/>
      <c r="H40" s="26"/>
      <c r="I40" s="10" t="e">
        <f>VLOOKUP(J40,mas_operator!C2:D101,2,FALSE())</f>
        <v>#N/A</v>
      </c>
      <c r="J40" s="11"/>
      <c r="K40" s="13"/>
    </row>
    <row r="41" spans="1:11" ht="19" x14ac:dyDescent="0.25">
      <c r="A41" s="13">
        <v>40</v>
      </c>
      <c r="B41" s="10" t="e">
        <f>VLOOKUP(C41,mas_equipment!A2:F101,2,FALSE())</f>
        <v>#N/A</v>
      </c>
      <c r="C41" s="11"/>
      <c r="D41" s="10" t="e">
        <f>VLOOKUP(C41,mas_equipment!A2:F101,5,FALSE())</f>
        <v>#N/A</v>
      </c>
      <c r="E41" s="10" t="e">
        <f>VLOOKUP(C41,mas_equipment!A2:F101,6,FALSE())</f>
        <v>#N/A</v>
      </c>
      <c r="F41" s="15"/>
      <c r="G41" s="26"/>
      <c r="H41" s="26"/>
      <c r="I41" s="10" t="e">
        <f>VLOOKUP(J41,mas_operator!C2:D101,2,FALSE())</f>
        <v>#N/A</v>
      </c>
      <c r="J41" s="11"/>
      <c r="K41" s="13"/>
    </row>
    <row r="42" spans="1:11" ht="19" x14ac:dyDescent="0.25">
      <c r="A42" s="9">
        <v>41</v>
      </c>
      <c r="B42" s="10" t="e">
        <f>VLOOKUP(C42,mas_equipment!A2:F101,2,FALSE())</f>
        <v>#N/A</v>
      </c>
      <c r="C42" s="11"/>
      <c r="D42" s="10" t="e">
        <f>VLOOKUP(C42,mas_equipment!A2:F101,5,FALSE())</f>
        <v>#N/A</v>
      </c>
      <c r="E42" s="10" t="e">
        <f>VLOOKUP(C42,mas_equipment!A2:F101,6,FALSE())</f>
        <v>#N/A</v>
      </c>
      <c r="F42" s="15"/>
      <c r="G42" s="26"/>
      <c r="H42" s="26"/>
      <c r="I42" s="10" t="e">
        <f>VLOOKUP(J42,mas_operator!C2:D101,2,FALSE())</f>
        <v>#N/A</v>
      </c>
      <c r="J42" s="11"/>
      <c r="K42" s="13"/>
    </row>
    <row r="43" spans="1:11" ht="19" x14ac:dyDescent="0.25">
      <c r="A43" s="13">
        <v>42</v>
      </c>
      <c r="B43" s="10" t="e">
        <f>VLOOKUP(C43,mas_equipment!A2:F101,2,FALSE())</f>
        <v>#N/A</v>
      </c>
      <c r="C43" s="11"/>
      <c r="D43" s="10" t="e">
        <f>VLOOKUP(C43,mas_equipment!A2:F101,5,FALSE())</f>
        <v>#N/A</v>
      </c>
      <c r="E43" s="10" t="e">
        <f>VLOOKUP(C43,mas_equipment!A2:F101,6,FALSE())</f>
        <v>#N/A</v>
      </c>
      <c r="F43" s="15"/>
      <c r="G43" s="26"/>
      <c r="H43" s="26"/>
      <c r="I43" s="10" t="e">
        <f>VLOOKUP(J43,mas_operator!C2:D101,2,FALSE())</f>
        <v>#N/A</v>
      </c>
      <c r="J43" s="11"/>
      <c r="K43" s="13"/>
    </row>
    <row r="44" spans="1:11" ht="19" x14ac:dyDescent="0.25">
      <c r="A44" s="9">
        <v>43</v>
      </c>
      <c r="B44" s="10" t="e">
        <f>VLOOKUP(C44,mas_equipment!A2:F101,2,FALSE())</f>
        <v>#N/A</v>
      </c>
      <c r="C44" s="11"/>
      <c r="D44" s="10" t="e">
        <f>VLOOKUP(C44,mas_equipment!A2:F101,5,FALSE())</f>
        <v>#N/A</v>
      </c>
      <c r="E44" s="10" t="e">
        <f>VLOOKUP(C44,mas_equipment!A2:F101,6,FALSE())</f>
        <v>#N/A</v>
      </c>
      <c r="F44" s="15"/>
      <c r="G44" s="26"/>
      <c r="H44" s="26"/>
      <c r="I44" s="10" t="e">
        <f>VLOOKUP(J44,mas_operator!C2:D101,2,FALSE())</f>
        <v>#N/A</v>
      </c>
      <c r="J44" s="11"/>
      <c r="K44" s="13"/>
    </row>
    <row r="45" spans="1:11" ht="19" x14ac:dyDescent="0.25">
      <c r="A45" s="13">
        <v>44</v>
      </c>
      <c r="B45" s="10" t="e">
        <f>VLOOKUP(C45,mas_equipment!A2:F101,2,FALSE())</f>
        <v>#N/A</v>
      </c>
      <c r="C45" s="11"/>
      <c r="D45" s="10" t="e">
        <f>VLOOKUP(C45,mas_equipment!A2:F101,5,FALSE())</f>
        <v>#N/A</v>
      </c>
      <c r="E45" s="10" t="e">
        <f>VLOOKUP(C45,mas_equipment!A2:F101,6,FALSE())</f>
        <v>#N/A</v>
      </c>
      <c r="F45" s="15"/>
      <c r="G45" s="26"/>
      <c r="H45" s="26"/>
      <c r="I45" s="10" t="e">
        <f>VLOOKUP(J45,mas_operator!C2:D101,2,FALSE())</f>
        <v>#N/A</v>
      </c>
      <c r="J45" s="11"/>
      <c r="K45" s="13"/>
    </row>
    <row r="46" spans="1:11" ht="19" x14ac:dyDescent="0.25">
      <c r="A46" s="9">
        <v>45</v>
      </c>
      <c r="B46" s="10" t="e">
        <f>VLOOKUP(C46,mas_equipment!A2:F101,2,FALSE())</f>
        <v>#N/A</v>
      </c>
      <c r="C46" s="11"/>
      <c r="D46" s="10" t="e">
        <f>VLOOKUP(C46,mas_equipment!A2:F101,5,FALSE())</f>
        <v>#N/A</v>
      </c>
      <c r="E46" s="10" t="e">
        <f>VLOOKUP(C46,mas_equipment!A2:F101,6,FALSE())</f>
        <v>#N/A</v>
      </c>
      <c r="F46" s="15"/>
      <c r="G46" s="26"/>
      <c r="H46" s="26"/>
      <c r="I46" s="10" t="e">
        <f>VLOOKUP(J46,mas_operator!C2:D101,2,FALSE())</f>
        <v>#N/A</v>
      </c>
      <c r="J46" s="11"/>
      <c r="K46" s="13"/>
    </row>
    <row r="47" spans="1:11" ht="19" x14ac:dyDescent="0.25">
      <c r="A47" s="13">
        <v>46</v>
      </c>
      <c r="B47" s="10" t="e">
        <f>VLOOKUP(C47,mas_equipment!A2:F101,2,FALSE())</f>
        <v>#N/A</v>
      </c>
      <c r="C47" s="11"/>
      <c r="D47" s="10" t="e">
        <f>VLOOKUP(C47,mas_equipment!A2:F101,5,FALSE())</f>
        <v>#N/A</v>
      </c>
      <c r="E47" s="10" t="e">
        <f>VLOOKUP(C47,mas_equipment!A2:F101,6,FALSE())</f>
        <v>#N/A</v>
      </c>
      <c r="F47" s="15"/>
      <c r="G47" s="26"/>
      <c r="H47" s="26"/>
      <c r="I47" s="10" t="e">
        <f>VLOOKUP(J47,mas_operator!C2:D101,2,FALSE())</f>
        <v>#N/A</v>
      </c>
      <c r="J47" s="11"/>
      <c r="K47" s="13"/>
    </row>
    <row r="48" spans="1:11" ht="19" x14ac:dyDescent="0.25">
      <c r="A48" s="9">
        <v>47</v>
      </c>
      <c r="B48" s="10" t="e">
        <f>VLOOKUP(C48,mas_equipment!A2:F101,2,FALSE())</f>
        <v>#N/A</v>
      </c>
      <c r="C48" s="11"/>
      <c r="D48" s="10" t="e">
        <f>VLOOKUP(C48,mas_equipment!A2:F101,5,FALSE())</f>
        <v>#N/A</v>
      </c>
      <c r="E48" s="10" t="e">
        <f>VLOOKUP(C48,mas_equipment!A2:F101,6,FALSE())</f>
        <v>#N/A</v>
      </c>
      <c r="F48" s="15"/>
      <c r="G48" s="26"/>
      <c r="H48" s="26"/>
      <c r="I48" s="10" t="e">
        <f>VLOOKUP(J48,mas_operator!C2:D101,2,FALSE())</f>
        <v>#N/A</v>
      </c>
      <c r="J48" s="11"/>
      <c r="K48" s="13"/>
    </row>
    <row r="49" spans="1:11" ht="19" x14ac:dyDescent="0.25">
      <c r="A49" s="13">
        <v>48</v>
      </c>
      <c r="B49" s="10" t="e">
        <f>VLOOKUP(C49,mas_equipment!A2:F101,2,FALSE())</f>
        <v>#N/A</v>
      </c>
      <c r="C49" s="11"/>
      <c r="D49" s="10" t="e">
        <f>VLOOKUP(C49,mas_equipment!A2:F101,5,FALSE())</f>
        <v>#N/A</v>
      </c>
      <c r="E49" s="10" t="e">
        <f>VLOOKUP(C49,mas_equipment!A2:F101,6,FALSE())</f>
        <v>#N/A</v>
      </c>
      <c r="F49" s="15"/>
      <c r="G49" s="26"/>
      <c r="H49" s="26"/>
      <c r="I49" s="10" t="e">
        <f>VLOOKUP(J49,mas_operator!C2:D101,2,FALSE())</f>
        <v>#N/A</v>
      </c>
      <c r="J49" s="11"/>
      <c r="K49" s="13"/>
    </row>
    <row r="50" spans="1:11" ht="19" x14ac:dyDescent="0.25">
      <c r="A50" s="9">
        <v>49</v>
      </c>
      <c r="B50" s="10" t="e">
        <f>VLOOKUP(C50,mas_equipment!A2:F101,2,FALSE())</f>
        <v>#N/A</v>
      </c>
      <c r="C50" s="11"/>
      <c r="D50" s="10" t="e">
        <f>VLOOKUP(C50,mas_equipment!A2:F101,5,FALSE())</f>
        <v>#N/A</v>
      </c>
      <c r="E50" s="10" t="e">
        <f>VLOOKUP(C50,mas_equipment!A2:F101,6,FALSE())</f>
        <v>#N/A</v>
      </c>
      <c r="F50" s="15"/>
      <c r="G50" s="26"/>
      <c r="H50" s="26"/>
      <c r="I50" s="10" t="e">
        <f>VLOOKUP(J50,mas_operator!C2:D101,2,FALSE())</f>
        <v>#N/A</v>
      </c>
      <c r="J50" s="11"/>
      <c r="K50" s="13"/>
    </row>
    <row r="51" spans="1:11" ht="19" x14ac:dyDescent="0.25">
      <c r="A51" s="13">
        <v>50</v>
      </c>
      <c r="B51" s="10" t="e">
        <f>VLOOKUP(C51,mas_equipment!A2:F101,2,FALSE())</f>
        <v>#N/A</v>
      </c>
      <c r="C51" s="11"/>
      <c r="D51" s="10" t="e">
        <f>VLOOKUP(C51,mas_equipment!A2:F101,5,FALSE())</f>
        <v>#N/A</v>
      </c>
      <c r="E51" s="10" t="e">
        <f>VLOOKUP(C51,mas_equipment!A2:F101,6,FALSE())</f>
        <v>#N/A</v>
      </c>
      <c r="F51" s="15"/>
      <c r="G51" s="26"/>
      <c r="H51" s="26"/>
      <c r="I51" s="10" t="e">
        <f>VLOOKUP(J51,mas_operator!C2:D101,2,FALSE())</f>
        <v>#N/A</v>
      </c>
      <c r="J51" s="11"/>
      <c r="K51" s="13"/>
    </row>
    <row r="52" spans="1:11" ht="19" x14ac:dyDescent="0.25">
      <c r="A52" s="9">
        <v>51</v>
      </c>
      <c r="B52" s="10" t="e">
        <f>VLOOKUP(C52,mas_equipment!A2:F101,2,FALSE())</f>
        <v>#N/A</v>
      </c>
      <c r="C52" s="11"/>
      <c r="D52" s="10" t="e">
        <f>VLOOKUP(C52,mas_equipment!A2:F101,5,FALSE())</f>
        <v>#N/A</v>
      </c>
      <c r="E52" s="10" t="e">
        <f>VLOOKUP(C52,mas_equipment!A2:F101,6,FALSE())</f>
        <v>#N/A</v>
      </c>
      <c r="F52" s="15"/>
      <c r="G52" s="26"/>
      <c r="H52" s="26"/>
      <c r="I52" s="10" t="e">
        <f>VLOOKUP(J52,mas_operator!C2:D101,2,FALSE())</f>
        <v>#N/A</v>
      </c>
      <c r="J52" s="11"/>
      <c r="K52" s="13"/>
    </row>
    <row r="53" spans="1:11" ht="19" x14ac:dyDescent="0.25">
      <c r="A53" s="13">
        <v>52</v>
      </c>
      <c r="B53" s="10" t="e">
        <f>VLOOKUP(C53,mas_equipment!A2:F101,2,FALSE())</f>
        <v>#N/A</v>
      </c>
      <c r="C53" s="11"/>
      <c r="D53" s="10" t="e">
        <f>VLOOKUP(C53,mas_equipment!A2:F101,5,FALSE())</f>
        <v>#N/A</v>
      </c>
      <c r="E53" s="10" t="e">
        <f>VLOOKUP(C53,mas_equipment!A2:F101,6,FALSE())</f>
        <v>#N/A</v>
      </c>
      <c r="F53" s="15"/>
      <c r="G53" s="26"/>
      <c r="H53" s="26"/>
      <c r="I53" s="10" t="e">
        <f>VLOOKUP(J53,mas_operator!C2:D101,2,FALSE())</f>
        <v>#N/A</v>
      </c>
      <c r="J53" s="11"/>
      <c r="K53" s="13"/>
    </row>
    <row r="54" spans="1:11" ht="19" x14ac:dyDescent="0.25">
      <c r="A54" s="9">
        <v>53</v>
      </c>
      <c r="B54" s="10" t="e">
        <f>VLOOKUP(C54,mas_equipment!A2:F101,2,FALSE())</f>
        <v>#N/A</v>
      </c>
      <c r="C54" s="11"/>
      <c r="D54" s="10" t="e">
        <f>VLOOKUP(C54,mas_equipment!A2:F101,5,FALSE())</f>
        <v>#N/A</v>
      </c>
      <c r="E54" s="10" t="e">
        <f>VLOOKUP(C54,mas_equipment!A2:F101,6,FALSE())</f>
        <v>#N/A</v>
      </c>
      <c r="F54" s="15"/>
      <c r="G54" s="26"/>
      <c r="H54" s="26"/>
      <c r="I54" s="10" t="e">
        <f>VLOOKUP(J54,mas_operator!C2:D101,2,FALSE())</f>
        <v>#N/A</v>
      </c>
      <c r="J54" s="11"/>
      <c r="K54" s="13"/>
    </row>
    <row r="55" spans="1:11" ht="19" x14ac:dyDescent="0.25">
      <c r="A55" s="13">
        <v>54</v>
      </c>
      <c r="B55" s="10" t="e">
        <f>VLOOKUP(C55,mas_equipment!A2:F101,2,FALSE())</f>
        <v>#N/A</v>
      </c>
      <c r="C55" s="11"/>
      <c r="D55" s="10" t="e">
        <f>VLOOKUP(C55,mas_equipment!A2:F101,5,FALSE())</f>
        <v>#N/A</v>
      </c>
      <c r="E55" s="10" t="e">
        <f>VLOOKUP(C55,mas_equipment!A2:F101,6,FALSE())</f>
        <v>#N/A</v>
      </c>
      <c r="F55" s="15"/>
      <c r="G55" s="26"/>
      <c r="H55" s="26"/>
      <c r="I55" s="10" t="e">
        <f>VLOOKUP(J55,mas_operator!C2:D101,2,FALSE())</f>
        <v>#N/A</v>
      </c>
      <c r="J55" s="11"/>
      <c r="K55" s="13"/>
    </row>
    <row r="56" spans="1:11" ht="19" x14ac:dyDescent="0.25">
      <c r="A56" s="9">
        <v>55</v>
      </c>
      <c r="B56" s="10" t="e">
        <f>VLOOKUP(C56,mas_equipment!A2:F101,2,FALSE())</f>
        <v>#N/A</v>
      </c>
      <c r="C56" s="11"/>
      <c r="D56" s="10" t="e">
        <f>VLOOKUP(C56,mas_equipment!A2:F101,5,FALSE())</f>
        <v>#N/A</v>
      </c>
      <c r="E56" s="10" t="e">
        <f>VLOOKUP(C56,mas_equipment!A2:F101,6,FALSE())</f>
        <v>#N/A</v>
      </c>
      <c r="F56" s="15"/>
      <c r="G56" s="26"/>
      <c r="H56" s="26"/>
      <c r="I56" s="10" t="e">
        <f>VLOOKUP(J56,mas_operator!C2:D101,2,FALSE())</f>
        <v>#N/A</v>
      </c>
      <c r="J56" s="11"/>
      <c r="K56" s="13"/>
    </row>
    <row r="57" spans="1:11" ht="19" x14ac:dyDescent="0.25">
      <c r="A57" s="13">
        <v>56</v>
      </c>
      <c r="B57" s="10" t="e">
        <f>VLOOKUP(C57,mas_equipment!A2:F101,2,FALSE())</f>
        <v>#N/A</v>
      </c>
      <c r="C57" s="11"/>
      <c r="D57" s="10" t="e">
        <f>VLOOKUP(C57,mas_equipment!A2:F101,5,FALSE())</f>
        <v>#N/A</v>
      </c>
      <c r="E57" s="10" t="e">
        <f>VLOOKUP(C57,mas_equipment!A2:F101,6,FALSE())</f>
        <v>#N/A</v>
      </c>
      <c r="F57" s="15"/>
      <c r="G57" s="26"/>
      <c r="H57" s="26"/>
      <c r="I57" s="10" t="e">
        <f>VLOOKUP(J57,mas_operator!C2:D101,2,FALSE())</f>
        <v>#N/A</v>
      </c>
      <c r="J57" s="11"/>
      <c r="K57" s="13"/>
    </row>
    <row r="58" spans="1:11" ht="19" x14ac:dyDescent="0.25">
      <c r="A58" s="9">
        <v>57</v>
      </c>
      <c r="B58" s="10" t="e">
        <f>VLOOKUP(C58,mas_equipment!A2:F101,2,FALSE())</f>
        <v>#N/A</v>
      </c>
      <c r="C58" s="11"/>
      <c r="D58" s="10" t="e">
        <f>VLOOKUP(C58,mas_equipment!A2:F101,5,FALSE())</f>
        <v>#N/A</v>
      </c>
      <c r="E58" s="10" t="e">
        <f>VLOOKUP(C58,mas_equipment!A2:F101,6,FALSE())</f>
        <v>#N/A</v>
      </c>
      <c r="F58" s="15"/>
      <c r="G58" s="26"/>
      <c r="H58" s="26"/>
      <c r="I58" s="10" t="e">
        <f>VLOOKUP(J58,mas_operator!C2:D101,2,FALSE())</f>
        <v>#N/A</v>
      </c>
      <c r="J58" s="11"/>
      <c r="K58" s="13"/>
    </row>
    <row r="59" spans="1:11" ht="19" x14ac:dyDescent="0.25">
      <c r="A59" s="13">
        <v>58</v>
      </c>
      <c r="B59" s="10" t="e">
        <f>VLOOKUP(C59,mas_equipment!A2:F101,2,FALSE())</f>
        <v>#N/A</v>
      </c>
      <c r="C59" s="11"/>
      <c r="D59" s="10" t="e">
        <f>VLOOKUP(C59,mas_equipment!A2:F101,5,FALSE())</f>
        <v>#N/A</v>
      </c>
      <c r="E59" s="10" t="e">
        <f>VLOOKUP(C59,mas_equipment!A2:F101,6,FALSE())</f>
        <v>#N/A</v>
      </c>
      <c r="F59" s="15"/>
      <c r="G59" s="26"/>
      <c r="H59" s="26"/>
      <c r="I59" s="10" t="e">
        <f>VLOOKUP(J59,mas_operator!C2:D101,2,FALSE())</f>
        <v>#N/A</v>
      </c>
      <c r="J59" s="11"/>
      <c r="K59" s="13"/>
    </row>
    <row r="60" spans="1:11" ht="19" x14ac:dyDescent="0.25">
      <c r="A60" s="9">
        <v>59</v>
      </c>
      <c r="B60" s="10" t="e">
        <f>VLOOKUP(C60,mas_equipment!A2:F101,2,FALSE())</f>
        <v>#N/A</v>
      </c>
      <c r="C60" s="11"/>
      <c r="D60" s="10" t="e">
        <f>VLOOKUP(C60,mas_equipment!A2:F101,5,FALSE())</f>
        <v>#N/A</v>
      </c>
      <c r="E60" s="10" t="e">
        <f>VLOOKUP(C60,mas_equipment!A2:F101,6,FALSE())</f>
        <v>#N/A</v>
      </c>
      <c r="F60" s="15"/>
      <c r="G60" s="26"/>
      <c r="H60" s="26"/>
      <c r="I60" s="10" t="e">
        <f>VLOOKUP(J60,mas_operator!C2:D101,2,FALSE())</f>
        <v>#N/A</v>
      </c>
      <c r="J60" s="11"/>
      <c r="K60" s="13"/>
    </row>
    <row r="61" spans="1:11" ht="19" x14ac:dyDescent="0.25">
      <c r="A61" s="13">
        <v>60</v>
      </c>
      <c r="B61" s="10" t="e">
        <f>VLOOKUP(C61,mas_equipment!A2:F101,2,FALSE())</f>
        <v>#N/A</v>
      </c>
      <c r="C61" s="11"/>
      <c r="D61" s="10" t="e">
        <f>VLOOKUP(C61,mas_equipment!A2:F101,5,FALSE())</f>
        <v>#N/A</v>
      </c>
      <c r="E61" s="10" t="e">
        <f>VLOOKUP(C61,mas_equipment!A2:F101,6,FALSE())</f>
        <v>#N/A</v>
      </c>
      <c r="F61" s="15"/>
      <c r="G61" s="26"/>
      <c r="H61" s="26"/>
      <c r="I61" s="10" t="e">
        <f>VLOOKUP(J61,mas_operator!C2:D101,2,FALSE())</f>
        <v>#N/A</v>
      </c>
      <c r="J61" s="11"/>
      <c r="K61" s="13"/>
    </row>
    <row r="62" spans="1:11" ht="19" x14ac:dyDescent="0.25">
      <c r="A62" s="9">
        <v>61</v>
      </c>
      <c r="B62" s="10" t="e">
        <f>VLOOKUP(C62,mas_equipment!A2:F101,2,FALSE())</f>
        <v>#N/A</v>
      </c>
      <c r="C62" s="11"/>
      <c r="D62" s="10" t="e">
        <f>VLOOKUP(C62,mas_equipment!A2:F101,5,FALSE())</f>
        <v>#N/A</v>
      </c>
      <c r="E62" s="10" t="e">
        <f>VLOOKUP(C62,mas_equipment!A2:F101,6,FALSE())</f>
        <v>#N/A</v>
      </c>
      <c r="F62" s="15"/>
      <c r="G62" s="26"/>
      <c r="H62" s="26"/>
      <c r="I62" s="10" t="e">
        <f>VLOOKUP(J62,mas_operator!C2:D101,2,FALSE())</f>
        <v>#N/A</v>
      </c>
      <c r="J62" s="11"/>
      <c r="K62" s="13"/>
    </row>
    <row r="63" spans="1:11" ht="19" x14ac:dyDescent="0.25">
      <c r="A63" s="13">
        <v>62</v>
      </c>
      <c r="B63" s="10" t="e">
        <f>VLOOKUP(C63,mas_equipment!A2:F101,2,FALSE())</f>
        <v>#N/A</v>
      </c>
      <c r="C63" s="11"/>
      <c r="D63" s="10" t="e">
        <f>VLOOKUP(C63,mas_equipment!A2:F101,5,FALSE())</f>
        <v>#N/A</v>
      </c>
      <c r="E63" s="10" t="e">
        <f>VLOOKUP(C63,mas_equipment!A2:F101,6,FALSE())</f>
        <v>#N/A</v>
      </c>
      <c r="F63" s="15"/>
      <c r="G63" s="26"/>
      <c r="H63" s="26"/>
      <c r="I63" s="10" t="e">
        <f>VLOOKUP(J63,mas_operator!C2:D101,2,FALSE())</f>
        <v>#N/A</v>
      </c>
      <c r="J63" s="11"/>
      <c r="K63" s="13"/>
    </row>
    <row r="64" spans="1:11" ht="19" x14ac:dyDescent="0.25">
      <c r="A64" s="9">
        <v>63</v>
      </c>
      <c r="B64" s="10" t="e">
        <f>VLOOKUP(C64,mas_equipment!A2:F101,2,FALSE())</f>
        <v>#N/A</v>
      </c>
      <c r="C64" s="11"/>
      <c r="D64" s="10" t="e">
        <f>VLOOKUP(C64,mas_equipment!A2:F101,5,FALSE())</f>
        <v>#N/A</v>
      </c>
      <c r="E64" s="10" t="e">
        <f>VLOOKUP(C64,mas_equipment!A2:F101,6,FALSE())</f>
        <v>#N/A</v>
      </c>
      <c r="F64" s="15"/>
      <c r="G64" s="26"/>
      <c r="H64" s="26"/>
      <c r="I64" s="10" t="e">
        <f>VLOOKUP(J64,mas_operator!C2:D101,2,FALSE())</f>
        <v>#N/A</v>
      </c>
      <c r="J64" s="11"/>
      <c r="K64" s="13"/>
    </row>
    <row r="65" spans="1:11" ht="19" x14ac:dyDescent="0.25">
      <c r="A65" s="13">
        <v>64</v>
      </c>
      <c r="B65" s="10" t="e">
        <f>VLOOKUP(C65,mas_equipment!A2:F101,2,FALSE())</f>
        <v>#N/A</v>
      </c>
      <c r="C65" s="11"/>
      <c r="D65" s="10" t="e">
        <f>VLOOKUP(C65,mas_equipment!A2:F101,5,FALSE())</f>
        <v>#N/A</v>
      </c>
      <c r="E65" s="10" t="e">
        <f>VLOOKUP(C65,mas_equipment!A2:F101,6,FALSE())</f>
        <v>#N/A</v>
      </c>
      <c r="F65" s="15"/>
      <c r="G65" s="26"/>
      <c r="H65" s="26"/>
      <c r="I65" s="10" t="e">
        <f>VLOOKUP(J65,mas_operator!C2:D101,2,FALSE())</f>
        <v>#N/A</v>
      </c>
      <c r="J65" s="11"/>
      <c r="K65" s="13"/>
    </row>
    <row r="66" spans="1:11" ht="19" x14ac:dyDescent="0.25">
      <c r="A66" s="9">
        <v>65</v>
      </c>
      <c r="B66" s="10" t="e">
        <f>VLOOKUP(C66,mas_equipment!A2:F101,2,FALSE())</f>
        <v>#N/A</v>
      </c>
      <c r="C66" s="11"/>
      <c r="D66" s="10" t="e">
        <f>VLOOKUP(C66,mas_equipment!A2:F101,5,FALSE())</f>
        <v>#N/A</v>
      </c>
      <c r="E66" s="10" t="e">
        <f>VLOOKUP(C66,mas_equipment!A2:F101,6,FALSE())</f>
        <v>#N/A</v>
      </c>
      <c r="F66" s="15"/>
      <c r="G66" s="26"/>
      <c r="H66" s="26"/>
      <c r="I66" s="10" t="e">
        <f>VLOOKUP(J66,mas_operator!C2:D101,2,FALSE())</f>
        <v>#N/A</v>
      </c>
      <c r="J66" s="11"/>
      <c r="K66" s="13"/>
    </row>
    <row r="67" spans="1:11" ht="19" x14ac:dyDescent="0.25">
      <c r="A67" s="13">
        <v>66</v>
      </c>
      <c r="B67" s="10" t="e">
        <f>VLOOKUP(C67,mas_equipment!A2:F101,2,FALSE())</f>
        <v>#N/A</v>
      </c>
      <c r="C67" s="11"/>
      <c r="D67" s="10" t="e">
        <f>VLOOKUP(C67,mas_equipment!A2:F101,5,FALSE())</f>
        <v>#N/A</v>
      </c>
      <c r="E67" s="10" t="e">
        <f>VLOOKUP(C67,mas_equipment!A2:F101,6,FALSE())</f>
        <v>#N/A</v>
      </c>
      <c r="F67" s="15"/>
      <c r="G67" s="26"/>
      <c r="H67" s="26"/>
      <c r="I67" s="10" t="e">
        <f>VLOOKUP(J67,mas_operator!C2:D101,2,FALSE())</f>
        <v>#N/A</v>
      </c>
      <c r="J67" s="11"/>
      <c r="K67" s="13"/>
    </row>
    <row r="68" spans="1:11" ht="19" x14ac:dyDescent="0.25">
      <c r="A68" s="9">
        <v>67</v>
      </c>
      <c r="B68" s="10" t="e">
        <f>VLOOKUP(C68,mas_equipment!A2:F101,2,FALSE())</f>
        <v>#N/A</v>
      </c>
      <c r="C68" s="11"/>
      <c r="D68" s="10" t="e">
        <f>VLOOKUP(C68,mas_equipment!A2:F101,5,FALSE())</f>
        <v>#N/A</v>
      </c>
      <c r="E68" s="10" t="e">
        <f>VLOOKUP(C68,mas_equipment!A2:F101,6,FALSE())</f>
        <v>#N/A</v>
      </c>
      <c r="F68" s="15"/>
      <c r="G68" s="26"/>
      <c r="H68" s="26"/>
      <c r="I68" s="10" t="e">
        <f>VLOOKUP(J68,mas_operator!C2:D101,2,FALSE())</f>
        <v>#N/A</v>
      </c>
      <c r="J68" s="11"/>
      <c r="K68" s="13"/>
    </row>
    <row r="69" spans="1:11" ht="19" x14ac:dyDescent="0.25">
      <c r="A69" s="13">
        <v>68</v>
      </c>
      <c r="B69" s="10" t="e">
        <f>VLOOKUP(C69,mas_equipment!A2:F101,2,FALSE())</f>
        <v>#N/A</v>
      </c>
      <c r="C69" s="11"/>
      <c r="D69" s="10" t="e">
        <f>VLOOKUP(C69,mas_equipment!A2:F101,5,FALSE())</f>
        <v>#N/A</v>
      </c>
      <c r="E69" s="10" t="e">
        <f>VLOOKUP(C69,mas_equipment!A2:F101,6,FALSE())</f>
        <v>#N/A</v>
      </c>
      <c r="F69" s="15"/>
      <c r="G69" s="26"/>
      <c r="H69" s="26"/>
      <c r="I69" s="10" t="e">
        <f>VLOOKUP(J69,mas_operator!C2:D101,2,FALSE())</f>
        <v>#N/A</v>
      </c>
      <c r="J69" s="11"/>
      <c r="K69" s="13"/>
    </row>
    <row r="70" spans="1:11" ht="19" x14ac:dyDescent="0.25">
      <c r="A70" s="9">
        <v>69</v>
      </c>
      <c r="B70" s="10" t="e">
        <f>VLOOKUP(C70,mas_equipment!A2:F101,2,FALSE())</f>
        <v>#N/A</v>
      </c>
      <c r="C70" s="11"/>
      <c r="D70" s="10" t="e">
        <f>VLOOKUP(C70,mas_equipment!A2:F101,5,FALSE())</f>
        <v>#N/A</v>
      </c>
      <c r="E70" s="10" t="e">
        <f>VLOOKUP(C70,mas_equipment!A2:F101,6,FALSE())</f>
        <v>#N/A</v>
      </c>
      <c r="F70" s="15"/>
      <c r="G70" s="26"/>
      <c r="H70" s="26"/>
      <c r="I70" s="10" t="e">
        <f>VLOOKUP(J70,mas_operator!C2:D101,2,FALSE())</f>
        <v>#N/A</v>
      </c>
      <c r="J70" s="11"/>
      <c r="K70" s="13"/>
    </row>
    <row r="71" spans="1:11" ht="19" x14ac:dyDescent="0.25">
      <c r="A71" s="13">
        <v>70</v>
      </c>
      <c r="B71" s="10" t="e">
        <f>VLOOKUP(C71,mas_equipment!A2:F101,2,FALSE())</f>
        <v>#N/A</v>
      </c>
      <c r="C71" s="11"/>
      <c r="D71" s="10" t="e">
        <f>VLOOKUP(C71,mas_equipment!A2:F101,5,FALSE())</f>
        <v>#N/A</v>
      </c>
      <c r="E71" s="10" t="e">
        <f>VLOOKUP(C71,mas_equipment!A2:F101,6,FALSE())</f>
        <v>#N/A</v>
      </c>
      <c r="F71" s="15"/>
      <c r="G71" s="26"/>
      <c r="H71" s="26"/>
      <c r="I71" s="10" t="e">
        <f>VLOOKUP(J71,mas_operator!C2:D101,2,FALSE())</f>
        <v>#N/A</v>
      </c>
      <c r="J71" s="11"/>
      <c r="K71" s="13"/>
    </row>
    <row r="72" spans="1:11" ht="19" x14ac:dyDescent="0.25">
      <c r="A72" s="9">
        <v>71</v>
      </c>
      <c r="B72" s="10" t="e">
        <f>VLOOKUP(C72,mas_equipment!A2:F101,2,FALSE())</f>
        <v>#N/A</v>
      </c>
      <c r="C72" s="11"/>
      <c r="D72" s="10" t="e">
        <f>VLOOKUP(C72,mas_equipment!A2:F101,5,FALSE())</f>
        <v>#N/A</v>
      </c>
      <c r="E72" s="10" t="e">
        <f>VLOOKUP(C72,mas_equipment!A2:F101,6,FALSE())</f>
        <v>#N/A</v>
      </c>
      <c r="F72" s="15"/>
      <c r="G72" s="26"/>
      <c r="H72" s="26"/>
      <c r="I72" s="10" t="e">
        <f>VLOOKUP(J72,mas_operator!C2:D101,2,FALSE())</f>
        <v>#N/A</v>
      </c>
      <c r="J72" s="11"/>
      <c r="K72" s="13"/>
    </row>
    <row r="73" spans="1:11" ht="19" x14ac:dyDescent="0.25">
      <c r="A73" s="13">
        <v>72</v>
      </c>
      <c r="B73" s="10" t="e">
        <f>VLOOKUP(C73,mas_equipment!A2:F101,2,FALSE())</f>
        <v>#N/A</v>
      </c>
      <c r="C73" s="11"/>
      <c r="D73" s="10" t="e">
        <f>VLOOKUP(C73,mas_equipment!A2:F101,5,FALSE())</f>
        <v>#N/A</v>
      </c>
      <c r="E73" s="10" t="e">
        <f>VLOOKUP(C73,mas_equipment!A2:F101,6,FALSE())</f>
        <v>#N/A</v>
      </c>
      <c r="F73" s="15"/>
      <c r="G73" s="26"/>
      <c r="H73" s="26"/>
      <c r="I73" s="10" t="e">
        <f>VLOOKUP(J73,mas_operator!C2:D101,2,FALSE())</f>
        <v>#N/A</v>
      </c>
      <c r="J73" s="11"/>
      <c r="K73" s="13"/>
    </row>
    <row r="74" spans="1:11" ht="19" x14ac:dyDescent="0.25">
      <c r="A74" s="9">
        <v>73</v>
      </c>
      <c r="B74" s="10" t="e">
        <f>VLOOKUP(C74,mas_equipment!A2:F101,2,FALSE())</f>
        <v>#N/A</v>
      </c>
      <c r="C74" s="11"/>
      <c r="D74" s="10" t="e">
        <f>VLOOKUP(C74,mas_equipment!A2:F101,5,FALSE())</f>
        <v>#N/A</v>
      </c>
      <c r="E74" s="10" t="e">
        <f>VLOOKUP(C74,mas_equipment!A2:F101,6,FALSE())</f>
        <v>#N/A</v>
      </c>
      <c r="F74" s="15"/>
      <c r="G74" s="26"/>
      <c r="H74" s="26"/>
      <c r="I74" s="10" t="e">
        <f>VLOOKUP(J74,mas_operator!C2:D101,2,FALSE())</f>
        <v>#N/A</v>
      </c>
      <c r="J74" s="11"/>
      <c r="K74" s="13"/>
    </row>
    <row r="75" spans="1:11" ht="19" x14ac:dyDescent="0.25">
      <c r="A75" s="13">
        <v>74</v>
      </c>
      <c r="B75" s="10" t="e">
        <f>VLOOKUP(C75,mas_equipment!A2:F101,2,FALSE())</f>
        <v>#N/A</v>
      </c>
      <c r="C75" s="11"/>
      <c r="D75" s="10" t="e">
        <f>VLOOKUP(C75,mas_equipment!A2:F101,5,FALSE())</f>
        <v>#N/A</v>
      </c>
      <c r="E75" s="10" t="e">
        <f>VLOOKUP(C75,mas_equipment!A2:F101,6,FALSE())</f>
        <v>#N/A</v>
      </c>
      <c r="F75" s="15"/>
      <c r="G75" s="26"/>
      <c r="H75" s="26"/>
      <c r="I75" s="10" t="e">
        <f>VLOOKUP(J75,mas_operator!C2:D101,2,FALSE())</f>
        <v>#N/A</v>
      </c>
      <c r="J75" s="11"/>
      <c r="K75" s="13"/>
    </row>
    <row r="76" spans="1:11" ht="19" x14ac:dyDescent="0.25">
      <c r="A76" s="9">
        <v>75</v>
      </c>
      <c r="B76" s="10" t="e">
        <f>VLOOKUP(C76,mas_equipment!A2:F101,2,FALSE())</f>
        <v>#N/A</v>
      </c>
      <c r="C76" s="11"/>
      <c r="D76" s="10" t="e">
        <f>VLOOKUP(C76,mas_equipment!A2:F101,5,FALSE())</f>
        <v>#N/A</v>
      </c>
      <c r="E76" s="10" t="e">
        <f>VLOOKUP(C76,mas_equipment!A2:F101,6,FALSE())</f>
        <v>#N/A</v>
      </c>
      <c r="F76" s="15"/>
      <c r="G76" s="26"/>
      <c r="H76" s="26"/>
      <c r="I76" s="10" t="e">
        <f>VLOOKUP(J76,mas_operator!C2:D101,2,FALSE())</f>
        <v>#N/A</v>
      </c>
      <c r="J76" s="11"/>
      <c r="K76" s="13"/>
    </row>
    <row r="77" spans="1:11" ht="19" x14ac:dyDescent="0.25">
      <c r="A77" s="13">
        <v>76</v>
      </c>
      <c r="B77" s="10" t="e">
        <f>VLOOKUP(C77,mas_equipment!A2:F101,2,FALSE())</f>
        <v>#N/A</v>
      </c>
      <c r="C77" s="11"/>
      <c r="D77" s="10" t="e">
        <f>VLOOKUP(C77,mas_equipment!A2:F101,5,FALSE())</f>
        <v>#N/A</v>
      </c>
      <c r="E77" s="10" t="e">
        <f>VLOOKUP(C77,mas_equipment!A2:F101,6,FALSE())</f>
        <v>#N/A</v>
      </c>
      <c r="F77" s="15"/>
      <c r="G77" s="26"/>
      <c r="H77" s="26"/>
      <c r="I77" s="10" t="e">
        <f>VLOOKUP(J77,mas_operator!C2:D101,2,FALSE())</f>
        <v>#N/A</v>
      </c>
      <c r="J77" s="11"/>
      <c r="K77" s="13"/>
    </row>
    <row r="78" spans="1:11" ht="19" x14ac:dyDescent="0.25">
      <c r="A78" s="9">
        <v>77</v>
      </c>
      <c r="B78" s="10" t="e">
        <f>VLOOKUP(C78,mas_equipment!A2:F101,2,FALSE())</f>
        <v>#N/A</v>
      </c>
      <c r="C78" s="11"/>
      <c r="D78" s="10" t="e">
        <f>VLOOKUP(C78,mas_equipment!A2:F101,5,FALSE())</f>
        <v>#N/A</v>
      </c>
      <c r="E78" s="10" t="e">
        <f>VLOOKUP(C78,mas_equipment!A2:F101,6,FALSE())</f>
        <v>#N/A</v>
      </c>
      <c r="F78" s="15"/>
      <c r="G78" s="26"/>
      <c r="H78" s="26"/>
      <c r="I78" s="10" t="e">
        <f>VLOOKUP(J78,mas_operator!C2:D101,2,FALSE())</f>
        <v>#N/A</v>
      </c>
      <c r="J78" s="11"/>
      <c r="K78" s="13"/>
    </row>
    <row r="79" spans="1:11" ht="19" x14ac:dyDescent="0.25">
      <c r="A79" s="13">
        <v>78</v>
      </c>
      <c r="B79" s="10" t="e">
        <f>VLOOKUP(C79,mas_equipment!A2:F101,2,FALSE())</f>
        <v>#N/A</v>
      </c>
      <c r="C79" s="11"/>
      <c r="D79" s="10" t="e">
        <f>VLOOKUP(C79,mas_equipment!A2:F101,5,FALSE())</f>
        <v>#N/A</v>
      </c>
      <c r="E79" s="10" t="e">
        <f>VLOOKUP(C79,mas_equipment!A2:F101,6,FALSE())</f>
        <v>#N/A</v>
      </c>
      <c r="F79" s="15"/>
      <c r="G79" s="26"/>
      <c r="H79" s="26"/>
      <c r="I79" s="10" t="e">
        <f>VLOOKUP(J79,mas_operator!C2:D101,2,FALSE())</f>
        <v>#N/A</v>
      </c>
      <c r="J79" s="11"/>
      <c r="K79" s="13"/>
    </row>
    <row r="80" spans="1:11" ht="19" x14ac:dyDescent="0.25">
      <c r="A80" s="9">
        <v>79</v>
      </c>
      <c r="B80" s="10" t="e">
        <f>VLOOKUP(C80,mas_equipment!A2:F101,2,FALSE())</f>
        <v>#N/A</v>
      </c>
      <c r="C80" s="11"/>
      <c r="D80" s="10" t="e">
        <f>VLOOKUP(C80,mas_equipment!A2:F101,5,FALSE())</f>
        <v>#N/A</v>
      </c>
      <c r="E80" s="10" t="e">
        <f>VLOOKUP(C80,mas_equipment!A2:F101,6,FALSE())</f>
        <v>#N/A</v>
      </c>
      <c r="F80" s="15"/>
      <c r="G80" s="26"/>
      <c r="H80" s="26"/>
      <c r="I80" s="10" t="e">
        <f>VLOOKUP(J80,mas_operator!C2:D101,2,FALSE())</f>
        <v>#N/A</v>
      </c>
      <c r="J80" s="11"/>
      <c r="K80" s="13"/>
    </row>
    <row r="81" spans="1:11" ht="19" x14ac:dyDescent="0.25">
      <c r="A81" s="13">
        <v>80</v>
      </c>
      <c r="B81" s="10" t="e">
        <f>VLOOKUP(C81,mas_equipment!A2:F101,2,FALSE())</f>
        <v>#N/A</v>
      </c>
      <c r="C81" s="11"/>
      <c r="D81" s="10" t="e">
        <f>VLOOKUP(C81,mas_equipment!A2:F101,5,FALSE())</f>
        <v>#N/A</v>
      </c>
      <c r="E81" s="10" t="e">
        <f>VLOOKUP(C81,mas_equipment!A2:F101,6,FALSE())</f>
        <v>#N/A</v>
      </c>
      <c r="F81" s="15"/>
      <c r="G81" s="26"/>
      <c r="H81" s="26"/>
      <c r="I81" s="10" t="e">
        <f>VLOOKUP(J81,mas_operator!C2:D101,2,FALSE())</f>
        <v>#N/A</v>
      </c>
      <c r="J81" s="11"/>
      <c r="K81" s="13"/>
    </row>
    <row r="82" spans="1:11" ht="19" x14ac:dyDescent="0.25">
      <c r="A82" s="9">
        <v>81</v>
      </c>
      <c r="B82" s="10" t="e">
        <f>VLOOKUP(C82,mas_equipment!A2:F101,2,FALSE())</f>
        <v>#N/A</v>
      </c>
      <c r="C82" s="11"/>
      <c r="D82" s="10" t="e">
        <f>VLOOKUP(C82,mas_equipment!A2:F101,5,FALSE())</f>
        <v>#N/A</v>
      </c>
      <c r="E82" s="10" t="e">
        <f>VLOOKUP(C82,mas_equipment!A2:F101,6,FALSE())</f>
        <v>#N/A</v>
      </c>
      <c r="F82" s="15"/>
      <c r="G82" s="26"/>
      <c r="H82" s="26"/>
      <c r="I82" s="10" t="e">
        <f>VLOOKUP(J82,mas_operator!C2:D101,2,FALSE())</f>
        <v>#N/A</v>
      </c>
      <c r="J82" s="11"/>
      <c r="K82" s="13"/>
    </row>
    <row r="83" spans="1:11" ht="19" x14ac:dyDescent="0.25">
      <c r="A83" s="13">
        <v>82</v>
      </c>
      <c r="B83" s="10" t="e">
        <f>VLOOKUP(C83,mas_equipment!A2:F101,2,FALSE())</f>
        <v>#N/A</v>
      </c>
      <c r="C83" s="11"/>
      <c r="D83" s="10" t="e">
        <f>VLOOKUP(C83,mas_equipment!A2:F101,5,FALSE())</f>
        <v>#N/A</v>
      </c>
      <c r="E83" s="10" t="e">
        <f>VLOOKUP(C83,mas_equipment!A2:F101,6,FALSE())</f>
        <v>#N/A</v>
      </c>
      <c r="F83" s="15"/>
      <c r="G83" s="26"/>
      <c r="H83" s="26"/>
      <c r="I83" s="10" t="e">
        <f>VLOOKUP(J83,mas_operator!C2:D101,2,FALSE())</f>
        <v>#N/A</v>
      </c>
      <c r="J83" s="11"/>
      <c r="K83" s="13"/>
    </row>
    <row r="84" spans="1:11" ht="19" x14ac:dyDescent="0.25">
      <c r="A84" s="9">
        <v>83</v>
      </c>
      <c r="B84" s="10" t="e">
        <f>VLOOKUP(C84,mas_equipment!A2:F101,2,FALSE())</f>
        <v>#N/A</v>
      </c>
      <c r="C84" s="11"/>
      <c r="D84" s="10" t="e">
        <f>VLOOKUP(C84,mas_equipment!A2:F101,5,FALSE())</f>
        <v>#N/A</v>
      </c>
      <c r="E84" s="10" t="e">
        <f>VLOOKUP(C84,mas_equipment!A2:F101,6,FALSE())</f>
        <v>#N/A</v>
      </c>
      <c r="F84" s="15"/>
      <c r="G84" s="26"/>
      <c r="H84" s="26"/>
      <c r="I84" s="10" t="e">
        <f>VLOOKUP(J84,mas_operator!C2:D101,2,FALSE())</f>
        <v>#N/A</v>
      </c>
      <c r="J84" s="11"/>
      <c r="K84" s="13"/>
    </row>
    <row r="85" spans="1:11" ht="19" x14ac:dyDescent="0.25">
      <c r="A85" s="13">
        <v>84</v>
      </c>
      <c r="B85" s="10" t="e">
        <f>VLOOKUP(C85,mas_equipment!A2:F101,2,FALSE())</f>
        <v>#N/A</v>
      </c>
      <c r="C85" s="11"/>
      <c r="D85" s="10" t="e">
        <f>VLOOKUP(C85,mas_equipment!A2:F101,5,FALSE())</f>
        <v>#N/A</v>
      </c>
      <c r="E85" s="10" t="e">
        <f>VLOOKUP(C85,mas_equipment!A2:F101,6,FALSE())</f>
        <v>#N/A</v>
      </c>
      <c r="F85" s="15"/>
      <c r="G85" s="26"/>
      <c r="H85" s="26"/>
      <c r="I85" s="10" t="e">
        <f>VLOOKUP(J85,mas_operator!C2:D101,2,FALSE())</f>
        <v>#N/A</v>
      </c>
      <c r="J85" s="11"/>
      <c r="K85" s="13"/>
    </row>
    <row r="86" spans="1:11" ht="19" x14ac:dyDescent="0.25">
      <c r="A86" s="9">
        <v>85</v>
      </c>
      <c r="B86" s="10" t="e">
        <f>VLOOKUP(C86,mas_equipment!A2:F101,2,FALSE())</f>
        <v>#N/A</v>
      </c>
      <c r="C86" s="11"/>
      <c r="D86" s="10" t="e">
        <f>VLOOKUP(C86,mas_equipment!A2:F101,5,FALSE())</f>
        <v>#N/A</v>
      </c>
      <c r="E86" s="10" t="e">
        <f>VLOOKUP(C86,mas_equipment!A2:F101,6,FALSE())</f>
        <v>#N/A</v>
      </c>
      <c r="F86" s="15"/>
      <c r="G86" s="26"/>
      <c r="H86" s="26"/>
      <c r="I86" s="10" t="e">
        <f>VLOOKUP(J86,mas_operator!C2:D101,2,FALSE())</f>
        <v>#N/A</v>
      </c>
      <c r="J86" s="11"/>
      <c r="K86" s="13"/>
    </row>
    <row r="87" spans="1:11" ht="19" x14ac:dyDescent="0.25">
      <c r="A87" s="13">
        <v>86</v>
      </c>
      <c r="B87" s="10" t="e">
        <f>VLOOKUP(C87,mas_equipment!A2:F101,2,FALSE())</f>
        <v>#N/A</v>
      </c>
      <c r="C87" s="11"/>
      <c r="D87" s="10" t="e">
        <f>VLOOKUP(C87,mas_equipment!A2:F101,5,FALSE())</f>
        <v>#N/A</v>
      </c>
      <c r="E87" s="10" t="e">
        <f>VLOOKUP(C87,mas_equipment!A2:F101,6,FALSE())</f>
        <v>#N/A</v>
      </c>
      <c r="F87" s="15"/>
      <c r="G87" s="26"/>
      <c r="H87" s="26"/>
      <c r="I87" s="10" t="e">
        <f>VLOOKUP(J87,mas_operator!C2:D101,2,FALSE())</f>
        <v>#N/A</v>
      </c>
      <c r="J87" s="11"/>
      <c r="K87" s="13"/>
    </row>
    <row r="88" spans="1:11" ht="19" x14ac:dyDescent="0.25">
      <c r="A88" s="9">
        <v>87</v>
      </c>
      <c r="B88" s="10" t="e">
        <f>VLOOKUP(C88,mas_equipment!A2:F101,2,FALSE())</f>
        <v>#N/A</v>
      </c>
      <c r="C88" s="11"/>
      <c r="D88" s="10" t="e">
        <f>VLOOKUP(C88,mas_equipment!A2:F101,5,FALSE())</f>
        <v>#N/A</v>
      </c>
      <c r="E88" s="10" t="e">
        <f>VLOOKUP(C88,mas_equipment!A2:F101,6,FALSE())</f>
        <v>#N/A</v>
      </c>
      <c r="F88" s="15"/>
      <c r="G88" s="26"/>
      <c r="H88" s="26"/>
      <c r="I88" s="10" t="e">
        <f>VLOOKUP(J88,mas_operator!C2:D101,2,FALSE())</f>
        <v>#N/A</v>
      </c>
      <c r="J88" s="11"/>
      <c r="K88" s="13"/>
    </row>
    <row r="89" spans="1:11" ht="19" x14ac:dyDescent="0.25">
      <c r="A89" s="13">
        <v>88</v>
      </c>
      <c r="B89" s="10" t="e">
        <f>VLOOKUP(C89,mas_equipment!A2:F101,2,FALSE())</f>
        <v>#N/A</v>
      </c>
      <c r="C89" s="11"/>
      <c r="D89" s="10" t="e">
        <f>VLOOKUP(C89,mas_equipment!A2:F101,5,FALSE())</f>
        <v>#N/A</v>
      </c>
      <c r="E89" s="10" t="e">
        <f>VLOOKUP(C89,mas_equipment!A2:F101,6,FALSE())</f>
        <v>#N/A</v>
      </c>
      <c r="F89" s="15"/>
      <c r="G89" s="26"/>
      <c r="H89" s="26"/>
      <c r="I89" s="10" t="e">
        <f>VLOOKUP(J89,mas_operator!C2:D101,2,FALSE())</f>
        <v>#N/A</v>
      </c>
      <c r="J89" s="11"/>
      <c r="K89" s="13"/>
    </row>
    <row r="90" spans="1:11" ht="19" x14ac:dyDescent="0.25">
      <c r="A90" s="9">
        <v>89</v>
      </c>
      <c r="B90" s="10" t="e">
        <f>VLOOKUP(C90,mas_equipment!A2:F101,2,FALSE())</f>
        <v>#N/A</v>
      </c>
      <c r="C90" s="11"/>
      <c r="D90" s="10" t="e">
        <f>VLOOKUP(C90,mas_equipment!A2:F101,5,FALSE())</f>
        <v>#N/A</v>
      </c>
      <c r="E90" s="10" t="e">
        <f>VLOOKUP(C90,mas_equipment!A2:F101,6,FALSE())</f>
        <v>#N/A</v>
      </c>
      <c r="F90" s="15"/>
      <c r="G90" s="26"/>
      <c r="H90" s="26"/>
      <c r="I90" s="10" t="e">
        <f>VLOOKUP(J90,mas_operator!C2:D101,2,FALSE())</f>
        <v>#N/A</v>
      </c>
      <c r="J90" s="11"/>
      <c r="K90" s="13"/>
    </row>
    <row r="91" spans="1:11" ht="19" x14ac:dyDescent="0.25">
      <c r="A91" s="13">
        <v>90</v>
      </c>
      <c r="B91" s="10" t="e">
        <f>VLOOKUP(C91,mas_equipment!A2:F101,2,FALSE())</f>
        <v>#N/A</v>
      </c>
      <c r="C91" s="11"/>
      <c r="D91" s="10" t="e">
        <f>VLOOKUP(C91,mas_equipment!A2:F101,5,FALSE())</f>
        <v>#N/A</v>
      </c>
      <c r="E91" s="10" t="e">
        <f>VLOOKUP(C91,mas_equipment!A2:F101,6,FALSE())</f>
        <v>#N/A</v>
      </c>
      <c r="F91" s="15"/>
      <c r="G91" s="26"/>
      <c r="H91" s="26"/>
      <c r="I91" s="10" t="e">
        <f>VLOOKUP(J91,mas_operator!C2:D101,2,FALSE())</f>
        <v>#N/A</v>
      </c>
      <c r="J91" s="11"/>
      <c r="K91" s="13"/>
    </row>
    <row r="92" spans="1:11" ht="19" x14ac:dyDescent="0.25">
      <c r="A92" s="9">
        <v>91</v>
      </c>
      <c r="B92" s="10" t="e">
        <f>VLOOKUP(C92,mas_equipment!A2:F101,2,FALSE())</f>
        <v>#N/A</v>
      </c>
      <c r="C92" s="11"/>
      <c r="D92" s="10" t="e">
        <f>VLOOKUP(C92,mas_equipment!A2:F101,5,FALSE())</f>
        <v>#N/A</v>
      </c>
      <c r="E92" s="10" t="e">
        <f>VLOOKUP(C92,mas_equipment!A2:F101,6,FALSE())</f>
        <v>#N/A</v>
      </c>
      <c r="F92" s="15"/>
      <c r="G92" s="26"/>
      <c r="H92" s="26"/>
      <c r="I92" s="10" t="e">
        <f>VLOOKUP(J92,mas_operator!C2:D101,2,FALSE())</f>
        <v>#N/A</v>
      </c>
      <c r="J92" s="11"/>
      <c r="K92" s="13"/>
    </row>
    <row r="93" spans="1:11" ht="19" x14ac:dyDescent="0.25">
      <c r="A93" s="13">
        <v>92</v>
      </c>
      <c r="B93" s="10" t="e">
        <f>VLOOKUP(C93,mas_equipment!A2:F101,2,FALSE())</f>
        <v>#N/A</v>
      </c>
      <c r="C93" s="11"/>
      <c r="D93" s="10" t="e">
        <f>VLOOKUP(C93,mas_equipment!A2:F101,5,FALSE())</f>
        <v>#N/A</v>
      </c>
      <c r="E93" s="10" t="e">
        <f>VLOOKUP(C93,mas_equipment!A2:F101,6,FALSE())</f>
        <v>#N/A</v>
      </c>
      <c r="F93" s="15"/>
      <c r="G93" s="26"/>
      <c r="H93" s="26"/>
      <c r="I93" s="10" t="e">
        <f>VLOOKUP(J93,mas_operator!C2:D101,2,FALSE())</f>
        <v>#N/A</v>
      </c>
      <c r="J93" s="11"/>
      <c r="K93" s="13"/>
    </row>
    <row r="94" spans="1:11" ht="19" x14ac:dyDescent="0.25">
      <c r="A94" s="9">
        <v>93</v>
      </c>
      <c r="B94" s="10" t="e">
        <f>VLOOKUP(C94,mas_equipment!A2:F101,2,FALSE())</f>
        <v>#N/A</v>
      </c>
      <c r="C94" s="11"/>
      <c r="D94" s="10" t="e">
        <f>VLOOKUP(C94,mas_equipment!A2:F101,5,FALSE())</f>
        <v>#N/A</v>
      </c>
      <c r="E94" s="10" t="e">
        <f>VLOOKUP(C94,mas_equipment!A2:F101,6,FALSE())</f>
        <v>#N/A</v>
      </c>
      <c r="F94" s="15"/>
      <c r="G94" s="26"/>
      <c r="H94" s="26"/>
      <c r="I94" s="10" t="e">
        <f>VLOOKUP(J94,mas_operator!C2:D101,2,FALSE())</f>
        <v>#N/A</v>
      </c>
      <c r="J94" s="11"/>
      <c r="K94" s="13"/>
    </row>
    <row r="95" spans="1:11" ht="19" x14ac:dyDescent="0.25">
      <c r="A95" s="13">
        <v>94</v>
      </c>
      <c r="B95" s="10" t="e">
        <f>VLOOKUP(C95,mas_equipment!A2:F101,2,FALSE())</f>
        <v>#N/A</v>
      </c>
      <c r="C95" s="11"/>
      <c r="D95" s="10" t="e">
        <f>VLOOKUP(C95,mas_equipment!A2:F101,5,FALSE())</f>
        <v>#N/A</v>
      </c>
      <c r="E95" s="10" t="e">
        <f>VLOOKUP(C95,mas_equipment!A2:F101,6,FALSE())</f>
        <v>#N/A</v>
      </c>
      <c r="F95" s="15"/>
      <c r="G95" s="26"/>
      <c r="H95" s="26"/>
      <c r="I95" s="10" t="e">
        <f>VLOOKUP(J95,mas_operator!C2:D101,2,FALSE())</f>
        <v>#N/A</v>
      </c>
      <c r="J95" s="11"/>
      <c r="K95" s="13"/>
    </row>
    <row r="96" spans="1:11" ht="19" x14ac:dyDescent="0.25">
      <c r="A96" s="9">
        <v>95</v>
      </c>
      <c r="B96" s="10" t="e">
        <f>VLOOKUP(C96,mas_equipment!A2:F101,2,FALSE())</f>
        <v>#N/A</v>
      </c>
      <c r="C96" s="11"/>
      <c r="D96" s="10" t="e">
        <f>VLOOKUP(C96,mas_equipment!A2:F101,5,FALSE())</f>
        <v>#N/A</v>
      </c>
      <c r="E96" s="10" t="e">
        <f>VLOOKUP(C96,mas_equipment!A2:F101,6,FALSE())</f>
        <v>#N/A</v>
      </c>
      <c r="F96" s="15"/>
      <c r="G96" s="26"/>
      <c r="H96" s="26"/>
      <c r="I96" s="10" t="e">
        <f>VLOOKUP(J96,mas_operator!C2:D101,2,FALSE())</f>
        <v>#N/A</v>
      </c>
      <c r="J96" s="11"/>
      <c r="K96" s="13"/>
    </row>
    <row r="97" spans="1:11" ht="19" x14ac:dyDescent="0.25">
      <c r="A97" s="13">
        <v>96</v>
      </c>
      <c r="B97" s="10" t="e">
        <f>VLOOKUP(C97,mas_equipment!A2:F101,2,FALSE())</f>
        <v>#N/A</v>
      </c>
      <c r="C97" s="11"/>
      <c r="D97" s="10" t="e">
        <f>VLOOKUP(C97,mas_equipment!A2:F101,5,FALSE())</f>
        <v>#N/A</v>
      </c>
      <c r="E97" s="10" t="e">
        <f>VLOOKUP(C97,mas_equipment!A2:F101,6,FALSE())</f>
        <v>#N/A</v>
      </c>
      <c r="F97" s="15"/>
      <c r="G97" s="26"/>
      <c r="H97" s="26"/>
      <c r="I97" s="10" t="e">
        <f>VLOOKUP(J97,mas_operator!C2:D101,2,FALSE())</f>
        <v>#N/A</v>
      </c>
      <c r="J97" s="11"/>
      <c r="K97" s="13"/>
    </row>
    <row r="98" spans="1:11" ht="19" x14ac:dyDescent="0.25">
      <c r="A98" s="9">
        <v>97</v>
      </c>
      <c r="B98" s="10" t="e">
        <f>VLOOKUP(C98,mas_equipment!A2:F101,2,FALSE())</f>
        <v>#N/A</v>
      </c>
      <c r="C98" s="11"/>
      <c r="D98" s="10" t="e">
        <f>VLOOKUP(C98,mas_equipment!A2:F101,5,FALSE())</f>
        <v>#N/A</v>
      </c>
      <c r="E98" s="10" t="e">
        <f>VLOOKUP(C98,mas_equipment!A2:F101,6,FALSE())</f>
        <v>#N/A</v>
      </c>
      <c r="F98" s="15"/>
      <c r="G98" s="26"/>
      <c r="H98" s="26"/>
      <c r="I98" s="10" t="e">
        <f>VLOOKUP(J98,mas_operator!C2:D101,2,FALSE())</f>
        <v>#N/A</v>
      </c>
      <c r="J98" s="11"/>
      <c r="K98" s="13"/>
    </row>
    <row r="99" spans="1:11" ht="19" x14ac:dyDescent="0.25">
      <c r="A99" s="13">
        <v>98</v>
      </c>
      <c r="B99" s="10" t="e">
        <f>VLOOKUP(C99,mas_equipment!A2:F101,2,FALSE())</f>
        <v>#N/A</v>
      </c>
      <c r="C99" s="11"/>
      <c r="D99" s="10" t="e">
        <f>VLOOKUP(C99,mas_equipment!A2:F101,5,FALSE())</f>
        <v>#N/A</v>
      </c>
      <c r="E99" s="10" t="e">
        <f>VLOOKUP(C99,mas_equipment!A2:F101,6,FALSE())</f>
        <v>#N/A</v>
      </c>
      <c r="F99" s="15"/>
      <c r="G99" s="26"/>
      <c r="H99" s="26"/>
      <c r="I99" s="10" t="e">
        <f>VLOOKUP(J99,mas_operator!C2:D101,2,FALSE())</f>
        <v>#N/A</v>
      </c>
      <c r="J99" s="11"/>
      <c r="K99" s="13"/>
    </row>
    <row r="100" spans="1:11" ht="19" x14ac:dyDescent="0.25">
      <c r="A100" s="9">
        <v>99</v>
      </c>
      <c r="B100" s="10" t="e">
        <f>VLOOKUP(C100,mas_equipment!A2:F101,2,FALSE())</f>
        <v>#N/A</v>
      </c>
      <c r="C100" s="11"/>
      <c r="D100" s="10" t="e">
        <f>VLOOKUP(C100,mas_equipment!A2:F101,5,FALSE())</f>
        <v>#N/A</v>
      </c>
      <c r="E100" s="10" t="e">
        <f>VLOOKUP(C100,mas_equipment!A2:F101,6,FALSE())</f>
        <v>#N/A</v>
      </c>
      <c r="F100" s="15"/>
      <c r="G100" s="26"/>
      <c r="H100" s="26"/>
      <c r="I100" s="10" t="e">
        <f>VLOOKUP(J100,mas_operator!C2:D101,2,FALSE())</f>
        <v>#N/A</v>
      </c>
      <c r="J100" s="11"/>
      <c r="K100" s="13"/>
    </row>
    <row r="101" spans="1:11" ht="19" x14ac:dyDescent="0.25">
      <c r="A101" s="13">
        <v>100</v>
      </c>
      <c r="B101" s="10" t="e">
        <f>VLOOKUP(C101,mas_equipment!A93:F192,2,FALSE())</f>
        <v>#N/A</v>
      </c>
      <c r="C101" s="11"/>
      <c r="D101" s="10" t="e">
        <f>VLOOKUP(C101,mas_equipment!A2:F101,5,FALSE())</f>
        <v>#N/A</v>
      </c>
      <c r="E101" s="10" t="e">
        <f>VLOOKUP(C101,mas_equipment!A2:F101,6,FALSE())</f>
        <v>#N/A</v>
      </c>
      <c r="F101" s="15"/>
      <c r="G101" s="26"/>
      <c r="H101" s="26"/>
      <c r="I101" s="10" t="e">
        <f>VLOOKUP(J101,mas_operator!C2:D101,2,FALSE())</f>
        <v>#N/A</v>
      </c>
      <c r="J101" s="11"/>
      <c r="K101" s="13"/>
    </row>
    <row r="102" spans="1:11" ht="19" x14ac:dyDescent="0.25">
      <c r="A102" s="13"/>
      <c r="B102" s="10"/>
      <c r="C102" s="11"/>
      <c r="D102" s="14"/>
      <c r="E102" s="14"/>
      <c r="F102" s="15"/>
      <c r="G102" s="27"/>
      <c r="H102" s="13"/>
      <c r="I102" s="14"/>
      <c r="J102" s="13"/>
      <c r="K102" s="13"/>
    </row>
    <row r="103" spans="1:11" ht="19" x14ac:dyDescent="0.25">
      <c r="A103" s="13"/>
      <c r="B103" s="10"/>
      <c r="C103" s="11"/>
      <c r="D103" s="14"/>
      <c r="E103" s="14"/>
      <c r="F103" s="15"/>
      <c r="G103" s="27"/>
      <c r="H103" s="13"/>
      <c r="I103" s="14"/>
      <c r="J103" s="13"/>
      <c r="K103" s="13"/>
    </row>
    <row r="104" spans="1:11" ht="19" x14ac:dyDescent="0.25">
      <c r="A104" s="13"/>
      <c r="B104" s="10"/>
      <c r="C104" s="11"/>
      <c r="D104" s="14"/>
      <c r="E104" s="14"/>
      <c r="F104" s="15"/>
      <c r="G104" s="27"/>
      <c r="H104" s="13"/>
      <c r="I104" s="14"/>
      <c r="J104" s="13"/>
      <c r="K104" s="13"/>
    </row>
    <row r="105" spans="1:11" ht="19" x14ac:dyDescent="0.25">
      <c r="A105" s="13"/>
      <c r="B105" s="10"/>
      <c r="C105" s="11"/>
      <c r="D105" s="14"/>
      <c r="E105" s="14"/>
      <c r="F105" s="15"/>
      <c r="G105" s="27"/>
      <c r="H105" s="13"/>
      <c r="I105" s="14"/>
      <c r="J105" s="13"/>
      <c r="K105" s="13"/>
    </row>
    <row r="106" spans="1:11" ht="19" x14ac:dyDescent="0.25">
      <c r="A106" s="13"/>
      <c r="B106" s="10"/>
      <c r="C106" s="11"/>
      <c r="D106" s="14"/>
      <c r="E106" s="14"/>
      <c r="F106" s="15"/>
      <c r="G106" s="27"/>
      <c r="H106" s="13"/>
      <c r="I106" s="14"/>
      <c r="J106" s="13"/>
      <c r="K106" s="13"/>
    </row>
    <row r="107" spans="1:11" ht="19" x14ac:dyDescent="0.25">
      <c r="A107" s="13"/>
      <c r="B107" s="10"/>
      <c r="C107" s="11"/>
      <c r="D107" s="14"/>
      <c r="E107" s="14"/>
      <c r="F107" s="15"/>
      <c r="G107" s="27"/>
      <c r="H107" s="13"/>
      <c r="I107" s="14"/>
      <c r="J107" s="13"/>
      <c r="K107" s="13"/>
    </row>
    <row r="108" spans="1:11" ht="19" x14ac:dyDescent="0.25">
      <c r="A108" s="13"/>
      <c r="B108" s="10"/>
      <c r="C108" s="11"/>
      <c r="D108" s="14"/>
      <c r="E108" s="14"/>
      <c r="F108" s="15"/>
      <c r="G108" s="27"/>
      <c r="H108" s="13"/>
      <c r="I108" s="14"/>
      <c r="J108" s="13"/>
      <c r="K108" s="13"/>
    </row>
    <row r="109" spans="1:11" ht="19" x14ac:dyDescent="0.25">
      <c r="A109" s="13"/>
      <c r="B109" s="10"/>
      <c r="C109" s="11"/>
      <c r="D109" s="14"/>
      <c r="E109" s="14"/>
      <c r="F109" s="15"/>
      <c r="G109" s="27"/>
      <c r="H109" s="13"/>
      <c r="I109" s="14"/>
      <c r="J109" s="13"/>
      <c r="K109" s="13"/>
    </row>
    <row r="110" spans="1:11" ht="19" x14ac:dyDescent="0.25">
      <c r="A110" s="13"/>
      <c r="B110" s="10"/>
      <c r="C110" s="11"/>
      <c r="D110" s="14"/>
      <c r="E110" s="14"/>
      <c r="F110" s="15"/>
      <c r="G110" s="27"/>
      <c r="H110" s="13"/>
      <c r="I110" s="14"/>
      <c r="J110" s="13"/>
      <c r="K110" s="13"/>
    </row>
    <row r="111" spans="1:11" ht="19" x14ac:dyDescent="0.25">
      <c r="A111" s="13"/>
      <c r="B111" s="10"/>
      <c r="C111" s="11"/>
      <c r="D111" s="14"/>
      <c r="E111" s="14"/>
      <c r="F111" s="15"/>
      <c r="G111" s="27"/>
      <c r="H111" s="13"/>
      <c r="I111" s="14"/>
      <c r="J111" s="13"/>
      <c r="K111" s="13"/>
    </row>
    <row r="112" spans="1:11" ht="19" x14ac:dyDescent="0.25">
      <c r="A112" s="13"/>
      <c r="B112" s="10"/>
      <c r="C112" s="11"/>
      <c r="D112" s="14"/>
      <c r="E112" s="14"/>
      <c r="F112" s="15"/>
      <c r="G112" s="27"/>
      <c r="H112" s="13"/>
      <c r="I112" s="14"/>
      <c r="J112" s="13"/>
      <c r="K112" s="13"/>
    </row>
    <row r="113" spans="1:11" ht="19" x14ac:dyDescent="0.25">
      <c r="A113" s="13"/>
      <c r="B113" s="10"/>
      <c r="C113" s="11"/>
      <c r="D113" s="14"/>
      <c r="E113" s="14"/>
      <c r="F113" s="15"/>
      <c r="G113" s="27"/>
      <c r="H113" s="13"/>
      <c r="I113" s="14"/>
      <c r="J113" s="13"/>
      <c r="K113" s="13"/>
    </row>
    <row r="114" spans="1:11" ht="19" x14ac:dyDescent="0.25">
      <c r="A114" s="13"/>
      <c r="B114" s="10"/>
      <c r="C114" s="11"/>
      <c r="D114" s="14"/>
      <c r="E114" s="14"/>
      <c r="F114" s="15"/>
      <c r="G114" s="27"/>
      <c r="H114" s="13"/>
      <c r="I114" s="14"/>
      <c r="J114" s="13"/>
      <c r="K114" s="13"/>
    </row>
    <row r="115" spans="1:11" ht="19" x14ac:dyDescent="0.25">
      <c r="A115" s="13"/>
      <c r="B115" s="10"/>
      <c r="C115" s="11"/>
      <c r="D115" s="14"/>
      <c r="E115" s="14"/>
      <c r="F115" s="15"/>
      <c r="G115" s="27"/>
      <c r="H115" s="13"/>
      <c r="I115" s="14"/>
      <c r="J115" s="13"/>
      <c r="K115" s="13"/>
    </row>
    <row r="116" spans="1:11" ht="19" x14ac:dyDescent="0.25">
      <c r="A116" s="13"/>
      <c r="B116" s="10"/>
      <c r="C116" s="11"/>
      <c r="D116" s="14"/>
      <c r="E116" s="14"/>
      <c r="F116" s="15"/>
      <c r="G116" s="27"/>
      <c r="H116" s="13"/>
      <c r="I116" s="14"/>
      <c r="J116" s="13"/>
      <c r="K116" s="13"/>
    </row>
    <row r="117" spans="1:11" ht="19" x14ac:dyDescent="0.25">
      <c r="A117" s="13"/>
      <c r="B117" s="10"/>
      <c r="C117" s="11"/>
      <c r="D117" s="14"/>
      <c r="E117" s="14"/>
      <c r="F117" s="15"/>
      <c r="G117" s="27"/>
      <c r="H117" s="13"/>
      <c r="I117" s="14"/>
      <c r="J117" s="13"/>
      <c r="K117" s="13"/>
    </row>
    <row r="118" spans="1:11" ht="19" x14ac:dyDescent="0.25">
      <c r="A118" s="13"/>
      <c r="B118" s="10"/>
      <c r="C118" s="11"/>
      <c r="D118" s="14"/>
      <c r="E118" s="14"/>
      <c r="F118" s="15"/>
      <c r="G118" s="27"/>
      <c r="H118" s="13"/>
      <c r="I118" s="14"/>
      <c r="J118" s="13"/>
      <c r="K118" s="13"/>
    </row>
    <row r="119" spans="1:11" ht="19" x14ac:dyDescent="0.25">
      <c r="A119" s="13"/>
      <c r="B119" s="10"/>
      <c r="C119" s="11"/>
      <c r="D119" s="14"/>
      <c r="E119" s="14"/>
      <c r="F119" s="15"/>
      <c r="G119" s="27"/>
      <c r="H119" s="13"/>
      <c r="I119" s="14"/>
      <c r="J119" s="13"/>
      <c r="K119" s="13"/>
    </row>
    <row r="120" spans="1:11" ht="19" x14ac:dyDescent="0.25">
      <c r="A120" s="13"/>
      <c r="B120" s="10"/>
      <c r="C120" s="11"/>
      <c r="D120" s="14"/>
      <c r="E120" s="14"/>
      <c r="F120" s="15"/>
      <c r="G120" s="27"/>
      <c r="H120" s="13"/>
      <c r="I120" s="14"/>
      <c r="J120" s="13"/>
      <c r="K120" s="13"/>
    </row>
    <row r="121" spans="1:11" ht="19" x14ac:dyDescent="0.25">
      <c r="A121" s="13"/>
      <c r="B121" s="10"/>
      <c r="C121" s="11"/>
      <c r="D121" s="14"/>
      <c r="E121" s="14"/>
      <c r="F121" s="15"/>
      <c r="G121" s="27"/>
      <c r="H121" s="13"/>
      <c r="I121" s="14"/>
      <c r="J121" s="13"/>
      <c r="K121" s="13"/>
    </row>
    <row r="122" spans="1:11" ht="19" x14ac:dyDescent="0.25">
      <c r="A122" s="13"/>
      <c r="B122" s="10"/>
      <c r="C122" s="11"/>
      <c r="D122" s="14"/>
      <c r="E122" s="14"/>
      <c r="F122" s="15"/>
      <c r="G122" s="27"/>
      <c r="H122" s="13"/>
      <c r="I122" s="14"/>
      <c r="J122" s="13"/>
      <c r="K122" s="13"/>
    </row>
    <row r="123" spans="1:11" ht="19" x14ac:dyDescent="0.25">
      <c r="A123" s="13"/>
      <c r="B123" s="10"/>
      <c r="C123" s="11"/>
      <c r="D123" s="14"/>
      <c r="E123" s="14"/>
      <c r="F123" s="15"/>
      <c r="G123" s="27"/>
      <c r="H123" s="13"/>
      <c r="I123" s="14"/>
      <c r="J123" s="13"/>
      <c r="K123" s="13"/>
    </row>
    <row r="124" spans="1:11" ht="19" x14ac:dyDescent="0.25">
      <c r="A124" s="13"/>
      <c r="B124" s="10"/>
      <c r="C124" s="11"/>
      <c r="D124" s="14"/>
      <c r="E124" s="14"/>
      <c r="F124" s="15"/>
      <c r="G124" s="27"/>
      <c r="H124" s="13"/>
      <c r="I124" s="14"/>
      <c r="J124" s="13"/>
      <c r="K124" s="13"/>
    </row>
    <row r="125" spans="1:11" ht="19" x14ac:dyDescent="0.25">
      <c r="A125" s="13"/>
      <c r="B125" s="10"/>
      <c r="C125" s="11"/>
      <c r="D125" s="14"/>
      <c r="E125" s="14"/>
      <c r="F125" s="15"/>
      <c r="G125" s="27"/>
      <c r="H125" s="13"/>
      <c r="I125" s="14"/>
      <c r="J125" s="13"/>
      <c r="K125" s="13"/>
    </row>
    <row r="126" spans="1:11" ht="19" x14ac:dyDescent="0.25">
      <c r="A126" s="13"/>
      <c r="B126" s="10"/>
      <c r="C126" s="11"/>
      <c r="D126" s="14"/>
      <c r="E126" s="14"/>
      <c r="F126" s="15"/>
      <c r="G126" s="27"/>
      <c r="H126" s="13"/>
      <c r="I126" s="14"/>
      <c r="J126" s="13"/>
      <c r="K126" s="13"/>
    </row>
    <row r="127" spans="1:11" ht="19" x14ac:dyDescent="0.25">
      <c r="A127" s="13"/>
      <c r="B127" s="10"/>
      <c r="C127" s="11"/>
      <c r="D127" s="14"/>
      <c r="E127" s="14"/>
      <c r="F127" s="15"/>
      <c r="G127" s="27"/>
      <c r="H127" s="13"/>
      <c r="I127" s="14"/>
      <c r="J127" s="13"/>
      <c r="K127" s="13"/>
    </row>
    <row r="128" spans="1:11" ht="19" x14ac:dyDescent="0.25">
      <c r="A128" s="13"/>
      <c r="B128" s="10"/>
      <c r="C128" s="11"/>
      <c r="D128" s="14"/>
      <c r="E128" s="14"/>
      <c r="F128" s="15"/>
      <c r="G128" s="27"/>
      <c r="H128" s="13"/>
      <c r="I128" s="14"/>
      <c r="J128" s="13"/>
      <c r="K128" s="13"/>
    </row>
    <row r="129" spans="1:11" ht="19" x14ac:dyDescent="0.25">
      <c r="A129" s="13"/>
      <c r="B129" s="10"/>
      <c r="C129" s="11"/>
      <c r="D129" s="14"/>
      <c r="E129" s="14"/>
      <c r="F129" s="15"/>
      <c r="G129" s="27"/>
      <c r="H129" s="13"/>
      <c r="I129" s="14"/>
      <c r="J129" s="13"/>
      <c r="K129" s="13"/>
    </row>
    <row r="130" spans="1:11" ht="19" x14ac:dyDescent="0.25">
      <c r="A130" s="13"/>
      <c r="B130" s="10"/>
      <c r="C130" s="11"/>
      <c r="D130" s="14"/>
      <c r="E130" s="14"/>
      <c r="F130" s="15"/>
      <c r="G130" s="27"/>
      <c r="H130" s="13"/>
      <c r="I130" s="14"/>
      <c r="J130" s="13"/>
      <c r="K130" s="13"/>
    </row>
    <row r="131" spans="1:11" ht="19" x14ac:dyDescent="0.25">
      <c r="A131" s="13"/>
      <c r="B131" s="10"/>
      <c r="C131" s="11"/>
      <c r="D131" s="14"/>
      <c r="E131" s="14"/>
      <c r="F131" s="15"/>
      <c r="G131" s="27"/>
      <c r="H131" s="13"/>
      <c r="I131" s="14"/>
      <c r="J131" s="13"/>
      <c r="K131" s="13"/>
    </row>
    <row r="132" spans="1:11" ht="19" x14ac:dyDescent="0.25">
      <c r="A132" s="13"/>
      <c r="B132" s="10"/>
      <c r="C132" s="11"/>
      <c r="D132" s="14"/>
      <c r="E132" s="14"/>
      <c r="F132" s="15"/>
      <c r="G132" s="27"/>
      <c r="H132" s="13"/>
      <c r="I132" s="14"/>
      <c r="J132" s="13"/>
      <c r="K132" s="13"/>
    </row>
    <row r="133" spans="1:11" ht="19" x14ac:dyDescent="0.25">
      <c r="A133" s="13"/>
      <c r="B133" s="10"/>
      <c r="C133" s="11"/>
      <c r="D133" s="14"/>
      <c r="E133" s="14"/>
      <c r="F133" s="15"/>
      <c r="G133" s="27"/>
      <c r="H133" s="13"/>
      <c r="I133" s="14"/>
      <c r="J133" s="13"/>
      <c r="K133" s="13"/>
    </row>
    <row r="134" spans="1:11" ht="19" x14ac:dyDescent="0.25">
      <c r="A134" s="13"/>
      <c r="B134" s="10"/>
      <c r="C134" s="11"/>
      <c r="D134" s="14"/>
      <c r="E134" s="14"/>
      <c r="F134" s="15"/>
      <c r="G134" s="27"/>
      <c r="H134" s="13"/>
      <c r="I134" s="14"/>
      <c r="J134" s="13"/>
      <c r="K134" s="13"/>
    </row>
    <row r="135" spans="1:11" ht="19" x14ac:dyDescent="0.25">
      <c r="A135" s="13"/>
      <c r="B135" s="10"/>
      <c r="C135" s="11"/>
      <c r="D135" s="14"/>
      <c r="E135" s="14"/>
      <c r="F135" s="15"/>
      <c r="G135" s="27"/>
      <c r="H135" s="13"/>
      <c r="I135" s="14"/>
      <c r="J135" s="13"/>
      <c r="K135" s="13"/>
    </row>
    <row r="136" spans="1:11" ht="19" x14ac:dyDescent="0.25">
      <c r="A136" s="13"/>
      <c r="B136" s="10"/>
      <c r="C136" s="11"/>
      <c r="D136" s="14"/>
      <c r="E136" s="14"/>
      <c r="F136" s="15"/>
      <c r="G136" s="27"/>
      <c r="H136" s="13"/>
      <c r="I136" s="14"/>
      <c r="J136" s="13"/>
      <c r="K136" s="13"/>
    </row>
    <row r="137" spans="1:11" ht="19" x14ac:dyDescent="0.25">
      <c r="A137" s="13"/>
      <c r="B137" s="10"/>
      <c r="C137" s="11"/>
      <c r="D137" s="14"/>
      <c r="E137" s="14"/>
      <c r="F137" s="15"/>
      <c r="G137" s="27"/>
      <c r="H137" s="13"/>
      <c r="I137" s="14"/>
      <c r="J137" s="13"/>
      <c r="K137" s="13"/>
    </row>
    <row r="138" spans="1:11" ht="19" x14ac:dyDescent="0.25">
      <c r="A138" s="13"/>
      <c r="B138" s="10"/>
      <c r="C138" s="11"/>
      <c r="D138" s="14"/>
      <c r="E138" s="14"/>
      <c r="F138" s="15"/>
      <c r="G138" s="27"/>
      <c r="H138" s="13"/>
      <c r="I138" s="14"/>
      <c r="J138" s="13"/>
      <c r="K138" s="13"/>
    </row>
    <row r="139" spans="1:11" ht="19" x14ac:dyDescent="0.25">
      <c r="A139" s="13"/>
      <c r="B139" s="10"/>
      <c r="C139" s="11"/>
      <c r="D139" s="14"/>
      <c r="E139" s="14"/>
      <c r="F139" s="15"/>
      <c r="G139" s="27"/>
      <c r="H139" s="13"/>
      <c r="I139" s="14"/>
      <c r="J139" s="13"/>
      <c r="K139" s="13"/>
    </row>
    <row r="140" spans="1:11" ht="19" x14ac:dyDescent="0.25">
      <c r="A140" s="13"/>
      <c r="B140" s="10"/>
      <c r="C140" s="11"/>
      <c r="D140" s="14"/>
      <c r="E140" s="14"/>
      <c r="F140" s="15"/>
      <c r="G140" s="27"/>
      <c r="H140" s="13"/>
      <c r="I140" s="14"/>
      <c r="J140" s="13"/>
      <c r="K140" s="13"/>
    </row>
    <row r="141" spans="1:11" ht="19" x14ac:dyDescent="0.25">
      <c r="A141" s="13"/>
      <c r="B141" s="10"/>
      <c r="C141" s="11"/>
      <c r="D141" s="14"/>
      <c r="E141" s="14"/>
      <c r="F141" s="15"/>
      <c r="G141" s="27"/>
      <c r="H141" s="13"/>
      <c r="I141" s="14"/>
      <c r="J141" s="13"/>
      <c r="K141" s="13"/>
    </row>
    <row r="142" spans="1:11" ht="19" x14ac:dyDescent="0.25">
      <c r="A142" s="13"/>
      <c r="B142" s="10"/>
      <c r="C142" s="11"/>
      <c r="D142" s="14"/>
      <c r="E142" s="14"/>
      <c r="F142" s="15"/>
      <c r="G142" s="27"/>
      <c r="H142" s="13"/>
      <c r="I142" s="14"/>
      <c r="J142" s="13"/>
      <c r="K142" s="13"/>
    </row>
    <row r="143" spans="1:11" ht="19" x14ac:dyDescent="0.25">
      <c r="A143" s="13"/>
      <c r="B143" s="10"/>
      <c r="C143" s="11"/>
      <c r="D143" s="14"/>
      <c r="E143" s="14"/>
      <c r="F143" s="15"/>
      <c r="G143" s="27"/>
      <c r="H143" s="13"/>
      <c r="I143" s="14"/>
      <c r="J143" s="13"/>
      <c r="K143" s="13"/>
    </row>
    <row r="144" spans="1:11" ht="19" x14ac:dyDescent="0.25">
      <c r="A144" s="13"/>
      <c r="B144" s="10"/>
      <c r="C144" s="11"/>
      <c r="D144" s="14"/>
      <c r="E144" s="14"/>
      <c r="F144" s="15"/>
      <c r="G144" s="27"/>
      <c r="H144" s="13"/>
      <c r="I144" s="14"/>
      <c r="J144" s="13"/>
      <c r="K144" s="13"/>
    </row>
    <row r="145" spans="1:11" ht="19" x14ac:dyDescent="0.25">
      <c r="A145" s="13"/>
      <c r="B145" s="10"/>
      <c r="C145" s="11"/>
      <c r="D145" s="14"/>
      <c r="E145" s="14"/>
      <c r="F145" s="15"/>
      <c r="G145" s="27"/>
      <c r="H145" s="13"/>
      <c r="I145" s="14"/>
      <c r="J145" s="13"/>
      <c r="K145" s="13"/>
    </row>
    <row r="146" spans="1:11" ht="19" x14ac:dyDescent="0.25">
      <c r="A146" s="13"/>
      <c r="B146" s="10"/>
      <c r="C146" s="11"/>
      <c r="D146" s="14"/>
      <c r="E146" s="14"/>
      <c r="F146" s="15"/>
      <c r="G146" s="27"/>
      <c r="H146" s="13"/>
      <c r="I146" s="14"/>
      <c r="J146" s="13"/>
      <c r="K146" s="13"/>
    </row>
    <row r="147" spans="1:11" ht="19" x14ac:dyDescent="0.25">
      <c r="A147" s="13"/>
      <c r="B147" s="10"/>
      <c r="C147" s="11"/>
      <c r="D147" s="14"/>
      <c r="E147" s="14"/>
      <c r="F147" s="15"/>
      <c r="G147" s="27"/>
      <c r="H147" s="13"/>
      <c r="I147" s="14"/>
      <c r="J147" s="13"/>
      <c r="K147" s="13"/>
    </row>
    <row r="148" spans="1:11" ht="19" x14ac:dyDescent="0.25">
      <c r="A148" s="13"/>
      <c r="B148" s="10"/>
      <c r="C148" s="11"/>
      <c r="D148" s="14"/>
      <c r="E148" s="14"/>
      <c r="F148" s="15"/>
      <c r="G148" s="27"/>
      <c r="H148" s="13"/>
      <c r="I148" s="14"/>
      <c r="J148" s="13"/>
      <c r="K148" s="13"/>
    </row>
    <row r="149" spans="1:11" ht="19" x14ac:dyDescent="0.25">
      <c r="A149" s="13"/>
      <c r="B149" s="10"/>
      <c r="C149" s="11"/>
      <c r="D149" s="14"/>
      <c r="E149" s="14"/>
      <c r="F149" s="15"/>
      <c r="G149" s="27"/>
      <c r="H149" s="13"/>
      <c r="I149" s="14"/>
      <c r="J149" s="13"/>
      <c r="K149" s="13"/>
    </row>
    <row r="150" spans="1:11" ht="19" x14ac:dyDescent="0.25">
      <c r="A150" s="13"/>
      <c r="B150" s="10"/>
      <c r="C150" s="11"/>
      <c r="D150" s="14"/>
      <c r="E150" s="14"/>
      <c r="F150" s="15"/>
      <c r="G150" s="27"/>
      <c r="H150" s="13"/>
      <c r="I150" s="14"/>
      <c r="J150" s="13"/>
      <c r="K150" s="13"/>
    </row>
    <row r="151" spans="1:11" ht="19" x14ac:dyDescent="0.25">
      <c r="A151" s="13"/>
      <c r="B151" s="10"/>
      <c r="C151" s="11"/>
      <c r="D151" s="14"/>
      <c r="E151" s="14"/>
      <c r="F151" s="15"/>
      <c r="G151" s="27"/>
      <c r="H151" s="13"/>
      <c r="I151" s="14"/>
      <c r="J151" s="13"/>
      <c r="K151" s="13"/>
    </row>
    <row r="152" spans="1:11" ht="19" x14ac:dyDescent="0.25">
      <c r="A152" s="13"/>
      <c r="B152" s="10"/>
      <c r="C152" s="11"/>
      <c r="D152" s="14"/>
      <c r="E152" s="14"/>
      <c r="F152" s="15"/>
      <c r="G152" s="27"/>
      <c r="H152" s="13"/>
      <c r="I152" s="14"/>
      <c r="J152" s="13"/>
      <c r="K152" s="13"/>
    </row>
    <row r="153" spans="1:11" ht="19" x14ac:dyDescent="0.25">
      <c r="A153" s="13"/>
      <c r="B153" s="10"/>
      <c r="C153" s="11"/>
      <c r="D153" s="14"/>
      <c r="E153" s="14"/>
      <c r="F153" s="15"/>
      <c r="G153" s="27"/>
      <c r="H153" s="13"/>
      <c r="I153" s="14"/>
      <c r="J153" s="13"/>
      <c r="K153" s="13"/>
    </row>
    <row r="154" spans="1:11" ht="19" x14ac:dyDescent="0.25">
      <c r="A154" s="13"/>
      <c r="B154" s="10"/>
      <c r="C154" s="11"/>
      <c r="D154" s="14"/>
      <c r="E154" s="14"/>
      <c r="F154" s="15"/>
      <c r="G154" s="27"/>
      <c r="H154" s="13"/>
      <c r="I154" s="14"/>
      <c r="J154" s="13"/>
      <c r="K154" s="13"/>
    </row>
    <row r="155" spans="1:11" ht="19" x14ac:dyDescent="0.25">
      <c r="A155" s="13"/>
      <c r="B155" s="10"/>
      <c r="C155" s="11"/>
      <c r="D155" s="14"/>
      <c r="E155" s="14"/>
      <c r="F155" s="15"/>
      <c r="G155" s="27"/>
      <c r="H155" s="13"/>
      <c r="I155" s="14"/>
      <c r="J155" s="13"/>
      <c r="K155" s="13"/>
    </row>
    <row r="156" spans="1:11" ht="19" x14ac:dyDescent="0.25">
      <c r="A156" s="13"/>
      <c r="B156" s="10"/>
      <c r="C156" s="11"/>
      <c r="D156" s="14"/>
      <c r="E156" s="14"/>
      <c r="F156" s="15"/>
      <c r="G156" s="27"/>
      <c r="H156" s="13"/>
      <c r="I156" s="14"/>
      <c r="J156" s="13"/>
      <c r="K156" s="13"/>
    </row>
    <row r="157" spans="1:11" ht="19" x14ac:dyDescent="0.25">
      <c r="A157" s="13"/>
      <c r="B157" s="10"/>
      <c r="C157" s="11"/>
      <c r="D157" s="14"/>
      <c r="E157" s="14"/>
      <c r="F157" s="15"/>
      <c r="G157" s="27"/>
      <c r="H157" s="13"/>
      <c r="I157" s="14"/>
      <c r="J157" s="13"/>
      <c r="K157" s="13"/>
    </row>
    <row r="158" spans="1:11" ht="19" x14ac:dyDescent="0.25">
      <c r="A158" s="13"/>
      <c r="B158" s="10"/>
      <c r="C158" s="11"/>
      <c r="D158" s="14"/>
      <c r="E158" s="14"/>
      <c r="F158" s="15"/>
      <c r="G158" s="27"/>
      <c r="H158" s="13"/>
      <c r="I158" s="14"/>
      <c r="J158" s="13"/>
      <c r="K158" s="13"/>
    </row>
    <row r="159" spans="1:11" ht="19" x14ac:dyDescent="0.25">
      <c r="A159" s="13"/>
      <c r="B159" s="10"/>
      <c r="C159" s="11"/>
      <c r="D159" s="14"/>
      <c r="E159" s="14"/>
      <c r="F159" s="15"/>
      <c r="G159" s="27"/>
      <c r="H159" s="13"/>
      <c r="I159" s="14"/>
      <c r="J159" s="13"/>
      <c r="K159" s="13"/>
    </row>
    <row r="160" spans="1:11" ht="19" x14ac:dyDescent="0.25">
      <c r="A160" s="13"/>
      <c r="B160" s="10"/>
      <c r="C160" s="11"/>
      <c r="D160" s="14"/>
      <c r="E160" s="14"/>
      <c r="F160" s="15"/>
      <c r="G160" s="27"/>
      <c r="H160" s="13"/>
      <c r="I160" s="14"/>
      <c r="J160" s="13"/>
      <c r="K160" s="13"/>
    </row>
    <row r="161" spans="1:11" ht="19" x14ac:dyDescent="0.25">
      <c r="A161" s="13"/>
      <c r="B161" s="10"/>
      <c r="C161" s="11"/>
      <c r="D161" s="14"/>
      <c r="E161" s="14"/>
      <c r="F161" s="15"/>
      <c r="G161" s="27"/>
      <c r="H161" s="13"/>
      <c r="I161" s="14"/>
      <c r="J161" s="13"/>
      <c r="K161" s="13"/>
    </row>
    <row r="162" spans="1:11" ht="19" x14ac:dyDescent="0.25">
      <c r="A162" s="13"/>
      <c r="B162" s="10"/>
      <c r="C162" s="11"/>
      <c r="D162" s="14"/>
      <c r="E162" s="14"/>
      <c r="F162" s="15"/>
      <c r="G162" s="27"/>
      <c r="H162" s="13"/>
      <c r="I162" s="14"/>
      <c r="J162" s="13"/>
      <c r="K162" s="13"/>
    </row>
    <row r="163" spans="1:11" ht="19" x14ac:dyDescent="0.25">
      <c r="A163" s="13"/>
      <c r="B163" s="10"/>
      <c r="C163" s="11"/>
      <c r="D163" s="14"/>
      <c r="E163" s="14"/>
      <c r="F163" s="15"/>
      <c r="G163" s="27"/>
      <c r="H163" s="13"/>
      <c r="I163" s="14"/>
      <c r="J163" s="13"/>
      <c r="K163" s="13"/>
    </row>
    <row r="164" spans="1:11" ht="19" x14ac:dyDescent="0.25">
      <c r="A164" s="13"/>
      <c r="B164" s="10"/>
      <c r="C164" s="11"/>
      <c r="D164" s="14"/>
      <c r="E164" s="14"/>
      <c r="F164" s="15"/>
      <c r="G164" s="27"/>
      <c r="H164" s="13"/>
      <c r="I164" s="14"/>
      <c r="J164" s="13"/>
      <c r="K164" s="13"/>
    </row>
    <row r="165" spans="1:11" ht="19" x14ac:dyDescent="0.25">
      <c r="A165" s="13"/>
      <c r="B165" s="10"/>
      <c r="C165" s="11"/>
      <c r="D165" s="14"/>
      <c r="E165" s="14"/>
      <c r="F165" s="15"/>
      <c r="G165" s="27"/>
      <c r="H165" s="13"/>
      <c r="I165" s="14"/>
      <c r="J165" s="13"/>
      <c r="K165" s="13"/>
    </row>
    <row r="166" spans="1:11" ht="19" x14ac:dyDescent="0.25">
      <c r="A166" s="13"/>
      <c r="B166" s="10"/>
      <c r="C166" s="11"/>
      <c r="D166" s="14"/>
      <c r="E166" s="14"/>
      <c r="F166" s="15"/>
      <c r="G166" s="27"/>
      <c r="H166" s="13"/>
      <c r="I166" s="14"/>
      <c r="J166" s="13"/>
      <c r="K166" s="13"/>
    </row>
    <row r="167" spans="1:11" ht="19" x14ac:dyDescent="0.25">
      <c r="A167" s="13"/>
      <c r="B167" s="10"/>
      <c r="C167" s="11"/>
      <c r="D167" s="14"/>
      <c r="E167" s="14"/>
      <c r="F167" s="15"/>
      <c r="G167" s="27"/>
      <c r="H167" s="13"/>
      <c r="I167" s="14"/>
      <c r="J167" s="13"/>
      <c r="K167" s="13"/>
    </row>
    <row r="168" spans="1:11" ht="19" x14ac:dyDescent="0.25">
      <c r="A168" s="13"/>
      <c r="B168" s="10"/>
      <c r="C168" s="11"/>
      <c r="D168" s="14"/>
      <c r="E168" s="14"/>
      <c r="F168" s="15"/>
      <c r="G168" s="27"/>
      <c r="H168" s="13"/>
      <c r="I168" s="14"/>
      <c r="J168" s="13"/>
      <c r="K168" s="13"/>
    </row>
    <row r="169" spans="1:11" ht="19" x14ac:dyDescent="0.25">
      <c r="A169" s="13"/>
      <c r="B169" s="10"/>
      <c r="C169" s="11"/>
      <c r="D169" s="14"/>
      <c r="E169" s="14"/>
      <c r="F169" s="15"/>
      <c r="G169" s="27"/>
      <c r="H169" s="13"/>
      <c r="I169" s="14"/>
      <c r="J169" s="13"/>
      <c r="K169" s="13"/>
    </row>
    <row r="170" spans="1:11" ht="19" x14ac:dyDescent="0.25">
      <c r="A170" s="13"/>
      <c r="B170" s="10"/>
      <c r="C170" s="11"/>
      <c r="D170" s="14"/>
      <c r="E170" s="14"/>
      <c r="F170" s="15"/>
      <c r="G170" s="27"/>
      <c r="H170" s="13"/>
      <c r="I170" s="14"/>
      <c r="J170" s="13"/>
      <c r="K170" s="13"/>
    </row>
    <row r="171" spans="1:11" ht="19" x14ac:dyDescent="0.25">
      <c r="A171" s="13"/>
      <c r="B171" s="10"/>
      <c r="C171" s="11"/>
      <c r="D171" s="14"/>
      <c r="E171" s="14"/>
      <c r="F171" s="15"/>
      <c r="G171" s="27"/>
      <c r="H171" s="13"/>
      <c r="I171" s="14"/>
      <c r="J171" s="13"/>
      <c r="K171" s="13"/>
    </row>
    <row r="172" spans="1:11" ht="19" x14ac:dyDescent="0.25">
      <c r="A172" s="13"/>
      <c r="B172" s="10"/>
      <c r="C172" s="11"/>
      <c r="D172" s="14"/>
      <c r="E172" s="14"/>
      <c r="F172" s="15"/>
      <c r="G172" s="27"/>
      <c r="H172" s="13"/>
      <c r="I172" s="14"/>
      <c r="J172" s="13"/>
      <c r="K172" s="13"/>
    </row>
    <row r="173" spans="1:11" ht="19" x14ac:dyDescent="0.25">
      <c r="A173" s="13"/>
      <c r="B173" s="10"/>
      <c r="C173" s="11"/>
      <c r="D173" s="14"/>
      <c r="E173" s="14"/>
      <c r="F173" s="15"/>
      <c r="G173" s="27"/>
      <c r="H173" s="13"/>
      <c r="I173" s="14"/>
      <c r="J173" s="13"/>
      <c r="K173" s="13"/>
    </row>
    <row r="174" spans="1:11" ht="19" x14ac:dyDescent="0.25">
      <c r="A174" s="13"/>
      <c r="B174" s="10"/>
      <c r="C174" s="11"/>
      <c r="D174" s="14"/>
      <c r="E174" s="14"/>
      <c r="F174" s="15"/>
      <c r="G174" s="27"/>
      <c r="H174" s="13"/>
      <c r="I174" s="14"/>
      <c r="J174" s="13"/>
      <c r="K174" s="13"/>
    </row>
    <row r="175" spans="1:11" ht="19" x14ac:dyDescent="0.25">
      <c r="A175" s="13"/>
      <c r="B175" s="10"/>
      <c r="C175" s="11"/>
      <c r="D175" s="14"/>
      <c r="E175" s="14"/>
      <c r="F175" s="15"/>
      <c r="G175" s="27"/>
      <c r="H175" s="13"/>
      <c r="I175" s="14"/>
      <c r="J175" s="13"/>
      <c r="K175" s="13"/>
    </row>
    <row r="176" spans="1:11" ht="19" x14ac:dyDescent="0.25">
      <c r="A176" s="13"/>
      <c r="B176" s="10"/>
      <c r="C176" s="11"/>
      <c r="D176" s="14"/>
      <c r="E176" s="14"/>
      <c r="F176" s="15"/>
      <c r="G176" s="27"/>
      <c r="H176" s="13"/>
      <c r="I176" s="14"/>
      <c r="J176" s="13"/>
      <c r="K176" s="13"/>
    </row>
    <row r="177" spans="1:11" ht="19" x14ac:dyDescent="0.25">
      <c r="A177" s="13"/>
      <c r="B177" s="10"/>
      <c r="C177" s="11"/>
      <c r="D177" s="14"/>
      <c r="E177" s="14"/>
      <c r="F177" s="15"/>
      <c r="G177" s="27"/>
      <c r="H177" s="13"/>
      <c r="I177" s="14"/>
      <c r="J177" s="13"/>
      <c r="K177" s="13"/>
    </row>
    <row r="178" spans="1:11" ht="19" x14ac:dyDescent="0.25">
      <c r="A178" s="13"/>
      <c r="B178" s="10"/>
      <c r="C178" s="11"/>
      <c r="D178" s="14"/>
      <c r="E178" s="14"/>
      <c r="F178" s="15"/>
      <c r="G178" s="27"/>
      <c r="H178" s="13"/>
      <c r="I178" s="14"/>
      <c r="J178" s="13"/>
      <c r="K178" s="13"/>
    </row>
    <row r="179" spans="1:11" ht="19" x14ac:dyDescent="0.25">
      <c r="A179" s="13"/>
      <c r="B179" s="10"/>
      <c r="C179" s="11"/>
      <c r="D179" s="14"/>
      <c r="E179" s="14"/>
      <c r="F179" s="15"/>
      <c r="G179" s="27"/>
      <c r="H179" s="13"/>
      <c r="I179" s="14"/>
      <c r="J179" s="13"/>
      <c r="K179" s="13"/>
    </row>
    <row r="180" spans="1:11" ht="19" x14ac:dyDescent="0.25">
      <c r="A180" s="13"/>
      <c r="B180" s="10"/>
      <c r="C180" s="11"/>
      <c r="D180" s="14"/>
      <c r="E180" s="14"/>
      <c r="F180" s="15"/>
      <c r="G180" s="27"/>
      <c r="H180" s="13"/>
      <c r="I180" s="14"/>
      <c r="J180" s="13"/>
      <c r="K180" s="13"/>
    </row>
    <row r="181" spans="1:11" ht="19" x14ac:dyDescent="0.25">
      <c r="A181" s="13"/>
      <c r="B181" s="10"/>
      <c r="C181" s="11"/>
      <c r="D181" s="14"/>
      <c r="E181" s="14"/>
      <c r="F181" s="15"/>
      <c r="G181" s="27"/>
      <c r="H181" s="13"/>
      <c r="I181" s="14"/>
      <c r="J181" s="13"/>
      <c r="K181" s="13"/>
    </row>
    <row r="182" spans="1:11" ht="19" x14ac:dyDescent="0.25">
      <c r="A182" s="13"/>
      <c r="B182" s="10"/>
      <c r="C182" s="11"/>
      <c r="D182" s="14"/>
      <c r="E182" s="14"/>
      <c r="F182" s="15"/>
      <c r="G182" s="27"/>
      <c r="H182" s="13"/>
      <c r="I182" s="14"/>
      <c r="J182" s="13"/>
      <c r="K182" s="13"/>
    </row>
    <row r="183" spans="1:11" ht="19" x14ac:dyDescent="0.25">
      <c r="A183" s="13"/>
      <c r="B183" s="10"/>
      <c r="C183" s="11"/>
      <c r="D183" s="14"/>
      <c r="E183" s="14"/>
      <c r="F183" s="15"/>
      <c r="G183" s="27"/>
      <c r="H183" s="13"/>
      <c r="I183" s="14"/>
      <c r="J183" s="13"/>
      <c r="K183" s="13"/>
    </row>
    <row r="184" spans="1:11" ht="19" x14ac:dyDescent="0.25">
      <c r="A184" s="13"/>
      <c r="B184" s="10"/>
      <c r="C184" s="11"/>
      <c r="D184" s="14"/>
      <c r="E184" s="14"/>
      <c r="F184" s="15"/>
      <c r="G184" s="27"/>
      <c r="H184" s="13"/>
      <c r="I184" s="14"/>
      <c r="J184" s="13"/>
      <c r="K184" s="13"/>
    </row>
    <row r="185" spans="1:11" ht="19" x14ac:dyDescent="0.25">
      <c r="A185" s="13"/>
      <c r="B185" s="10"/>
      <c r="C185" s="11"/>
      <c r="D185" s="14"/>
      <c r="E185" s="14"/>
      <c r="F185" s="15"/>
      <c r="G185" s="27"/>
      <c r="H185" s="13"/>
      <c r="I185" s="14"/>
      <c r="J185" s="13"/>
      <c r="K185" s="13"/>
    </row>
    <row r="186" spans="1:11" ht="19" x14ac:dyDescent="0.25">
      <c r="A186" s="13"/>
      <c r="B186" s="10"/>
      <c r="C186" s="11"/>
      <c r="D186" s="14"/>
      <c r="E186" s="14"/>
      <c r="F186" s="15"/>
      <c r="G186" s="27"/>
      <c r="H186" s="13"/>
      <c r="I186" s="14"/>
      <c r="J186" s="13"/>
      <c r="K186" s="13"/>
    </row>
    <row r="187" spans="1:11" ht="19" x14ac:dyDescent="0.25">
      <c r="A187" s="13"/>
      <c r="B187" s="10"/>
      <c r="C187" s="11"/>
      <c r="D187" s="14"/>
      <c r="E187" s="14"/>
      <c r="F187" s="15"/>
      <c r="G187" s="27"/>
      <c r="H187" s="13"/>
      <c r="I187" s="14"/>
      <c r="J187" s="13"/>
      <c r="K187" s="13"/>
    </row>
    <row r="188" spans="1:11" ht="19" x14ac:dyDescent="0.25">
      <c r="A188" s="13"/>
      <c r="B188" s="10"/>
      <c r="C188" s="11"/>
      <c r="D188" s="14"/>
      <c r="E188" s="14"/>
      <c r="F188" s="15"/>
      <c r="G188" s="27"/>
      <c r="H188" s="13"/>
      <c r="I188" s="14"/>
      <c r="J188" s="13"/>
      <c r="K188" s="13"/>
    </row>
    <row r="189" spans="1:11" ht="19" x14ac:dyDescent="0.25">
      <c r="A189" s="13"/>
      <c r="B189" s="10"/>
      <c r="C189" s="11"/>
      <c r="D189" s="14"/>
      <c r="E189" s="14"/>
      <c r="F189" s="15"/>
      <c r="G189" s="27"/>
      <c r="H189" s="13"/>
      <c r="I189" s="14"/>
      <c r="J189" s="13"/>
      <c r="K189" s="13"/>
    </row>
    <row r="190" spans="1:11" ht="19" x14ac:dyDescent="0.25">
      <c r="A190" s="13"/>
      <c r="B190" s="10"/>
      <c r="C190" s="11"/>
      <c r="D190" s="14"/>
      <c r="E190" s="14"/>
      <c r="F190" s="15"/>
      <c r="G190" s="27"/>
      <c r="H190" s="13"/>
      <c r="I190" s="14"/>
      <c r="J190" s="13"/>
      <c r="K190" s="13"/>
    </row>
    <row r="191" spans="1:11" ht="19" x14ac:dyDescent="0.25">
      <c r="A191" s="13"/>
      <c r="B191" s="10"/>
      <c r="C191" s="11"/>
      <c r="D191" s="14"/>
      <c r="E191" s="14"/>
      <c r="F191" s="15"/>
      <c r="G191" s="27"/>
      <c r="H191" s="13"/>
      <c r="I191" s="14"/>
      <c r="J191" s="13"/>
      <c r="K191" s="13"/>
    </row>
    <row r="192" spans="1:11" ht="19" x14ac:dyDescent="0.25">
      <c r="A192" s="13"/>
      <c r="B192" s="10"/>
      <c r="C192" s="11"/>
      <c r="D192" s="14"/>
      <c r="E192" s="14"/>
      <c r="F192" s="15"/>
      <c r="G192" s="27"/>
      <c r="H192" s="13"/>
      <c r="I192" s="14"/>
      <c r="J192" s="13"/>
      <c r="K192" s="13"/>
    </row>
    <row r="193" spans="1:11" ht="19" x14ac:dyDescent="0.25">
      <c r="A193" s="13"/>
      <c r="B193" s="10"/>
      <c r="C193" s="11"/>
      <c r="D193" s="14"/>
      <c r="E193" s="14"/>
      <c r="F193" s="15"/>
      <c r="G193" s="27"/>
      <c r="H193" s="13"/>
      <c r="I193" s="14"/>
      <c r="J193" s="13"/>
      <c r="K193" s="13"/>
    </row>
    <row r="194" spans="1:11" ht="19" x14ac:dyDescent="0.25">
      <c r="A194" s="13"/>
      <c r="B194" s="10"/>
      <c r="C194" s="11"/>
      <c r="D194" s="14"/>
      <c r="E194" s="14"/>
      <c r="F194" s="15"/>
      <c r="G194" s="27"/>
      <c r="H194" s="13"/>
      <c r="I194" s="14"/>
      <c r="J194" s="13"/>
      <c r="K194" s="13"/>
    </row>
    <row r="195" spans="1:11" ht="19" x14ac:dyDescent="0.25">
      <c r="A195" s="13"/>
      <c r="B195" s="10"/>
      <c r="C195" s="11"/>
      <c r="D195" s="14"/>
      <c r="E195" s="14"/>
      <c r="F195" s="15"/>
      <c r="G195" s="27"/>
      <c r="H195" s="13"/>
      <c r="I195" s="14"/>
      <c r="J195" s="13"/>
      <c r="K195" s="13"/>
    </row>
    <row r="196" spans="1:11" ht="19" x14ac:dyDescent="0.25">
      <c r="A196" s="13"/>
      <c r="B196" s="10"/>
      <c r="C196" s="11"/>
      <c r="D196" s="14"/>
      <c r="E196" s="14"/>
      <c r="F196" s="15"/>
      <c r="G196" s="27"/>
      <c r="H196" s="13"/>
      <c r="I196" s="14"/>
      <c r="J196" s="13"/>
      <c r="K196" s="13"/>
    </row>
    <row r="197" spans="1:11" ht="19" x14ac:dyDescent="0.25">
      <c r="A197" s="13"/>
      <c r="B197" s="10"/>
      <c r="C197" s="11"/>
      <c r="D197" s="14"/>
      <c r="E197" s="14"/>
      <c r="F197" s="15"/>
      <c r="G197" s="27"/>
      <c r="H197" s="13"/>
      <c r="I197" s="14"/>
      <c r="J197" s="13"/>
      <c r="K197" s="13"/>
    </row>
    <row r="198" spans="1:11" ht="19" x14ac:dyDescent="0.25">
      <c r="A198" s="13"/>
      <c r="B198" s="10"/>
      <c r="C198" s="11"/>
      <c r="D198" s="14"/>
      <c r="E198" s="14"/>
      <c r="F198" s="15"/>
      <c r="G198" s="27"/>
      <c r="H198" s="13"/>
      <c r="I198" s="14"/>
      <c r="J198" s="13"/>
      <c r="K198" s="13"/>
    </row>
    <row r="199" spans="1:11" ht="19" x14ac:dyDescent="0.25">
      <c r="A199" s="13"/>
      <c r="B199" s="10"/>
      <c r="C199" s="11"/>
      <c r="D199" s="14"/>
      <c r="E199" s="14"/>
      <c r="F199" s="15"/>
      <c r="G199" s="27"/>
      <c r="H199" s="13"/>
      <c r="I199" s="14"/>
      <c r="J199" s="13"/>
      <c r="K199" s="13"/>
    </row>
    <row r="200" spans="1:11" ht="19" x14ac:dyDescent="0.25">
      <c r="A200" s="13"/>
      <c r="B200" s="10"/>
      <c r="C200" s="11"/>
      <c r="D200" s="14"/>
      <c r="E200" s="14"/>
      <c r="F200" s="15"/>
      <c r="G200" s="27"/>
      <c r="H200" s="13"/>
      <c r="I200" s="14"/>
      <c r="J200" s="13"/>
      <c r="K200" s="13"/>
    </row>
    <row r="201" spans="1:11" ht="19" x14ac:dyDescent="0.25">
      <c r="A201" s="13"/>
      <c r="B201" s="10"/>
      <c r="C201" s="11"/>
      <c r="D201" s="14"/>
      <c r="E201" s="14"/>
      <c r="F201" s="15"/>
      <c r="G201" s="27"/>
      <c r="H201" s="13"/>
      <c r="I201" s="14"/>
      <c r="J201" s="13"/>
      <c r="K201" s="13"/>
    </row>
    <row r="202" spans="1:11" ht="19" x14ac:dyDescent="0.25">
      <c r="A202" s="13"/>
      <c r="B202" s="10"/>
      <c r="C202" s="11"/>
      <c r="D202" s="14"/>
      <c r="E202" s="14"/>
      <c r="F202" s="15"/>
      <c r="G202" s="27"/>
      <c r="H202" s="13"/>
      <c r="I202" s="14"/>
      <c r="J202" s="13"/>
      <c r="K202" s="13"/>
    </row>
    <row r="203" spans="1:11" ht="19" x14ac:dyDescent="0.25">
      <c r="A203" s="13"/>
      <c r="B203" s="10"/>
      <c r="C203" s="11"/>
      <c r="D203" s="14"/>
      <c r="E203" s="14"/>
      <c r="F203" s="15"/>
      <c r="G203" s="27"/>
      <c r="H203" s="13"/>
      <c r="I203" s="14"/>
      <c r="J203" s="13"/>
      <c r="K203" s="13"/>
    </row>
    <row r="204" spans="1:11" ht="19" x14ac:dyDescent="0.25">
      <c r="A204" s="13"/>
      <c r="B204" s="10"/>
      <c r="C204" s="11"/>
      <c r="D204" s="14"/>
      <c r="E204" s="14"/>
      <c r="F204" s="15"/>
      <c r="G204" s="27"/>
      <c r="H204" s="13"/>
      <c r="I204" s="14"/>
      <c r="J204" s="13"/>
      <c r="K204" s="13"/>
    </row>
    <row r="205" spans="1:11" ht="19" x14ac:dyDescent="0.25">
      <c r="A205" s="13"/>
      <c r="B205" s="10"/>
      <c r="C205" s="11"/>
      <c r="D205" s="14"/>
      <c r="E205" s="14"/>
      <c r="F205" s="15"/>
      <c r="G205" s="27"/>
      <c r="H205" s="13"/>
      <c r="I205" s="14"/>
      <c r="J205" s="13"/>
      <c r="K205" s="13"/>
    </row>
    <row r="206" spans="1:11" ht="19" x14ac:dyDescent="0.25">
      <c r="A206" s="13"/>
      <c r="B206" s="10"/>
      <c r="C206" s="11"/>
      <c r="D206" s="14"/>
      <c r="E206" s="14"/>
      <c r="F206" s="15"/>
      <c r="G206" s="27"/>
      <c r="H206" s="13"/>
      <c r="I206" s="14"/>
      <c r="J206" s="13"/>
      <c r="K206" s="13"/>
    </row>
    <row r="207" spans="1:11" ht="19" x14ac:dyDescent="0.25">
      <c r="A207" s="13"/>
      <c r="B207" s="10"/>
      <c r="C207" s="11"/>
      <c r="D207" s="14"/>
      <c r="E207" s="14"/>
      <c r="F207" s="15"/>
      <c r="G207" s="27"/>
      <c r="H207" s="13"/>
      <c r="I207" s="14"/>
      <c r="J207" s="13"/>
      <c r="K207" s="13"/>
    </row>
    <row r="208" spans="1:11" ht="19" x14ac:dyDescent="0.25">
      <c r="A208" s="13"/>
      <c r="B208" s="10"/>
      <c r="C208" s="11"/>
      <c r="D208" s="14"/>
      <c r="E208" s="14"/>
      <c r="F208" s="15"/>
      <c r="G208" s="27"/>
      <c r="H208" s="13"/>
      <c r="I208" s="14"/>
      <c r="J208" s="13"/>
      <c r="K208" s="13"/>
    </row>
    <row r="209" spans="1:11" ht="19" x14ac:dyDescent="0.25">
      <c r="A209" s="13"/>
      <c r="B209" s="10"/>
      <c r="C209" s="11"/>
      <c r="D209" s="14"/>
      <c r="E209" s="14"/>
      <c r="F209" s="15"/>
      <c r="G209" s="27"/>
      <c r="H209" s="13"/>
      <c r="I209" s="14"/>
      <c r="J209" s="13"/>
      <c r="K209" s="13"/>
    </row>
    <row r="210" spans="1:11" ht="19" x14ac:dyDescent="0.25">
      <c r="A210" s="13"/>
      <c r="B210" s="10"/>
      <c r="C210" s="11"/>
      <c r="D210" s="14"/>
      <c r="E210" s="14"/>
      <c r="F210" s="15"/>
      <c r="G210" s="27"/>
      <c r="H210" s="13"/>
      <c r="I210" s="14"/>
      <c r="J210" s="13"/>
      <c r="K210" s="13"/>
    </row>
    <row r="211" spans="1:11" ht="19" x14ac:dyDescent="0.25">
      <c r="A211" s="13"/>
      <c r="B211" s="10"/>
      <c r="C211" s="11"/>
      <c r="D211" s="14"/>
      <c r="E211" s="14"/>
      <c r="F211" s="15"/>
      <c r="G211" s="27"/>
      <c r="H211" s="13"/>
      <c r="I211" s="14"/>
      <c r="J211" s="13"/>
      <c r="K211" s="13"/>
    </row>
    <row r="212" spans="1:11" ht="19" x14ac:dyDescent="0.25">
      <c r="A212" s="13"/>
      <c r="B212" s="10"/>
      <c r="C212" s="11"/>
      <c r="D212" s="14"/>
      <c r="E212" s="14"/>
      <c r="F212" s="15"/>
      <c r="G212" s="27"/>
      <c r="H212" s="13"/>
      <c r="I212" s="14"/>
      <c r="J212" s="13"/>
      <c r="K212" s="13"/>
    </row>
    <row r="213" spans="1:11" ht="19" x14ac:dyDescent="0.25">
      <c r="A213" s="13"/>
      <c r="B213" s="10"/>
      <c r="C213" s="11"/>
      <c r="D213" s="14"/>
      <c r="E213" s="14"/>
      <c r="F213" s="15"/>
      <c r="G213" s="27"/>
      <c r="H213" s="13"/>
      <c r="I213" s="14"/>
      <c r="J213" s="13"/>
      <c r="K213" s="13"/>
    </row>
    <row r="214" spans="1:11" ht="19" x14ac:dyDescent="0.25">
      <c r="A214" s="13"/>
      <c r="B214" s="10"/>
      <c r="C214" s="11"/>
      <c r="D214" s="14"/>
      <c r="E214" s="14"/>
      <c r="F214" s="15"/>
      <c r="G214" s="27"/>
      <c r="H214" s="13"/>
      <c r="I214" s="14"/>
      <c r="J214" s="13"/>
      <c r="K214" s="13"/>
    </row>
    <row r="215" spans="1:11" ht="19" x14ac:dyDescent="0.25">
      <c r="A215" s="13"/>
      <c r="B215" s="10"/>
      <c r="C215" s="11"/>
      <c r="D215" s="14"/>
      <c r="E215" s="14"/>
      <c r="F215" s="15"/>
      <c r="G215" s="27"/>
      <c r="H215" s="13"/>
      <c r="I215" s="14"/>
      <c r="J215" s="13"/>
      <c r="K215" s="13"/>
    </row>
    <row r="216" spans="1:11" ht="19" x14ac:dyDescent="0.25">
      <c r="A216" s="13"/>
      <c r="B216" s="10"/>
      <c r="C216" s="11"/>
      <c r="D216" s="14"/>
      <c r="E216" s="14"/>
      <c r="F216" s="15"/>
      <c r="G216" s="27"/>
      <c r="H216" s="13"/>
      <c r="I216" s="14"/>
      <c r="J216" s="13"/>
      <c r="K216" s="13"/>
    </row>
    <row r="217" spans="1:11" ht="19" x14ac:dyDescent="0.25">
      <c r="A217" s="13"/>
      <c r="B217" s="10"/>
      <c r="C217" s="11"/>
      <c r="D217" s="14"/>
      <c r="E217" s="14"/>
      <c r="F217" s="15"/>
      <c r="G217" s="27"/>
      <c r="H217" s="13"/>
      <c r="I217" s="14"/>
      <c r="J217" s="13"/>
      <c r="K217" s="13"/>
    </row>
    <row r="218" spans="1:11" ht="19" x14ac:dyDescent="0.25">
      <c r="A218" s="13"/>
      <c r="B218" s="10"/>
      <c r="C218" s="11"/>
      <c r="D218" s="14"/>
      <c r="E218" s="14"/>
      <c r="F218" s="15"/>
      <c r="G218" s="27"/>
      <c r="H218" s="13"/>
      <c r="I218" s="14"/>
      <c r="J218" s="13"/>
      <c r="K218" s="13"/>
    </row>
    <row r="219" spans="1:11" ht="19" x14ac:dyDescent="0.25">
      <c r="A219" s="13"/>
      <c r="B219" s="10"/>
      <c r="C219" s="11"/>
      <c r="D219" s="14"/>
      <c r="E219" s="14"/>
      <c r="F219" s="15"/>
      <c r="G219" s="27"/>
      <c r="H219" s="13"/>
      <c r="I219" s="14"/>
      <c r="J219" s="13"/>
      <c r="K219" s="13"/>
    </row>
    <row r="220" spans="1:11" ht="19" x14ac:dyDescent="0.25">
      <c r="A220" s="13"/>
      <c r="B220" s="10"/>
      <c r="C220" s="11"/>
      <c r="D220" s="14"/>
      <c r="E220" s="14"/>
      <c r="F220" s="15"/>
      <c r="G220" s="27"/>
      <c r="H220" s="13"/>
      <c r="I220" s="14"/>
      <c r="J220" s="13"/>
      <c r="K220" s="13"/>
    </row>
    <row r="221" spans="1:11" ht="19" x14ac:dyDescent="0.25">
      <c r="A221" s="13"/>
      <c r="B221" s="10"/>
      <c r="C221" s="11"/>
      <c r="D221" s="14"/>
      <c r="E221" s="14"/>
      <c r="F221" s="15"/>
      <c r="G221" s="27"/>
      <c r="H221" s="13"/>
      <c r="I221" s="14"/>
      <c r="J221" s="13"/>
      <c r="K221" s="13"/>
    </row>
    <row r="222" spans="1:11" ht="19" x14ac:dyDescent="0.25">
      <c r="A222" s="13"/>
      <c r="B222" s="10"/>
      <c r="C222" s="11"/>
      <c r="D222" s="14"/>
      <c r="E222" s="14"/>
      <c r="F222" s="15"/>
      <c r="G222" s="27"/>
      <c r="H222" s="13"/>
      <c r="I222" s="14"/>
      <c r="J222" s="13"/>
      <c r="K222" s="13"/>
    </row>
    <row r="223" spans="1:11" ht="19" x14ac:dyDescent="0.25">
      <c r="A223" s="13"/>
      <c r="B223" s="10"/>
      <c r="C223" s="11"/>
      <c r="D223" s="14"/>
      <c r="E223" s="14"/>
      <c r="F223" s="15"/>
      <c r="G223" s="27"/>
      <c r="H223" s="13"/>
      <c r="I223" s="14"/>
      <c r="J223" s="13"/>
      <c r="K223" s="13"/>
    </row>
    <row r="224" spans="1:11" ht="19" x14ac:dyDescent="0.25">
      <c r="A224" s="13"/>
      <c r="B224" s="10"/>
      <c r="C224" s="11"/>
      <c r="D224" s="14"/>
      <c r="E224" s="14"/>
      <c r="F224" s="15"/>
      <c r="G224" s="27"/>
      <c r="H224" s="13"/>
      <c r="I224" s="14"/>
      <c r="J224" s="13"/>
      <c r="K224" s="13"/>
    </row>
    <row r="225" spans="1:11" ht="19" x14ac:dyDescent="0.25">
      <c r="A225" s="13"/>
      <c r="B225" s="10"/>
      <c r="C225" s="11"/>
      <c r="D225" s="14"/>
      <c r="E225" s="14"/>
      <c r="F225" s="15"/>
      <c r="G225" s="27"/>
      <c r="H225" s="13"/>
      <c r="I225" s="14"/>
      <c r="J225" s="13"/>
      <c r="K225" s="13"/>
    </row>
    <row r="226" spans="1:11" ht="19" x14ac:dyDescent="0.25">
      <c r="A226" s="13"/>
      <c r="B226" s="10"/>
      <c r="C226" s="11"/>
      <c r="D226" s="14"/>
      <c r="E226" s="14"/>
      <c r="F226" s="15"/>
      <c r="G226" s="27"/>
      <c r="H226" s="13"/>
      <c r="I226" s="14"/>
      <c r="J226" s="13"/>
      <c r="K226" s="13"/>
    </row>
    <row r="227" spans="1:11" ht="19" x14ac:dyDescent="0.25">
      <c r="A227" s="13"/>
      <c r="B227" s="10"/>
      <c r="C227" s="11"/>
      <c r="D227" s="14"/>
      <c r="E227" s="14"/>
      <c r="F227" s="15"/>
      <c r="G227" s="27"/>
      <c r="H227" s="13"/>
      <c r="I227" s="14"/>
      <c r="J227" s="13"/>
      <c r="K227" s="13"/>
    </row>
    <row r="228" spans="1:11" ht="19" x14ac:dyDescent="0.25">
      <c r="A228" s="13"/>
      <c r="B228" s="10"/>
      <c r="C228" s="11"/>
      <c r="D228" s="14"/>
      <c r="E228" s="14"/>
      <c r="F228" s="15"/>
      <c r="G228" s="27"/>
      <c r="H228" s="13"/>
      <c r="I228" s="14"/>
      <c r="J228" s="13"/>
      <c r="K228" s="13"/>
    </row>
    <row r="229" spans="1:11" ht="19" x14ac:dyDescent="0.25">
      <c r="A229" s="13"/>
      <c r="B229" s="10"/>
      <c r="C229" s="11"/>
      <c r="D229" s="14"/>
      <c r="E229" s="14"/>
      <c r="F229" s="15"/>
      <c r="G229" s="27"/>
      <c r="H229" s="13"/>
      <c r="I229" s="14"/>
      <c r="J229" s="13"/>
      <c r="K229" s="13"/>
    </row>
    <row r="230" spans="1:11" ht="19" x14ac:dyDescent="0.25">
      <c r="A230" s="13"/>
      <c r="B230" s="10"/>
      <c r="C230" s="11"/>
      <c r="D230" s="14"/>
      <c r="E230" s="14"/>
      <c r="F230" s="15"/>
      <c r="G230" s="27"/>
      <c r="H230" s="13"/>
      <c r="I230" s="14"/>
      <c r="J230" s="13"/>
      <c r="K230" s="13"/>
    </row>
    <row r="231" spans="1:11" ht="19" x14ac:dyDescent="0.25">
      <c r="A231" s="13"/>
      <c r="B231" s="10"/>
      <c r="C231" s="11"/>
      <c r="D231" s="14"/>
      <c r="E231" s="14"/>
      <c r="F231" s="15"/>
      <c r="G231" s="27"/>
      <c r="H231" s="13"/>
      <c r="I231" s="14"/>
      <c r="J231" s="13"/>
      <c r="K231" s="13"/>
    </row>
    <row r="232" spans="1:11" ht="19" x14ac:dyDescent="0.25">
      <c r="A232" s="13"/>
      <c r="B232" s="10"/>
      <c r="C232" s="11"/>
      <c r="D232" s="14"/>
      <c r="E232" s="14"/>
      <c r="F232" s="15"/>
      <c r="G232" s="27"/>
      <c r="H232" s="13"/>
      <c r="I232" s="14"/>
      <c r="J232" s="13"/>
      <c r="K232" s="13"/>
    </row>
    <row r="233" spans="1:11" ht="19" x14ac:dyDescent="0.25">
      <c r="A233" s="13"/>
      <c r="B233" s="10"/>
      <c r="C233" s="11"/>
      <c r="D233" s="14"/>
      <c r="E233" s="14"/>
      <c r="F233" s="15"/>
      <c r="G233" s="27"/>
      <c r="H233" s="13"/>
      <c r="I233" s="14"/>
      <c r="J233" s="13"/>
      <c r="K233" s="13"/>
    </row>
    <row r="234" spans="1:11" ht="19" x14ac:dyDescent="0.25">
      <c r="A234" s="13"/>
      <c r="B234" s="10"/>
      <c r="C234" s="11"/>
      <c r="D234" s="14"/>
      <c r="E234" s="14"/>
      <c r="F234" s="15"/>
      <c r="G234" s="27"/>
      <c r="H234" s="13"/>
      <c r="I234" s="14"/>
      <c r="J234" s="13"/>
      <c r="K234" s="13"/>
    </row>
    <row r="235" spans="1:11" ht="19" x14ac:dyDescent="0.25">
      <c r="A235" s="13"/>
      <c r="B235" s="10"/>
      <c r="C235" s="11"/>
      <c r="D235" s="14"/>
      <c r="E235" s="14"/>
      <c r="F235" s="15"/>
      <c r="G235" s="27"/>
      <c r="H235" s="13"/>
      <c r="I235" s="14"/>
      <c r="J235" s="13"/>
      <c r="K235" s="13"/>
    </row>
    <row r="236" spans="1:11" ht="19" x14ac:dyDescent="0.25">
      <c r="A236" s="13"/>
      <c r="B236" s="10"/>
      <c r="C236" s="11"/>
      <c r="D236" s="14"/>
      <c r="E236" s="14"/>
      <c r="F236" s="15"/>
      <c r="G236" s="27"/>
      <c r="H236" s="13"/>
      <c r="I236" s="14"/>
      <c r="J236" s="13"/>
      <c r="K236" s="13"/>
    </row>
    <row r="237" spans="1:11" ht="19" x14ac:dyDescent="0.25">
      <c r="A237" s="13"/>
      <c r="B237" s="10"/>
      <c r="C237" s="11"/>
      <c r="D237" s="14"/>
      <c r="E237" s="14"/>
      <c r="F237" s="15"/>
      <c r="G237" s="27"/>
      <c r="H237" s="13"/>
      <c r="I237" s="14"/>
      <c r="J237" s="13"/>
      <c r="K237" s="13"/>
    </row>
    <row r="238" spans="1:11" ht="19" x14ac:dyDescent="0.25">
      <c r="A238" s="13"/>
      <c r="B238" s="10"/>
      <c r="C238" s="11"/>
      <c r="D238" s="14"/>
      <c r="E238" s="14"/>
      <c r="F238" s="15"/>
      <c r="G238" s="27"/>
      <c r="H238" s="13"/>
      <c r="I238" s="14"/>
      <c r="J238" s="13"/>
      <c r="K238" s="13"/>
    </row>
    <row r="239" spans="1:11" ht="19" x14ac:dyDescent="0.25">
      <c r="A239" s="13"/>
      <c r="B239" s="10"/>
      <c r="C239" s="11"/>
      <c r="D239" s="14"/>
      <c r="E239" s="14"/>
      <c r="F239" s="15"/>
      <c r="G239" s="27"/>
      <c r="H239" s="13"/>
      <c r="I239" s="14"/>
      <c r="J239" s="13"/>
      <c r="K239" s="13"/>
    </row>
    <row r="240" spans="1:11" ht="19" x14ac:dyDescent="0.25">
      <c r="A240" s="13"/>
      <c r="B240" s="10"/>
      <c r="C240" s="11"/>
      <c r="D240" s="14"/>
      <c r="E240" s="14"/>
      <c r="F240" s="15"/>
      <c r="G240" s="27"/>
      <c r="H240" s="13"/>
      <c r="I240" s="14"/>
      <c r="J240" s="13"/>
      <c r="K240" s="13"/>
    </row>
    <row r="241" spans="1:11" ht="19" x14ac:dyDescent="0.25">
      <c r="A241" s="13"/>
      <c r="B241" s="10"/>
      <c r="C241" s="11"/>
      <c r="D241" s="14"/>
      <c r="E241" s="14"/>
      <c r="F241" s="15"/>
      <c r="G241" s="27"/>
      <c r="H241" s="13"/>
      <c r="I241" s="14"/>
      <c r="J241" s="13"/>
      <c r="K241" s="13"/>
    </row>
    <row r="242" spans="1:11" ht="19" x14ac:dyDescent="0.25">
      <c r="A242" s="13"/>
      <c r="B242" s="10"/>
      <c r="C242" s="11"/>
      <c r="D242" s="14"/>
      <c r="E242" s="14"/>
      <c r="F242" s="15"/>
      <c r="G242" s="27"/>
      <c r="H242" s="13"/>
      <c r="I242" s="14"/>
      <c r="J242" s="13"/>
      <c r="K242" s="13"/>
    </row>
    <row r="243" spans="1:11" ht="19" x14ac:dyDescent="0.25">
      <c r="A243" s="13"/>
      <c r="B243" s="10"/>
      <c r="C243" s="11"/>
      <c r="D243" s="14"/>
      <c r="E243" s="14"/>
      <c r="F243" s="15"/>
      <c r="G243" s="27"/>
      <c r="H243" s="13"/>
      <c r="I243" s="14"/>
      <c r="J243" s="13"/>
      <c r="K243" s="13"/>
    </row>
    <row r="244" spans="1:11" ht="19" x14ac:dyDescent="0.25">
      <c r="A244" s="13"/>
      <c r="B244" s="10"/>
      <c r="C244" s="11"/>
      <c r="D244" s="14"/>
      <c r="E244" s="14"/>
      <c r="F244" s="15"/>
      <c r="G244" s="27"/>
      <c r="H244" s="13"/>
      <c r="I244" s="14"/>
      <c r="J244" s="13"/>
      <c r="K244" s="13"/>
    </row>
    <row r="245" spans="1:11" ht="19" x14ac:dyDescent="0.25">
      <c r="A245" s="13"/>
      <c r="B245" s="10"/>
      <c r="C245" s="11"/>
      <c r="D245" s="14"/>
      <c r="E245" s="14"/>
      <c r="F245" s="15"/>
      <c r="G245" s="27"/>
      <c r="H245" s="13"/>
      <c r="I245" s="14"/>
      <c r="J245" s="13"/>
      <c r="K245" s="13"/>
    </row>
    <row r="246" spans="1:11" ht="19" x14ac:dyDescent="0.25">
      <c r="A246" s="13"/>
      <c r="B246" s="10"/>
      <c r="C246" s="11"/>
      <c r="D246" s="14"/>
      <c r="E246" s="14"/>
      <c r="F246" s="15"/>
      <c r="G246" s="27"/>
      <c r="H246" s="13"/>
      <c r="I246" s="14"/>
      <c r="J246" s="13"/>
      <c r="K246" s="13"/>
    </row>
    <row r="247" spans="1:11" ht="19" x14ac:dyDescent="0.25">
      <c r="A247" s="13"/>
      <c r="B247" s="10"/>
      <c r="C247" s="11"/>
      <c r="D247" s="14"/>
      <c r="E247" s="14"/>
      <c r="F247" s="15"/>
      <c r="G247" s="27"/>
      <c r="H247" s="13"/>
      <c r="I247" s="14"/>
      <c r="J247" s="13"/>
      <c r="K247" s="13"/>
    </row>
    <row r="248" spans="1:11" ht="19" x14ac:dyDescent="0.25">
      <c r="A248" s="13"/>
      <c r="B248" s="10"/>
      <c r="C248" s="11"/>
      <c r="D248" s="14"/>
      <c r="E248" s="14"/>
      <c r="F248" s="15"/>
      <c r="G248" s="27"/>
      <c r="H248" s="13"/>
      <c r="I248" s="14"/>
      <c r="J248" s="13"/>
      <c r="K248" s="13"/>
    </row>
    <row r="249" spans="1:11" ht="19" x14ac:dyDescent="0.25">
      <c r="A249" s="13"/>
      <c r="B249" s="10"/>
      <c r="C249" s="11"/>
      <c r="D249" s="14"/>
      <c r="E249" s="14"/>
      <c r="F249" s="15"/>
      <c r="G249" s="27"/>
      <c r="H249" s="13"/>
      <c r="I249" s="14"/>
      <c r="J249" s="13"/>
      <c r="K249" s="13"/>
    </row>
    <row r="250" spans="1:11" ht="19" x14ac:dyDescent="0.25">
      <c r="A250" s="13"/>
      <c r="B250" s="10"/>
      <c r="C250" s="11"/>
      <c r="D250" s="14"/>
      <c r="E250" s="14"/>
      <c r="F250" s="15"/>
      <c r="G250" s="27"/>
      <c r="H250" s="13"/>
      <c r="I250" s="14"/>
      <c r="J250" s="13"/>
      <c r="K250" s="13"/>
    </row>
    <row r="251" spans="1:11" ht="19" x14ac:dyDescent="0.25">
      <c r="A251" s="13"/>
      <c r="B251" s="10"/>
      <c r="C251" s="11"/>
      <c r="D251" s="14"/>
      <c r="E251" s="14"/>
      <c r="F251" s="15"/>
      <c r="G251" s="27"/>
      <c r="H251" s="13"/>
      <c r="I251" s="14"/>
      <c r="J251" s="13"/>
      <c r="K251" s="13"/>
    </row>
    <row r="252" spans="1:11" ht="19" x14ac:dyDescent="0.25">
      <c r="A252" s="13"/>
      <c r="B252" s="10"/>
      <c r="C252" s="11"/>
      <c r="D252" s="14"/>
      <c r="E252" s="14"/>
      <c r="F252" s="15"/>
      <c r="G252" s="27"/>
      <c r="H252" s="13"/>
      <c r="I252" s="14"/>
      <c r="J252" s="13"/>
      <c r="K252" s="13"/>
    </row>
    <row r="253" spans="1:11" ht="19" x14ac:dyDescent="0.25">
      <c r="A253" s="13"/>
      <c r="B253" s="10"/>
      <c r="C253" s="11"/>
      <c r="D253" s="14"/>
      <c r="E253" s="14"/>
      <c r="F253" s="15"/>
      <c r="G253" s="27"/>
      <c r="H253" s="13"/>
      <c r="I253" s="14"/>
      <c r="J253" s="13"/>
      <c r="K253" s="13"/>
    </row>
    <row r="254" spans="1:11" ht="19" x14ac:dyDescent="0.25">
      <c r="A254" s="13"/>
      <c r="B254" s="10"/>
      <c r="C254" s="11"/>
      <c r="D254" s="14"/>
      <c r="E254" s="14"/>
      <c r="F254" s="15"/>
      <c r="G254" s="27"/>
      <c r="H254" s="13"/>
      <c r="I254" s="14"/>
      <c r="J254" s="13"/>
      <c r="K254" s="13"/>
    </row>
    <row r="255" spans="1:11" ht="19" x14ac:dyDescent="0.25">
      <c r="A255" s="13"/>
      <c r="B255" s="10"/>
      <c r="C255" s="11"/>
      <c r="D255" s="14"/>
      <c r="E255" s="14"/>
      <c r="F255" s="15"/>
      <c r="G255" s="27"/>
      <c r="H255" s="13"/>
      <c r="I255" s="14"/>
      <c r="J255" s="13"/>
      <c r="K255" s="13"/>
    </row>
    <row r="256" spans="1:11" ht="19" x14ac:dyDescent="0.25">
      <c r="A256" s="13"/>
      <c r="B256" s="10"/>
      <c r="C256" s="11"/>
      <c r="D256" s="14"/>
      <c r="E256" s="14"/>
      <c r="F256" s="15"/>
      <c r="G256" s="27"/>
      <c r="H256" s="13"/>
      <c r="I256" s="14"/>
      <c r="J256" s="13"/>
      <c r="K256" s="13"/>
    </row>
    <row r="257" spans="1:11" ht="19" x14ac:dyDescent="0.25">
      <c r="A257" s="13"/>
      <c r="B257" s="10"/>
      <c r="C257" s="11"/>
      <c r="D257" s="14"/>
      <c r="E257" s="14"/>
      <c r="F257" s="15"/>
      <c r="G257" s="27"/>
      <c r="H257" s="13"/>
      <c r="I257" s="14"/>
      <c r="J257" s="13"/>
      <c r="K257" s="13"/>
    </row>
    <row r="258" spans="1:11" ht="19" x14ac:dyDescent="0.25">
      <c r="A258" s="13"/>
      <c r="B258" s="10"/>
      <c r="C258" s="11"/>
      <c r="D258" s="14"/>
      <c r="E258" s="14"/>
      <c r="F258" s="15"/>
      <c r="G258" s="27"/>
      <c r="H258" s="13"/>
      <c r="I258" s="14"/>
      <c r="J258" s="13"/>
      <c r="K258" s="13"/>
    </row>
    <row r="259" spans="1:11" ht="19" x14ac:dyDescent="0.25">
      <c r="A259" s="13"/>
      <c r="B259" s="10"/>
      <c r="C259" s="11"/>
      <c r="D259" s="14"/>
      <c r="E259" s="14"/>
      <c r="F259" s="15"/>
      <c r="G259" s="27"/>
      <c r="H259" s="13"/>
      <c r="I259" s="14"/>
      <c r="J259" s="13"/>
      <c r="K259" s="13"/>
    </row>
    <row r="260" spans="1:11" ht="19" x14ac:dyDescent="0.25">
      <c r="A260" s="13"/>
      <c r="B260" s="10"/>
      <c r="C260" s="11"/>
      <c r="D260" s="14"/>
      <c r="E260" s="14"/>
      <c r="F260" s="15"/>
      <c r="G260" s="27"/>
      <c r="H260" s="13"/>
      <c r="I260" s="14"/>
      <c r="J260" s="13"/>
      <c r="K260" s="13"/>
    </row>
    <row r="261" spans="1:11" ht="19" x14ac:dyDescent="0.25">
      <c r="A261" s="13"/>
      <c r="B261" s="10"/>
      <c r="C261" s="11"/>
      <c r="D261" s="14"/>
      <c r="E261" s="14"/>
      <c r="F261" s="15"/>
      <c r="G261" s="27"/>
      <c r="H261" s="13"/>
      <c r="I261" s="14"/>
      <c r="J261" s="13"/>
      <c r="K261" s="13"/>
    </row>
    <row r="262" spans="1:11" ht="19" x14ac:dyDescent="0.25">
      <c r="A262" s="13"/>
      <c r="B262" s="10"/>
      <c r="C262" s="11"/>
      <c r="D262" s="14"/>
      <c r="E262" s="14"/>
      <c r="F262" s="15"/>
      <c r="G262" s="27"/>
      <c r="H262" s="13"/>
      <c r="I262" s="14"/>
      <c r="J262" s="13"/>
      <c r="K262" s="13"/>
    </row>
    <row r="263" spans="1:11" ht="19" x14ac:dyDescent="0.25">
      <c r="A263" s="13"/>
      <c r="B263" s="10"/>
      <c r="C263" s="11"/>
      <c r="D263" s="14"/>
      <c r="E263" s="14"/>
      <c r="F263" s="15"/>
      <c r="G263" s="27"/>
      <c r="H263" s="13"/>
      <c r="I263" s="14"/>
      <c r="J263" s="13"/>
      <c r="K263" s="13"/>
    </row>
    <row r="264" spans="1:11" ht="19" x14ac:dyDescent="0.25">
      <c r="A264" s="13"/>
      <c r="B264" s="10"/>
      <c r="C264" s="11"/>
      <c r="D264" s="14"/>
      <c r="E264" s="14"/>
      <c r="F264" s="15"/>
      <c r="G264" s="27"/>
      <c r="H264" s="13"/>
      <c r="I264" s="14"/>
      <c r="J264" s="13"/>
      <c r="K264" s="13"/>
    </row>
    <row r="265" spans="1:11" ht="19" x14ac:dyDescent="0.25">
      <c r="A265" s="13"/>
      <c r="B265" s="10"/>
      <c r="C265" s="11"/>
      <c r="D265" s="14"/>
      <c r="E265" s="14"/>
      <c r="F265" s="15"/>
      <c r="G265" s="27"/>
      <c r="H265" s="13"/>
      <c r="I265" s="14"/>
      <c r="J265" s="13"/>
      <c r="K265" s="13"/>
    </row>
    <row r="266" spans="1:11" ht="19" x14ac:dyDescent="0.25">
      <c r="A266" s="13"/>
      <c r="B266" s="10"/>
      <c r="C266" s="11"/>
      <c r="D266" s="14"/>
      <c r="E266" s="14"/>
      <c r="F266" s="15"/>
      <c r="G266" s="27"/>
      <c r="H266" s="13"/>
      <c r="I266" s="14"/>
      <c r="J266" s="13"/>
      <c r="K266" s="13"/>
    </row>
    <row r="267" spans="1:11" ht="19" x14ac:dyDescent="0.25">
      <c r="A267" s="13"/>
      <c r="B267" s="10"/>
      <c r="C267" s="11"/>
      <c r="D267" s="14"/>
      <c r="E267" s="14"/>
      <c r="F267" s="15"/>
      <c r="G267" s="27"/>
      <c r="H267" s="13"/>
      <c r="I267" s="14"/>
      <c r="J267" s="13"/>
      <c r="K267" s="13"/>
    </row>
    <row r="268" spans="1:11" ht="19" x14ac:dyDescent="0.25">
      <c r="A268" s="13"/>
      <c r="B268" s="10"/>
      <c r="C268" s="11"/>
      <c r="D268" s="14"/>
      <c r="E268" s="14"/>
      <c r="F268" s="15"/>
      <c r="G268" s="27"/>
      <c r="H268" s="13"/>
      <c r="I268" s="14"/>
      <c r="J268" s="13"/>
      <c r="K268" s="13"/>
    </row>
    <row r="269" spans="1:11" ht="19" x14ac:dyDescent="0.25">
      <c r="A269" s="13"/>
      <c r="B269" s="10"/>
      <c r="C269" s="11"/>
      <c r="D269" s="14"/>
      <c r="E269" s="14"/>
      <c r="F269" s="15"/>
      <c r="G269" s="27"/>
      <c r="H269" s="13"/>
      <c r="I269" s="14"/>
      <c r="J269" s="13"/>
      <c r="K269" s="13"/>
    </row>
    <row r="270" spans="1:11" ht="19" x14ac:dyDescent="0.25">
      <c r="A270" s="13"/>
      <c r="B270" s="10"/>
      <c r="C270" s="11"/>
      <c r="D270" s="14"/>
      <c r="E270" s="14"/>
      <c r="F270" s="15"/>
      <c r="G270" s="27"/>
      <c r="H270" s="13"/>
      <c r="I270" s="14"/>
      <c r="J270" s="13"/>
      <c r="K270" s="13"/>
    </row>
    <row r="271" spans="1:11" ht="19" x14ac:dyDescent="0.25">
      <c r="A271" s="13"/>
      <c r="B271" s="10"/>
      <c r="C271" s="11"/>
      <c r="D271" s="14"/>
      <c r="E271" s="14"/>
      <c r="F271" s="15"/>
      <c r="G271" s="27"/>
      <c r="H271" s="13"/>
      <c r="I271" s="14"/>
      <c r="J271" s="13"/>
      <c r="K271" s="13"/>
    </row>
    <row r="272" spans="1:11" ht="19" x14ac:dyDescent="0.25">
      <c r="A272" s="13"/>
      <c r="B272" s="10"/>
      <c r="C272" s="11"/>
      <c r="D272" s="14"/>
      <c r="E272" s="14"/>
      <c r="F272" s="15"/>
      <c r="G272" s="27"/>
      <c r="H272" s="13"/>
      <c r="I272" s="14"/>
      <c r="J272" s="13"/>
      <c r="K272" s="13"/>
    </row>
    <row r="273" spans="1:11" ht="19" x14ac:dyDescent="0.25">
      <c r="A273" s="13"/>
      <c r="B273" s="10"/>
      <c r="C273" s="11"/>
      <c r="D273" s="14"/>
      <c r="E273" s="14"/>
      <c r="F273" s="15"/>
      <c r="G273" s="27"/>
      <c r="H273" s="13"/>
      <c r="I273" s="14"/>
      <c r="J273" s="13"/>
      <c r="K273" s="13"/>
    </row>
    <row r="274" spans="1:11" ht="19" x14ac:dyDescent="0.25">
      <c r="A274" s="13"/>
      <c r="B274" s="10"/>
      <c r="C274" s="11"/>
      <c r="D274" s="14"/>
      <c r="E274" s="14"/>
      <c r="F274" s="15"/>
      <c r="G274" s="27"/>
      <c r="H274" s="13"/>
      <c r="I274" s="14"/>
      <c r="J274" s="13"/>
      <c r="K274" s="13"/>
    </row>
    <row r="275" spans="1:11" ht="19" x14ac:dyDescent="0.25">
      <c r="A275" s="13"/>
      <c r="B275" s="10"/>
      <c r="C275" s="11"/>
      <c r="D275" s="14"/>
      <c r="E275" s="14"/>
      <c r="F275" s="15"/>
      <c r="G275" s="27"/>
      <c r="H275" s="13"/>
      <c r="I275" s="14"/>
      <c r="J275" s="13"/>
      <c r="K275" s="13"/>
    </row>
    <row r="276" spans="1:11" ht="19" x14ac:dyDescent="0.25">
      <c r="A276" s="13"/>
      <c r="B276" s="10"/>
      <c r="C276" s="11"/>
      <c r="D276" s="14"/>
      <c r="E276" s="14"/>
      <c r="F276" s="15"/>
      <c r="G276" s="27"/>
      <c r="H276" s="13"/>
      <c r="I276" s="14"/>
      <c r="J276" s="13"/>
      <c r="K276" s="13"/>
    </row>
    <row r="277" spans="1:11" ht="19" x14ac:dyDescent="0.25">
      <c r="A277" s="13"/>
      <c r="B277" s="10"/>
      <c r="C277" s="11"/>
      <c r="D277" s="14"/>
      <c r="E277" s="14"/>
      <c r="F277" s="15"/>
      <c r="G277" s="27"/>
      <c r="H277" s="13"/>
      <c r="I277" s="14"/>
      <c r="J277" s="13"/>
      <c r="K277" s="13"/>
    </row>
    <row r="278" spans="1:11" ht="19" x14ac:dyDescent="0.25">
      <c r="A278" s="13"/>
      <c r="B278" s="10"/>
      <c r="C278" s="11"/>
      <c r="D278" s="14"/>
      <c r="E278" s="14"/>
      <c r="F278" s="15"/>
      <c r="G278" s="27"/>
      <c r="H278" s="13"/>
      <c r="I278" s="14"/>
      <c r="J278" s="13"/>
      <c r="K278" s="13"/>
    </row>
    <row r="279" spans="1:11" ht="19" x14ac:dyDescent="0.25">
      <c r="A279" s="13"/>
      <c r="B279" s="10"/>
      <c r="C279" s="11"/>
      <c r="D279" s="14"/>
      <c r="E279" s="14"/>
      <c r="F279" s="15"/>
      <c r="G279" s="27"/>
      <c r="H279" s="13"/>
      <c r="I279" s="14"/>
      <c r="J279" s="13"/>
      <c r="K279" s="13"/>
    </row>
    <row r="280" spans="1:11" ht="19" x14ac:dyDescent="0.25">
      <c r="A280" s="13"/>
      <c r="B280" s="10"/>
      <c r="C280" s="11"/>
      <c r="D280" s="14"/>
      <c r="E280" s="14"/>
      <c r="F280" s="15"/>
      <c r="G280" s="27"/>
      <c r="H280" s="13"/>
      <c r="I280" s="14"/>
      <c r="J280" s="13"/>
      <c r="K280" s="13"/>
    </row>
    <row r="281" spans="1:11" ht="19" x14ac:dyDescent="0.25">
      <c r="A281" s="13"/>
      <c r="B281" s="10"/>
      <c r="C281" s="11"/>
      <c r="D281" s="14"/>
      <c r="E281" s="14"/>
      <c r="F281" s="15"/>
      <c r="G281" s="27"/>
      <c r="H281" s="13"/>
      <c r="I281" s="14"/>
      <c r="J281" s="13"/>
      <c r="K281" s="13"/>
    </row>
    <row r="282" spans="1:11" ht="19" x14ac:dyDescent="0.25">
      <c r="A282" s="13"/>
      <c r="B282" s="10"/>
      <c r="C282" s="11"/>
      <c r="D282" s="14"/>
      <c r="E282" s="14"/>
      <c r="F282" s="15"/>
      <c r="G282" s="27"/>
      <c r="H282" s="13"/>
      <c r="I282" s="14"/>
      <c r="J282" s="13"/>
      <c r="K282" s="13"/>
    </row>
    <row r="283" spans="1:11" ht="19" x14ac:dyDescent="0.25">
      <c r="A283" s="13"/>
      <c r="B283" s="10"/>
      <c r="C283" s="11"/>
      <c r="D283" s="14"/>
      <c r="E283" s="14"/>
      <c r="F283" s="15"/>
      <c r="G283" s="27"/>
      <c r="H283" s="13"/>
      <c r="I283" s="14"/>
      <c r="J283" s="13"/>
      <c r="K283" s="13"/>
    </row>
    <row r="284" spans="1:11" ht="19" x14ac:dyDescent="0.25">
      <c r="A284" s="13"/>
      <c r="B284" s="10"/>
      <c r="C284" s="11"/>
      <c r="D284" s="14"/>
      <c r="E284" s="14"/>
      <c r="F284" s="15"/>
      <c r="G284" s="27"/>
      <c r="H284" s="13"/>
      <c r="I284" s="14"/>
      <c r="J284" s="13"/>
      <c r="K284" s="13"/>
    </row>
    <row r="285" spans="1:11" ht="19" x14ac:dyDescent="0.25">
      <c r="A285" s="13"/>
      <c r="B285" s="10"/>
      <c r="C285" s="11"/>
      <c r="D285" s="14"/>
      <c r="E285" s="14"/>
      <c r="F285" s="15"/>
      <c r="G285" s="27"/>
      <c r="H285" s="13"/>
      <c r="I285" s="14"/>
      <c r="J285" s="13"/>
      <c r="K285" s="13"/>
    </row>
    <row r="286" spans="1:11" ht="19" x14ac:dyDescent="0.25">
      <c r="A286" s="13"/>
      <c r="B286" s="10"/>
      <c r="C286" s="11"/>
      <c r="D286" s="14"/>
      <c r="E286" s="14"/>
      <c r="F286" s="15"/>
      <c r="G286" s="27"/>
      <c r="H286" s="13"/>
      <c r="I286" s="14"/>
      <c r="J286" s="13"/>
      <c r="K286" s="13"/>
    </row>
    <row r="287" spans="1:11" ht="19" x14ac:dyDescent="0.25">
      <c r="A287" s="13"/>
      <c r="B287" s="10"/>
      <c r="C287" s="11"/>
      <c r="D287" s="14"/>
      <c r="E287" s="14"/>
      <c r="F287" s="15"/>
      <c r="G287" s="27"/>
      <c r="H287" s="13"/>
      <c r="I287" s="14"/>
      <c r="J287" s="13"/>
      <c r="K287" s="13"/>
    </row>
    <row r="288" spans="1:11" ht="19" x14ac:dyDescent="0.25">
      <c r="A288" s="13"/>
      <c r="B288" s="10"/>
      <c r="C288" s="11"/>
      <c r="D288" s="14"/>
      <c r="E288" s="14"/>
      <c r="F288" s="15"/>
      <c r="G288" s="27"/>
      <c r="H288" s="13"/>
      <c r="I288" s="14"/>
      <c r="J288" s="13"/>
      <c r="K288" s="13"/>
    </row>
    <row r="289" spans="1:11" ht="19" x14ac:dyDescent="0.25">
      <c r="A289" s="13"/>
      <c r="B289" s="10"/>
      <c r="C289" s="11"/>
      <c r="D289" s="14"/>
      <c r="E289" s="14"/>
      <c r="F289" s="15"/>
      <c r="G289" s="27"/>
      <c r="H289" s="13"/>
      <c r="I289" s="14"/>
      <c r="J289" s="13"/>
      <c r="K289" s="13"/>
    </row>
    <row r="290" spans="1:11" ht="19" x14ac:dyDescent="0.25">
      <c r="A290" s="13"/>
      <c r="B290" s="10"/>
      <c r="C290" s="11"/>
      <c r="D290" s="14"/>
      <c r="E290" s="14"/>
      <c r="F290" s="15"/>
      <c r="G290" s="27"/>
      <c r="H290" s="13"/>
      <c r="I290" s="14"/>
      <c r="J290" s="13"/>
      <c r="K290" s="13"/>
    </row>
    <row r="291" spans="1:11" ht="19" x14ac:dyDescent="0.25">
      <c r="A291" s="13"/>
      <c r="B291" s="10"/>
      <c r="C291" s="11"/>
      <c r="D291" s="14"/>
      <c r="E291" s="14"/>
      <c r="F291" s="15"/>
      <c r="G291" s="27"/>
      <c r="H291" s="13"/>
      <c r="I291" s="14"/>
      <c r="J291" s="13"/>
      <c r="K291" s="13"/>
    </row>
    <row r="292" spans="1:11" ht="19" x14ac:dyDescent="0.25">
      <c r="A292" s="13"/>
      <c r="B292" s="10"/>
      <c r="C292" s="11"/>
      <c r="D292" s="14"/>
      <c r="E292" s="14"/>
      <c r="F292" s="15"/>
      <c r="G292" s="27"/>
      <c r="H292" s="13"/>
      <c r="I292" s="14"/>
      <c r="J292" s="13"/>
      <c r="K292" s="13"/>
    </row>
    <row r="293" spans="1:11" ht="19" x14ac:dyDescent="0.25">
      <c r="A293" s="13"/>
      <c r="B293" s="10"/>
      <c r="C293" s="11"/>
      <c r="D293" s="14"/>
      <c r="E293" s="14"/>
      <c r="F293" s="15"/>
      <c r="G293" s="27"/>
      <c r="H293" s="13"/>
      <c r="I293" s="14"/>
      <c r="J293" s="13"/>
      <c r="K293" s="13"/>
    </row>
    <row r="294" spans="1:11" ht="19" x14ac:dyDescent="0.25">
      <c r="A294" s="13"/>
      <c r="B294" s="10"/>
      <c r="C294" s="11"/>
      <c r="D294" s="14"/>
      <c r="E294" s="14"/>
      <c r="F294" s="15"/>
      <c r="G294" s="27"/>
      <c r="H294" s="13"/>
      <c r="I294" s="14"/>
      <c r="J294" s="13"/>
      <c r="K294" s="13"/>
    </row>
    <row r="295" spans="1:11" ht="19" x14ac:dyDescent="0.25">
      <c r="A295" s="13"/>
      <c r="B295" s="10"/>
      <c r="C295" s="11"/>
      <c r="D295" s="14"/>
      <c r="E295" s="14"/>
      <c r="F295" s="15"/>
      <c r="G295" s="27"/>
      <c r="H295" s="13"/>
      <c r="I295" s="14"/>
      <c r="J295" s="13"/>
      <c r="K295" s="13"/>
    </row>
    <row r="296" spans="1:11" ht="19" x14ac:dyDescent="0.25">
      <c r="A296" s="13"/>
      <c r="B296" s="10"/>
      <c r="C296" s="11"/>
      <c r="D296" s="14"/>
      <c r="E296" s="14"/>
      <c r="F296" s="15"/>
      <c r="G296" s="27"/>
      <c r="H296" s="13"/>
      <c r="I296" s="14"/>
      <c r="J296" s="13"/>
      <c r="K296" s="13"/>
    </row>
    <row r="297" spans="1:11" ht="19" x14ac:dyDescent="0.25">
      <c r="A297" s="13"/>
      <c r="B297" s="10"/>
      <c r="C297" s="11"/>
      <c r="D297" s="14"/>
      <c r="E297" s="14"/>
      <c r="F297" s="15"/>
      <c r="G297" s="27"/>
      <c r="H297" s="13"/>
      <c r="I297" s="14"/>
      <c r="J297" s="13"/>
      <c r="K297" s="13"/>
    </row>
    <row r="298" spans="1:11" ht="19" x14ac:dyDescent="0.25">
      <c r="A298" s="13"/>
      <c r="B298" s="10"/>
      <c r="C298" s="11"/>
      <c r="D298" s="14"/>
      <c r="E298" s="14"/>
      <c r="F298" s="15"/>
      <c r="G298" s="27"/>
      <c r="H298" s="13"/>
      <c r="I298" s="14"/>
      <c r="J298" s="13"/>
      <c r="K298" s="13"/>
    </row>
    <row r="299" spans="1:11" ht="19" x14ac:dyDescent="0.25">
      <c r="A299" s="13"/>
      <c r="B299" s="10"/>
      <c r="C299" s="11"/>
      <c r="D299" s="14"/>
      <c r="E299" s="14"/>
      <c r="F299" s="15"/>
      <c r="G299" s="27"/>
      <c r="H299" s="13"/>
      <c r="I299" s="14"/>
      <c r="J299" s="13"/>
      <c r="K299" s="13"/>
    </row>
    <row r="300" spans="1:11" ht="19" x14ac:dyDescent="0.25">
      <c r="A300" s="13"/>
      <c r="B300" s="10"/>
      <c r="C300" s="11"/>
      <c r="D300" s="14"/>
      <c r="E300" s="14"/>
      <c r="F300" s="15"/>
      <c r="G300" s="27"/>
      <c r="H300" s="13"/>
      <c r="I300" s="14"/>
      <c r="J300" s="13"/>
      <c r="K300" s="13"/>
    </row>
  </sheetData>
  <sheetProtection algorithmName="SHA-512" hashValue="dvFso20Ixfx695ycKr1Pj8JzRY/+nLOMFgaHjCcPlJWVhIYKBPOjmJlx830aUbrsNxbf2JOvP7FBdH2ef+X+vg==" saltValue="34Dnke/NU9UfwjjY7mL1Uw==" spinCount="100000" sheet="1" objects="1" scenarios="1"/>
  <mergeCells count="3">
    <mergeCell ref="N4:N6"/>
    <mergeCell ref="N8:N9"/>
    <mergeCell ref="N11:N12"/>
  </mergeCells>
  <phoneticPr fontId="7" type="noConversion"/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mas_equipment!$A$2:$A$101</xm:f>
          </x14:formula1>
          <x14:formula2>
            <xm:f>0</xm:f>
          </x14:formula2>
          <xm:sqref>C2:C300</xm:sqref>
        </x14:dataValidation>
        <x14:dataValidation type="list" allowBlank="1" showInputMessage="1" showErrorMessage="1" xr:uid="{00000000-0002-0000-0000-000001000000}">
          <x14:formula1>
            <xm:f>mas_operator!$C$2:$C$101</xm:f>
          </x14:formula1>
          <x14:formula2>
            <xm:f>0</xm:f>
          </x14:formula2>
          <xm:sqref>J2:J101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65" zoomScaleNormal="65" workbookViewId="0">
      <selection activeCell="C17" sqref="C17"/>
    </sheetView>
  </sheetViews>
  <sheetFormatPr baseColWidth="10" defaultColWidth="10.5" defaultRowHeight="16" x14ac:dyDescent="0.2"/>
  <cols>
    <col min="1" max="1" width="16.6640625" customWidth="1"/>
    <col min="2" max="2" width="18.6640625" customWidth="1"/>
    <col min="3" max="3" width="37.83203125" customWidth="1"/>
    <col min="5" max="5" width="76.1640625" customWidth="1"/>
    <col min="7" max="7" width="27.6640625" customWidth="1"/>
    <col min="8" max="8" width="18.33203125" customWidth="1"/>
    <col min="11" max="11" width="17.33203125" style="18" customWidth="1"/>
    <col min="12" max="12" width="16.6640625" customWidth="1"/>
    <col min="19" max="19" width="13.5" customWidth="1"/>
    <col min="22" max="22" width="28.83203125" style="19" customWidth="1"/>
    <col min="23" max="23" width="29.33203125" customWidth="1"/>
  </cols>
  <sheetData>
    <row r="1" spans="1:23" x14ac:dyDescent="0.2">
      <c r="A1" s="20" t="s">
        <v>23</v>
      </c>
      <c r="B1" s="20" t="s">
        <v>24</v>
      </c>
      <c r="C1" s="20" t="s">
        <v>25</v>
      </c>
      <c r="D1" s="20" t="s">
        <v>26</v>
      </c>
      <c r="E1" s="20" t="s">
        <v>27</v>
      </c>
      <c r="F1" s="20" t="s">
        <v>28</v>
      </c>
      <c r="G1" s="20" t="s">
        <v>29</v>
      </c>
      <c r="H1" s="20" t="s">
        <v>30</v>
      </c>
      <c r="I1" s="20" t="s">
        <v>31</v>
      </c>
      <c r="J1" s="20" t="s">
        <v>32</v>
      </c>
      <c r="K1" s="21" t="s">
        <v>33</v>
      </c>
      <c r="L1" s="20" t="s">
        <v>34</v>
      </c>
      <c r="M1" s="20" t="s">
        <v>35</v>
      </c>
      <c r="N1" s="20" t="s">
        <v>36</v>
      </c>
      <c r="O1" s="20" t="s">
        <v>37</v>
      </c>
      <c r="P1" s="20" t="s">
        <v>38</v>
      </c>
      <c r="Q1" s="20" t="s">
        <v>39</v>
      </c>
      <c r="R1" s="20" t="s">
        <v>40</v>
      </c>
      <c r="S1" s="20" t="s">
        <v>41</v>
      </c>
      <c r="T1" s="20" t="s">
        <v>42</v>
      </c>
      <c r="U1" s="20" t="s">
        <v>43</v>
      </c>
      <c r="V1" s="22" t="s">
        <v>44</v>
      </c>
      <c r="W1" s="20" t="s">
        <v>45</v>
      </c>
    </row>
    <row r="2" spans="1:23" x14ac:dyDescent="0.2">
      <c r="A2" s="20" t="s">
        <v>46</v>
      </c>
      <c r="B2" s="20" t="s">
        <v>47</v>
      </c>
      <c r="C2" s="20" t="s">
        <v>48</v>
      </c>
      <c r="D2" s="20">
        <v>71</v>
      </c>
      <c r="E2" s="20" t="s">
        <v>49</v>
      </c>
      <c r="F2" s="20" t="s">
        <v>50</v>
      </c>
      <c r="G2" s="20" t="s">
        <v>51</v>
      </c>
      <c r="H2" s="23">
        <v>25633</v>
      </c>
      <c r="I2" s="20" t="s">
        <v>52</v>
      </c>
      <c r="J2" s="20" t="s">
        <v>53</v>
      </c>
      <c r="K2" s="21">
        <v>6402070603700000</v>
      </c>
      <c r="L2" s="20"/>
      <c r="M2" s="20"/>
      <c r="N2" s="20"/>
      <c r="O2" s="20" t="s">
        <v>54</v>
      </c>
      <c r="P2" s="20">
        <v>3</v>
      </c>
      <c r="Q2" s="20" t="s">
        <v>55</v>
      </c>
      <c r="R2" s="20" t="s">
        <v>56</v>
      </c>
      <c r="S2" s="23">
        <v>43437</v>
      </c>
      <c r="T2" s="23">
        <v>43437</v>
      </c>
      <c r="U2" s="23">
        <v>44525</v>
      </c>
      <c r="V2" s="22">
        <v>81254888339</v>
      </c>
      <c r="W2" s="20" t="s">
        <v>57</v>
      </c>
    </row>
    <row r="3" spans="1:23" x14ac:dyDescent="0.2">
      <c r="A3" s="20" t="s">
        <v>58</v>
      </c>
      <c r="B3" s="20" t="s">
        <v>59</v>
      </c>
      <c r="C3" s="20" t="s">
        <v>60</v>
      </c>
      <c r="D3" s="20">
        <v>99</v>
      </c>
      <c r="E3" s="20" t="s">
        <v>61</v>
      </c>
      <c r="F3" s="20" t="s">
        <v>50</v>
      </c>
      <c r="G3" s="20" t="s">
        <v>62</v>
      </c>
      <c r="H3" s="23">
        <v>32818</v>
      </c>
      <c r="I3" s="20" t="s">
        <v>52</v>
      </c>
      <c r="J3" s="20" t="s">
        <v>53</v>
      </c>
      <c r="K3" s="21">
        <v>6472060611890000</v>
      </c>
      <c r="L3" s="20" t="s">
        <v>63</v>
      </c>
      <c r="M3" s="20"/>
      <c r="N3" s="20"/>
      <c r="O3" s="20" t="s">
        <v>64</v>
      </c>
      <c r="P3" s="20">
        <v>3</v>
      </c>
      <c r="Q3" s="20" t="s">
        <v>55</v>
      </c>
      <c r="R3" s="20" t="s">
        <v>56</v>
      </c>
      <c r="S3" s="23">
        <v>43391</v>
      </c>
      <c r="T3" s="23">
        <v>43391</v>
      </c>
      <c r="U3" s="23">
        <v>44464</v>
      </c>
      <c r="V3" s="22">
        <v>82157732301</v>
      </c>
      <c r="W3" s="20" t="s">
        <v>65</v>
      </c>
    </row>
    <row r="4" spans="1:23" x14ac:dyDescent="0.2">
      <c r="A4" s="20" t="s">
        <v>66</v>
      </c>
      <c r="B4" s="20" t="s">
        <v>67</v>
      </c>
      <c r="C4" s="20" t="s">
        <v>68</v>
      </c>
      <c r="D4" s="20">
        <v>100</v>
      </c>
      <c r="E4" s="20" t="s">
        <v>69</v>
      </c>
      <c r="F4" s="20" t="s">
        <v>50</v>
      </c>
      <c r="G4" s="20" t="s">
        <v>70</v>
      </c>
      <c r="H4" s="23">
        <v>27716</v>
      </c>
      <c r="I4" s="20" t="s">
        <v>52</v>
      </c>
      <c r="J4" s="20" t="s">
        <v>53</v>
      </c>
      <c r="K4" s="21">
        <v>3175041911750010</v>
      </c>
      <c r="L4" s="20" t="s">
        <v>63</v>
      </c>
      <c r="M4" s="20"/>
      <c r="N4" s="20"/>
      <c r="O4" s="20" t="s">
        <v>64</v>
      </c>
      <c r="P4" s="20">
        <v>3</v>
      </c>
      <c r="Q4" s="20" t="s">
        <v>55</v>
      </c>
      <c r="R4" s="20" t="s">
        <v>56</v>
      </c>
      <c r="S4" s="23">
        <v>42150</v>
      </c>
      <c r="T4" s="23">
        <v>42150</v>
      </c>
      <c r="U4" s="23">
        <v>44450</v>
      </c>
      <c r="V4" s="22">
        <v>81348595880</v>
      </c>
      <c r="W4" s="20" t="s">
        <v>71</v>
      </c>
    </row>
    <row r="5" spans="1:23" x14ac:dyDescent="0.2">
      <c r="A5" s="20" t="s">
        <v>72</v>
      </c>
      <c r="B5" s="20" t="s">
        <v>73</v>
      </c>
      <c r="C5" s="20" t="s">
        <v>74</v>
      </c>
      <c r="D5" s="20">
        <v>107</v>
      </c>
      <c r="E5" s="20" t="s">
        <v>75</v>
      </c>
      <c r="F5" s="20" t="s">
        <v>50</v>
      </c>
      <c r="G5" s="20" t="s">
        <v>76</v>
      </c>
      <c r="H5" s="23">
        <v>33887</v>
      </c>
      <c r="I5" s="20" t="s">
        <v>52</v>
      </c>
      <c r="J5" s="20" t="s">
        <v>53</v>
      </c>
      <c r="K5" s="21">
        <v>351809101092001</v>
      </c>
      <c r="L5" s="20" t="s">
        <v>63</v>
      </c>
      <c r="M5" s="20"/>
      <c r="N5" s="20"/>
      <c r="O5" s="20" t="s">
        <v>54</v>
      </c>
      <c r="P5" s="20">
        <v>3</v>
      </c>
      <c r="Q5" s="20" t="s">
        <v>55</v>
      </c>
      <c r="R5" s="20" t="s">
        <v>56</v>
      </c>
      <c r="S5" s="23">
        <v>43734</v>
      </c>
      <c r="T5" s="23">
        <v>43734</v>
      </c>
      <c r="U5" s="23">
        <v>44464</v>
      </c>
      <c r="V5" s="22">
        <v>81233467998</v>
      </c>
      <c r="W5" s="20" t="s">
        <v>77</v>
      </c>
    </row>
    <row r="6" spans="1:23" x14ac:dyDescent="0.2">
      <c r="A6" s="20" t="s">
        <v>78</v>
      </c>
      <c r="B6" s="20" t="s">
        <v>79</v>
      </c>
      <c r="C6" s="20" t="s">
        <v>80</v>
      </c>
      <c r="D6" s="20">
        <v>141</v>
      </c>
      <c r="E6" s="20" t="s">
        <v>81</v>
      </c>
      <c r="F6" s="20" t="s">
        <v>50</v>
      </c>
      <c r="G6" s="20" t="s">
        <v>82</v>
      </c>
      <c r="H6" s="23">
        <v>29807</v>
      </c>
      <c r="I6" s="20" t="s">
        <v>52</v>
      </c>
      <c r="J6" s="20" t="s">
        <v>53</v>
      </c>
      <c r="K6" s="21">
        <v>6402030908810000</v>
      </c>
      <c r="L6" s="20" t="s">
        <v>63</v>
      </c>
      <c r="M6" s="20"/>
      <c r="N6" s="20"/>
      <c r="O6" s="20" t="s">
        <v>54</v>
      </c>
      <c r="P6" s="20">
        <v>3</v>
      </c>
      <c r="Q6" s="20" t="s">
        <v>55</v>
      </c>
      <c r="R6" s="20" t="s">
        <v>56</v>
      </c>
      <c r="S6" s="23">
        <v>44167</v>
      </c>
      <c r="T6" s="23">
        <v>44167</v>
      </c>
      <c r="U6" s="23">
        <v>44525</v>
      </c>
      <c r="V6" s="22">
        <v>821577111878</v>
      </c>
      <c r="W6" s="20" t="s">
        <v>83</v>
      </c>
    </row>
    <row r="7" spans="1:23" x14ac:dyDescent="0.2">
      <c r="A7" s="20" t="s">
        <v>84</v>
      </c>
      <c r="B7" s="20" t="s">
        <v>85</v>
      </c>
      <c r="C7" s="20" t="s">
        <v>86</v>
      </c>
      <c r="D7" s="20">
        <v>142</v>
      </c>
      <c r="E7" s="20" t="s">
        <v>87</v>
      </c>
      <c r="F7" s="20" t="s">
        <v>50</v>
      </c>
      <c r="G7" s="20" t="s">
        <v>88</v>
      </c>
      <c r="H7" s="23">
        <v>28218</v>
      </c>
      <c r="I7" s="20" t="s">
        <v>52</v>
      </c>
      <c r="J7" s="20" t="s">
        <v>53</v>
      </c>
      <c r="K7" s="21">
        <v>7203060304770000</v>
      </c>
      <c r="L7" s="20" t="s">
        <v>63</v>
      </c>
      <c r="M7" s="20"/>
      <c r="N7" s="20"/>
      <c r="O7" s="20" t="s">
        <v>54</v>
      </c>
      <c r="P7" s="20">
        <v>3</v>
      </c>
      <c r="Q7" s="20" t="s">
        <v>55</v>
      </c>
      <c r="R7" s="20" t="s">
        <v>56</v>
      </c>
      <c r="S7" s="23">
        <v>44167</v>
      </c>
      <c r="T7" s="23">
        <v>44185</v>
      </c>
      <c r="U7" s="23">
        <v>44525</v>
      </c>
      <c r="V7" s="22">
        <v>82149268353</v>
      </c>
      <c r="W7" s="20" t="s">
        <v>89</v>
      </c>
    </row>
    <row r="8" spans="1:23" x14ac:dyDescent="0.2">
      <c r="A8" s="20" t="s">
        <v>90</v>
      </c>
      <c r="B8" s="20" t="s">
        <v>91</v>
      </c>
      <c r="C8" s="20" t="s">
        <v>12</v>
      </c>
      <c r="D8" s="20">
        <v>143</v>
      </c>
      <c r="E8" s="20" t="s">
        <v>92</v>
      </c>
      <c r="F8" s="20" t="s">
        <v>50</v>
      </c>
      <c r="G8" s="20" t="s">
        <v>82</v>
      </c>
      <c r="H8" s="23">
        <v>32725</v>
      </c>
      <c r="I8" s="20" t="s">
        <v>52</v>
      </c>
      <c r="J8" s="20" t="s">
        <v>53</v>
      </c>
      <c r="K8" s="21">
        <v>6472050508890000</v>
      </c>
      <c r="L8" s="20" t="s">
        <v>63</v>
      </c>
      <c r="M8" s="20"/>
      <c r="N8" s="20"/>
      <c r="O8" s="20" t="s">
        <v>54</v>
      </c>
      <c r="P8" s="20">
        <v>3</v>
      </c>
      <c r="Q8" s="20" t="s">
        <v>55</v>
      </c>
      <c r="R8" s="20" t="s">
        <v>56</v>
      </c>
      <c r="S8" s="23">
        <v>44185</v>
      </c>
      <c r="T8" s="23">
        <v>44167</v>
      </c>
      <c r="U8" s="23">
        <v>44525</v>
      </c>
      <c r="V8" s="22">
        <v>85230201887</v>
      </c>
      <c r="W8" s="20" t="s">
        <v>93</v>
      </c>
    </row>
    <row r="9" spans="1:23" x14ac:dyDescent="0.2">
      <c r="A9" s="20" t="s">
        <v>94</v>
      </c>
      <c r="B9" s="20" t="s">
        <v>95</v>
      </c>
      <c r="C9" s="20" t="s">
        <v>96</v>
      </c>
      <c r="D9" s="20">
        <v>145</v>
      </c>
      <c r="E9" s="20" t="s">
        <v>97</v>
      </c>
      <c r="F9" s="20" t="s">
        <v>50</v>
      </c>
      <c r="G9" s="20" t="s">
        <v>98</v>
      </c>
      <c r="H9" s="23">
        <v>24229</v>
      </c>
      <c r="I9" s="20" t="s">
        <v>99</v>
      </c>
      <c r="J9" s="20" t="s">
        <v>53</v>
      </c>
      <c r="K9" s="21">
        <v>6402160505660000</v>
      </c>
      <c r="L9" s="20" t="s">
        <v>63</v>
      </c>
      <c r="M9" s="20"/>
      <c r="N9" s="20"/>
      <c r="O9" s="20" t="s">
        <v>54</v>
      </c>
      <c r="P9" s="20">
        <v>3</v>
      </c>
      <c r="Q9" s="20" t="s">
        <v>55</v>
      </c>
      <c r="R9" s="20" t="s">
        <v>56</v>
      </c>
      <c r="S9" s="23">
        <v>44166</v>
      </c>
      <c r="T9" s="23">
        <v>44166</v>
      </c>
      <c r="U9" s="23">
        <v>44464</v>
      </c>
      <c r="V9" s="22">
        <v>85349824054</v>
      </c>
      <c r="W9" s="20" t="s">
        <v>100</v>
      </c>
    </row>
    <row r="10" spans="1:23" x14ac:dyDescent="0.2">
      <c r="A10" s="20" t="s">
        <v>101</v>
      </c>
      <c r="B10" s="20" t="s">
        <v>102</v>
      </c>
      <c r="C10" s="20" t="s">
        <v>103</v>
      </c>
      <c r="D10" s="20">
        <v>146</v>
      </c>
      <c r="E10" s="20" t="s">
        <v>104</v>
      </c>
      <c r="F10" s="20" t="s">
        <v>50</v>
      </c>
      <c r="G10" s="20" t="s">
        <v>105</v>
      </c>
      <c r="H10" s="23">
        <v>33424</v>
      </c>
      <c r="I10" s="20" t="s">
        <v>52</v>
      </c>
      <c r="J10" s="20" t="s">
        <v>53</v>
      </c>
      <c r="K10" s="21">
        <v>6402160507910000</v>
      </c>
      <c r="L10" s="20" t="s">
        <v>63</v>
      </c>
      <c r="M10" s="20"/>
      <c r="N10" s="20"/>
      <c r="O10" s="20" t="s">
        <v>54</v>
      </c>
      <c r="P10" s="20">
        <v>3</v>
      </c>
      <c r="Q10" s="20" t="s">
        <v>55</v>
      </c>
      <c r="R10" s="20" t="s">
        <v>56</v>
      </c>
      <c r="S10" s="23">
        <v>44166</v>
      </c>
      <c r="T10" s="23">
        <v>44185</v>
      </c>
      <c r="U10" s="23">
        <v>44464</v>
      </c>
      <c r="V10" s="22">
        <v>85250681995</v>
      </c>
      <c r="W10" s="20" t="s">
        <v>106</v>
      </c>
    </row>
    <row r="11" spans="1:23" x14ac:dyDescent="0.2">
      <c r="A11" s="20" t="s">
        <v>107</v>
      </c>
      <c r="B11" s="20" t="s">
        <v>108</v>
      </c>
      <c r="C11" s="20" t="s">
        <v>109</v>
      </c>
      <c r="D11" s="20">
        <v>147</v>
      </c>
      <c r="E11" s="20" t="s">
        <v>110</v>
      </c>
      <c r="F11" s="20" t="s">
        <v>50</v>
      </c>
      <c r="G11" s="20" t="s">
        <v>82</v>
      </c>
      <c r="H11" s="23">
        <v>33584</v>
      </c>
      <c r="I11" s="20" t="s">
        <v>52</v>
      </c>
      <c r="J11" s="20" t="s">
        <v>53</v>
      </c>
      <c r="K11" s="21">
        <v>6472051212910010</v>
      </c>
      <c r="L11" s="20" t="s">
        <v>63</v>
      </c>
      <c r="M11" s="20"/>
      <c r="N11" s="20"/>
      <c r="O11" s="20" t="s">
        <v>54</v>
      </c>
      <c r="P11" s="20">
        <v>3</v>
      </c>
      <c r="Q11" s="20" t="s">
        <v>55</v>
      </c>
      <c r="R11" s="20" t="s">
        <v>56</v>
      </c>
      <c r="S11" s="23">
        <v>44166</v>
      </c>
      <c r="T11" s="23">
        <v>44166</v>
      </c>
      <c r="U11" s="23">
        <v>44464</v>
      </c>
      <c r="V11" s="22">
        <v>82353088455</v>
      </c>
      <c r="W11" s="20" t="s">
        <v>111</v>
      </c>
    </row>
    <row r="12" spans="1:23" x14ac:dyDescent="0.2">
      <c r="A12" s="20" t="s">
        <v>112</v>
      </c>
      <c r="B12" s="20" t="s">
        <v>113</v>
      </c>
      <c r="C12" s="20" t="s">
        <v>114</v>
      </c>
      <c r="D12" s="20">
        <v>151</v>
      </c>
      <c r="E12" s="20" t="s">
        <v>115</v>
      </c>
      <c r="F12" s="20" t="s">
        <v>50</v>
      </c>
      <c r="G12" s="20" t="s">
        <v>82</v>
      </c>
      <c r="H12" s="23">
        <v>35252</v>
      </c>
      <c r="I12" s="20" t="s">
        <v>99</v>
      </c>
      <c r="J12" s="20" t="s">
        <v>53</v>
      </c>
      <c r="K12" s="21">
        <v>6402030807970000</v>
      </c>
      <c r="L12" s="20" t="s">
        <v>63</v>
      </c>
      <c r="M12" s="20"/>
      <c r="N12" s="20"/>
      <c r="O12" s="20" t="s">
        <v>54</v>
      </c>
      <c r="P12" s="20">
        <v>3</v>
      </c>
      <c r="Q12" s="20" t="s">
        <v>55</v>
      </c>
      <c r="R12" s="20" t="s">
        <v>56</v>
      </c>
      <c r="S12" s="23">
        <v>43985</v>
      </c>
      <c r="T12" s="23">
        <v>43985</v>
      </c>
      <c r="U12" s="23">
        <v>44525</v>
      </c>
      <c r="V12" s="22">
        <v>81350261849</v>
      </c>
      <c r="W12" s="20" t="s">
        <v>116</v>
      </c>
    </row>
    <row r="13" spans="1:23" x14ac:dyDescent="0.2">
      <c r="A13" s="20" t="s">
        <v>117</v>
      </c>
      <c r="B13" s="20" t="s">
        <v>118</v>
      </c>
      <c r="C13" s="20" t="s">
        <v>119</v>
      </c>
      <c r="D13" s="20">
        <v>153</v>
      </c>
      <c r="E13" s="20" t="s">
        <v>120</v>
      </c>
      <c r="F13" s="20" t="s">
        <v>50</v>
      </c>
      <c r="G13" s="20" t="s">
        <v>121</v>
      </c>
      <c r="H13" s="23">
        <v>36437</v>
      </c>
      <c r="I13" s="20" t="s">
        <v>52</v>
      </c>
      <c r="J13" s="20" t="s">
        <v>53</v>
      </c>
      <c r="K13" s="21">
        <v>6402160707990000</v>
      </c>
      <c r="L13" s="20" t="s">
        <v>63</v>
      </c>
      <c r="M13" s="20"/>
      <c r="N13" s="20"/>
      <c r="O13" s="20" t="s">
        <v>54</v>
      </c>
      <c r="P13" s="20">
        <v>3</v>
      </c>
      <c r="Q13" s="20" t="s">
        <v>55</v>
      </c>
      <c r="R13" s="20" t="s">
        <v>56</v>
      </c>
      <c r="S13" s="23">
        <v>44281</v>
      </c>
      <c r="T13" s="23">
        <v>44281</v>
      </c>
      <c r="U13" s="23">
        <v>44464</v>
      </c>
      <c r="V13" s="22">
        <v>82247125576</v>
      </c>
      <c r="W13" s="20" t="s">
        <v>122</v>
      </c>
    </row>
    <row r="14" spans="1:23" x14ac:dyDescent="0.2">
      <c r="A14" s="20" t="s">
        <v>123</v>
      </c>
      <c r="B14" s="20" t="s">
        <v>124</v>
      </c>
      <c r="C14" s="20" t="s">
        <v>125</v>
      </c>
      <c r="D14" s="20">
        <v>155</v>
      </c>
      <c r="E14" s="20" t="s">
        <v>126</v>
      </c>
      <c r="F14" s="20" t="s">
        <v>50</v>
      </c>
      <c r="G14" s="20" t="s">
        <v>82</v>
      </c>
      <c r="H14" s="23">
        <v>33837</v>
      </c>
      <c r="I14" s="20" t="s">
        <v>52</v>
      </c>
      <c r="J14" s="20" t="s">
        <v>53</v>
      </c>
      <c r="K14" s="21">
        <v>6472052108920000</v>
      </c>
      <c r="L14" s="20" t="s">
        <v>63</v>
      </c>
      <c r="M14" s="20"/>
      <c r="N14" s="20"/>
      <c r="O14" s="20" t="s">
        <v>54</v>
      </c>
      <c r="P14" s="20">
        <v>3</v>
      </c>
      <c r="Q14" s="20" t="s">
        <v>55</v>
      </c>
      <c r="R14" s="20" t="s">
        <v>56</v>
      </c>
      <c r="S14" s="23">
        <v>44139</v>
      </c>
      <c r="T14" s="23">
        <v>44139</v>
      </c>
      <c r="U14" s="23">
        <v>44494</v>
      </c>
      <c r="V14" s="22">
        <v>85603466064</v>
      </c>
      <c r="W14" s="20" t="s">
        <v>127</v>
      </c>
    </row>
    <row r="15" spans="1:23" x14ac:dyDescent="0.2">
      <c r="A15" s="20" t="s">
        <v>128</v>
      </c>
      <c r="B15" s="20" t="s">
        <v>129</v>
      </c>
      <c r="C15" s="20" t="s">
        <v>130</v>
      </c>
      <c r="D15" s="20">
        <v>161</v>
      </c>
      <c r="E15" s="20" t="s">
        <v>131</v>
      </c>
      <c r="F15" s="20" t="s">
        <v>50</v>
      </c>
      <c r="G15" s="20" t="s">
        <v>82</v>
      </c>
      <c r="H15" s="23">
        <v>30949</v>
      </c>
      <c r="I15" s="20" t="s">
        <v>52</v>
      </c>
      <c r="J15" s="20" t="s">
        <v>53</v>
      </c>
      <c r="K15" s="21">
        <v>6472052909840000</v>
      </c>
      <c r="L15" s="20" t="s">
        <v>63</v>
      </c>
      <c r="M15" s="20"/>
      <c r="N15" s="20"/>
      <c r="O15" s="20" t="s">
        <v>54</v>
      </c>
      <c r="P15" s="20">
        <v>3</v>
      </c>
      <c r="Q15" s="20" t="s">
        <v>55</v>
      </c>
      <c r="R15" s="20" t="s">
        <v>56</v>
      </c>
      <c r="S15" s="23">
        <v>44139</v>
      </c>
      <c r="T15" s="23">
        <v>44139</v>
      </c>
      <c r="U15" s="23">
        <v>44464</v>
      </c>
      <c r="V15" s="22">
        <v>85845663194</v>
      </c>
      <c r="W15" s="20" t="s">
        <v>132</v>
      </c>
    </row>
    <row r="16" spans="1:23" x14ac:dyDescent="0.2">
      <c r="A16" s="20" t="s">
        <v>133</v>
      </c>
      <c r="B16" s="20" t="s">
        <v>134</v>
      </c>
      <c r="C16" s="20" t="s">
        <v>135</v>
      </c>
      <c r="D16" s="20">
        <v>162</v>
      </c>
      <c r="E16" s="20" t="s">
        <v>136</v>
      </c>
      <c r="F16" s="20" t="s">
        <v>50</v>
      </c>
      <c r="G16" s="20" t="s">
        <v>137</v>
      </c>
      <c r="H16" s="23">
        <v>25486</v>
      </c>
      <c r="I16" s="20" t="s">
        <v>138</v>
      </c>
      <c r="J16" s="20" t="s">
        <v>53</v>
      </c>
      <c r="K16" s="21">
        <v>6472051010690000</v>
      </c>
      <c r="L16" s="20" t="s">
        <v>63</v>
      </c>
      <c r="M16" s="20"/>
      <c r="N16" s="20"/>
      <c r="O16" s="20" t="s">
        <v>54</v>
      </c>
      <c r="P16" s="20">
        <v>3</v>
      </c>
      <c r="Q16" s="20" t="s">
        <v>55</v>
      </c>
      <c r="R16" s="20" t="s">
        <v>56</v>
      </c>
      <c r="S16" s="23">
        <v>44139</v>
      </c>
      <c r="T16" s="23">
        <v>44139</v>
      </c>
      <c r="U16" s="23">
        <v>44464</v>
      </c>
      <c r="V16" s="22">
        <v>82351988170</v>
      </c>
      <c r="W16" s="20" t="s">
        <v>139</v>
      </c>
    </row>
    <row r="17" spans="1:23" x14ac:dyDescent="0.2">
      <c r="A17" s="20" t="s">
        <v>140</v>
      </c>
      <c r="B17" s="20" t="s">
        <v>141</v>
      </c>
      <c r="C17" s="20" t="s">
        <v>142</v>
      </c>
      <c r="D17" s="20">
        <v>163</v>
      </c>
      <c r="E17" s="20" t="s">
        <v>143</v>
      </c>
      <c r="F17" s="20" t="s">
        <v>50</v>
      </c>
      <c r="G17" s="20" t="s">
        <v>82</v>
      </c>
      <c r="H17" s="23">
        <v>34567</v>
      </c>
      <c r="I17" s="20" t="s">
        <v>52</v>
      </c>
      <c r="J17" s="20" t="s">
        <v>53</v>
      </c>
      <c r="K17" s="21">
        <v>6472052108840000</v>
      </c>
      <c r="L17" s="20" t="s">
        <v>63</v>
      </c>
      <c r="M17" s="20"/>
      <c r="N17" s="20"/>
      <c r="O17" s="20" t="s">
        <v>54</v>
      </c>
      <c r="P17" s="20">
        <v>3</v>
      </c>
      <c r="Q17" s="20" t="s">
        <v>55</v>
      </c>
      <c r="R17" s="20" t="s">
        <v>56</v>
      </c>
      <c r="S17" s="23">
        <v>44139</v>
      </c>
      <c r="T17" s="23">
        <v>44139</v>
      </c>
      <c r="U17" s="23">
        <v>44525</v>
      </c>
      <c r="V17" s="22">
        <v>81253998484</v>
      </c>
      <c r="W17" s="20" t="s">
        <v>144</v>
      </c>
    </row>
    <row r="18" spans="1:23" x14ac:dyDescent="0.2">
      <c r="A18" s="20" t="s">
        <v>145</v>
      </c>
      <c r="B18" s="20" t="s">
        <v>146</v>
      </c>
      <c r="C18" s="20" t="s">
        <v>147</v>
      </c>
      <c r="D18" s="20">
        <v>164</v>
      </c>
      <c r="E18" s="20" t="s">
        <v>148</v>
      </c>
      <c r="F18" s="20" t="s">
        <v>50</v>
      </c>
      <c r="G18" s="20" t="s">
        <v>82</v>
      </c>
      <c r="H18" s="23">
        <v>33393</v>
      </c>
      <c r="I18" s="20" t="s">
        <v>138</v>
      </c>
      <c r="J18" s="20" t="s">
        <v>53</v>
      </c>
      <c r="K18" s="21">
        <v>6472050406910000</v>
      </c>
      <c r="L18" s="20" t="s">
        <v>63</v>
      </c>
      <c r="M18" s="20"/>
      <c r="N18" s="20"/>
      <c r="O18" s="20" t="s">
        <v>54</v>
      </c>
      <c r="P18" s="20">
        <v>3</v>
      </c>
      <c r="Q18" s="20" t="s">
        <v>55</v>
      </c>
      <c r="R18" s="20" t="s">
        <v>56</v>
      </c>
      <c r="S18" s="23">
        <v>44139</v>
      </c>
      <c r="T18" s="23">
        <v>44139</v>
      </c>
      <c r="U18" s="23">
        <v>44464</v>
      </c>
      <c r="V18" s="22">
        <v>85250352346</v>
      </c>
      <c r="W18" s="20" t="s">
        <v>149</v>
      </c>
    </row>
    <row r="19" spans="1:23" x14ac:dyDescent="0.2">
      <c r="A19" s="20" t="s">
        <v>150</v>
      </c>
      <c r="B19" s="20" t="s">
        <v>151</v>
      </c>
      <c r="C19" s="20" t="s">
        <v>152</v>
      </c>
      <c r="D19" s="20">
        <v>165</v>
      </c>
      <c r="E19" s="20" t="s">
        <v>148</v>
      </c>
      <c r="F19" s="20" t="s">
        <v>50</v>
      </c>
      <c r="G19" s="20" t="s">
        <v>153</v>
      </c>
      <c r="H19" s="23">
        <v>25394</v>
      </c>
      <c r="I19" s="20" t="s">
        <v>52</v>
      </c>
      <c r="J19" s="20" t="s">
        <v>53</v>
      </c>
      <c r="K19" s="21">
        <v>6472051007690000</v>
      </c>
      <c r="L19" s="20" t="s">
        <v>63</v>
      </c>
      <c r="M19" s="20"/>
      <c r="N19" s="20"/>
      <c r="O19" s="20" t="s">
        <v>54</v>
      </c>
      <c r="P19" s="20">
        <v>3</v>
      </c>
      <c r="Q19" s="20" t="s">
        <v>55</v>
      </c>
      <c r="R19" s="20" t="s">
        <v>56</v>
      </c>
      <c r="S19" s="23">
        <v>44139</v>
      </c>
      <c r="T19" s="23">
        <v>44139</v>
      </c>
      <c r="U19" s="23">
        <v>44525</v>
      </c>
      <c r="V19" s="22">
        <v>85245710739</v>
      </c>
      <c r="W19" s="20" t="s">
        <v>154</v>
      </c>
    </row>
    <row r="20" spans="1:23" x14ac:dyDescent="0.2">
      <c r="A20" s="20" t="s">
        <v>155</v>
      </c>
      <c r="B20" s="20" t="s">
        <v>156</v>
      </c>
      <c r="C20" s="20" t="s">
        <v>157</v>
      </c>
      <c r="D20" s="20">
        <v>166</v>
      </c>
      <c r="E20" s="20" t="s">
        <v>158</v>
      </c>
      <c r="F20" s="20" t="s">
        <v>50</v>
      </c>
      <c r="G20" s="20" t="s">
        <v>82</v>
      </c>
      <c r="H20" s="23">
        <v>21151</v>
      </c>
      <c r="I20" s="20" t="s">
        <v>52</v>
      </c>
      <c r="J20" s="20" t="s">
        <v>53</v>
      </c>
      <c r="K20" s="21">
        <v>6472062711570000</v>
      </c>
      <c r="L20" s="20" t="s">
        <v>63</v>
      </c>
      <c r="M20" s="20"/>
      <c r="N20" s="20"/>
      <c r="O20" s="20" t="s">
        <v>54</v>
      </c>
      <c r="P20" s="20">
        <v>3</v>
      </c>
      <c r="Q20" s="20" t="s">
        <v>55</v>
      </c>
      <c r="R20" s="20" t="s">
        <v>56</v>
      </c>
      <c r="S20" s="23">
        <v>44139</v>
      </c>
      <c r="T20" s="23">
        <v>44139</v>
      </c>
      <c r="U20" s="23">
        <v>44464</v>
      </c>
      <c r="V20" s="22">
        <v>81256701133</v>
      </c>
      <c r="W20" s="20" t="s">
        <v>159</v>
      </c>
    </row>
    <row r="21" spans="1:23" x14ac:dyDescent="0.2">
      <c r="A21" s="20" t="s">
        <v>160</v>
      </c>
      <c r="B21" s="20" t="s">
        <v>161</v>
      </c>
      <c r="C21" s="20" t="s">
        <v>162</v>
      </c>
      <c r="D21" s="20">
        <v>167</v>
      </c>
      <c r="E21" s="20" t="s">
        <v>163</v>
      </c>
      <c r="F21" s="20" t="s">
        <v>50</v>
      </c>
      <c r="G21" s="20" t="s">
        <v>164</v>
      </c>
      <c r="H21" s="23">
        <v>32048</v>
      </c>
      <c r="I21" s="20" t="s">
        <v>52</v>
      </c>
      <c r="J21" s="20" t="s">
        <v>53</v>
      </c>
      <c r="K21" s="21">
        <v>6402162809870000</v>
      </c>
      <c r="L21" s="20" t="s">
        <v>63</v>
      </c>
      <c r="M21" s="20"/>
      <c r="N21" s="20"/>
      <c r="O21" s="20" t="s">
        <v>54</v>
      </c>
      <c r="P21" s="20">
        <v>3</v>
      </c>
      <c r="Q21" s="20" t="s">
        <v>55</v>
      </c>
      <c r="R21" s="20" t="s">
        <v>56</v>
      </c>
      <c r="S21" s="23">
        <v>44139</v>
      </c>
      <c r="T21" s="23">
        <v>44139</v>
      </c>
      <c r="U21" s="23">
        <v>44464</v>
      </c>
      <c r="V21" s="22">
        <v>82134768843</v>
      </c>
      <c r="W21" s="20" t="s">
        <v>165</v>
      </c>
    </row>
    <row r="22" spans="1:23" x14ac:dyDescent="0.2">
      <c r="A22" s="20" t="s">
        <v>166</v>
      </c>
      <c r="B22" s="20" t="s">
        <v>167</v>
      </c>
      <c r="C22" s="20" t="s">
        <v>168</v>
      </c>
      <c r="D22" s="20">
        <v>168</v>
      </c>
      <c r="E22" s="20" t="s">
        <v>169</v>
      </c>
      <c r="F22" s="20" t="s">
        <v>50</v>
      </c>
      <c r="G22" s="20" t="s">
        <v>82</v>
      </c>
      <c r="H22" s="23">
        <v>33556</v>
      </c>
      <c r="I22" s="20" t="s">
        <v>52</v>
      </c>
      <c r="J22" s="20" t="s">
        <v>53</v>
      </c>
      <c r="K22" s="21">
        <v>6472051411910000</v>
      </c>
      <c r="L22" s="20" t="s">
        <v>63</v>
      </c>
      <c r="M22" s="20"/>
      <c r="N22" s="20"/>
      <c r="O22" s="20" t="s">
        <v>54</v>
      </c>
      <c r="P22" s="20">
        <v>3</v>
      </c>
      <c r="Q22" s="20" t="s">
        <v>55</v>
      </c>
      <c r="R22" s="20" t="s">
        <v>56</v>
      </c>
      <c r="S22" s="23">
        <v>44139</v>
      </c>
      <c r="T22" s="23">
        <v>44139</v>
      </c>
      <c r="U22" s="23">
        <v>44525</v>
      </c>
      <c r="V22" s="22" t="s">
        <v>170</v>
      </c>
      <c r="W22" s="20" t="s">
        <v>171</v>
      </c>
    </row>
    <row r="23" spans="1:23" x14ac:dyDescent="0.2">
      <c r="A23" s="20" t="s">
        <v>172</v>
      </c>
      <c r="B23" s="20" t="s">
        <v>173</v>
      </c>
      <c r="C23" s="20" t="s">
        <v>174</v>
      </c>
      <c r="D23" s="20">
        <v>169</v>
      </c>
      <c r="E23" s="20" t="s">
        <v>175</v>
      </c>
      <c r="F23" s="20" t="s">
        <v>50</v>
      </c>
      <c r="G23" s="20" t="s">
        <v>176</v>
      </c>
      <c r="H23" s="23">
        <v>26331</v>
      </c>
      <c r="I23" s="20" t="s">
        <v>52</v>
      </c>
      <c r="J23" s="20" t="s">
        <v>53</v>
      </c>
      <c r="K23" s="21">
        <v>6402020202720000</v>
      </c>
      <c r="L23" s="20" t="s">
        <v>63</v>
      </c>
      <c r="M23" s="20"/>
      <c r="N23" s="20"/>
      <c r="O23" s="20" t="s">
        <v>54</v>
      </c>
      <c r="P23" s="20">
        <v>3</v>
      </c>
      <c r="Q23" s="20" t="s">
        <v>55</v>
      </c>
      <c r="R23" s="20" t="s">
        <v>56</v>
      </c>
      <c r="S23" s="23">
        <v>44139</v>
      </c>
      <c r="T23" s="23">
        <v>44139</v>
      </c>
      <c r="U23" s="23">
        <v>44525</v>
      </c>
      <c r="V23" s="22">
        <v>81320950695</v>
      </c>
      <c r="W23" s="20" t="s">
        <v>177</v>
      </c>
    </row>
    <row r="24" spans="1:23" x14ac:dyDescent="0.2">
      <c r="A24" s="20" t="s">
        <v>178</v>
      </c>
      <c r="B24" s="20" t="s">
        <v>179</v>
      </c>
      <c r="C24" s="20" t="s">
        <v>180</v>
      </c>
      <c r="D24" s="20">
        <v>171</v>
      </c>
      <c r="E24" s="20" t="s">
        <v>181</v>
      </c>
      <c r="F24" s="20" t="s">
        <v>50</v>
      </c>
      <c r="G24" s="20" t="s">
        <v>82</v>
      </c>
      <c r="H24" s="23">
        <v>31892</v>
      </c>
      <c r="I24" s="20" t="s">
        <v>52</v>
      </c>
      <c r="J24" s="20" t="s">
        <v>53</v>
      </c>
      <c r="K24" s="21">
        <v>6472032504870000</v>
      </c>
      <c r="L24" s="20" t="s">
        <v>63</v>
      </c>
      <c r="M24" s="20"/>
      <c r="N24" s="20"/>
      <c r="O24" s="20" t="s">
        <v>54</v>
      </c>
      <c r="P24" s="20">
        <v>3</v>
      </c>
      <c r="Q24" s="20" t="s">
        <v>55</v>
      </c>
      <c r="R24" s="20" t="s">
        <v>56</v>
      </c>
      <c r="S24" s="23">
        <v>44139</v>
      </c>
      <c r="T24" s="23">
        <v>44139</v>
      </c>
      <c r="U24" s="23">
        <v>44525</v>
      </c>
      <c r="V24" s="22">
        <v>85750000541</v>
      </c>
      <c r="W24" s="20" t="s">
        <v>182</v>
      </c>
    </row>
    <row r="25" spans="1:23" x14ac:dyDescent="0.2">
      <c r="A25" s="20" t="s">
        <v>183</v>
      </c>
      <c r="B25" s="20" t="s">
        <v>184</v>
      </c>
      <c r="C25" s="20" t="s">
        <v>185</v>
      </c>
      <c r="D25" s="20">
        <v>173</v>
      </c>
      <c r="E25" s="20" t="s">
        <v>186</v>
      </c>
      <c r="F25" s="20" t="s">
        <v>50</v>
      </c>
      <c r="G25" s="20" t="s">
        <v>187</v>
      </c>
      <c r="H25" s="23">
        <v>27341</v>
      </c>
      <c r="I25" s="20" t="s">
        <v>52</v>
      </c>
      <c r="J25" s="20" t="s">
        <v>53</v>
      </c>
      <c r="K25" s="21">
        <v>6402160811740000</v>
      </c>
      <c r="L25" s="20" t="s">
        <v>63</v>
      </c>
      <c r="M25" s="20"/>
      <c r="N25" s="20"/>
      <c r="O25" s="20" t="s">
        <v>54</v>
      </c>
      <c r="P25" s="20">
        <v>3</v>
      </c>
      <c r="Q25" s="20" t="s">
        <v>55</v>
      </c>
      <c r="R25" s="20" t="s">
        <v>188</v>
      </c>
      <c r="S25" s="23">
        <v>44154</v>
      </c>
      <c r="T25" s="23">
        <v>44154</v>
      </c>
      <c r="U25" s="23">
        <v>44464</v>
      </c>
      <c r="V25" s="22">
        <v>85246991258</v>
      </c>
      <c r="W25" s="20" t="s">
        <v>189</v>
      </c>
    </row>
    <row r="26" spans="1:23" x14ac:dyDescent="0.2">
      <c r="A26" s="20" t="s">
        <v>190</v>
      </c>
      <c r="B26" s="20" t="s">
        <v>191</v>
      </c>
      <c r="C26" s="20" t="s">
        <v>192</v>
      </c>
      <c r="D26" s="20">
        <v>175</v>
      </c>
      <c r="E26" s="20" t="s">
        <v>131</v>
      </c>
      <c r="F26" s="20" t="s">
        <v>50</v>
      </c>
      <c r="G26" s="20" t="s">
        <v>82</v>
      </c>
      <c r="H26" s="23">
        <v>33514</v>
      </c>
      <c r="I26" s="20" t="s">
        <v>52</v>
      </c>
      <c r="J26" s="20" t="s">
        <v>53</v>
      </c>
      <c r="K26" s="21">
        <v>6472050310910000</v>
      </c>
      <c r="L26" s="20" t="s">
        <v>63</v>
      </c>
      <c r="M26" s="20"/>
      <c r="N26" s="20"/>
      <c r="O26" s="20" t="s">
        <v>64</v>
      </c>
      <c r="P26" s="20">
        <v>3</v>
      </c>
      <c r="Q26" s="20" t="s">
        <v>55</v>
      </c>
      <c r="R26" s="20" t="s">
        <v>56</v>
      </c>
      <c r="S26" s="23">
        <v>44155</v>
      </c>
      <c r="T26" s="23">
        <v>44155</v>
      </c>
      <c r="U26" s="23">
        <v>44525</v>
      </c>
      <c r="V26" s="22">
        <v>85252590317</v>
      </c>
      <c r="W26" s="20" t="s">
        <v>193</v>
      </c>
    </row>
    <row r="27" spans="1:23" x14ac:dyDescent="0.2">
      <c r="A27" s="20" t="s">
        <v>194</v>
      </c>
      <c r="B27" s="20" t="s">
        <v>195</v>
      </c>
      <c r="C27" s="20" t="s">
        <v>196</v>
      </c>
      <c r="D27" s="20">
        <v>176</v>
      </c>
      <c r="E27" s="20" t="s">
        <v>197</v>
      </c>
      <c r="F27" s="20" t="s">
        <v>50</v>
      </c>
      <c r="G27" s="20" t="s">
        <v>198</v>
      </c>
      <c r="H27" s="23">
        <v>30841</v>
      </c>
      <c r="I27" s="20" t="s">
        <v>52</v>
      </c>
      <c r="J27" s="20" t="s">
        <v>53</v>
      </c>
      <c r="K27" s="21">
        <v>6402060806840000</v>
      </c>
      <c r="L27" s="20" t="s">
        <v>63</v>
      </c>
      <c r="M27" s="20"/>
      <c r="N27" s="20"/>
      <c r="O27" s="20" t="s">
        <v>54</v>
      </c>
      <c r="P27" s="20">
        <v>3</v>
      </c>
      <c r="Q27" s="20" t="s">
        <v>55</v>
      </c>
      <c r="R27" s="20" t="s">
        <v>56</v>
      </c>
      <c r="S27" s="23">
        <v>44155</v>
      </c>
      <c r="T27" s="23">
        <v>44155</v>
      </c>
      <c r="U27" s="23">
        <v>44464</v>
      </c>
      <c r="V27" s="22">
        <v>81346644611</v>
      </c>
      <c r="W27" s="20" t="s">
        <v>199</v>
      </c>
    </row>
  </sheetData>
  <sheetProtection algorithmName="SHA-512" hashValue="rBUVZcktW9WmRj7wjkAHuGUbUl+Zm6Bx73nYkRUhH1Ev13nwkUjgf6m3VUE51kpx7Nqpj5WcqdtSjEmuTMraIw==" saltValue="zaI7XWeKAfdnVo2EkyvXFg==" spinCount="100000" sheet="1" objects="1" scenarios="1"/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6"/>
  <sheetViews>
    <sheetView zoomScale="65" zoomScaleNormal="65" workbookViewId="0">
      <selection activeCell="N89" sqref="N89"/>
    </sheetView>
  </sheetViews>
  <sheetFormatPr baseColWidth="10" defaultColWidth="8.83203125" defaultRowHeight="16" x14ac:dyDescent="0.2"/>
  <cols>
    <col min="3" max="3" width="26.33203125" customWidth="1"/>
    <col min="4" max="4" width="21.6640625" customWidth="1"/>
    <col min="5" max="5" width="17.83203125" customWidth="1"/>
    <col min="6" max="6" width="20.5" customWidth="1"/>
    <col min="12" max="12" width="18.83203125" customWidth="1"/>
    <col min="18" max="18" width="19.83203125" customWidth="1"/>
  </cols>
  <sheetData>
    <row r="1" spans="1:21" x14ac:dyDescent="0.2">
      <c r="A1" t="s">
        <v>200</v>
      </c>
      <c r="B1" t="s">
        <v>26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</row>
    <row r="2" spans="1:21" x14ac:dyDescent="0.2">
      <c r="A2" t="s">
        <v>283</v>
      </c>
      <c r="B2">
        <v>1</v>
      </c>
      <c r="C2" t="s">
        <v>284</v>
      </c>
      <c r="D2" t="s">
        <v>285</v>
      </c>
      <c r="E2" t="s">
        <v>223</v>
      </c>
      <c r="F2" t="s">
        <v>286</v>
      </c>
      <c r="G2">
        <v>1</v>
      </c>
      <c r="H2" t="s">
        <v>225</v>
      </c>
      <c r="I2" t="s">
        <v>226</v>
      </c>
      <c r="J2" t="s">
        <v>227</v>
      </c>
      <c r="K2" t="s">
        <v>228</v>
      </c>
      <c r="L2" s="24">
        <v>43565</v>
      </c>
      <c r="M2">
        <v>0</v>
      </c>
      <c r="N2" t="s">
        <v>229</v>
      </c>
      <c r="O2" t="s">
        <v>55</v>
      </c>
      <c r="P2" t="s">
        <v>230</v>
      </c>
      <c r="Q2" t="s">
        <v>230</v>
      </c>
      <c r="T2">
        <v>2</v>
      </c>
      <c r="U2" t="s">
        <v>55</v>
      </c>
    </row>
    <row r="3" spans="1:21" x14ac:dyDescent="0.2">
      <c r="A3" t="s">
        <v>377</v>
      </c>
      <c r="B3">
        <v>35</v>
      </c>
      <c r="C3" t="s">
        <v>378</v>
      </c>
      <c r="D3" t="s">
        <v>379</v>
      </c>
      <c r="E3" t="s">
        <v>331</v>
      </c>
      <c r="F3" t="s">
        <v>380</v>
      </c>
      <c r="G3">
        <v>1</v>
      </c>
      <c r="H3" t="s">
        <v>225</v>
      </c>
      <c r="I3" t="s">
        <v>226</v>
      </c>
      <c r="J3" t="s">
        <v>227</v>
      </c>
      <c r="K3" t="s">
        <v>233</v>
      </c>
      <c r="L3" s="24">
        <v>43565</v>
      </c>
      <c r="M3">
        <v>0</v>
      </c>
      <c r="N3" t="s">
        <v>229</v>
      </c>
      <c r="O3" t="s">
        <v>55</v>
      </c>
      <c r="P3" t="s">
        <v>230</v>
      </c>
      <c r="Q3" t="s">
        <v>230</v>
      </c>
      <c r="T3">
        <v>2</v>
      </c>
      <c r="U3" t="s">
        <v>55</v>
      </c>
    </row>
    <row r="4" spans="1:21" x14ac:dyDescent="0.2">
      <c r="A4" t="s">
        <v>386</v>
      </c>
      <c r="B4">
        <v>36</v>
      </c>
      <c r="C4" t="s">
        <v>387</v>
      </c>
      <c r="D4" t="s">
        <v>379</v>
      </c>
      <c r="E4" t="s">
        <v>331</v>
      </c>
      <c r="F4" t="s">
        <v>380</v>
      </c>
      <c r="G4">
        <v>1</v>
      </c>
      <c r="H4" t="s">
        <v>225</v>
      </c>
      <c r="I4" t="s">
        <v>226</v>
      </c>
      <c r="J4" t="s">
        <v>227</v>
      </c>
      <c r="K4" t="s">
        <v>235</v>
      </c>
      <c r="L4" s="24">
        <v>43565</v>
      </c>
      <c r="M4">
        <v>0</v>
      </c>
      <c r="N4" t="s">
        <v>229</v>
      </c>
      <c r="O4" t="s">
        <v>55</v>
      </c>
      <c r="P4" t="s">
        <v>230</v>
      </c>
      <c r="Q4" t="s">
        <v>230</v>
      </c>
      <c r="T4">
        <v>2</v>
      </c>
      <c r="U4" t="s">
        <v>55</v>
      </c>
    </row>
    <row r="5" spans="1:21" x14ac:dyDescent="0.2">
      <c r="A5" t="s">
        <v>388</v>
      </c>
      <c r="B5">
        <v>37</v>
      </c>
      <c r="C5" t="s">
        <v>389</v>
      </c>
      <c r="D5" t="s">
        <v>379</v>
      </c>
      <c r="E5" t="s">
        <v>331</v>
      </c>
      <c r="F5" t="s">
        <v>380</v>
      </c>
      <c r="G5">
        <v>1</v>
      </c>
      <c r="H5" t="s">
        <v>225</v>
      </c>
      <c r="I5" t="s">
        <v>241</v>
      </c>
      <c r="J5" t="s">
        <v>242</v>
      </c>
      <c r="K5" t="s">
        <v>243</v>
      </c>
      <c r="L5" s="24">
        <v>44348</v>
      </c>
      <c r="M5">
        <v>0</v>
      </c>
      <c r="N5" t="s">
        <v>244</v>
      </c>
      <c r="O5" t="s">
        <v>55</v>
      </c>
      <c r="P5" t="s">
        <v>230</v>
      </c>
      <c r="Q5" t="s">
        <v>230</v>
      </c>
      <c r="T5">
        <v>2</v>
      </c>
      <c r="U5" t="s">
        <v>55</v>
      </c>
    </row>
    <row r="6" spans="1:21" x14ac:dyDescent="0.2">
      <c r="A6" t="s">
        <v>391</v>
      </c>
      <c r="B6">
        <v>38</v>
      </c>
      <c r="C6" t="s">
        <v>392</v>
      </c>
      <c r="D6" t="s">
        <v>379</v>
      </c>
      <c r="E6" t="s">
        <v>331</v>
      </c>
      <c r="F6" t="s">
        <v>380</v>
      </c>
      <c r="G6">
        <v>1</v>
      </c>
      <c r="H6" t="s">
        <v>225</v>
      </c>
      <c r="I6" t="s">
        <v>241</v>
      </c>
      <c r="J6" t="s">
        <v>242</v>
      </c>
      <c r="K6" t="s">
        <v>246</v>
      </c>
      <c r="L6" s="24">
        <v>44413</v>
      </c>
      <c r="M6">
        <v>0</v>
      </c>
      <c r="N6" t="s">
        <v>244</v>
      </c>
      <c r="O6" t="s">
        <v>55</v>
      </c>
      <c r="P6" t="s">
        <v>230</v>
      </c>
      <c r="Q6" t="s">
        <v>230</v>
      </c>
      <c r="T6">
        <v>2</v>
      </c>
      <c r="U6" t="s">
        <v>55</v>
      </c>
    </row>
    <row r="7" spans="1:21" x14ac:dyDescent="0.2">
      <c r="A7" t="s">
        <v>394</v>
      </c>
      <c r="B7">
        <v>39</v>
      </c>
      <c r="C7" t="s">
        <v>395</v>
      </c>
      <c r="D7" t="s">
        <v>379</v>
      </c>
      <c r="E7" t="s">
        <v>331</v>
      </c>
      <c r="F7" t="s">
        <v>380</v>
      </c>
      <c r="G7">
        <v>1</v>
      </c>
      <c r="H7" t="s">
        <v>225</v>
      </c>
      <c r="I7" t="s">
        <v>226</v>
      </c>
      <c r="J7" t="s">
        <v>251</v>
      </c>
      <c r="K7" t="s">
        <v>251</v>
      </c>
      <c r="L7" s="24">
        <v>43881</v>
      </c>
      <c r="M7">
        <v>0</v>
      </c>
      <c r="N7" t="s">
        <v>252</v>
      </c>
      <c r="O7" t="s">
        <v>55</v>
      </c>
      <c r="P7" t="s">
        <v>230</v>
      </c>
      <c r="Q7" t="s">
        <v>230</v>
      </c>
      <c r="T7">
        <v>2</v>
      </c>
      <c r="U7" t="s">
        <v>55</v>
      </c>
    </row>
    <row r="8" spans="1:21" x14ac:dyDescent="0.2">
      <c r="A8" t="s">
        <v>396</v>
      </c>
      <c r="B8">
        <v>40</v>
      </c>
      <c r="C8" t="s">
        <v>397</v>
      </c>
      <c r="D8" t="s">
        <v>379</v>
      </c>
      <c r="E8" t="s">
        <v>331</v>
      </c>
      <c r="F8" t="s">
        <v>380</v>
      </c>
      <c r="G8">
        <v>1</v>
      </c>
      <c r="H8" t="s">
        <v>225</v>
      </c>
      <c r="I8" t="s">
        <v>226</v>
      </c>
      <c r="J8" t="s">
        <v>256</v>
      </c>
      <c r="K8" t="s">
        <v>257</v>
      </c>
      <c r="L8" s="24">
        <v>43827</v>
      </c>
      <c r="M8">
        <v>0</v>
      </c>
      <c r="N8" t="s">
        <v>252</v>
      </c>
      <c r="O8" t="s">
        <v>55</v>
      </c>
      <c r="P8" t="s">
        <v>230</v>
      </c>
      <c r="Q8" t="s">
        <v>230</v>
      </c>
      <c r="T8">
        <v>2</v>
      </c>
      <c r="U8" t="s">
        <v>55</v>
      </c>
    </row>
    <row r="9" spans="1:21" x14ac:dyDescent="0.2">
      <c r="A9" t="s">
        <v>399</v>
      </c>
      <c r="B9">
        <v>41</v>
      </c>
      <c r="C9" t="s">
        <v>400</v>
      </c>
      <c r="D9" t="s">
        <v>379</v>
      </c>
      <c r="E9" t="s">
        <v>331</v>
      </c>
      <c r="F9" t="s">
        <v>380</v>
      </c>
      <c r="G9">
        <v>1</v>
      </c>
      <c r="H9" t="s">
        <v>225</v>
      </c>
      <c r="I9" t="s">
        <v>226</v>
      </c>
      <c r="J9" t="s">
        <v>256</v>
      </c>
      <c r="K9" t="s">
        <v>260</v>
      </c>
      <c r="L9" s="24">
        <v>43827</v>
      </c>
      <c r="M9">
        <v>0</v>
      </c>
      <c r="N9" t="s">
        <v>252</v>
      </c>
      <c r="O9" t="s">
        <v>55</v>
      </c>
      <c r="P9" t="s">
        <v>230</v>
      </c>
      <c r="Q9" t="s">
        <v>230</v>
      </c>
      <c r="T9">
        <v>2</v>
      </c>
      <c r="U9" t="s">
        <v>55</v>
      </c>
    </row>
    <row r="10" spans="1:21" x14ac:dyDescent="0.2">
      <c r="A10" t="s">
        <v>402</v>
      </c>
      <c r="B10">
        <v>42</v>
      </c>
      <c r="C10" t="s">
        <v>403</v>
      </c>
      <c r="D10" t="s">
        <v>379</v>
      </c>
      <c r="E10" t="s">
        <v>331</v>
      </c>
      <c r="F10" t="s">
        <v>380</v>
      </c>
      <c r="G10">
        <v>1</v>
      </c>
      <c r="H10" t="s">
        <v>225</v>
      </c>
      <c r="I10" t="s">
        <v>226</v>
      </c>
      <c r="J10" t="s">
        <v>256</v>
      </c>
      <c r="K10" t="s">
        <v>263</v>
      </c>
      <c r="L10" s="24">
        <v>44272</v>
      </c>
      <c r="M10">
        <v>0</v>
      </c>
      <c r="N10" t="s">
        <v>252</v>
      </c>
      <c r="O10" t="s">
        <v>55</v>
      </c>
      <c r="P10" t="s">
        <v>230</v>
      </c>
      <c r="Q10" t="s">
        <v>230</v>
      </c>
      <c r="T10">
        <v>2</v>
      </c>
      <c r="U10" t="s">
        <v>55</v>
      </c>
    </row>
    <row r="11" spans="1:21" x14ac:dyDescent="0.2">
      <c r="A11" t="s">
        <v>405</v>
      </c>
      <c r="B11">
        <v>43</v>
      </c>
      <c r="C11" t="s">
        <v>406</v>
      </c>
      <c r="D11" t="s">
        <v>379</v>
      </c>
      <c r="E11" t="s">
        <v>331</v>
      </c>
      <c r="F11" t="s">
        <v>380</v>
      </c>
      <c r="G11">
        <v>1</v>
      </c>
      <c r="H11" t="s">
        <v>225</v>
      </c>
      <c r="I11" t="s">
        <v>226</v>
      </c>
      <c r="J11" t="s">
        <v>256</v>
      </c>
      <c r="L11" s="24">
        <v>44272</v>
      </c>
      <c r="M11">
        <v>0</v>
      </c>
      <c r="N11" t="s">
        <v>252</v>
      </c>
      <c r="O11" t="s">
        <v>55</v>
      </c>
      <c r="P11" t="s">
        <v>230</v>
      </c>
      <c r="Q11" t="s">
        <v>230</v>
      </c>
      <c r="T11">
        <v>2</v>
      </c>
      <c r="U11" t="s">
        <v>55</v>
      </c>
    </row>
    <row r="12" spans="1:21" x14ac:dyDescent="0.2">
      <c r="A12" t="s">
        <v>408</v>
      </c>
      <c r="B12">
        <v>58</v>
      </c>
      <c r="C12" t="s">
        <v>409</v>
      </c>
      <c r="D12" t="s">
        <v>238</v>
      </c>
      <c r="E12" t="s">
        <v>410</v>
      </c>
      <c r="F12" t="s">
        <v>410</v>
      </c>
      <c r="G12">
        <v>1</v>
      </c>
      <c r="H12" t="s">
        <v>225</v>
      </c>
      <c r="I12" t="s">
        <v>226</v>
      </c>
      <c r="J12" t="s">
        <v>256</v>
      </c>
      <c r="K12" t="s">
        <v>268</v>
      </c>
      <c r="L12" s="24">
        <v>44305</v>
      </c>
      <c r="M12">
        <v>0</v>
      </c>
      <c r="N12" t="s">
        <v>252</v>
      </c>
      <c r="O12" t="s">
        <v>55</v>
      </c>
      <c r="P12" t="s">
        <v>230</v>
      </c>
      <c r="Q12" t="s">
        <v>230</v>
      </c>
      <c r="T12">
        <v>2</v>
      </c>
      <c r="U12" t="s">
        <v>55</v>
      </c>
    </row>
    <row r="13" spans="1:21" x14ac:dyDescent="0.2">
      <c r="A13" t="s">
        <v>413</v>
      </c>
      <c r="B13">
        <v>59</v>
      </c>
      <c r="C13" t="s">
        <v>414</v>
      </c>
      <c r="D13" t="s">
        <v>238</v>
      </c>
      <c r="E13" t="s">
        <v>410</v>
      </c>
      <c r="F13" t="s">
        <v>410</v>
      </c>
      <c r="G13">
        <v>1</v>
      </c>
      <c r="H13" t="s">
        <v>225</v>
      </c>
      <c r="I13" t="s">
        <v>226</v>
      </c>
      <c r="J13" t="s">
        <v>271</v>
      </c>
      <c r="L13" s="24">
        <v>44306</v>
      </c>
      <c r="M13">
        <v>0</v>
      </c>
      <c r="N13" t="s">
        <v>252</v>
      </c>
      <c r="O13" t="s">
        <v>55</v>
      </c>
      <c r="P13" t="s">
        <v>230</v>
      </c>
      <c r="Q13" t="s">
        <v>230</v>
      </c>
      <c r="T13">
        <v>2</v>
      </c>
      <c r="U13" t="s">
        <v>55</v>
      </c>
    </row>
    <row r="14" spans="1:21" x14ac:dyDescent="0.2">
      <c r="A14" t="s">
        <v>415</v>
      </c>
      <c r="B14">
        <v>60</v>
      </c>
      <c r="C14" t="s">
        <v>416</v>
      </c>
      <c r="D14" t="s">
        <v>238</v>
      </c>
      <c r="E14" t="s">
        <v>410</v>
      </c>
      <c r="F14" t="s">
        <v>410</v>
      </c>
      <c r="G14">
        <v>1</v>
      </c>
      <c r="H14" t="s">
        <v>225</v>
      </c>
      <c r="I14" t="s">
        <v>226</v>
      </c>
      <c r="J14" t="s">
        <v>275</v>
      </c>
      <c r="K14" t="s">
        <v>276</v>
      </c>
      <c r="L14" s="24">
        <v>43881</v>
      </c>
      <c r="M14">
        <v>0</v>
      </c>
      <c r="N14" t="s">
        <v>252</v>
      </c>
      <c r="O14" t="s">
        <v>55</v>
      </c>
      <c r="P14" t="s">
        <v>230</v>
      </c>
      <c r="Q14" t="s">
        <v>230</v>
      </c>
      <c r="T14">
        <v>2</v>
      </c>
      <c r="U14" t="s">
        <v>55</v>
      </c>
    </row>
    <row r="15" spans="1:21" x14ac:dyDescent="0.2">
      <c r="A15" t="s">
        <v>277</v>
      </c>
      <c r="B15">
        <v>61</v>
      </c>
      <c r="C15" t="s">
        <v>278</v>
      </c>
      <c r="D15" t="s">
        <v>238</v>
      </c>
      <c r="E15" t="s">
        <v>279</v>
      </c>
      <c r="F15" t="s">
        <v>280</v>
      </c>
      <c r="G15">
        <v>1</v>
      </c>
      <c r="H15" t="s">
        <v>225</v>
      </c>
      <c r="I15" t="s">
        <v>241</v>
      </c>
      <c r="J15" t="s">
        <v>256</v>
      </c>
      <c r="K15" t="s">
        <v>281</v>
      </c>
      <c r="L15" s="24">
        <v>43987</v>
      </c>
      <c r="M15">
        <v>0</v>
      </c>
      <c r="N15" t="s">
        <v>282</v>
      </c>
      <c r="O15" t="s">
        <v>55</v>
      </c>
      <c r="P15" t="s">
        <v>230</v>
      </c>
      <c r="Q15" t="s">
        <v>230</v>
      </c>
      <c r="T15">
        <v>2</v>
      </c>
      <c r="U15" t="s">
        <v>55</v>
      </c>
    </row>
    <row r="16" spans="1:21" x14ac:dyDescent="0.2">
      <c r="A16" t="s">
        <v>236</v>
      </c>
      <c r="B16">
        <v>62</v>
      </c>
      <c r="C16" t="s">
        <v>237</v>
      </c>
      <c r="D16" t="s">
        <v>238</v>
      </c>
      <c r="E16" t="s">
        <v>239</v>
      </c>
      <c r="F16" t="s">
        <v>240</v>
      </c>
      <c r="G16">
        <v>2.7</v>
      </c>
      <c r="H16" t="s">
        <v>287</v>
      </c>
      <c r="I16" t="s">
        <v>288</v>
      </c>
      <c r="J16" t="s">
        <v>289</v>
      </c>
      <c r="K16" t="s">
        <v>290</v>
      </c>
      <c r="L16" s="24">
        <v>43419</v>
      </c>
      <c r="M16">
        <v>0</v>
      </c>
      <c r="N16" t="s">
        <v>291</v>
      </c>
      <c r="O16" t="s">
        <v>55</v>
      </c>
      <c r="P16" t="s">
        <v>230</v>
      </c>
      <c r="Q16" t="s">
        <v>230</v>
      </c>
      <c r="R16" s="24">
        <v>43784</v>
      </c>
      <c r="S16">
        <v>1</v>
      </c>
      <c r="T16">
        <v>2</v>
      </c>
      <c r="U16" t="s">
        <v>55</v>
      </c>
    </row>
    <row r="17" spans="1:21" x14ac:dyDescent="0.2">
      <c r="A17" t="s">
        <v>22</v>
      </c>
      <c r="B17">
        <v>63</v>
      </c>
      <c r="C17" t="s">
        <v>245</v>
      </c>
      <c r="D17" t="s">
        <v>238</v>
      </c>
      <c r="E17" t="s">
        <v>239</v>
      </c>
      <c r="F17" t="s">
        <v>240</v>
      </c>
      <c r="G17">
        <v>3.9</v>
      </c>
      <c r="H17" t="s">
        <v>295</v>
      </c>
      <c r="I17" t="s">
        <v>288</v>
      </c>
      <c r="J17" t="s">
        <v>296</v>
      </c>
      <c r="K17" t="s">
        <v>297</v>
      </c>
      <c r="L17" s="24">
        <v>43536</v>
      </c>
      <c r="M17">
        <v>0</v>
      </c>
      <c r="N17" t="s">
        <v>291</v>
      </c>
      <c r="O17" t="s">
        <v>55</v>
      </c>
      <c r="P17" t="s">
        <v>230</v>
      </c>
      <c r="Q17" t="s">
        <v>230</v>
      </c>
      <c r="R17" s="24">
        <v>43902</v>
      </c>
      <c r="S17">
        <v>1</v>
      </c>
      <c r="T17">
        <v>28</v>
      </c>
      <c r="U17" t="s">
        <v>55</v>
      </c>
    </row>
    <row r="18" spans="1:21" x14ac:dyDescent="0.2">
      <c r="A18" t="s">
        <v>355</v>
      </c>
      <c r="B18">
        <v>64</v>
      </c>
      <c r="C18" t="s">
        <v>356</v>
      </c>
      <c r="D18" t="s">
        <v>238</v>
      </c>
      <c r="E18" t="s">
        <v>239</v>
      </c>
      <c r="F18" t="s">
        <v>357</v>
      </c>
      <c r="G18">
        <v>1</v>
      </c>
      <c r="H18" t="s">
        <v>301</v>
      </c>
      <c r="I18" t="s">
        <v>288</v>
      </c>
      <c r="J18" t="s">
        <v>302</v>
      </c>
      <c r="K18" t="s">
        <v>303</v>
      </c>
      <c r="L18" s="24">
        <v>43482</v>
      </c>
      <c r="M18">
        <v>0</v>
      </c>
      <c r="N18" t="s">
        <v>291</v>
      </c>
      <c r="O18" t="s">
        <v>55</v>
      </c>
      <c r="P18" t="s">
        <v>230</v>
      </c>
      <c r="Q18" t="s">
        <v>230</v>
      </c>
      <c r="R18" s="24">
        <v>44434</v>
      </c>
      <c r="T18">
        <v>28</v>
      </c>
      <c r="U18" t="s">
        <v>55</v>
      </c>
    </row>
    <row r="19" spans="1:21" x14ac:dyDescent="0.2">
      <c r="A19" t="s">
        <v>361</v>
      </c>
      <c r="B19">
        <v>65</v>
      </c>
      <c r="C19" t="s">
        <v>362</v>
      </c>
      <c r="D19" t="s">
        <v>238</v>
      </c>
      <c r="E19" t="s">
        <v>239</v>
      </c>
      <c r="F19" t="s">
        <v>357</v>
      </c>
      <c r="G19">
        <v>1</v>
      </c>
      <c r="H19" t="s">
        <v>301</v>
      </c>
      <c r="I19" t="s">
        <v>226</v>
      </c>
      <c r="J19" t="s">
        <v>302</v>
      </c>
      <c r="K19" t="s">
        <v>303</v>
      </c>
      <c r="L19" s="24">
        <v>43857</v>
      </c>
      <c r="M19">
        <v>0</v>
      </c>
      <c r="N19" t="s">
        <v>291</v>
      </c>
      <c r="O19" t="s">
        <v>55</v>
      </c>
      <c r="P19" t="s">
        <v>230</v>
      </c>
      <c r="Q19" t="s">
        <v>230</v>
      </c>
      <c r="R19" s="24">
        <v>44434</v>
      </c>
      <c r="T19">
        <v>28</v>
      </c>
      <c r="U19" t="s">
        <v>55</v>
      </c>
    </row>
    <row r="20" spans="1:21" x14ac:dyDescent="0.2">
      <c r="A20" t="s">
        <v>364</v>
      </c>
      <c r="B20">
        <v>66</v>
      </c>
      <c r="C20" t="s">
        <v>365</v>
      </c>
      <c r="D20" t="s">
        <v>238</v>
      </c>
      <c r="E20" t="s">
        <v>366</v>
      </c>
      <c r="F20" t="s">
        <v>367</v>
      </c>
      <c r="G20">
        <v>1</v>
      </c>
      <c r="H20" t="s">
        <v>301</v>
      </c>
      <c r="I20" t="s">
        <v>288</v>
      </c>
      <c r="J20" t="s">
        <v>302</v>
      </c>
      <c r="K20" t="s">
        <v>303</v>
      </c>
      <c r="L20" s="24">
        <v>43855</v>
      </c>
      <c r="M20">
        <v>0</v>
      </c>
      <c r="N20" t="s">
        <v>291</v>
      </c>
      <c r="O20" t="s">
        <v>55</v>
      </c>
      <c r="P20" t="s">
        <v>230</v>
      </c>
      <c r="Q20" t="s">
        <v>230</v>
      </c>
      <c r="R20" s="24">
        <v>44432</v>
      </c>
      <c r="S20">
        <v>1</v>
      </c>
      <c r="T20">
        <v>28</v>
      </c>
      <c r="U20" t="s">
        <v>55</v>
      </c>
    </row>
    <row r="21" spans="1:21" x14ac:dyDescent="0.2">
      <c r="A21" t="s">
        <v>370</v>
      </c>
      <c r="B21">
        <v>67</v>
      </c>
      <c r="C21" t="s">
        <v>371</v>
      </c>
      <c r="D21" t="s">
        <v>238</v>
      </c>
      <c r="E21" t="s">
        <v>366</v>
      </c>
      <c r="F21" t="s">
        <v>372</v>
      </c>
      <c r="G21">
        <v>3.9</v>
      </c>
      <c r="H21" t="s">
        <v>313</v>
      </c>
      <c r="I21" t="s">
        <v>288</v>
      </c>
      <c r="J21" t="s">
        <v>314</v>
      </c>
      <c r="K21" t="s">
        <v>303</v>
      </c>
      <c r="L21" s="24">
        <v>43929</v>
      </c>
      <c r="M21">
        <v>0</v>
      </c>
      <c r="N21" t="s">
        <v>291</v>
      </c>
      <c r="O21" t="s">
        <v>55</v>
      </c>
      <c r="P21" t="s">
        <v>230</v>
      </c>
      <c r="Q21" t="s">
        <v>230</v>
      </c>
      <c r="R21" s="24">
        <v>44434</v>
      </c>
      <c r="T21">
        <v>28</v>
      </c>
      <c r="U21" t="s">
        <v>55</v>
      </c>
    </row>
    <row r="22" spans="1:21" x14ac:dyDescent="0.2">
      <c r="A22" t="s">
        <v>374</v>
      </c>
      <c r="B22">
        <v>68</v>
      </c>
      <c r="C22" t="s">
        <v>375</v>
      </c>
      <c r="D22" t="s">
        <v>238</v>
      </c>
      <c r="E22" t="s">
        <v>366</v>
      </c>
      <c r="F22" t="s">
        <v>372</v>
      </c>
      <c r="G22">
        <v>3.9</v>
      </c>
      <c r="H22" t="s">
        <v>313</v>
      </c>
      <c r="I22" t="s">
        <v>288</v>
      </c>
      <c r="J22" t="s">
        <v>314</v>
      </c>
      <c r="K22" t="s">
        <v>303</v>
      </c>
      <c r="L22" s="24">
        <v>43929</v>
      </c>
      <c r="M22">
        <v>0</v>
      </c>
      <c r="N22" t="s">
        <v>291</v>
      </c>
      <c r="O22" t="s">
        <v>55</v>
      </c>
      <c r="P22" t="s">
        <v>230</v>
      </c>
      <c r="Q22" t="s">
        <v>230</v>
      </c>
      <c r="R22" s="24">
        <v>44434</v>
      </c>
      <c r="T22">
        <v>28</v>
      </c>
      <c r="U22" t="s">
        <v>55</v>
      </c>
    </row>
    <row r="23" spans="1:21" x14ac:dyDescent="0.2">
      <c r="A23" t="s">
        <v>247</v>
      </c>
      <c r="B23">
        <v>69</v>
      </c>
      <c r="C23" t="s">
        <v>248</v>
      </c>
      <c r="D23" t="s">
        <v>238</v>
      </c>
      <c r="E23" t="s">
        <v>249</v>
      </c>
      <c r="F23" t="s">
        <v>250</v>
      </c>
      <c r="G23">
        <v>4.2</v>
      </c>
      <c r="H23" t="s">
        <v>320</v>
      </c>
      <c r="I23" t="s">
        <v>288</v>
      </c>
      <c r="J23" t="s">
        <v>303</v>
      </c>
      <c r="K23" t="s">
        <v>303</v>
      </c>
      <c r="L23" s="24">
        <v>44244</v>
      </c>
      <c r="M23">
        <v>0</v>
      </c>
      <c r="N23" t="s">
        <v>291</v>
      </c>
      <c r="O23" t="s">
        <v>55</v>
      </c>
      <c r="P23" t="s">
        <v>230</v>
      </c>
      <c r="Q23" t="s">
        <v>55</v>
      </c>
      <c r="R23" s="24">
        <v>44609</v>
      </c>
      <c r="T23">
        <v>28</v>
      </c>
      <c r="U23" t="s">
        <v>55</v>
      </c>
    </row>
    <row r="24" spans="1:21" x14ac:dyDescent="0.2">
      <c r="A24" t="s">
        <v>253</v>
      </c>
      <c r="B24">
        <v>70</v>
      </c>
      <c r="C24" t="s">
        <v>254</v>
      </c>
      <c r="D24" t="s">
        <v>238</v>
      </c>
      <c r="E24" t="s">
        <v>239</v>
      </c>
      <c r="F24" t="s">
        <v>255</v>
      </c>
      <c r="G24">
        <v>4.2</v>
      </c>
      <c r="H24" t="s">
        <v>320</v>
      </c>
      <c r="I24" t="s">
        <v>288</v>
      </c>
      <c r="J24" t="s">
        <v>303</v>
      </c>
      <c r="K24" t="s">
        <v>303</v>
      </c>
      <c r="L24" s="24">
        <v>44244</v>
      </c>
      <c r="M24">
        <v>0</v>
      </c>
      <c r="N24" t="s">
        <v>291</v>
      </c>
      <c r="O24" t="s">
        <v>55</v>
      </c>
      <c r="P24" t="s">
        <v>230</v>
      </c>
      <c r="Q24" t="s">
        <v>55</v>
      </c>
      <c r="R24" s="24">
        <v>44609</v>
      </c>
      <c r="T24">
        <v>28</v>
      </c>
      <c r="U24" t="s">
        <v>55</v>
      </c>
    </row>
    <row r="25" spans="1:21" x14ac:dyDescent="0.2">
      <c r="A25" t="s">
        <v>258</v>
      </c>
      <c r="B25">
        <v>71</v>
      </c>
      <c r="C25" t="s">
        <v>259</v>
      </c>
      <c r="D25" t="s">
        <v>238</v>
      </c>
      <c r="E25" t="s">
        <v>239</v>
      </c>
      <c r="F25" t="s">
        <v>255</v>
      </c>
      <c r="G25">
        <v>4.2</v>
      </c>
      <c r="H25" t="s">
        <v>320</v>
      </c>
      <c r="I25" t="s">
        <v>288</v>
      </c>
      <c r="J25" t="s">
        <v>303</v>
      </c>
      <c r="K25" t="s">
        <v>303</v>
      </c>
      <c r="L25" s="24">
        <v>44268</v>
      </c>
      <c r="M25">
        <v>0</v>
      </c>
      <c r="N25" t="s">
        <v>291</v>
      </c>
      <c r="O25" t="s">
        <v>55</v>
      </c>
      <c r="P25" t="s">
        <v>230</v>
      </c>
      <c r="Q25" t="s">
        <v>55</v>
      </c>
      <c r="R25" s="24">
        <v>44633</v>
      </c>
      <c r="T25">
        <v>28</v>
      </c>
      <c r="U25" t="s">
        <v>55</v>
      </c>
    </row>
    <row r="26" spans="1:21" x14ac:dyDescent="0.2">
      <c r="A26" t="s">
        <v>261</v>
      </c>
      <c r="B26">
        <v>72</v>
      </c>
      <c r="C26" t="s">
        <v>262</v>
      </c>
      <c r="D26" t="s">
        <v>238</v>
      </c>
      <c r="E26" t="s">
        <v>239</v>
      </c>
      <c r="F26" t="s">
        <v>255</v>
      </c>
      <c r="G26">
        <v>1.6</v>
      </c>
      <c r="H26" t="s">
        <v>328</v>
      </c>
      <c r="I26" t="s">
        <v>288</v>
      </c>
      <c r="J26" t="s">
        <v>303</v>
      </c>
      <c r="K26" t="s">
        <v>303</v>
      </c>
      <c r="L26" s="24">
        <v>44268</v>
      </c>
      <c r="M26">
        <v>0</v>
      </c>
      <c r="N26" t="s">
        <v>291</v>
      </c>
      <c r="O26" t="s">
        <v>55</v>
      </c>
      <c r="P26" t="s">
        <v>230</v>
      </c>
      <c r="Q26" t="s">
        <v>55</v>
      </c>
      <c r="R26" s="24">
        <v>44633</v>
      </c>
      <c r="T26">
        <v>28</v>
      </c>
      <c r="U26" t="s">
        <v>55</v>
      </c>
    </row>
    <row r="27" spans="1:21" x14ac:dyDescent="0.2">
      <c r="A27" t="s">
        <v>264</v>
      </c>
      <c r="B27">
        <v>73</v>
      </c>
      <c r="C27" t="s">
        <v>265</v>
      </c>
      <c r="D27" t="s">
        <v>238</v>
      </c>
      <c r="E27" t="s">
        <v>239</v>
      </c>
      <c r="F27" t="s">
        <v>255</v>
      </c>
      <c r="G27">
        <v>3.42</v>
      </c>
      <c r="H27" t="s">
        <v>333</v>
      </c>
      <c r="I27" t="s">
        <v>288</v>
      </c>
      <c r="J27" t="s">
        <v>334</v>
      </c>
      <c r="K27" t="s">
        <v>335</v>
      </c>
      <c r="L27" s="24">
        <v>44281</v>
      </c>
      <c r="M27">
        <v>0</v>
      </c>
      <c r="N27" t="s">
        <v>291</v>
      </c>
      <c r="O27" t="s">
        <v>55</v>
      </c>
      <c r="P27" t="s">
        <v>230</v>
      </c>
      <c r="Q27" t="s">
        <v>55</v>
      </c>
      <c r="R27" s="24">
        <v>44646</v>
      </c>
      <c r="T27">
        <v>28</v>
      </c>
      <c r="U27" t="s">
        <v>55</v>
      </c>
    </row>
    <row r="28" spans="1:21" x14ac:dyDescent="0.2">
      <c r="A28" t="s">
        <v>266</v>
      </c>
      <c r="B28">
        <v>74</v>
      </c>
      <c r="C28" t="s">
        <v>267</v>
      </c>
      <c r="D28" t="s">
        <v>238</v>
      </c>
      <c r="E28" t="s">
        <v>239</v>
      </c>
      <c r="F28" t="s">
        <v>255</v>
      </c>
      <c r="G28">
        <v>1</v>
      </c>
      <c r="H28" t="s">
        <v>287</v>
      </c>
      <c r="I28" t="s">
        <v>288</v>
      </c>
      <c r="J28" t="s">
        <v>302</v>
      </c>
      <c r="K28" t="s">
        <v>303</v>
      </c>
      <c r="L28" s="24">
        <v>44286</v>
      </c>
      <c r="M28">
        <v>0</v>
      </c>
      <c r="N28" t="s">
        <v>291</v>
      </c>
      <c r="O28" t="s">
        <v>55</v>
      </c>
      <c r="P28" t="s">
        <v>230</v>
      </c>
      <c r="Q28" t="s">
        <v>55</v>
      </c>
      <c r="R28" s="24">
        <v>44651</v>
      </c>
      <c r="T28">
        <v>28</v>
      </c>
      <c r="U28" t="s">
        <v>55</v>
      </c>
    </row>
    <row r="29" spans="1:21" x14ac:dyDescent="0.2">
      <c r="A29" t="s">
        <v>11</v>
      </c>
      <c r="B29">
        <v>75</v>
      </c>
      <c r="C29" t="s">
        <v>269</v>
      </c>
      <c r="D29" t="s">
        <v>238</v>
      </c>
      <c r="E29" t="s">
        <v>239</v>
      </c>
      <c r="F29" t="s">
        <v>270</v>
      </c>
      <c r="G29">
        <v>3.42</v>
      </c>
      <c r="H29" t="s">
        <v>333</v>
      </c>
      <c r="I29" t="s">
        <v>288</v>
      </c>
      <c r="J29" t="s">
        <v>334</v>
      </c>
      <c r="K29" t="s">
        <v>340</v>
      </c>
      <c r="L29" s="24">
        <v>44352</v>
      </c>
      <c r="M29">
        <v>0</v>
      </c>
      <c r="N29" t="s">
        <v>291</v>
      </c>
      <c r="O29" t="s">
        <v>55</v>
      </c>
      <c r="P29" t="s">
        <v>230</v>
      </c>
      <c r="Q29" t="s">
        <v>55</v>
      </c>
      <c r="R29" s="24">
        <v>44717</v>
      </c>
      <c r="T29">
        <v>28</v>
      </c>
      <c r="U29" t="s">
        <v>55</v>
      </c>
    </row>
    <row r="30" spans="1:21" x14ac:dyDescent="0.2">
      <c r="A30" t="s">
        <v>272</v>
      </c>
      <c r="B30">
        <v>76</v>
      </c>
      <c r="C30" t="s">
        <v>273</v>
      </c>
      <c r="D30" t="s">
        <v>238</v>
      </c>
      <c r="E30" t="s">
        <v>239</v>
      </c>
      <c r="F30" t="s">
        <v>274</v>
      </c>
      <c r="G30">
        <v>2.7</v>
      </c>
      <c r="H30" t="s">
        <v>328</v>
      </c>
      <c r="I30" t="s">
        <v>288</v>
      </c>
      <c r="J30" t="s">
        <v>303</v>
      </c>
      <c r="K30" t="s">
        <v>303</v>
      </c>
      <c r="L30" s="24">
        <v>44369</v>
      </c>
      <c r="M30">
        <v>0</v>
      </c>
      <c r="N30" t="s">
        <v>291</v>
      </c>
      <c r="O30" t="s">
        <v>55</v>
      </c>
      <c r="P30" t="s">
        <v>230</v>
      </c>
      <c r="Q30" t="s">
        <v>55</v>
      </c>
      <c r="R30" s="24">
        <v>44734</v>
      </c>
      <c r="T30">
        <v>28</v>
      </c>
      <c r="U30" t="s">
        <v>55</v>
      </c>
    </row>
    <row r="31" spans="1:21" x14ac:dyDescent="0.2">
      <c r="A31" t="s">
        <v>220</v>
      </c>
      <c r="B31">
        <v>77</v>
      </c>
      <c r="C31" t="s">
        <v>221</v>
      </c>
      <c r="D31" t="s">
        <v>222</v>
      </c>
      <c r="E31" t="s">
        <v>223</v>
      </c>
      <c r="F31" t="s">
        <v>224</v>
      </c>
      <c r="G31">
        <v>0.8</v>
      </c>
      <c r="H31" t="s">
        <v>348</v>
      </c>
      <c r="I31" t="s">
        <v>288</v>
      </c>
      <c r="J31" t="s">
        <v>349</v>
      </c>
      <c r="K31" t="s">
        <v>350</v>
      </c>
      <c r="L31" s="24">
        <v>44370</v>
      </c>
      <c r="M31">
        <v>0</v>
      </c>
      <c r="N31" t="s">
        <v>291</v>
      </c>
      <c r="O31" t="s">
        <v>55</v>
      </c>
      <c r="P31" t="s">
        <v>230</v>
      </c>
      <c r="Q31" t="s">
        <v>55</v>
      </c>
      <c r="R31" s="24">
        <v>44735</v>
      </c>
      <c r="T31">
        <v>28</v>
      </c>
      <c r="U31" t="s">
        <v>55</v>
      </c>
    </row>
    <row r="32" spans="1:21" x14ac:dyDescent="0.2">
      <c r="A32" t="s">
        <v>231</v>
      </c>
      <c r="B32">
        <v>78</v>
      </c>
      <c r="C32" t="s">
        <v>232</v>
      </c>
      <c r="D32" t="s">
        <v>222</v>
      </c>
      <c r="E32" t="s">
        <v>223</v>
      </c>
      <c r="F32" t="s">
        <v>224</v>
      </c>
      <c r="G32">
        <v>0.92</v>
      </c>
      <c r="H32" t="s">
        <v>348</v>
      </c>
      <c r="I32" t="s">
        <v>288</v>
      </c>
      <c r="J32" t="s">
        <v>349</v>
      </c>
      <c r="K32" t="s">
        <v>354</v>
      </c>
      <c r="L32" s="24">
        <v>44370</v>
      </c>
      <c r="M32">
        <v>0</v>
      </c>
      <c r="N32" t="s">
        <v>291</v>
      </c>
      <c r="O32" t="s">
        <v>55</v>
      </c>
      <c r="P32" t="s">
        <v>230</v>
      </c>
      <c r="Q32" t="s">
        <v>55</v>
      </c>
      <c r="R32" s="24">
        <v>44735</v>
      </c>
      <c r="T32">
        <v>28</v>
      </c>
      <c r="U32" t="s">
        <v>55</v>
      </c>
    </row>
    <row r="33" spans="1:21" x14ac:dyDescent="0.2">
      <c r="A33" t="s">
        <v>13</v>
      </c>
      <c r="B33">
        <v>79</v>
      </c>
      <c r="C33" t="s">
        <v>234</v>
      </c>
      <c r="D33" t="s">
        <v>222</v>
      </c>
      <c r="E33" t="s">
        <v>223</v>
      </c>
      <c r="F33" t="s">
        <v>224</v>
      </c>
      <c r="G33">
        <v>1</v>
      </c>
      <c r="H33" t="s">
        <v>225</v>
      </c>
      <c r="I33" t="s">
        <v>226</v>
      </c>
      <c r="J33" t="s">
        <v>358</v>
      </c>
      <c r="K33" t="s">
        <v>359</v>
      </c>
      <c r="L33" s="24">
        <v>44433</v>
      </c>
      <c r="M33">
        <v>0</v>
      </c>
      <c r="N33" t="s">
        <v>360</v>
      </c>
      <c r="O33" t="s">
        <v>55</v>
      </c>
      <c r="P33" t="s">
        <v>230</v>
      </c>
      <c r="Q33" t="s">
        <v>230</v>
      </c>
      <c r="T33">
        <v>2</v>
      </c>
      <c r="U33" t="s">
        <v>55</v>
      </c>
    </row>
    <row r="34" spans="1:21" x14ac:dyDescent="0.2">
      <c r="A34" t="s">
        <v>292</v>
      </c>
      <c r="B34">
        <v>80</v>
      </c>
      <c r="C34" t="s">
        <v>293</v>
      </c>
      <c r="D34" t="s">
        <v>285</v>
      </c>
      <c r="E34" t="s">
        <v>223</v>
      </c>
      <c r="F34" t="s">
        <v>294</v>
      </c>
      <c r="G34">
        <v>1</v>
      </c>
      <c r="H34" t="s">
        <v>225</v>
      </c>
      <c r="I34" t="s">
        <v>226</v>
      </c>
      <c r="J34" t="s">
        <v>358</v>
      </c>
      <c r="K34" t="s">
        <v>363</v>
      </c>
      <c r="L34" s="24">
        <v>44433</v>
      </c>
      <c r="M34">
        <v>0</v>
      </c>
      <c r="N34" t="s">
        <v>360</v>
      </c>
      <c r="O34" t="s">
        <v>55</v>
      </c>
      <c r="P34" t="s">
        <v>230</v>
      </c>
      <c r="Q34" t="s">
        <v>230</v>
      </c>
      <c r="T34">
        <v>2</v>
      </c>
      <c r="U34" t="s">
        <v>55</v>
      </c>
    </row>
    <row r="35" spans="1:21" x14ac:dyDescent="0.2">
      <c r="A35" t="s">
        <v>298</v>
      </c>
      <c r="B35">
        <v>81</v>
      </c>
      <c r="C35" t="s">
        <v>299</v>
      </c>
      <c r="D35" t="s">
        <v>285</v>
      </c>
      <c r="E35" t="s">
        <v>239</v>
      </c>
      <c r="F35" t="s">
        <v>300</v>
      </c>
      <c r="G35">
        <v>1</v>
      </c>
      <c r="H35" t="s">
        <v>225</v>
      </c>
      <c r="I35" t="s">
        <v>226</v>
      </c>
      <c r="J35" t="s">
        <v>368</v>
      </c>
      <c r="K35" t="s">
        <v>369</v>
      </c>
      <c r="L35" s="24">
        <v>43912</v>
      </c>
      <c r="M35">
        <v>0</v>
      </c>
      <c r="N35" t="s">
        <v>360</v>
      </c>
      <c r="O35" t="s">
        <v>55</v>
      </c>
      <c r="P35" t="s">
        <v>230</v>
      </c>
      <c r="Q35" t="s">
        <v>230</v>
      </c>
      <c r="T35">
        <v>2</v>
      </c>
      <c r="U35" t="s">
        <v>55</v>
      </c>
    </row>
    <row r="36" spans="1:21" x14ac:dyDescent="0.2">
      <c r="A36" t="s">
        <v>304</v>
      </c>
      <c r="B36">
        <v>82</v>
      </c>
      <c r="C36" t="s">
        <v>305</v>
      </c>
      <c r="D36" t="s">
        <v>285</v>
      </c>
      <c r="E36" t="s">
        <v>239</v>
      </c>
      <c r="F36" t="s">
        <v>306</v>
      </c>
      <c r="G36">
        <v>1</v>
      </c>
      <c r="H36" t="s">
        <v>225</v>
      </c>
      <c r="I36" t="s">
        <v>226</v>
      </c>
      <c r="J36" t="s">
        <v>368</v>
      </c>
      <c r="K36" t="s">
        <v>373</v>
      </c>
      <c r="L36" s="24">
        <v>44034</v>
      </c>
      <c r="M36">
        <v>0</v>
      </c>
      <c r="N36" t="s">
        <v>360</v>
      </c>
      <c r="O36" t="s">
        <v>55</v>
      </c>
      <c r="P36" t="s">
        <v>230</v>
      </c>
      <c r="Q36" t="s">
        <v>230</v>
      </c>
      <c r="T36">
        <v>2</v>
      </c>
      <c r="U36" t="s">
        <v>55</v>
      </c>
    </row>
    <row r="37" spans="1:21" x14ac:dyDescent="0.2">
      <c r="A37" t="s">
        <v>417</v>
      </c>
      <c r="B37">
        <v>83</v>
      </c>
      <c r="C37" t="s">
        <v>418</v>
      </c>
      <c r="D37" t="s">
        <v>419</v>
      </c>
      <c r="E37" t="s">
        <v>239</v>
      </c>
      <c r="F37" t="s">
        <v>420</v>
      </c>
      <c r="G37">
        <v>1</v>
      </c>
      <c r="H37" t="s">
        <v>225</v>
      </c>
      <c r="I37" t="s">
        <v>226</v>
      </c>
      <c r="J37" t="s">
        <v>368</v>
      </c>
      <c r="K37" t="s">
        <v>376</v>
      </c>
      <c r="L37" s="24">
        <v>44034</v>
      </c>
      <c r="M37">
        <v>0</v>
      </c>
      <c r="N37" t="s">
        <v>360</v>
      </c>
      <c r="O37" t="s">
        <v>55</v>
      </c>
      <c r="P37" t="s">
        <v>230</v>
      </c>
      <c r="Q37" t="s">
        <v>230</v>
      </c>
      <c r="T37">
        <v>2</v>
      </c>
      <c r="U37" t="s">
        <v>55</v>
      </c>
    </row>
    <row r="38" spans="1:21" x14ac:dyDescent="0.2">
      <c r="A38" t="s">
        <v>425</v>
      </c>
      <c r="B38">
        <v>84</v>
      </c>
      <c r="C38" t="s">
        <v>426</v>
      </c>
      <c r="D38" t="s">
        <v>419</v>
      </c>
      <c r="E38" t="s">
        <v>239</v>
      </c>
      <c r="F38" t="s">
        <v>420</v>
      </c>
      <c r="G38">
        <v>0</v>
      </c>
      <c r="H38" t="s">
        <v>381</v>
      </c>
      <c r="I38" t="s">
        <v>382</v>
      </c>
      <c r="J38" t="s">
        <v>383</v>
      </c>
      <c r="K38" t="s">
        <v>384</v>
      </c>
      <c r="L38" s="24">
        <v>36526</v>
      </c>
      <c r="M38">
        <v>1</v>
      </c>
      <c r="N38" t="s">
        <v>385</v>
      </c>
      <c r="O38" t="s">
        <v>55</v>
      </c>
      <c r="P38" t="s">
        <v>230</v>
      </c>
      <c r="Q38" t="s">
        <v>230</v>
      </c>
      <c r="R38" s="24">
        <v>36526</v>
      </c>
      <c r="T38">
        <v>2</v>
      </c>
      <c r="U38" t="s">
        <v>55</v>
      </c>
    </row>
    <row r="39" spans="1:21" x14ac:dyDescent="0.2">
      <c r="A39" t="s">
        <v>428</v>
      </c>
      <c r="B39">
        <v>85</v>
      </c>
      <c r="C39" t="s">
        <v>429</v>
      </c>
      <c r="D39" t="s">
        <v>419</v>
      </c>
      <c r="E39" t="s">
        <v>239</v>
      </c>
      <c r="F39" t="s">
        <v>420</v>
      </c>
      <c r="G39">
        <v>0</v>
      </c>
      <c r="H39" t="s">
        <v>381</v>
      </c>
      <c r="I39" t="s">
        <v>382</v>
      </c>
      <c r="J39" t="s">
        <v>383</v>
      </c>
      <c r="K39" t="s">
        <v>384</v>
      </c>
      <c r="L39" s="24">
        <v>36526</v>
      </c>
      <c r="M39">
        <v>1</v>
      </c>
      <c r="N39" t="s">
        <v>385</v>
      </c>
      <c r="O39" t="s">
        <v>55</v>
      </c>
      <c r="P39" t="s">
        <v>230</v>
      </c>
      <c r="Q39" t="s">
        <v>230</v>
      </c>
      <c r="R39" s="24">
        <v>36526</v>
      </c>
      <c r="T39">
        <v>2</v>
      </c>
      <c r="U39" t="s">
        <v>55</v>
      </c>
    </row>
    <row r="40" spans="1:21" x14ac:dyDescent="0.2">
      <c r="A40" t="s">
        <v>431</v>
      </c>
      <c r="B40">
        <v>86</v>
      </c>
      <c r="C40" t="s">
        <v>432</v>
      </c>
      <c r="D40" t="s">
        <v>419</v>
      </c>
      <c r="E40" t="s">
        <v>239</v>
      </c>
      <c r="F40" t="s">
        <v>420</v>
      </c>
      <c r="G40">
        <v>0</v>
      </c>
      <c r="H40" t="s">
        <v>381</v>
      </c>
      <c r="I40" t="s">
        <v>382</v>
      </c>
      <c r="J40" t="s">
        <v>383</v>
      </c>
      <c r="K40" t="s">
        <v>390</v>
      </c>
      <c r="L40" s="24">
        <v>36526</v>
      </c>
      <c r="M40">
        <v>1</v>
      </c>
      <c r="N40" t="s">
        <v>385</v>
      </c>
      <c r="O40" t="s">
        <v>55</v>
      </c>
      <c r="P40" t="s">
        <v>230</v>
      </c>
      <c r="Q40" t="s">
        <v>230</v>
      </c>
      <c r="R40" s="24">
        <v>36526</v>
      </c>
      <c r="T40">
        <v>2</v>
      </c>
      <c r="U40" t="s">
        <v>55</v>
      </c>
    </row>
    <row r="41" spans="1:21" x14ac:dyDescent="0.2">
      <c r="A41" t="s">
        <v>434</v>
      </c>
      <c r="B41">
        <v>87</v>
      </c>
      <c r="C41" t="s">
        <v>435</v>
      </c>
      <c r="D41" t="s">
        <v>419</v>
      </c>
      <c r="E41" t="s">
        <v>239</v>
      </c>
      <c r="F41" t="s">
        <v>420</v>
      </c>
      <c r="G41">
        <v>0</v>
      </c>
      <c r="H41" t="s">
        <v>381</v>
      </c>
      <c r="I41" t="s">
        <v>382</v>
      </c>
      <c r="J41" t="s">
        <v>383</v>
      </c>
      <c r="K41" t="s">
        <v>393</v>
      </c>
      <c r="L41" s="24">
        <v>36526</v>
      </c>
      <c r="M41">
        <v>1</v>
      </c>
      <c r="N41" t="s">
        <v>385</v>
      </c>
      <c r="O41" t="s">
        <v>55</v>
      </c>
      <c r="P41" t="s">
        <v>230</v>
      </c>
      <c r="Q41" t="s">
        <v>230</v>
      </c>
      <c r="R41" s="24">
        <v>36526</v>
      </c>
      <c r="T41">
        <v>2</v>
      </c>
      <c r="U41" t="s">
        <v>55</v>
      </c>
    </row>
    <row r="42" spans="1:21" x14ac:dyDescent="0.2">
      <c r="A42" t="s">
        <v>437</v>
      </c>
      <c r="B42">
        <v>88</v>
      </c>
      <c r="C42" t="s">
        <v>438</v>
      </c>
      <c r="D42" t="s">
        <v>419</v>
      </c>
      <c r="E42" t="s">
        <v>239</v>
      </c>
      <c r="F42" t="s">
        <v>420</v>
      </c>
      <c r="G42">
        <v>0</v>
      </c>
      <c r="H42" t="s">
        <v>381</v>
      </c>
      <c r="I42" t="s">
        <v>382</v>
      </c>
      <c r="J42" t="s">
        <v>383</v>
      </c>
      <c r="K42" t="s">
        <v>384</v>
      </c>
      <c r="L42" s="24">
        <v>36526</v>
      </c>
      <c r="M42">
        <v>1</v>
      </c>
      <c r="N42" t="s">
        <v>385</v>
      </c>
      <c r="O42" t="s">
        <v>55</v>
      </c>
      <c r="P42" t="s">
        <v>230</v>
      </c>
      <c r="Q42" t="s">
        <v>230</v>
      </c>
      <c r="R42" s="24">
        <v>36526</v>
      </c>
      <c r="T42">
        <v>2</v>
      </c>
      <c r="U42" t="s">
        <v>55</v>
      </c>
    </row>
    <row r="43" spans="1:21" x14ac:dyDescent="0.2">
      <c r="A43" t="s">
        <v>440</v>
      </c>
      <c r="B43">
        <v>89</v>
      </c>
      <c r="C43" t="s">
        <v>441</v>
      </c>
      <c r="D43" t="s">
        <v>419</v>
      </c>
      <c r="E43" t="s">
        <v>239</v>
      </c>
      <c r="F43" t="s">
        <v>420</v>
      </c>
      <c r="G43">
        <v>0</v>
      </c>
      <c r="H43" t="s">
        <v>381</v>
      </c>
      <c r="I43" t="s">
        <v>382</v>
      </c>
      <c r="J43" t="s">
        <v>383</v>
      </c>
      <c r="K43" t="s">
        <v>398</v>
      </c>
      <c r="L43" s="24">
        <v>36526</v>
      </c>
      <c r="M43">
        <v>1</v>
      </c>
      <c r="N43" t="s">
        <v>385</v>
      </c>
      <c r="O43" t="s">
        <v>55</v>
      </c>
      <c r="P43" t="s">
        <v>230</v>
      </c>
      <c r="Q43" t="s">
        <v>230</v>
      </c>
      <c r="R43" s="24">
        <v>36526</v>
      </c>
      <c r="T43">
        <v>2</v>
      </c>
      <c r="U43" t="s">
        <v>55</v>
      </c>
    </row>
    <row r="44" spans="1:21" x14ac:dyDescent="0.2">
      <c r="A44" t="s">
        <v>443</v>
      </c>
      <c r="B44">
        <v>90</v>
      </c>
      <c r="C44" t="s">
        <v>444</v>
      </c>
      <c r="D44" t="s">
        <v>419</v>
      </c>
      <c r="E44" t="s">
        <v>239</v>
      </c>
      <c r="F44" t="s">
        <v>420</v>
      </c>
      <c r="G44">
        <v>0</v>
      </c>
      <c r="H44" t="s">
        <v>381</v>
      </c>
      <c r="I44" t="s">
        <v>382</v>
      </c>
      <c r="J44" t="s">
        <v>383</v>
      </c>
      <c r="K44" t="s">
        <v>401</v>
      </c>
      <c r="L44" s="24">
        <v>36526</v>
      </c>
      <c r="M44">
        <v>1</v>
      </c>
      <c r="N44" t="s">
        <v>385</v>
      </c>
      <c r="O44" t="s">
        <v>55</v>
      </c>
      <c r="P44" t="s">
        <v>230</v>
      </c>
      <c r="Q44" t="s">
        <v>230</v>
      </c>
      <c r="R44" s="24">
        <v>36526</v>
      </c>
      <c r="T44">
        <v>2</v>
      </c>
      <c r="U44" t="s">
        <v>55</v>
      </c>
    </row>
    <row r="45" spans="1:21" x14ac:dyDescent="0.2">
      <c r="A45" t="s">
        <v>446</v>
      </c>
      <c r="B45">
        <v>91</v>
      </c>
      <c r="C45" t="s">
        <v>447</v>
      </c>
      <c r="D45" t="s">
        <v>419</v>
      </c>
      <c r="E45" t="s">
        <v>239</v>
      </c>
      <c r="F45" t="s">
        <v>420</v>
      </c>
      <c r="G45">
        <v>0</v>
      </c>
      <c r="H45" t="s">
        <v>381</v>
      </c>
      <c r="I45" t="s">
        <v>382</v>
      </c>
      <c r="J45" t="s">
        <v>383</v>
      </c>
      <c r="K45" t="s">
        <v>404</v>
      </c>
      <c r="L45" s="24">
        <v>43912</v>
      </c>
      <c r="M45">
        <v>1</v>
      </c>
      <c r="N45" t="s">
        <v>385</v>
      </c>
      <c r="O45" t="s">
        <v>55</v>
      </c>
      <c r="P45" t="s">
        <v>230</v>
      </c>
      <c r="Q45" t="s">
        <v>230</v>
      </c>
      <c r="R45" s="24">
        <v>36526</v>
      </c>
      <c r="T45">
        <v>2</v>
      </c>
      <c r="U45" t="s">
        <v>55</v>
      </c>
    </row>
    <row r="46" spans="1:21" x14ac:dyDescent="0.2">
      <c r="A46" t="s">
        <v>449</v>
      </c>
      <c r="B46">
        <v>92</v>
      </c>
      <c r="C46" t="s">
        <v>450</v>
      </c>
      <c r="D46" t="s">
        <v>419</v>
      </c>
      <c r="E46" t="s">
        <v>239</v>
      </c>
      <c r="F46" t="s">
        <v>420</v>
      </c>
      <c r="G46">
        <v>0</v>
      </c>
      <c r="H46" t="s">
        <v>381</v>
      </c>
      <c r="I46" t="s">
        <v>382</v>
      </c>
      <c r="J46" t="s">
        <v>383</v>
      </c>
      <c r="K46" t="s">
        <v>407</v>
      </c>
      <c r="L46" s="24">
        <v>43916</v>
      </c>
      <c r="M46">
        <v>1</v>
      </c>
      <c r="N46" t="s">
        <v>385</v>
      </c>
      <c r="O46" t="s">
        <v>55</v>
      </c>
      <c r="P46" t="s">
        <v>230</v>
      </c>
      <c r="Q46" t="s">
        <v>230</v>
      </c>
      <c r="R46" s="24">
        <v>36526</v>
      </c>
      <c r="T46">
        <v>2</v>
      </c>
      <c r="U46" t="s">
        <v>55</v>
      </c>
    </row>
    <row r="47" spans="1:21" x14ac:dyDescent="0.2">
      <c r="A47" t="s">
        <v>452</v>
      </c>
      <c r="B47">
        <v>93</v>
      </c>
      <c r="C47" t="s">
        <v>453</v>
      </c>
      <c r="D47" t="s">
        <v>419</v>
      </c>
      <c r="E47" t="s">
        <v>239</v>
      </c>
      <c r="F47" t="s">
        <v>420</v>
      </c>
      <c r="G47">
        <v>10000</v>
      </c>
      <c r="H47" t="s">
        <v>411</v>
      </c>
      <c r="I47" t="s">
        <v>241</v>
      </c>
      <c r="L47" s="24">
        <v>44433</v>
      </c>
      <c r="M47">
        <v>0</v>
      </c>
      <c r="N47" t="s">
        <v>412</v>
      </c>
      <c r="O47" t="s">
        <v>55</v>
      </c>
      <c r="P47" t="s">
        <v>230</v>
      </c>
      <c r="Q47" t="s">
        <v>230</v>
      </c>
      <c r="T47">
        <v>2</v>
      </c>
      <c r="U47" t="s">
        <v>55</v>
      </c>
    </row>
    <row r="48" spans="1:21" x14ac:dyDescent="0.2">
      <c r="A48" t="s">
        <v>455</v>
      </c>
      <c r="B48">
        <v>94</v>
      </c>
      <c r="C48" t="s">
        <v>456</v>
      </c>
      <c r="D48" t="s">
        <v>419</v>
      </c>
      <c r="E48" t="s">
        <v>239</v>
      </c>
      <c r="F48" t="s">
        <v>420</v>
      </c>
      <c r="G48">
        <v>10000</v>
      </c>
      <c r="H48" t="s">
        <v>411</v>
      </c>
      <c r="I48" t="s">
        <v>241</v>
      </c>
      <c r="L48" s="24">
        <v>44433</v>
      </c>
      <c r="M48">
        <v>0</v>
      </c>
      <c r="N48" t="s">
        <v>412</v>
      </c>
      <c r="O48" t="s">
        <v>55</v>
      </c>
      <c r="P48" t="s">
        <v>230</v>
      </c>
      <c r="Q48" t="s">
        <v>230</v>
      </c>
      <c r="T48">
        <v>2</v>
      </c>
      <c r="U48" t="s">
        <v>55</v>
      </c>
    </row>
    <row r="49" spans="1:21" x14ac:dyDescent="0.2">
      <c r="A49" t="s">
        <v>307</v>
      </c>
      <c r="B49">
        <v>97</v>
      </c>
      <c r="C49" t="s">
        <v>308</v>
      </c>
      <c r="D49" t="s">
        <v>285</v>
      </c>
      <c r="E49" t="s">
        <v>239</v>
      </c>
      <c r="F49" t="s">
        <v>306</v>
      </c>
      <c r="G49">
        <v>10000</v>
      </c>
      <c r="H49" t="s">
        <v>411</v>
      </c>
      <c r="I49" t="s">
        <v>241</v>
      </c>
      <c r="L49" s="24">
        <v>44433</v>
      </c>
      <c r="M49">
        <v>0</v>
      </c>
      <c r="N49" t="s">
        <v>412</v>
      </c>
      <c r="O49" t="s">
        <v>55</v>
      </c>
      <c r="P49" t="s">
        <v>230</v>
      </c>
      <c r="Q49" t="s">
        <v>230</v>
      </c>
      <c r="T49">
        <v>2</v>
      </c>
      <c r="U49" t="s">
        <v>55</v>
      </c>
    </row>
    <row r="50" spans="1:21" x14ac:dyDescent="0.2">
      <c r="A50" t="s">
        <v>309</v>
      </c>
      <c r="B50">
        <v>98</v>
      </c>
      <c r="C50" t="s">
        <v>310</v>
      </c>
      <c r="D50" t="s">
        <v>285</v>
      </c>
      <c r="E50" t="s">
        <v>311</v>
      </c>
      <c r="F50" t="s">
        <v>312</v>
      </c>
      <c r="G50">
        <v>22</v>
      </c>
      <c r="H50" t="s">
        <v>421</v>
      </c>
      <c r="I50" t="s">
        <v>226</v>
      </c>
      <c r="J50" t="s">
        <v>422</v>
      </c>
      <c r="K50" t="s">
        <v>423</v>
      </c>
      <c r="L50" s="24">
        <v>43556</v>
      </c>
      <c r="M50">
        <v>0</v>
      </c>
      <c r="N50" t="s">
        <v>424</v>
      </c>
      <c r="O50" t="s">
        <v>55</v>
      </c>
      <c r="P50" t="s">
        <v>230</v>
      </c>
      <c r="Q50" t="s">
        <v>230</v>
      </c>
      <c r="T50">
        <v>2</v>
      </c>
      <c r="U50" t="s">
        <v>55</v>
      </c>
    </row>
    <row r="51" spans="1:21" x14ac:dyDescent="0.2">
      <c r="A51" t="s">
        <v>315</v>
      </c>
      <c r="B51">
        <v>99</v>
      </c>
      <c r="C51" t="s">
        <v>303</v>
      </c>
      <c r="D51" t="s">
        <v>285</v>
      </c>
      <c r="E51" t="s">
        <v>311</v>
      </c>
      <c r="F51" t="s">
        <v>312</v>
      </c>
      <c r="G51">
        <v>22</v>
      </c>
      <c r="H51" t="s">
        <v>421</v>
      </c>
      <c r="I51" t="s">
        <v>226</v>
      </c>
      <c r="J51" t="s">
        <v>422</v>
      </c>
      <c r="K51" t="s">
        <v>427</v>
      </c>
      <c r="L51" s="24">
        <v>43556</v>
      </c>
      <c r="M51">
        <v>0</v>
      </c>
      <c r="N51" t="s">
        <v>424</v>
      </c>
      <c r="O51" t="s">
        <v>55</v>
      </c>
      <c r="P51" t="s">
        <v>230</v>
      </c>
      <c r="Q51" t="s">
        <v>230</v>
      </c>
      <c r="T51">
        <v>2</v>
      </c>
      <c r="U51" t="s">
        <v>55</v>
      </c>
    </row>
    <row r="52" spans="1:21" x14ac:dyDescent="0.2">
      <c r="A52" t="s">
        <v>316</v>
      </c>
      <c r="B52">
        <v>100</v>
      </c>
      <c r="C52" t="s">
        <v>317</v>
      </c>
      <c r="D52" t="s">
        <v>285</v>
      </c>
      <c r="E52" t="s">
        <v>318</v>
      </c>
      <c r="F52" t="s">
        <v>319</v>
      </c>
      <c r="G52">
        <v>22</v>
      </c>
      <c r="H52" t="s">
        <v>421</v>
      </c>
      <c r="I52" t="s">
        <v>226</v>
      </c>
      <c r="J52" t="s">
        <v>422</v>
      </c>
      <c r="K52" t="s">
        <v>430</v>
      </c>
      <c r="L52" s="24">
        <v>43556</v>
      </c>
      <c r="M52">
        <v>0</v>
      </c>
      <c r="N52" t="s">
        <v>424</v>
      </c>
      <c r="O52" t="s">
        <v>55</v>
      </c>
      <c r="P52" t="s">
        <v>230</v>
      </c>
      <c r="Q52" t="s">
        <v>230</v>
      </c>
      <c r="T52">
        <v>2</v>
      </c>
      <c r="U52" t="s">
        <v>55</v>
      </c>
    </row>
    <row r="53" spans="1:21" x14ac:dyDescent="0.2">
      <c r="A53" t="s">
        <v>321</v>
      </c>
      <c r="B53">
        <v>104</v>
      </c>
      <c r="C53" t="s">
        <v>322</v>
      </c>
      <c r="D53" t="s">
        <v>285</v>
      </c>
      <c r="E53" t="s">
        <v>318</v>
      </c>
      <c r="F53" t="s">
        <v>319</v>
      </c>
      <c r="G53">
        <v>22</v>
      </c>
      <c r="H53" t="s">
        <v>421</v>
      </c>
      <c r="I53" t="s">
        <v>226</v>
      </c>
      <c r="J53" t="s">
        <v>422</v>
      </c>
      <c r="K53" t="s">
        <v>433</v>
      </c>
      <c r="L53" s="24">
        <v>43556</v>
      </c>
      <c r="M53">
        <v>0</v>
      </c>
      <c r="N53" t="s">
        <v>424</v>
      </c>
      <c r="O53" t="s">
        <v>55</v>
      </c>
      <c r="P53" t="s">
        <v>230</v>
      </c>
      <c r="Q53" t="s">
        <v>230</v>
      </c>
      <c r="T53">
        <v>2</v>
      </c>
      <c r="U53" t="s">
        <v>55</v>
      </c>
    </row>
    <row r="54" spans="1:21" x14ac:dyDescent="0.2">
      <c r="A54" t="s">
        <v>323</v>
      </c>
      <c r="B54">
        <v>105</v>
      </c>
      <c r="C54" t="s">
        <v>324</v>
      </c>
      <c r="D54" t="s">
        <v>285</v>
      </c>
      <c r="E54" t="s">
        <v>318</v>
      </c>
      <c r="F54" t="s">
        <v>319</v>
      </c>
      <c r="G54">
        <v>22</v>
      </c>
      <c r="H54" t="s">
        <v>421</v>
      </c>
      <c r="I54" t="s">
        <v>226</v>
      </c>
      <c r="J54" t="s">
        <v>422</v>
      </c>
      <c r="K54" t="s">
        <v>436</v>
      </c>
      <c r="L54" s="24">
        <v>43571</v>
      </c>
      <c r="M54">
        <v>0</v>
      </c>
      <c r="N54" t="s">
        <v>424</v>
      </c>
      <c r="O54" t="s">
        <v>55</v>
      </c>
      <c r="P54" t="s">
        <v>230</v>
      </c>
      <c r="Q54" t="s">
        <v>230</v>
      </c>
      <c r="T54">
        <v>2</v>
      </c>
      <c r="U54" t="s">
        <v>55</v>
      </c>
    </row>
    <row r="55" spans="1:21" x14ac:dyDescent="0.2">
      <c r="A55" t="s">
        <v>458</v>
      </c>
      <c r="B55">
        <v>106</v>
      </c>
      <c r="C55" t="s">
        <v>459</v>
      </c>
      <c r="D55" t="s">
        <v>419</v>
      </c>
      <c r="E55" t="s">
        <v>460</v>
      </c>
      <c r="F55" t="s">
        <v>461</v>
      </c>
      <c r="G55">
        <v>22</v>
      </c>
      <c r="H55" t="s">
        <v>421</v>
      </c>
      <c r="I55" t="s">
        <v>226</v>
      </c>
      <c r="J55" t="s">
        <v>422</v>
      </c>
      <c r="K55" t="s">
        <v>439</v>
      </c>
      <c r="L55" s="24">
        <v>43571</v>
      </c>
      <c r="M55">
        <v>0</v>
      </c>
      <c r="N55" t="s">
        <v>424</v>
      </c>
      <c r="O55" t="s">
        <v>55</v>
      </c>
      <c r="P55" t="s">
        <v>230</v>
      </c>
      <c r="Q55" t="s">
        <v>230</v>
      </c>
      <c r="T55">
        <v>2</v>
      </c>
      <c r="U55" t="s">
        <v>55</v>
      </c>
    </row>
    <row r="56" spans="1:21" x14ac:dyDescent="0.2">
      <c r="A56" t="s">
        <v>325</v>
      </c>
      <c r="B56">
        <v>107</v>
      </c>
      <c r="C56" t="s">
        <v>326</v>
      </c>
      <c r="D56" t="s">
        <v>285</v>
      </c>
      <c r="E56" t="s">
        <v>318</v>
      </c>
      <c r="F56" t="s">
        <v>327</v>
      </c>
      <c r="G56">
        <v>22</v>
      </c>
      <c r="H56" t="s">
        <v>421</v>
      </c>
      <c r="I56" t="s">
        <v>226</v>
      </c>
      <c r="J56" t="s">
        <v>422</v>
      </c>
      <c r="K56" t="s">
        <v>442</v>
      </c>
      <c r="L56" s="24">
        <v>43571</v>
      </c>
      <c r="M56">
        <v>0</v>
      </c>
      <c r="N56" t="s">
        <v>424</v>
      </c>
      <c r="O56" t="s">
        <v>55</v>
      </c>
      <c r="P56" t="s">
        <v>230</v>
      </c>
      <c r="Q56" t="s">
        <v>230</v>
      </c>
      <c r="T56">
        <v>2</v>
      </c>
      <c r="U56" t="s">
        <v>55</v>
      </c>
    </row>
    <row r="57" spans="1:21" x14ac:dyDescent="0.2">
      <c r="A57" t="s">
        <v>464</v>
      </c>
      <c r="B57">
        <v>108</v>
      </c>
      <c r="C57" t="s">
        <v>465</v>
      </c>
      <c r="D57" t="s">
        <v>419</v>
      </c>
      <c r="E57" t="s">
        <v>460</v>
      </c>
      <c r="F57" t="s">
        <v>461</v>
      </c>
      <c r="G57">
        <v>22</v>
      </c>
      <c r="H57" t="s">
        <v>421</v>
      </c>
      <c r="I57" t="s">
        <v>226</v>
      </c>
      <c r="J57" t="s">
        <v>422</v>
      </c>
      <c r="K57" t="s">
        <v>445</v>
      </c>
      <c r="L57" s="24">
        <v>43571</v>
      </c>
      <c r="M57">
        <v>0</v>
      </c>
      <c r="N57" t="s">
        <v>424</v>
      </c>
      <c r="O57" t="s">
        <v>55</v>
      </c>
      <c r="P57" t="s">
        <v>230</v>
      </c>
      <c r="Q57" t="s">
        <v>230</v>
      </c>
      <c r="T57">
        <v>2</v>
      </c>
      <c r="U57" t="s">
        <v>55</v>
      </c>
    </row>
    <row r="58" spans="1:21" x14ac:dyDescent="0.2">
      <c r="A58" t="s">
        <v>467</v>
      </c>
      <c r="B58">
        <v>109</v>
      </c>
      <c r="C58" t="s">
        <v>468</v>
      </c>
      <c r="D58" t="s">
        <v>419</v>
      </c>
      <c r="E58" t="s">
        <v>460</v>
      </c>
      <c r="F58" t="s">
        <v>461</v>
      </c>
      <c r="G58">
        <v>22</v>
      </c>
      <c r="H58" t="s">
        <v>421</v>
      </c>
      <c r="I58" t="s">
        <v>226</v>
      </c>
      <c r="J58" t="s">
        <v>422</v>
      </c>
      <c r="K58" t="s">
        <v>448</v>
      </c>
      <c r="L58" s="24">
        <v>43576</v>
      </c>
      <c r="M58">
        <v>0</v>
      </c>
      <c r="N58" t="s">
        <v>424</v>
      </c>
      <c r="O58" t="s">
        <v>55</v>
      </c>
      <c r="P58" t="s">
        <v>230</v>
      </c>
      <c r="Q58" t="s">
        <v>230</v>
      </c>
      <c r="T58">
        <v>2</v>
      </c>
      <c r="U58" t="s">
        <v>55</v>
      </c>
    </row>
    <row r="59" spans="1:21" x14ac:dyDescent="0.2">
      <c r="A59" t="s">
        <v>469</v>
      </c>
      <c r="B59">
        <v>110</v>
      </c>
      <c r="C59" t="s">
        <v>470</v>
      </c>
      <c r="D59" t="s">
        <v>419</v>
      </c>
      <c r="E59" t="s">
        <v>460</v>
      </c>
      <c r="F59" t="s">
        <v>461</v>
      </c>
      <c r="G59">
        <v>22</v>
      </c>
      <c r="H59" t="s">
        <v>421</v>
      </c>
      <c r="I59" t="s">
        <v>226</v>
      </c>
      <c r="J59" t="s">
        <v>422</v>
      </c>
      <c r="K59" t="s">
        <v>451</v>
      </c>
      <c r="L59" s="24">
        <v>43576</v>
      </c>
      <c r="M59">
        <v>0</v>
      </c>
      <c r="N59" t="s">
        <v>424</v>
      </c>
      <c r="O59" t="s">
        <v>55</v>
      </c>
      <c r="P59" t="s">
        <v>230</v>
      </c>
      <c r="Q59" t="s">
        <v>230</v>
      </c>
      <c r="T59">
        <v>2</v>
      </c>
      <c r="U59" t="s">
        <v>55</v>
      </c>
    </row>
    <row r="60" spans="1:21" x14ac:dyDescent="0.2">
      <c r="A60" t="s">
        <v>472</v>
      </c>
      <c r="B60">
        <v>111</v>
      </c>
      <c r="C60" t="s">
        <v>473</v>
      </c>
      <c r="D60" t="s">
        <v>419</v>
      </c>
      <c r="E60" t="s">
        <v>460</v>
      </c>
      <c r="F60" t="s">
        <v>461</v>
      </c>
      <c r="G60">
        <v>22</v>
      </c>
      <c r="H60" t="s">
        <v>421</v>
      </c>
      <c r="I60" t="s">
        <v>226</v>
      </c>
      <c r="J60" t="s">
        <v>422</v>
      </c>
      <c r="K60" t="s">
        <v>454</v>
      </c>
      <c r="L60" s="24">
        <v>43576</v>
      </c>
      <c r="M60">
        <v>0</v>
      </c>
      <c r="N60" t="s">
        <v>424</v>
      </c>
      <c r="O60" t="s">
        <v>55</v>
      </c>
      <c r="P60" t="s">
        <v>230</v>
      </c>
      <c r="Q60" t="s">
        <v>230</v>
      </c>
      <c r="T60">
        <v>2</v>
      </c>
      <c r="U60" t="s">
        <v>55</v>
      </c>
    </row>
    <row r="61" spans="1:21" x14ac:dyDescent="0.2">
      <c r="A61" t="s">
        <v>475</v>
      </c>
      <c r="B61">
        <v>112</v>
      </c>
      <c r="C61" t="s">
        <v>476</v>
      </c>
      <c r="D61" t="s">
        <v>419</v>
      </c>
      <c r="E61" t="s">
        <v>460</v>
      </c>
      <c r="F61" t="s">
        <v>461</v>
      </c>
      <c r="G61">
        <v>22</v>
      </c>
      <c r="H61" t="s">
        <v>421</v>
      </c>
      <c r="I61" t="s">
        <v>226</v>
      </c>
      <c r="J61" t="s">
        <v>422</v>
      </c>
      <c r="K61" t="s">
        <v>457</v>
      </c>
      <c r="L61" s="24">
        <v>43576</v>
      </c>
      <c r="M61">
        <v>0</v>
      </c>
      <c r="N61" t="s">
        <v>424</v>
      </c>
      <c r="O61" t="s">
        <v>55</v>
      </c>
      <c r="P61" t="s">
        <v>230</v>
      </c>
      <c r="Q61" t="s">
        <v>230</v>
      </c>
      <c r="T61">
        <v>2</v>
      </c>
      <c r="U61" t="s">
        <v>55</v>
      </c>
    </row>
    <row r="62" spans="1:21" x14ac:dyDescent="0.2">
      <c r="A62" t="s">
        <v>478</v>
      </c>
      <c r="B62">
        <v>113</v>
      </c>
      <c r="C62" t="s">
        <v>479</v>
      </c>
      <c r="D62" t="s">
        <v>419</v>
      </c>
      <c r="E62" t="s">
        <v>460</v>
      </c>
      <c r="F62" t="s">
        <v>461</v>
      </c>
      <c r="G62">
        <v>22</v>
      </c>
      <c r="H62" t="s">
        <v>421</v>
      </c>
      <c r="I62" t="s">
        <v>226</v>
      </c>
      <c r="J62" t="s">
        <v>462</v>
      </c>
      <c r="K62" t="s">
        <v>463</v>
      </c>
      <c r="L62" s="24">
        <v>44222</v>
      </c>
      <c r="M62">
        <v>0</v>
      </c>
      <c r="N62" t="s">
        <v>424</v>
      </c>
      <c r="O62" t="s">
        <v>55</v>
      </c>
      <c r="P62" t="s">
        <v>230</v>
      </c>
      <c r="Q62" t="s">
        <v>230</v>
      </c>
      <c r="T62">
        <v>2</v>
      </c>
      <c r="U62" t="s">
        <v>55</v>
      </c>
    </row>
    <row r="63" spans="1:21" x14ac:dyDescent="0.2">
      <c r="A63" t="s">
        <v>481</v>
      </c>
      <c r="B63">
        <v>114</v>
      </c>
      <c r="C63" t="s">
        <v>482</v>
      </c>
      <c r="D63" t="s">
        <v>419</v>
      </c>
      <c r="E63" t="s">
        <v>460</v>
      </c>
      <c r="F63" t="s">
        <v>461</v>
      </c>
      <c r="G63">
        <v>22</v>
      </c>
      <c r="H63" t="s">
        <v>421</v>
      </c>
      <c r="I63" t="s">
        <v>226</v>
      </c>
      <c r="J63" t="s">
        <v>462</v>
      </c>
      <c r="K63" t="s">
        <v>466</v>
      </c>
      <c r="L63" s="24">
        <v>44222</v>
      </c>
      <c r="M63">
        <v>0</v>
      </c>
      <c r="N63" t="s">
        <v>424</v>
      </c>
      <c r="O63" t="s">
        <v>55</v>
      </c>
      <c r="P63" t="s">
        <v>230</v>
      </c>
      <c r="Q63" t="s">
        <v>230</v>
      </c>
      <c r="T63">
        <v>2</v>
      </c>
      <c r="U63" t="s">
        <v>55</v>
      </c>
    </row>
    <row r="64" spans="1:21" x14ac:dyDescent="0.2">
      <c r="A64" t="s">
        <v>484</v>
      </c>
      <c r="B64">
        <v>115</v>
      </c>
      <c r="C64" t="s">
        <v>485</v>
      </c>
      <c r="D64" t="s">
        <v>419</v>
      </c>
      <c r="E64" t="s">
        <v>460</v>
      </c>
      <c r="F64" t="s">
        <v>461</v>
      </c>
      <c r="G64">
        <v>22</v>
      </c>
      <c r="H64" t="s">
        <v>421</v>
      </c>
      <c r="I64" t="s">
        <v>226</v>
      </c>
      <c r="J64" t="s">
        <v>462</v>
      </c>
      <c r="L64" s="24">
        <v>44222</v>
      </c>
      <c r="M64">
        <v>0</v>
      </c>
      <c r="N64" t="s">
        <v>424</v>
      </c>
      <c r="O64" t="s">
        <v>55</v>
      </c>
      <c r="P64" t="s">
        <v>230</v>
      </c>
      <c r="Q64" t="s">
        <v>230</v>
      </c>
      <c r="T64">
        <v>2</v>
      </c>
      <c r="U64" t="s">
        <v>55</v>
      </c>
    </row>
    <row r="65" spans="1:21" x14ac:dyDescent="0.2">
      <c r="A65" t="s">
        <v>486</v>
      </c>
      <c r="B65">
        <v>116</v>
      </c>
      <c r="C65" t="s">
        <v>487</v>
      </c>
      <c r="D65" t="s">
        <v>419</v>
      </c>
      <c r="E65" t="s">
        <v>460</v>
      </c>
      <c r="F65" t="s">
        <v>461</v>
      </c>
      <c r="G65">
        <v>22</v>
      </c>
      <c r="H65" t="s">
        <v>421</v>
      </c>
      <c r="I65" t="s">
        <v>226</v>
      </c>
      <c r="J65" t="s">
        <v>462</v>
      </c>
      <c r="K65" t="s">
        <v>471</v>
      </c>
      <c r="L65" s="24">
        <v>44222</v>
      </c>
      <c r="M65">
        <v>0</v>
      </c>
      <c r="N65" t="s">
        <v>424</v>
      </c>
      <c r="O65" t="s">
        <v>55</v>
      </c>
      <c r="P65" t="s">
        <v>230</v>
      </c>
      <c r="Q65" t="s">
        <v>230</v>
      </c>
      <c r="T65">
        <v>2</v>
      </c>
      <c r="U65" t="s">
        <v>55</v>
      </c>
    </row>
    <row r="66" spans="1:21" x14ac:dyDescent="0.2">
      <c r="A66" t="s">
        <v>489</v>
      </c>
      <c r="B66">
        <v>117</v>
      </c>
      <c r="C66" t="s">
        <v>490</v>
      </c>
      <c r="D66" t="s">
        <v>419</v>
      </c>
      <c r="E66" t="s">
        <v>460</v>
      </c>
      <c r="F66" t="s">
        <v>461</v>
      </c>
      <c r="G66">
        <v>22</v>
      </c>
      <c r="H66" t="s">
        <v>421</v>
      </c>
      <c r="I66" t="s">
        <v>226</v>
      </c>
      <c r="J66" t="s">
        <v>462</v>
      </c>
      <c r="K66" t="s">
        <v>474</v>
      </c>
      <c r="L66" s="24">
        <v>44267</v>
      </c>
      <c r="M66">
        <v>0</v>
      </c>
      <c r="N66" t="s">
        <v>424</v>
      </c>
      <c r="O66" t="s">
        <v>55</v>
      </c>
      <c r="P66" t="s">
        <v>230</v>
      </c>
      <c r="Q66" t="s">
        <v>230</v>
      </c>
      <c r="T66">
        <v>2</v>
      </c>
      <c r="U66" t="s">
        <v>55</v>
      </c>
    </row>
    <row r="67" spans="1:21" x14ac:dyDescent="0.2">
      <c r="A67" t="s">
        <v>492</v>
      </c>
      <c r="B67">
        <v>118</v>
      </c>
      <c r="C67" t="s">
        <v>493</v>
      </c>
      <c r="D67" t="s">
        <v>419</v>
      </c>
      <c r="E67" t="s">
        <v>460</v>
      </c>
      <c r="F67" t="s">
        <v>461</v>
      </c>
      <c r="G67">
        <v>22</v>
      </c>
      <c r="H67" t="s">
        <v>421</v>
      </c>
      <c r="I67" t="s">
        <v>226</v>
      </c>
      <c r="J67" t="s">
        <v>462</v>
      </c>
      <c r="K67" t="s">
        <v>477</v>
      </c>
      <c r="L67" s="24">
        <v>44267</v>
      </c>
      <c r="M67">
        <v>0</v>
      </c>
      <c r="N67" t="s">
        <v>424</v>
      </c>
      <c r="O67" t="s">
        <v>55</v>
      </c>
      <c r="P67" t="s">
        <v>230</v>
      </c>
      <c r="Q67" t="s">
        <v>230</v>
      </c>
      <c r="T67">
        <v>2</v>
      </c>
      <c r="U67" t="s">
        <v>55</v>
      </c>
    </row>
    <row r="68" spans="1:21" x14ac:dyDescent="0.2">
      <c r="A68" t="s">
        <v>495</v>
      </c>
      <c r="B68">
        <v>119</v>
      </c>
      <c r="C68" t="s">
        <v>496</v>
      </c>
      <c r="D68" t="s">
        <v>419</v>
      </c>
      <c r="E68" t="s">
        <v>460</v>
      </c>
      <c r="F68" t="s">
        <v>461</v>
      </c>
      <c r="G68">
        <v>22</v>
      </c>
      <c r="H68" t="s">
        <v>421</v>
      </c>
      <c r="I68" t="s">
        <v>226</v>
      </c>
      <c r="J68" t="s">
        <v>462</v>
      </c>
      <c r="K68" t="s">
        <v>480</v>
      </c>
      <c r="L68" s="24">
        <v>44267</v>
      </c>
      <c r="M68">
        <v>0</v>
      </c>
      <c r="N68" t="s">
        <v>424</v>
      </c>
      <c r="O68" t="s">
        <v>55</v>
      </c>
      <c r="P68" t="s">
        <v>230</v>
      </c>
      <c r="Q68" t="s">
        <v>230</v>
      </c>
      <c r="T68">
        <v>2</v>
      </c>
      <c r="U68" t="s">
        <v>55</v>
      </c>
    </row>
    <row r="69" spans="1:21" x14ac:dyDescent="0.2">
      <c r="A69" t="s">
        <v>497</v>
      </c>
      <c r="B69">
        <v>120</v>
      </c>
      <c r="C69" t="s">
        <v>498</v>
      </c>
      <c r="D69" t="s">
        <v>419</v>
      </c>
      <c r="E69" t="s">
        <v>460</v>
      </c>
      <c r="F69" t="s">
        <v>461</v>
      </c>
      <c r="G69">
        <v>22</v>
      </c>
      <c r="H69" t="s">
        <v>421</v>
      </c>
      <c r="I69" t="s">
        <v>226</v>
      </c>
      <c r="J69" t="s">
        <v>462</v>
      </c>
      <c r="K69" t="s">
        <v>483</v>
      </c>
      <c r="L69" s="24">
        <v>44267</v>
      </c>
      <c r="M69">
        <v>0</v>
      </c>
      <c r="N69" t="s">
        <v>424</v>
      </c>
      <c r="O69" t="s">
        <v>55</v>
      </c>
      <c r="P69" t="s">
        <v>230</v>
      </c>
      <c r="Q69" t="s">
        <v>230</v>
      </c>
      <c r="T69">
        <v>2</v>
      </c>
      <c r="U69" t="s">
        <v>55</v>
      </c>
    </row>
    <row r="70" spans="1:21" x14ac:dyDescent="0.2">
      <c r="A70" t="s">
        <v>499</v>
      </c>
      <c r="B70">
        <v>121</v>
      </c>
      <c r="C70" t="s">
        <v>500</v>
      </c>
      <c r="D70" t="s">
        <v>419</v>
      </c>
      <c r="E70" t="s">
        <v>460</v>
      </c>
      <c r="F70" t="s">
        <v>461</v>
      </c>
      <c r="G70">
        <v>22</v>
      </c>
      <c r="H70" t="s">
        <v>421</v>
      </c>
      <c r="I70" t="s">
        <v>226</v>
      </c>
      <c r="J70" t="s">
        <v>462</v>
      </c>
      <c r="L70" s="24">
        <v>44267</v>
      </c>
      <c r="M70">
        <v>0</v>
      </c>
      <c r="N70" t="s">
        <v>424</v>
      </c>
      <c r="O70" t="s">
        <v>55</v>
      </c>
      <c r="P70" t="s">
        <v>230</v>
      </c>
      <c r="Q70" t="s">
        <v>230</v>
      </c>
      <c r="T70">
        <v>2</v>
      </c>
      <c r="U70" t="s">
        <v>55</v>
      </c>
    </row>
    <row r="71" spans="1:21" x14ac:dyDescent="0.2">
      <c r="A71" t="s">
        <v>329</v>
      </c>
      <c r="B71">
        <v>122</v>
      </c>
      <c r="C71" t="s">
        <v>330</v>
      </c>
      <c r="D71" t="s">
        <v>285</v>
      </c>
      <c r="E71" t="s">
        <v>331</v>
      </c>
      <c r="F71" t="s">
        <v>332</v>
      </c>
      <c r="G71">
        <v>22</v>
      </c>
      <c r="H71" t="s">
        <v>421</v>
      </c>
      <c r="I71" t="s">
        <v>226</v>
      </c>
      <c r="J71" t="s">
        <v>462</v>
      </c>
      <c r="K71" t="s">
        <v>488</v>
      </c>
      <c r="L71" s="24">
        <v>44267</v>
      </c>
      <c r="M71">
        <v>0</v>
      </c>
      <c r="N71" t="s">
        <v>424</v>
      </c>
      <c r="O71" t="s">
        <v>55</v>
      </c>
      <c r="P71" t="s">
        <v>230</v>
      </c>
      <c r="Q71" t="s">
        <v>230</v>
      </c>
      <c r="T71">
        <v>2</v>
      </c>
      <c r="U71" t="s">
        <v>55</v>
      </c>
    </row>
    <row r="72" spans="1:21" x14ac:dyDescent="0.2">
      <c r="A72" t="s">
        <v>336</v>
      </c>
      <c r="B72">
        <v>123</v>
      </c>
      <c r="C72" t="s">
        <v>337</v>
      </c>
      <c r="D72" t="s">
        <v>285</v>
      </c>
      <c r="E72" t="s">
        <v>239</v>
      </c>
      <c r="F72" t="s">
        <v>306</v>
      </c>
      <c r="G72">
        <v>22</v>
      </c>
      <c r="H72" t="s">
        <v>421</v>
      </c>
      <c r="I72" t="s">
        <v>226</v>
      </c>
      <c r="J72" t="s">
        <v>462</v>
      </c>
      <c r="K72" t="s">
        <v>491</v>
      </c>
      <c r="L72" s="24">
        <v>44267</v>
      </c>
      <c r="M72">
        <v>0</v>
      </c>
      <c r="N72" t="s">
        <v>424</v>
      </c>
      <c r="O72" t="s">
        <v>55</v>
      </c>
      <c r="P72" t="s">
        <v>230</v>
      </c>
      <c r="Q72" t="s">
        <v>230</v>
      </c>
      <c r="T72">
        <v>2</v>
      </c>
      <c r="U72" t="s">
        <v>55</v>
      </c>
    </row>
    <row r="73" spans="1:21" x14ac:dyDescent="0.2">
      <c r="A73" t="s">
        <v>338</v>
      </c>
      <c r="B73">
        <v>124</v>
      </c>
      <c r="C73" t="s">
        <v>339</v>
      </c>
      <c r="D73" t="s">
        <v>285</v>
      </c>
      <c r="E73" t="s">
        <v>331</v>
      </c>
      <c r="F73" t="s">
        <v>332</v>
      </c>
      <c r="G73">
        <v>22</v>
      </c>
      <c r="H73" t="s">
        <v>421</v>
      </c>
      <c r="I73" t="s">
        <v>226</v>
      </c>
      <c r="J73" t="s">
        <v>462</v>
      </c>
      <c r="K73" t="s">
        <v>494</v>
      </c>
      <c r="L73" s="24">
        <v>44267</v>
      </c>
      <c r="M73">
        <v>0</v>
      </c>
      <c r="N73" t="s">
        <v>424</v>
      </c>
      <c r="O73" t="s">
        <v>55</v>
      </c>
      <c r="P73" t="s">
        <v>230</v>
      </c>
      <c r="Q73" t="s">
        <v>230</v>
      </c>
      <c r="T73">
        <v>2</v>
      </c>
      <c r="U73" t="s">
        <v>55</v>
      </c>
    </row>
    <row r="74" spans="1:21" x14ac:dyDescent="0.2">
      <c r="A74" t="s">
        <v>341</v>
      </c>
      <c r="B74">
        <v>125</v>
      </c>
      <c r="C74" t="s">
        <v>342</v>
      </c>
      <c r="D74" t="s">
        <v>285</v>
      </c>
      <c r="E74" t="s">
        <v>318</v>
      </c>
      <c r="F74" t="s">
        <v>343</v>
      </c>
      <c r="G74">
        <v>22</v>
      </c>
      <c r="H74" t="s">
        <v>421</v>
      </c>
      <c r="I74" t="s">
        <v>226</v>
      </c>
      <c r="J74" t="s">
        <v>462</v>
      </c>
      <c r="L74" s="24">
        <v>44397</v>
      </c>
      <c r="M74">
        <v>0</v>
      </c>
      <c r="N74" t="s">
        <v>424</v>
      </c>
      <c r="O74" t="s">
        <v>55</v>
      </c>
      <c r="P74" t="s">
        <v>230</v>
      </c>
      <c r="Q74" t="s">
        <v>230</v>
      </c>
      <c r="T74">
        <v>2</v>
      </c>
      <c r="U74" t="s">
        <v>55</v>
      </c>
    </row>
    <row r="75" spans="1:21" x14ac:dyDescent="0.2">
      <c r="A75" t="s">
        <v>344</v>
      </c>
      <c r="B75">
        <v>127</v>
      </c>
      <c r="C75" t="s">
        <v>345</v>
      </c>
      <c r="D75" t="s">
        <v>285</v>
      </c>
      <c r="E75" t="s">
        <v>346</v>
      </c>
      <c r="F75" t="s">
        <v>347</v>
      </c>
      <c r="G75">
        <v>22</v>
      </c>
      <c r="H75" t="s">
        <v>421</v>
      </c>
      <c r="I75" t="s">
        <v>226</v>
      </c>
      <c r="J75" t="s">
        <v>462</v>
      </c>
      <c r="L75" s="24">
        <v>44397</v>
      </c>
      <c r="M75">
        <v>0</v>
      </c>
      <c r="N75" t="s">
        <v>424</v>
      </c>
      <c r="O75" t="s">
        <v>55</v>
      </c>
      <c r="P75" t="s">
        <v>230</v>
      </c>
      <c r="Q75" t="s">
        <v>230</v>
      </c>
      <c r="T75">
        <v>2</v>
      </c>
      <c r="U75" t="s">
        <v>55</v>
      </c>
    </row>
    <row r="76" spans="1:21" x14ac:dyDescent="0.2">
      <c r="A76" t="s">
        <v>351</v>
      </c>
      <c r="B76">
        <v>128</v>
      </c>
      <c r="C76" t="s">
        <v>352</v>
      </c>
      <c r="D76" t="s">
        <v>285</v>
      </c>
      <c r="E76" t="s">
        <v>346</v>
      </c>
      <c r="F76" t="s">
        <v>353</v>
      </c>
      <c r="G76">
        <v>22</v>
      </c>
      <c r="H76" t="s">
        <v>421</v>
      </c>
      <c r="I76" t="s">
        <v>226</v>
      </c>
      <c r="J76" t="s">
        <v>462</v>
      </c>
      <c r="L76" s="24">
        <v>44397</v>
      </c>
      <c r="M76">
        <v>0</v>
      </c>
      <c r="N76" t="s">
        <v>424</v>
      </c>
      <c r="O76" t="s">
        <v>55</v>
      </c>
      <c r="P76" t="s">
        <v>230</v>
      </c>
      <c r="Q76" t="s">
        <v>230</v>
      </c>
      <c r="T76">
        <v>2</v>
      </c>
      <c r="U76" t="s">
        <v>55</v>
      </c>
    </row>
    <row r="77" spans="1:21" x14ac:dyDescent="0.2">
      <c r="A77" t="s">
        <v>501</v>
      </c>
      <c r="B77">
        <v>129</v>
      </c>
      <c r="C77" t="s">
        <v>501</v>
      </c>
      <c r="D77" t="s">
        <v>419</v>
      </c>
      <c r="E77" t="s">
        <v>410</v>
      </c>
      <c r="F77" t="s">
        <v>501</v>
      </c>
      <c r="G77">
        <v>22</v>
      </c>
      <c r="H77" t="s">
        <v>502</v>
      </c>
      <c r="I77" t="s">
        <v>226</v>
      </c>
      <c r="J77" t="s">
        <v>501</v>
      </c>
      <c r="K77" t="s">
        <v>501</v>
      </c>
      <c r="L77" s="24">
        <v>44449</v>
      </c>
      <c r="M77">
        <v>1</v>
      </c>
      <c r="N77" t="s">
        <v>503</v>
      </c>
      <c r="O77" t="s">
        <v>230</v>
      </c>
      <c r="P77" t="s">
        <v>230</v>
      </c>
      <c r="Q77" t="s">
        <v>230</v>
      </c>
      <c r="R77" s="24">
        <v>44449</v>
      </c>
      <c r="S77">
        <v>1</v>
      </c>
      <c r="T77">
        <v>2</v>
      </c>
      <c r="U77" t="s">
        <v>55</v>
      </c>
    </row>
    <row r="78" spans="1:21" x14ac:dyDescent="0.2">
      <c r="A78" t="s">
        <v>504</v>
      </c>
      <c r="B78">
        <v>130</v>
      </c>
      <c r="C78" t="s">
        <v>504</v>
      </c>
      <c r="D78" t="s">
        <v>419</v>
      </c>
      <c r="E78" t="s">
        <v>410</v>
      </c>
      <c r="F78" t="s">
        <v>504</v>
      </c>
      <c r="G78">
        <v>22</v>
      </c>
      <c r="H78" t="s">
        <v>502</v>
      </c>
      <c r="I78" t="s">
        <v>226</v>
      </c>
      <c r="J78" t="s">
        <v>504</v>
      </c>
      <c r="K78" t="s">
        <v>504</v>
      </c>
      <c r="L78" s="24">
        <v>44449</v>
      </c>
      <c r="M78">
        <v>1</v>
      </c>
      <c r="N78" t="s">
        <v>503</v>
      </c>
      <c r="O78" t="s">
        <v>230</v>
      </c>
      <c r="P78" t="s">
        <v>230</v>
      </c>
      <c r="Q78" t="s">
        <v>230</v>
      </c>
      <c r="R78" s="24">
        <v>44449</v>
      </c>
      <c r="S78">
        <v>1</v>
      </c>
      <c r="T78">
        <v>2</v>
      </c>
      <c r="U78" t="s">
        <v>55</v>
      </c>
    </row>
    <row r="79" spans="1:21" x14ac:dyDescent="0.2">
      <c r="A79" t="s">
        <v>505</v>
      </c>
      <c r="B79">
        <v>131</v>
      </c>
      <c r="C79" t="s">
        <v>505</v>
      </c>
      <c r="D79" t="s">
        <v>419</v>
      </c>
      <c r="E79" t="s">
        <v>410</v>
      </c>
      <c r="F79" t="s">
        <v>505</v>
      </c>
      <c r="G79">
        <v>22</v>
      </c>
      <c r="H79" t="s">
        <v>502</v>
      </c>
      <c r="I79" t="s">
        <v>226</v>
      </c>
      <c r="J79" t="s">
        <v>505</v>
      </c>
      <c r="K79" t="s">
        <v>505</v>
      </c>
      <c r="L79" s="24">
        <v>44449</v>
      </c>
      <c r="M79">
        <v>1</v>
      </c>
      <c r="N79" t="s">
        <v>503</v>
      </c>
      <c r="O79" t="s">
        <v>230</v>
      </c>
      <c r="P79" t="s">
        <v>230</v>
      </c>
      <c r="Q79" t="s">
        <v>230</v>
      </c>
      <c r="R79" s="24">
        <v>44449</v>
      </c>
      <c r="S79">
        <v>1</v>
      </c>
      <c r="T79">
        <v>2</v>
      </c>
      <c r="U79" t="s">
        <v>55</v>
      </c>
    </row>
    <row r="80" spans="1:21" x14ac:dyDescent="0.2">
      <c r="A80" t="s">
        <v>506</v>
      </c>
      <c r="B80">
        <v>132</v>
      </c>
      <c r="C80" t="s">
        <v>506</v>
      </c>
      <c r="D80" t="s">
        <v>419</v>
      </c>
      <c r="E80" t="s">
        <v>410</v>
      </c>
      <c r="F80" t="s">
        <v>506</v>
      </c>
      <c r="G80">
        <v>22</v>
      </c>
      <c r="H80" t="s">
        <v>502</v>
      </c>
      <c r="I80" t="s">
        <v>226</v>
      </c>
      <c r="J80" t="s">
        <v>506</v>
      </c>
      <c r="K80" t="s">
        <v>506</v>
      </c>
      <c r="L80" s="24">
        <v>44449</v>
      </c>
      <c r="M80">
        <v>1</v>
      </c>
      <c r="N80" t="s">
        <v>503</v>
      </c>
      <c r="O80" t="s">
        <v>230</v>
      </c>
      <c r="P80" t="s">
        <v>230</v>
      </c>
      <c r="Q80" t="s">
        <v>230</v>
      </c>
      <c r="R80" s="24">
        <v>44449</v>
      </c>
      <c r="S80">
        <v>1</v>
      </c>
      <c r="T80">
        <v>2</v>
      </c>
      <c r="U80" t="s">
        <v>55</v>
      </c>
    </row>
    <row r="81" spans="1:6" x14ac:dyDescent="0.2">
      <c r="A81" t="s">
        <v>529</v>
      </c>
      <c r="B81">
        <v>133</v>
      </c>
      <c r="C81" t="s">
        <v>529</v>
      </c>
      <c r="D81" t="s">
        <v>419</v>
      </c>
      <c r="E81" t="s">
        <v>410</v>
      </c>
      <c r="F81" t="s">
        <v>529</v>
      </c>
    </row>
    <row r="82" spans="1:6" x14ac:dyDescent="0.2">
      <c r="A82" t="s">
        <v>530</v>
      </c>
      <c r="B82">
        <v>134</v>
      </c>
      <c r="C82" t="s">
        <v>530</v>
      </c>
      <c r="D82" t="s">
        <v>419</v>
      </c>
      <c r="E82" t="s">
        <v>410</v>
      </c>
      <c r="F82" t="s">
        <v>530</v>
      </c>
    </row>
    <row r="83" spans="1:6" x14ac:dyDescent="0.2">
      <c r="A83" t="s">
        <v>531</v>
      </c>
      <c r="B83">
        <v>135</v>
      </c>
      <c r="C83" t="s">
        <v>531</v>
      </c>
      <c r="D83" t="s">
        <v>419</v>
      </c>
      <c r="E83" t="s">
        <v>410</v>
      </c>
      <c r="F83" t="s">
        <v>531</v>
      </c>
    </row>
    <row r="84" spans="1:6" x14ac:dyDescent="0.2">
      <c r="A84" t="s">
        <v>532</v>
      </c>
      <c r="B84">
        <v>136</v>
      </c>
      <c r="C84" t="s">
        <v>535</v>
      </c>
      <c r="D84" t="s">
        <v>285</v>
      </c>
      <c r="E84" t="s">
        <v>239</v>
      </c>
      <c r="F84" t="s">
        <v>536</v>
      </c>
    </row>
    <row r="85" spans="1:6" x14ac:dyDescent="0.2">
      <c r="A85" t="s">
        <v>533</v>
      </c>
      <c r="B85">
        <v>141</v>
      </c>
      <c r="C85" t="s">
        <v>537</v>
      </c>
      <c r="D85" t="s">
        <v>238</v>
      </c>
      <c r="E85" t="s">
        <v>239</v>
      </c>
      <c r="F85" t="s">
        <v>538</v>
      </c>
    </row>
    <row r="86" spans="1:6" x14ac:dyDescent="0.2">
      <c r="A86" t="s">
        <v>534</v>
      </c>
      <c r="B86">
        <v>152</v>
      </c>
      <c r="C86" t="s">
        <v>539</v>
      </c>
      <c r="D86" t="s">
        <v>238</v>
      </c>
      <c r="E86" t="s">
        <v>239</v>
      </c>
      <c r="F86" t="s">
        <v>538</v>
      </c>
    </row>
  </sheetData>
  <sheetProtection algorithmName="SHA-512" hashValue="WwH+ObBBNPVu0BVrra2eafVgIU4Uf58GINflTjE/BOXD6auesn8U9R3YKtuJYaX4EU2++B88O6QndxNFnw7hAA==" saltValue="d3Qfcfn33ZcxHep25+lZ3A==" spinCount="100000" sheet="1" objects="1" scenarios="1"/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zoomScale="65" zoomScaleNormal="65" workbookViewId="0">
      <selection activeCell="G20" sqref="G20"/>
    </sheetView>
  </sheetViews>
  <sheetFormatPr baseColWidth="10" defaultColWidth="10.5" defaultRowHeight="16" x14ac:dyDescent="0.2"/>
  <sheetData>
    <row r="1" spans="1:3" x14ac:dyDescent="0.2">
      <c r="A1" t="s">
        <v>200</v>
      </c>
      <c r="B1" t="s">
        <v>26</v>
      </c>
      <c r="C1" t="s">
        <v>203</v>
      </c>
    </row>
    <row r="2" spans="1:3" x14ac:dyDescent="0.2">
      <c r="A2" t="s">
        <v>507</v>
      </c>
      <c r="B2">
        <v>153</v>
      </c>
      <c r="C2" t="s">
        <v>410</v>
      </c>
    </row>
    <row r="3" spans="1:3" x14ac:dyDescent="0.2">
      <c r="A3" t="s">
        <v>508</v>
      </c>
      <c r="B3">
        <v>154</v>
      </c>
      <c r="C3" t="s">
        <v>410</v>
      </c>
    </row>
    <row r="4" spans="1:3" x14ac:dyDescent="0.2">
      <c r="A4" t="s">
        <v>509</v>
      </c>
      <c r="B4">
        <v>155</v>
      </c>
      <c r="C4" t="s">
        <v>410</v>
      </c>
    </row>
    <row r="5" spans="1:3" x14ac:dyDescent="0.2">
      <c r="A5" t="s">
        <v>510</v>
      </c>
      <c r="B5">
        <v>156</v>
      </c>
      <c r="C5" t="s">
        <v>410</v>
      </c>
    </row>
    <row r="6" spans="1:3" x14ac:dyDescent="0.2">
      <c r="A6" t="s">
        <v>511</v>
      </c>
      <c r="B6">
        <v>157</v>
      </c>
      <c r="C6" t="s">
        <v>410</v>
      </c>
    </row>
    <row r="7" spans="1:3" x14ac:dyDescent="0.2">
      <c r="A7" t="s">
        <v>512</v>
      </c>
      <c r="B7">
        <v>158</v>
      </c>
      <c r="C7" t="s">
        <v>410</v>
      </c>
    </row>
    <row r="8" spans="1:3" x14ac:dyDescent="0.2">
      <c r="A8" t="s">
        <v>513</v>
      </c>
      <c r="B8">
        <v>159</v>
      </c>
      <c r="C8" t="s">
        <v>410</v>
      </c>
    </row>
    <row r="9" spans="1:3" x14ac:dyDescent="0.2">
      <c r="A9" t="s">
        <v>514</v>
      </c>
      <c r="B9">
        <v>160</v>
      </c>
      <c r="C9" t="s">
        <v>410</v>
      </c>
    </row>
    <row r="10" spans="1:3" x14ac:dyDescent="0.2">
      <c r="A10" t="s">
        <v>515</v>
      </c>
      <c r="B10">
        <v>161</v>
      </c>
      <c r="C10" t="s">
        <v>410</v>
      </c>
    </row>
    <row r="11" spans="1:3" x14ac:dyDescent="0.2">
      <c r="A11" t="s">
        <v>516</v>
      </c>
      <c r="B11">
        <v>162</v>
      </c>
      <c r="C11" t="s">
        <v>410</v>
      </c>
    </row>
  </sheetData>
  <sheetProtection password="D980" sheet="1" objects="1" scenarios="1"/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</vt:lpstr>
      <vt:lpstr>mas_operator</vt:lpstr>
      <vt:lpstr>mas_equipment</vt:lpstr>
      <vt:lpstr>fuel_truck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2021-09-30T02:02:23Z</dcterms:created>
  <dcterms:modified xsi:type="dcterms:W3CDTF">2021-10-01T02:58:31Z</dcterms:modified>
  <dc:language>en-ID</dc:language>
</cp:coreProperties>
</file>