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Balance</t>
        </is>
      </c>
      <c r="B1" t="inlineStr">
        <is>
          <t>01/12/2023</t>
        </is>
      </c>
      <c r="C1" t="inlineStr">
        <is>
          <t>01/01/2024</t>
        </is>
      </c>
      <c r="D1" t="inlineStr">
        <is>
          <t>01/02/2024</t>
        </is>
      </c>
      <c r="E1" t="inlineStr">
        <is>
          <t>01/03/2024</t>
        </is>
      </c>
    </row>
    <row r="2">
      <c r="A2" t="inlineStr">
        <is>
          <t>Activos</t>
        </is>
      </c>
      <c r="B2">
        <f>SUM(B3,B16)</f>
        <v/>
      </c>
      <c r="C2">
        <f>SUM(C3,C16)</f>
        <v/>
      </c>
      <c r="D2">
        <f>SUM(D3,D16)</f>
        <v/>
      </c>
      <c r="E2">
        <f>SUM(E3,E16)</f>
        <v/>
      </c>
    </row>
    <row r="3">
      <c r="A3" t="inlineStr">
        <is>
          <t>Activos corrientes</t>
        </is>
      </c>
      <c r="B3">
        <f>SUM(B4,B10,B13)</f>
        <v/>
      </c>
      <c r="C3">
        <f>SUM(C4,C10,C13)</f>
        <v/>
      </c>
      <c r="D3">
        <f>SUM(D4,D10,D13)</f>
        <v/>
      </c>
      <c r="E3">
        <f>SUM(E4,E10,E13)</f>
        <v/>
      </c>
    </row>
    <row r="4">
      <c r="A4" t="inlineStr">
        <is>
          <t>Caja</t>
        </is>
      </c>
      <c r="B4">
        <f>SUM(B5:B9)</f>
        <v/>
      </c>
      <c r="C4">
        <f>SUM(C5:C9)</f>
        <v/>
      </c>
      <c r="D4">
        <f>SUM(D5:D9)</f>
        <v/>
      </c>
      <c r="E4">
        <f>SUM(E5:E9)</f>
        <v/>
      </c>
    </row>
    <row r="5">
      <c r="A5" t="inlineStr">
        <is>
          <t>Ingresos</t>
        </is>
      </c>
      <c r="B5" t="n">
        <v>-0</v>
      </c>
      <c r="C5" t="n">
        <v>-0</v>
      </c>
      <c r="D5" t="n">
        <v>-0</v>
      </c>
      <c r="E5" t="n">
        <v>0</v>
      </c>
    </row>
    <row r="6">
      <c r="A6" t="inlineStr">
        <is>
          <t>Básicos</t>
        </is>
      </c>
      <c r="B6" t="n">
        <v>450.22</v>
      </c>
      <c r="C6" t="n">
        <v>1590.62</v>
      </c>
      <c r="D6" t="n">
        <v>1755.8</v>
      </c>
      <c r="E6" t="n">
        <v>2665.86</v>
      </c>
    </row>
    <row r="7">
      <c r="A7" t="inlineStr">
        <is>
          <t>Personales</t>
        </is>
      </c>
      <c r="B7" t="n">
        <v>604.79</v>
      </c>
      <c r="C7" t="n">
        <v>1056.4</v>
      </c>
      <c r="D7" t="n">
        <v>708.6900000000001</v>
      </c>
      <c r="E7" t="n">
        <v>1011.51</v>
      </c>
    </row>
    <row r="8">
      <c r="A8" t="inlineStr">
        <is>
          <t>Metálico</t>
        </is>
      </c>
      <c r="B8" t="n">
        <v>16.42</v>
      </c>
      <c r="C8" t="n">
        <v>21.92</v>
      </c>
      <c r="D8" t="n">
        <v>33.02</v>
      </c>
      <c r="E8" t="n">
        <v>33.02</v>
      </c>
    </row>
    <row r="9">
      <c r="A9" t="inlineStr">
        <is>
          <t>UpGourmet</t>
        </is>
      </c>
      <c r="B9" t="n">
        <v>330.44</v>
      </c>
      <c r="C9" t="n">
        <v>255.05</v>
      </c>
      <c r="D9" t="n">
        <v>199.86</v>
      </c>
      <c r="E9" t="n">
        <v>168.33</v>
      </c>
    </row>
    <row r="10">
      <c r="A10" t="inlineStr">
        <is>
          <t>Ahorro</t>
        </is>
      </c>
      <c r="B10">
        <f>SUM(B11:B12)</f>
        <v/>
      </c>
      <c r="C10">
        <f>SUM(C11:C12)</f>
        <v/>
      </c>
      <c r="D10">
        <f>SUM(D11:D12)</f>
        <v/>
      </c>
      <c r="E10">
        <f>SUM(E11:E12)</f>
        <v/>
      </c>
    </row>
    <row r="11">
      <c r="A11" t="inlineStr">
        <is>
          <t>Hucha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Reserva</t>
        </is>
      </c>
      <c r="B12" t="n">
        <v>9419.16</v>
      </c>
      <c r="C12" t="n">
        <v>10775.48</v>
      </c>
      <c r="D12" t="n">
        <v>10440.31</v>
      </c>
      <c r="E12" t="n">
        <v>11368.93</v>
      </c>
    </row>
    <row r="13">
      <c r="A13" t="inlineStr">
        <is>
          <t>Cuentas a cobrar</t>
        </is>
      </c>
      <c r="B13">
        <f>SUM(B14:B15)</f>
        <v/>
      </c>
      <c r="C13">
        <f>SUM(C14:C15)</f>
        <v/>
      </c>
      <c r="D13">
        <f>SUM(D14:D15)</f>
        <v/>
      </c>
      <c r="E13">
        <f>SUM(E14:E15)</f>
        <v/>
      </c>
    </row>
    <row r="14">
      <c r="A14" t="inlineStr">
        <is>
          <t>Luisito (Matrícula TFG)</t>
        </is>
      </c>
      <c r="B14" t="n">
        <v>1248</v>
      </c>
      <c r="C14" t="n">
        <v>348</v>
      </c>
      <c r="D14" t="n">
        <v>348</v>
      </c>
      <c r="E14" t="n">
        <v>174</v>
      </c>
    </row>
    <row r="15">
      <c r="A15" t="inlineStr">
        <is>
          <t>Zinojo (Préstamo)</t>
        </is>
      </c>
      <c r="B15" t="n">
        <v>0</v>
      </c>
      <c r="C15" t="n">
        <v>0</v>
      </c>
      <c r="D15" t="n">
        <v>50</v>
      </c>
      <c r="E15" t="n">
        <v>0</v>
      </c>
    </row>
    <row r="16">
      <c r="A16" t="inlineStr">
        <is>
          <t>Activos financieros</t>
        </is>
      </c>
      <c r="B16">
        <f>SUM(B17,B19,B23,B25,B27)</f>
        <v/>
      </c>
      <c r="C16">
        <f>SUM(C17,C19,C23,C25,C27)</f>
        <v/>
      </c>
      <c r="D16">
        <f>SUM(D17,D19,D23,D25,D27)</f>
        <v/>
      </c>
      <c r="E16">
        <f>SUM(E17,E19,E23,E25,E27)</f>
        <v/>
      </c>
    </row>
    <row r="17">
      <c r="A17" t="inlineStr">
        <is>
          <t>Fondos de gestión activa</t>
        </is>
      </c>
      <c r="B17">
        <f>SUM(B18)</f>
        <v/>
      </c>
      <c r="C17">
        <f>SUM(C18)</f>
        <v/>
      </c>
      <c r="D17">
        <f>SUM(D18)</f>
        <v/>
      </c>
      <c r="E17">
        <f>SUM(E18)</f>
        <v/>
      </c>
    </row>
    <row r="18">
      <c r="A18" t="inlineStr">
        <is>
          <t>MyInvestor Value</t>
        </is>
      </c>
      <c r="B18" t="n">
        <v>271.23</v>
      </c>
      <c r="C18" t="n">
        <v>291.23</v>
      </c>
      <c r="D18" t="n">
        <v>311.23</v>
      </c>
      <c r="E18" t="n">
        <v>311.23</v>
      </c>
    </row>
    <row r="19">
      <c r="A19" t="inlineStr">
        <is>
          <t>Fondos de gestión pasiva</t>
        </is>
      </c>
      <c r="B19">
        <f>SUM(B20:B22)</f>
        <v/>
      </c>
      <c r="C19">
        <f>SUM(C20:C22)</f>
        <v/>
      </c>
      <c r="D19">
        <f>SUM(D20:D22)</f>
        <v/>
      </c>
      <c r="E19">
        <f>SUM(E20:E22)</f>
        <v/>
      </c>
    </row>
    <row r="20">
      <c r="A20" t="inlineStr">
        <is>
          <t>Finanbest Profile Yellow</t>
        </is>
      </c>
      <c r="B20" t="n">
        <v>3564.17</v>
      </c>
      <c r="C20" t="n">
        <v>3614.17</v>
      </c>
      <c r="D20" t="n">
        <v>3714.17</v>
      </c>
      <c r="E20" t="n">
        <v>3714.17</v>
      </c>
    </row>
    <row r="21">
      <c r="A21" t="inlineStr">
        <is>
          <t>Finanbest Yellow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MyInvestor Indie</t>
        </is>
      </c>
      <c r="B22" t="n">
        <v>3086.34</v>
      </c>
      <c r="C22" t="n">
        <v>3316.34</v>
      </c>
      <c r="D22" t="n">
        <v>3896.34</v>
      </c>
      <c r="E22" t="n">
        <v>3896.34</v>
      </c>
    </row>
    <row r="23">
      <c r="A23" t="inlineStr">
        <is>
          <t>Planes de pensiones</t>
        </is>
      </c>
      <c r="B23">
        <f>SUM(B24)</f>
        <v/>
      </c>
      <c r="C23">
        <f>SUM(C24)</f>
        <v/>
      </c>
      <c r="D23">
        <f>SUM(D24)</f>
        <v/>
      </c>
      <c r="E23">
        <f>SUM(E24)</f>
        <v/>
      </c>
    </row>
    <row r="24">
      <c r="A24" t="inlineStr">
        <is>
          <t>Plan de pensiones de Telefónica</t>
        </is>
      </c>
      <c r="B24" t="n">
        <v>1218.89</v>
      </c>
      <c r="C24" t="n">
        <v>1325.86</v>
      </c>
      <c r="D24" t="n">
        <v>1380.77</v>
      </c>
      <c r="E24" t="n">
        <v>1490.59</v>
      </c>
    </row>
    <row r="25">
      <c r="A25" t="inlineStr">
        <is>
          <t>Acciones</t>
        </is>
      </c>
      <c r="B25">
        <f>SUM(B26)</f>
        <v/>
      </c>
      <c r="C25">
        <f>SUM(C26)</f>
        <v/>
      </c>
      <c r="D25">
        <f>SUM(D26)</f>
        <v/>
      </c>
      <c r="E25">
        <f>SUM(E26)</f>
        <v/>
      </c>
    </row>
    <row r="26">
      <c r="A26" t="inlineStr">
        <is>
          <t>Plan de acciones de Telefónica</t>
        </is>
      </c>
      <c r="B26" t="n">
        <v>960</v>
      </c>
      <c r="C26" t="n">
        <v>960</v>
      </c>
      <c r="D26" t="n">
        <v>960</v>
      </c>
      <c r="E26" t="n">
        <v>960</v>
      </c>
    </row>
    <row r="27">
      <c r="A27" t="inlineStr">
        <is>
          <t>Criptoactivos</t>
        </is>
      </c>
      <c r="B27">
        <f>SUM(B28)</f>
        <v/>
      </c>
      <c r="C27">
        <f>SUM(C28)</f>
        <v/>
      </c>
      <c r="D27">
        <f>SUM(D28)</f>
        <v/>
      </c>
      <c r="E27">
        <f>SUM(E28)</f>
        <v/>
      </c>
    </row>
    <row r="28">
      <c r="A28" t="inlineStr">
        <is>
          <t>Sin concepto</t>
        </is>
      </c>
      <c r="B28" t="n">
        <v>400</v>
      </c>
      <c r="C28" t="n">
        <v>400</v>
      </c>
      <c r="D28" t="n">
        <v>400</v>
      </c>
      <c r="E28" t="n">
        <v>400</v>
      </c>
    </row>
    <row r="29">
      <c r="A29" t="inlineStr">
        <is>
          <t>Pasivos</t>
        </is>
      </c>
      <c r="B29">
        <f>SUM(B30)</f>
        <v/>
      </c>
      <c r="C29">
        <f>SUM(C30)</f>
        <v/>
      </c>
      <c r="D29">
        <f>SUM(D30)</f>
        <v/>
      </c>
      <c r="E29">
        <f>SUM(E30)</f>
        <v/>
      </c>
    </row>
    <row r="30">
      <c r="A30" t="inlineStr">
        <is>
          <t>Deudas</t>
        </is>
      </c>
      <c r="B30">
        <f>0</f>
        <v/>
      </c>
      <c r="C30">
        <f>0</f>
        <v/>
      </c>
      <c r="D30">
        <f>0</f>
        <v/>
      </c>
      <c r="E30">
        <f>0</f>
        <v/>
      </c>
    </row>
    <row r="31">
      <c r="A31" t="inlineStr">
        <is>
          <t>Patrimonio neto</t>
        </is>
      </c>
      <c r="B31">
        <f>0</f>
        <v/>
      </c>
      <c r="C31">
        <f>0</f>
        <v/>
      </c>
      <c r="D31">
        <f>0</f>
        <v/>
      </c>
      <c r="E31">
        <f>0</f>
        <v/>
      </c>
    </row>
    <row r="32">
      <c r="A32" t="inlineStr">
        <is>
          <t>Capital</t>
        </is>
      </c>
      <c r="B32">
        <f>B2-B29</f>
        <v/>
      </c>
      <c r="C32">
        <f>C2-C29</f>
        <v/>
      </c>
      <c r="D32">
        <f>D2-D29</f>
        <v/>
      </c>
      <c r="E32">
        <f>E2-E29</f>
        <v/>
      </c>
    </row>
    <row r="3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2024-08-19T12:02:51Z</dcterms:created>
  <dcterms:modified xsi:type="dcterms:W3CDTF">2024-08-19T12:02:53Z</dcterms:modified>
</cp:coreProperties>
</file>