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黑市设定表_3_market" sheetId="5" r:id="rId1"/>
    <sheet name="黑市设定计算表_1_Null" sheetId="6" r:id="rId2"/>
  </sheets>
  <calcPr calcId="124519"/>
</workbook>
</file>

<file path=xl/calcChain.xml><?xml version="1.0" encoding="utf-8"?>
<calcChain xmlns="http://schemas.openxmlformats.org/spreadsheetml/2006/main">
  <c r="B5" i="6"/>
  <c r="A5"/>
  <c r="B4"/>
  <c r="A4"/>
  <c r="B3"/>
  <c r="A3"/>
  <c r="B2"/>
  <c r="A2"/>
</calcChain>
</file>

<file path=xl/sharedStrings.xml><?xml version="1.0" encoding="utf-8"?>
<sst xmlns="http://schemas.openxmlformats.org/spreadsheetml/2006/main" count="105" uniqueCount="31">
  <si>
    <t>int</t>
    <phoneticPr fontId="1" type="noConversion"/>
  </si>
  <si>
    <t>A</t>
    <phoneticPr fontId="1" type="noConversion"/>
  </si>
  <si>
    <t>id</t>
    <phoneticPr fontId="1" type="noConversion"/>
  </si>
  <si>
    <t>0-1000000</t>
    <phoneticPr fontId="1" type="noConversion"/>
  </si>
  <si>
    <t>string</t>
    <phoneticPr fontId="1" type="noConversion"/>
  </si>
  <si>
    <t>classes</t>
    <phoneticPr fontId="1" type="noConversion"/>
  </si>
  <si>
    <t>probability</t>
    <phoneticPr fontId="1" type="noConversion"/>
  </si>
  <si>
    <t>A</t>
    <phoneticPr fontId="1" type="noConversion"/>
  </si>
  <si>
    <t>Num</t>
    <phoneticPr fontId="1" type="noConversion"/>
  </si>
  <si>
    <t>1-10</t>
    <phoneticPr fontId="1" type="noConversion"/>
  </si>
  <si>
    <t>价格倍数概率（N倍_百分比）</t>
    <phoneticPr fontId="1" type="noConversion"/>
  </si>
  <si>
    <t>商品数量概率（N个_百分比）</t>
    <phoneticPr fontId="1" type="noConversion"/>
  </si>
  <si>
    <r>
      <t>10</t>
    </r>
    <r>
      <rPr>
        <sz val="11"/>
        <color theme="1"/>
        <rFont val="宋体"/>
        <family val="2"/>
        <charset val="134"/>
        <scheme val="minor"/>
      </rPr>
      <t>_100</t>
    </r>
    <phoneticPr fontId="1" type="noConversion"/>
  </si>
  <si>
    <r>
      <t>5</t>
    </r>
    <r>
      <rPr>
        <sz val="11"/>
        <color theme="1"/>
        <rFont val="宋体"/>
        <family val="2"/>
        <charset val="134"/>
        <scheme val="minor"/>
      </rPr>
      <t>_100</t>
    </r>
    <phoneticPr fontId="1" type="noConversion"/>
  </si>
  <si>
    <t>id</t>
    <phoneticPr fontId="1" type="noConversion"/>
  </si>
  <si>
    <t>栏位数</t>
    <phoneticPr fontId="1" type="noConversion"/>
  </si>
  <si>
    <r>
      <t>0</t>
    </r>
    <r>
      <rPr>
        <sz val="11"/>
        <color theme="1"/>
        <rFont val="宋体"/>
        <family val="2"/>
        <charset val="134"/>
        <scheme val="minor"/>
      </rPr>
      <t>-100</t>
    </r>
    <phoneticPr fontId="1" type="noConversion"/>
  </si>
  <si>
    <t>colnum</t>
    <phoneticPr fontId="1" type="noConversion"/>
  </si>
  <si>
    <t>moneytype</t>
    <phoneticPr fontId="1" type="noConversion"/>
  </si>
  <si>
    <t>1-13</t>
    <phoneticPr fontId="1" type="noConversion"/>
  </si>
  <si>
    <t>1-4</t>
    <phoneticPr fontId="1" type="noConversion"/>
  </si>
  <si>
    <t>1_30,2_25,3_20,4_15,5_10</t>
    <phoneticPr fontId="1" type="noConversion"/>
  </si>
  <si>
    <t>1_30,2_25,3_20,4_15,5_10</t>
    <phoneticPr fontId="1" type="noConversion"/>
  </si>
  <si>
    <t>黑市商品类别：对应排数(1,iteminfo reward字段1，Itemleve1为1；2,iteminfo reward字段1，Itemlevel为2~5;3,iteminfo reward字段2，Itemlevel为任意值 4，iteminfo reward字段3，Itemlevel为任意值)</t>
    <phoneticPr fontId="1" type="noConversion"/>
  </si>
  <si>
    <t>价格类型(参见iteminfo表)</t>
    <phoneticPr fontId="1" type="noConversion"/>
  </si>
  <si>
    <t>_</t>
    <phoneticPr fontId="1" type="noConversion"/>
  </si>
  <si>
    <t>,</t>
    <phoneticPr fontId="1" type="noConversion"/>
  </si>
  <si>
    <t>50_3,55_5,60_8,65_10,70_12,75_14,80_15,85_15,90_10,95_8</t>
  </si>
  <si>
    <t>50_2,55_4,60_6,65_8,70_10,75_12,80_13,85_15,90_15,95_15</t>
  </si>
  <si>
    <t>50_1,55_3,60_4,65_6,70_8,75_10,80_12,85_15,90_20,95_21</t>
  </si>
  <si>
    <t>600_5,800_10,1000_10,1200_30,1500_25,2000_20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</si>
</sst>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2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0" fillId="0" borderId="0" xfId="2" applyFont="1">
      <alignment vertical="center"/>
    </xf>
  </cellXfs>
  <cellStyles count="7">
    <cellStyle name="常规" xfId="0" builtinId="0"/>
    <cellStyle name="常规 2" xfId="1"/>
    <cellStyle name="常规 2 2" xfId="2"/>
    <cellStyle name="常规 2 2 2" xfId="3"/>
    <cellStyle name="常规 3" xfId="4"/>
    <cellStyle name="常规 3 2" xfId="5"/>
    <cellStyle name="常规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E7" sqref="E7"/>
    </sheetView>
  </sheetViews>
  <sheetFormatPr defaultRowHeight="13.5"/>
  <cols>
    <col min="1" max="1" width="9" style="2"/>
    <col min="2" max="2" width="35.625" style="2" customWidth="1"/>
    <col min="3" max="3" width="25.375" style="2" customWidth="1"/>
    <col min="4" max="4" width="9" style="2"/>
    <col min="5" max="5" width="70.375" style="2" customWidth="1"/>
    <col min="6" max="16384" width="9" style="2"/>
  </cols>
  <sheetData>
    <row r="1" spans="1:6" ht="77.25" customHeight="1">
      <c r="A1" s="1" t="s">
        <v>14</v>
      </c>
      <c r="B1" s="1" t="s">
        <v>23</v>
      </c>
      <c r="C1" s="1" t="s">
        <v>11</v>
      </c>
      <c r="D1" s="1" t="s">
        <v>24</v>
      </c>
      <c r="E1" s="1" t="s">
        <v>10</v>
      </c>
      <c r="F1" s="4" t="s">
        <v>15</v>
      </c>
    </row>
    <row r="2" spans="1:6">
      <c r="A2" s="1" t="s">
        <v>0</v>
      </c>
      <c r="B2" s="1" t="s">
        <v>0</v>
      </c>
      <c r="C2" s="1" t="s">
        <v>4</v>
      </c>
      <c r="D2" s="1" t="s">
        <v>0</v>
      </c>
      <c r="E2" s="1" t="s">
        <v>4</v>
      </c>
      <c r="F2" s="1" t="s">
        <v>0</v>
      </c>
    </row>
    <row r="3" spans="1:6">
      <c r="A3" s="1" t="s">
        <v>1</v>
      </c>
      <c r="B3" s="1" t="s">
        <v>1</v>
      </c>
      <c r="C3" s="1" t="s">
        <v>7</v>
      </c>
      <c r="D3" s="1" t="s">
        <v>1</v>
      </c>
      <c r="E3" s="1" t="s">
        <v>1</v>
      </c>
      <c r="F3" s="1" t="s">
        <v>1</v>
      </c>
    </row>
    <row r="4" spans="1:6">
      <c r="A4" s="1" t="s">
        <v>2</v>
      </c>
      <c r="B4" s="1" t="s">
        <v>5</v>
      </c>
      <c r="C4" s="1" t="s">
        <v>8</v>
      </c>
      <c r="D4" s="1" t="s">
        <v>18</v>
      </c>
      <c r="E4" s="1" t="s">
        <v>6</v>
      </c>
      <c r="F4" s="1" t="s">
        <v>17</v>
      </c>
    </row>
    <row r="5" spans="1:6">
      <c r="A5" s="1">
        <v>1</v>
      </c>
      <c r="B5" s="1"/>
      <c r="C5" s="1"/>
      <c r="D5" s="1"/>
      <c r="E5" s="1"/>
    </row>
    <row r="6" spans="1:6">
      <c r="A6" s="1" t="s">
        <v>3</v>
      </c>
      <c r="B6" s="3" t="s">
        <v>20</v>
      </c>
      <c r="C6" s="3" t="s">
        <v>9</v>
      </c>
      <c r="D6" s="3" t="s">
        <v>19</v>
      </c>
      <c r="E6" s="3"/>
      <c r="F6" s="4" t="s">
        <v>16</v>
      </c>
    </row>
    <row r="7" spans="1:6">
      <c r="A7" s="2">
        <v>1</v>
      </c>
      <c r="B7" s="2">
        <v>1</v>
      </c>
      <c r="C7" s="4" t="s">
        <v>12</v>
      </c>
      <c r="D7" s="2">
        <v>1</v>
      </c>
      <c r="E7" s="4" t="s">
        <v>30</v>
      </c>
      <c r="F7" s="2">
        <v>7</v>
      </c>
    </row>
    <row r="8" spans="1:6">
      <c r="A8" s="2">
        <v>2</v>
      </c>
      <c r="B8" s="2">
        <v>2</v>
      </c>
      <c r="C8" s="4" t="s">
        <v>13</v>
      </c>
      <c r="D8" s="2">
        <v>2</v>
      </c>
      <c r="E8" s="4" t="s">
        <v>27</v>
      </c>
      <c r="F8" s="2">
        <v>7</v>
      </c>
    </row>
    <row r="9" spans="1:6">
      <c r="A9" s="2">
        <v>3</v>
      </c>
      <c r="B9" s="2">
        <v>3</v>
      </c>
      <c r="C9" s="4" t="s">
        <v>21</v>
      </c>
      <c r="D9" s="2">
        <v>2</v>
      </c>
      <c r="E9" s="4" t="s">
        <v>28</v>
      </c>
      <c r="F9" s="2">
        <v>4</v>
      </c>
    </row>
    <row r="10" spans="1:6">
      <c r="A10" s="2">
        <v>4</v>
      </c>
      <c r="B10" s="2">
        <v>4</v>
      </c>
      <c r="C10" s="4" t="s">
        <v>22</v>
      </c>
      <c r="D10" s="2">
        <v>2</v>
      </c>
      <c r="E10" s="2" t="s">
        <v>29</v>
      </c>
      <c r="F10" s="2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5"/>
  <sheetViews>
    <sheetView workbookViewId="0">
      <selection activeCell="N8" sqref="N8"/>
    </sheetView>
  </sheetViews>
  <sheetFormatPr defaultRowHeight="13.5"/>
  <cols>
    <col min="1" max="1" width="9" style="2"/>
    <col min="2" max="2" width="58.75" style="2" customWidth="1"/>
    <col min="3" max="41" width="3.625" style="2" customWidth="1"/>
    <col min="42" max="16384" width="9" style="2"/>
  </cols>
  <sheetData>
    <row r="1" spans="1:41" ht="77.25" customHeight="1"/>
    <row r="2" spans="1:41">
      <c r="A2" s="2">
        <f>E2+I2+M2+Q2+U2+Y2</f>
        <v>100</v>
      </c>
      <c r="B2" s="2" t="str">
        <f>CONCATENATE(C2,D2,E2,F2,G2,H2,I2,J2,K2,L2,M2,N2,O2,P2,Q2,R2,S2,T2,U2,V2,W2,X2,Y2)</f>
        <v>100_5,200_10,300_10,400_30,500_25,600_20</v>
      </c>
      <c r="C2" s="2">
        <v>100</v>
      </c>
      <c r="D2" s="4" t="s">
        <v>25</v>
      </c>
      <c r="E2" s="2">
        <v>5</v>
      </c>
      <c r="F2" s="4" t="s">
        <v>26</v>
      </c>
      <c r="G2" s="2">
        <v>200</v>
      </c>
      <c r="H2" s="4" t="s">
        <v>25</v>
      </c>
      <c r="I2" s="2">
        <v>10</v>
      </c>
      <c r="J2" s="4" t="s">
        <v>26</v>
      </c>
      <c r="K2" s="2">
        <v>300</v>
      </c>
      <c r="L2" s="4" t="s">
        <v>25</v>
      </c>
      <c r="M2" s="2">
        <v>10</v>
      </c>
      <c r="N2" s="4" t="s">
        <v>26</v>
      </c>
      <c r="O2" s="2">
        <v>400</v>
      </c>
      <c r="P2" s="4" t="s">
        <v>25</v>
      </c>
      <c r="Q2" s="2">
        <v>30</v>
      </c>
      <c r="R2" s="4" t="s">
        <v>26</v>
      </c>
      <c r="S2" s="2">
        <v>500</v>
      </c>
      <c r="T2" s="4" t="s">
        <v>25</v>
      </c>
      <c r="U2" s="2">
        <v>25</v>
      </c>
      <c r="V2" s="4" t="s">
        <v>26</v>
      </c>
      <c r="W2" s="2">
        <v>600</v>
      </c>
      <c r="X2" s="4" t="s">
        <v>25</v>
      </c>
      <c r="Y2" s="2">
        <v>20</v>
      </c>
      <c r="Z2" s="4"/>
      <c r="AB2" s="4"/>
      <c r="AD2" s="4"/>
      <c r="AF2" s="4"/>
      <c r="AH2" s="4"/>
      <c r="AJ2" s="4"/>
      <c r="AL2" s="4"/>
      <c r="AN2" s="4"/>
    </row>
    <row r="3" spans="1:41">
      <c r="A3" s="2">
        <f>E3+I3+M3+Q3+U3+Y3+AC3+AG3+AK3+AO3</f>
        <v>100</v>
      </c>
      <c r="B3" s="2" t="str">
        <f t="shared" ref="B3:B5" si="0">CONCATENATE(C3,D3,E3,F3,G3,H3,I3,J3,K3,L3,M3,N3,O3,P3,Q3,R3,S3,T3,U3,V3,W3,X3,Y3,Z3,AA3,AB3,AC3,AD3,AE3,AF3,AG3,AH3,AI3,AJ3,AK3,AL3,AM3,AN3,AO3)</f>
        <v>50_3,55_5,60_8,65_10,70_12,75_14,80_15,85_15,90_10,95_8</v>
      </c>
      <c r="C3" s="2">
        <v>50</v>
      </c>
      <c r="D3" s="4" t="s">
        <v>25</v>
      </c>
      <c r="E3" s="2">
        <v>3</v>
      </c>
      <c r="F3" s="4" t="s">
        <v>26</v>
      </c>
      <c r="G3" s="2">
        <v>55</v>
      </c>
      <c r="H3" s="4" t="s">
        <v>25</v>
      </c>
      <c r="I3" s="2">
        <v>5</v>
      </c>
      <c r="J3" s="4" t="s">
        <v>26</v>
      </c>
      <c r="K3" s="2">
        <v>60</v>
      </c>
      <c r="L3" s="4" t="s">
        <v>25</v>
      </c>
      <c r="M3" s="2">
        <v>8</v>
      </c>
      <c r="N3" s="4" t="s">
        <v>26</v>
      </c>
      <c r="O3" s="2">
        <v>65</v>
      </c>
      <c r="P3" s="4" t="s">
        <v>25</v>
      </c>
      <c r="Q3" s="2">
        <v>10</v>
      </c>
      <c r="R3" s="4" t="s">
        <v>26</v>
      </c>
      <c r="S3" s="2">
        <v>70</v>
      </c>
      <c r="T3" s="4" t="s">
        <v>25</v>
      </c>
      <c r="U3" s="2">
        <v>12</v>
      </c>
      <c r="V3" s="4" t="s">
        <v>26</v>
      </c>
      <c r="W3" s="2">
        <v>75</v>
      </c>
      <c r="X3" s="4" t="s">
        <v>25</v>
      </c>
      <c r="Y3" s="2">
        <v>14</v>
      </c>
      <c r="Z3" s="4" t="s">
        <v>26</v>
      </c>
      <c r="AA3" s="2">
        <v>80</v>
      </c>
      <c r="AB3" s="4" t="s">
        <v>25</v>
      </c>
      <c r="AC3" s="2">
        <v>15</v>
      </c>
      <c r="AD3" s="4" t="s">
        <v>26</v>
      </c>
      <c r="AE3" s="2">
        <v>85</v>
      </c>
      <c r="AF3" s="4" t="s">
        <v>25</v>
      </c>
      <c r="AG3" s="2">
        <v>15</v>
      </c>
      <c r="AH3" s="4" t="s">
        <v>26</v>
      </c>
      <c r="AI3" s="2">
        <v>90</v>
      </c>
      <c r="AJ3" s="4" t="s">
        <v>25</v>
      </c>
      <c r="AK3" s="2">
        <v>10</v>
      </c>
      <c r="AL3" s="4" t="s">
        <v>26</v>
      </c>
      <c r="AM3" s="2">
        <v>95</v>
      </c>
      <c r="AN3" s="4" t="s">
        <v>25</v>
      </c>
      <c r="AO3" s="2">
        <v>8</v>
      </c>
    </row>
    <row r="4" spans="1:41">
      <c r="A4" s="2">
        <f t="shared" ref="A4:A5" si="1">E4+I4+M4+Q4+U4+Y4+AC4+AG4+AK4+AO4</f>
        <v>100</v>
      </c>
      <c r="B4" s="2" t="str">
        <f t="shared" si="0"/>
        <v>50_2,55_4,60_6,65_8,70_10,75_12,80_13,85_15,90_15,95_15</v>
      </c>
      <c r="C4" s="2">
        <v>50</v>
      </c>
      <c r="D4" s="4" t="s">
        <v>25</v>
      </c>
      <c r="E4" s="2">
        <v>2</v>
      </c>
      <c r="F4" s="4" t="s">
        <v>26</v>
      </c>
      <c r="G4" s="2">
        <v>55</v>
      </c>
      <c r="H4" s="4" t="s">
        <v>25</v>
      </c>
      <c r="I4" s="2">
        <v>4</v>
      </c>
      <c r="J4" s="4" t="s">
        <v>26</v>
      </c>
      <c r="K4" s="2">
        <v>60</v>
      </c>
      <c r="L4" s="4" t="s">
        <v>25</v>
      </c>
      <c r="M4" s="2">
        <v>6</v>
      </c>
      <c r="N4" s="4" t="s">
        <v>26</v>
      </c>
      <c r="O4" s="2">
        <v>65</v>
      </c>
      <c r="P4" s="4" t="s">
        <v>25</v>
      </c>
      <c r="Q4" s="2">
        <v>8</v>
      </c>
      <c r="R4" s="4" t="s">
        <v>26</v>
      </c>
      <c r="S4" s="2">
        <v>70</v>
      </c>
      <c r="T4" s="4" t="s">
        <v>25</v>
      </c>
      <c r="U4" s="2">
        <v>10</v>
      </c>
      <c r="V4" s="4" t="s">
        <v>26</v>
      </c>
      <c r="W4" s="2">
        <v>75</v>
      </c>
      <c r="X4" s="4" t="s">
        <v>25</v>
      </c>
      <c r="Y4" s="2">
        <v>12</v>
      </c>
      <c r="Z4" s="4" t="s">
        <v>26</v>
      </c>
      <c r="AA4" s="2">
        <v>80</v>
      </c>
      <c r="AB4" s="4" t="s">
        <v>25</v>
      </c>
      <c r="AC4" s="2">
        <v>13</v>
      </c>
      <c r="AD4" s="4" t="s">
        <v>26</v>
      </c>
      <c r="AE4" s="2">
        <v>85</v>
      </c>
      <c r="AF4" s="4" t="s">
        <v>25</v>
      </c>
      <c r="AG4" s="2">
        <v>15</v>
      </c>
      <c r="AH4" s="4" t="s">
        <v>26</v>
      </c>
      <c r="AI4" s="2">
        <v>90</v>
      </c>
      <c r="AJ4" s="4" t="s">
        <v>25</v>
      </c>
      <c r="AK4" s="2">
        <v>15</v>
      </c>
      <c r="AL4" s="4" t="s">
        <v>26</v>
      </c>
      <c r="AM4" s="2">
        <v>95</v>
      </c>
      <c r="AN4" s="4" t="s">
        <v>25</v>
      </c>
      <c r="AO4" s="2">
        <v>15</v>
      </c>
    </row>
    <row r="5" spans="1:41">
      <c r="A5" s="2">
        <f t="shared" si="1"/>
        <v>100</v>
      </c>
      <c r="B5" s="2" t="str">
        <f t="shared" si="0"/>
        <v>50_1,55_3,60_4,65_6,70_8,75_10,80_12,85_15,90_20,95_21</v>
      </c>
      <c r="C5" s="2">
        <v>50</v>
      </c>
      <c r="D5" s="4" t="s">
        <v>25</v>
      </c>
      <c r="E5" s="2">
        <v>1</v>
      </c>
      <c r="F5" s="4" t="s">
        <v>26</v>
      </c>
      <c r="G5" s="2">
        <v>55</v>
      </c>
      <c r="H5" s="4" t="s">
        <v>25</v>
      </c>
      <c r="I5" s="2">
        <v>3</v>
      </c>
      <c r="J5" s="4" t="s">
        <v>26</v>
      </c>
      <c r="K5" s="2">
        <v>60</v>
      </c>
      <c r="L5" s="4" t="s">
        <v>25</v>
      </c>
      <c r="M5" s="2">
        <v>4</v>
      </c>
      <c r="N5" s="4" t="s">
        <v>26</v>
      </c>
      <c r="O5" s="2">
        <v>65</v>
      </c>
      <c r="P5" s="4" t="s">
        <v>25</v>
      </c>
      <c r="Q5" s="2">
        <v>6</v>
      </c>
      <c r="R5" s="4" t="s">
        <v>26</v>
      </c>
      <c r="S5" s="2">
        <v>70</v>
      </c>
      <c r="T5" s="4" t="s">
        <v>25</v>
      </c>
      <c r="U5" s="2">
        <v>8</v>
      </c>
      <c r="V5" s="4" t="s">
        <v>26</v>
      </c>
      <c r="W5" s="2">
        <v>75</v>
      </c>
      <c r="X5" s="4" t="s">
        <v>25</v>
      </c>
      <c r="Y5" s="2">
        <v>10</v>
      </c>
      <c r="Z5" s="4" t="s">
        <v>26</v>
      </c>
      <c r="AA5" s="2">
        <v>80</v>
      </c>
      <c r="AB5" s="4" t="s">
        <v>25</v>
      </c>
      <c r="AC5" s="2">
        <v>12</v>
      </c>
      <c r="AD5" s="4" t="s">
        <v>26</v>
      </c>
      <c r="AE5" s="2">
        <v>85</v>
      </c>
      <c r="AF5" s="4" t="s">
        <v>25</v>
      </c>
      <c r="AG5" s="2">
        <v>15</v>
      </c>
      <c r="AH5" s="4" t="s">
        <v>26</v>
      </c>
      <c r="AI5" s="2">
        <v>90</v>
      </c>
      <c r="AJ5" s="4" t="s">
        <v>25</v>
      </c>
      <c r="AK5" s="2">
        <v>20</v>
      </c>
      <c r="AL5" s="4" t="s">
        <v>26</v>
      </c>
      <c r="AM5" s="2">
        <v>95</v>
      </c>
      <c r="AN5" s="4" t="s">
        <v>25</v>
      </c>
      <c r="AO5" s="2">
        <v>21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黑市设定表_3_market</vt:lpstr>
      <vt:lpstr>黑市设定计算表_1_Null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黑市交易概率配比表</dc:title>
  <dc:creator/>
  <cp:lastModifiedBy/>
  <dcterms:created xsi:type="dcterms:W3CDTF">2006-09-13T11:21:51Z</dcterms:created>
  <dcterms:modified xsi:type="dcterms:W3CDTF">2016-04-27T09:27:03Z</dcterms:modified>
</cp:coreProperties>
</file>