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火车数量_3_trainnumber" sheetId="5" r:id="rId1"/>
    <sheet name="订单数量概率表_3_trainloadnum" sheetId="6" r:id="rId2"/>
    <sheet name="订单(含火车)奖励_3_allorderaward" sheetId="9" r:id="rId3"/>
    <sheet name="火车回报数量_3_trainreturnaward" sheetId="11" r:id="rId4"/>
    <sheet name="百分比计算_1_num" sheetId="12" r:id="rId5"/>
  </sheets>
  <calcPr calcId="124519" concurrentCalc="0"/>
</workbook>
</file>

<file path=xl/calcChain.xml><?xml version="1.0" encoding="utf-8"?>
<calcChain xmlns="http://schemas.openxmlformats.org/spreadsheetml/2006/main">
  <c r="A31" i="12"/>
  <c r="A26"/>
  <c r="A21"/>
  <c r="A16"/>
  <c r="A11"/>
  <c r="A6"/>
  <c r="A1"/>
  <c r="A36"/>
  <c r="Q36" l="1"/>
  <c r="Q31"/>
  <c r="Q26"/>
  <c r="Q21"/>
  <c r="Q16"/>
  <c r="Q11"/>
  <c r="Q6"/>
  <c r="Q1"/>
</calcChain>
</file>

<file path=xl/sharedStrings.xml><?xml version="1.0" encoding="utf-8"?>
<sst xmlns="http://schemas.openxmlformats.org/spreadsheetml/2006/main" count="217" uniqueCount="132">
  <si>
    <t>int</t>
    <phoneticPr fontId="1" type="noConversion"/>
  </si>
  <si>
    <t>A</t>
    <phoneticPr fontId="1" type="noConversion"/>
  </si>
  <si>
    <t>id</t>
    <phoneticPr fontId="1" type="noConversion"/>
  </si>
  <si>
    <t>0-1000000</t>
    <phoneticPr fontId="1" type="noConversion"/>
  </si>
  <si>
    <t>string</t>
    <phoneticPr fontId="1" type="noConversion"/>
  </si>
  <si>
    <t>id</t>
    <phoneticPr fontId="1" type="noConversion"/>
  </si>
  <si>
    <t>等级下限</t>
    <phoneticPr fontId="1" type="noConversion"/>
  </si>
  <si>
    <t>level</t>
    <phoneticPr fontId="1" type="noConversion"/>
  </si>
  <si>
    <t>0-100</t>
    <phoneticPr fontId="1" type="noConversion"/>
  </si>
  <si>
    <t>trainnum</t>
    <phoneticPr fontId="1" type="noConversion"/>
  </si>
  <si>
    <t>0-100</t>
    <phoneticPr fontId="1" type="noConversion"/>
  </si>
  <si>
    <t>1-100</t>
    <phoneticPr fontId="1" type="noConversion"/>
  </si>
  <si>
    <t>trainno</t>
    <phoneticPr fontId="1" type="noConversion"/>
  </si>
  <si>
    <t>moneyrate</t>
    <phoneticPr fontId="1" type="noConversion"/>
  </si>
  <si>
    <t>exprate</t>
    <phoneticPr fontId="1" type="noConversion"/>
  </si>
  <si>
    <t>人物等级</t>
    <phoneticPr fontId="1" type="noConversion"/>
  </si>
  <si>
    <t xml:space="preserve"> 火车运行时间(分钟)</t>
  </si>
  <si>
    <t>火车列</t>
    <phoneticPr fontId="1" type="noConversion"/>
  </si>
  <si>
    <t>runtimer</t>
    <phoneticPr fontId="1" type="noConversion"/>
  </si>
  <si>
    <t>returnnum</t>
    <phoneticPr fontId="1" type="noConversion"/>
  </si>
  <si>
    <t>returnnumrate</t>
    <phoneticPr fontId="1" type="noConversion"/>
  </si>
  <si>
    <t>火车回报数量(对应数量1,2,3,4）</t>
    <phoneticPr fontId="1" type="noConversion"/>
  </si>
  <si>
    <t>id（物品等级）</t>
    <phoneticPr fontId="1" type="noConversion"/>
  </si>
  <si>
    <t>id（1，订单，2火车订单）</t>
    <phoneticPr fontId="1" type="noConversion"/>
  </si>
  <si>
    <t>0-1000</t>
    <phoneticPr fontId="1" type="noConversion"/>
  </si>
  <si>
    <t>90,8,2</t>
    <phoneticPr fontId="1" type="noConversion"/>
  </si>
  <si>
    <r>
      <t>7</t>
    </r>
    <r>
      <rPr>
        <sz val="11"/>
        <color theme="1"/>
        <rFont val="宋体"/>
        <family val="2"/>
        <charset val="134"/>
        <scheme val="minor"/>
      </rPr>
      <t>5,20,5</t>
    </r>
    <phoneticPr fontId="1" type="noConversion"/>
  </si>
  <si>
    <t>火车列次,0,订单,1,2,3,火车列次</t>
    <phoneticPr fontId="1" type="noConversion"/>
  </si>
  <si>
    <t>0-3</t>
    <phoneticPr fontId="1" type="noConversion"/>
  </si>
  <si>
    <t>火车车厢数量或订单品种数</t>
    <phoneticPr fontId="1" type="noConversion"/>
  </si>
  <si>
    <r>
      <t>1</t>
    </r>
    <r>
      <rPr>
        <sz val="11"/>
        <color theme="1"/>
        <rFont val="宋体"/>
        <family val="2"/>
        <charset val="134"/>
        <scheme val="minor"/>
      </rPr>
      <t>_70,2_20,3_10</t>
    </r>
    <phoneticPr fontId="1" type="noConversion"/>
  </si>
  <si>
    <t>1_5,2_10,3_20,4_30,5_35</t>
    <phoneticPr fontId="1" type="noConversion"/>
  </si>
  <si>
    <t>1_10,2_15,3_25,4_30,5_20</t>
    <phoneticPr fontId="1" type="noConversion"/>
  </si>
  <si>
    <t>1_15,2_20,3_25,4_25,5_15</t>
    <phoneticPr fontId="1" type="noConversion"/>
  </si>
  <si>
    <t>1_30,2_25,3_20,4_10,5_5</t>
    <phoneticPr fontId="1" type="noConversion"/>
  </si>
  <si>
    <t>85,10,5</t>
    <phoneticPr fontId="1" type="noConversion"/>
  </si>
  <si>
    <t>80,12,8</t>
    <phoneticPr fontId="1" type="noConversion"/>
  </si>
  <si>
    <t>75,15,10</t>
    <phoneticPr fontId="1" type="noConversion"/>
  </si>
  <si>
    <t>70,18,12</t>
    <phoneticPr fontId="1" type="noConversion"/>
  </si>
  <si>
    <t>65,20,15</t>
    <phoneticPr fontId="1" type="noConversion"/>
  </si>
  <si>
    <t>60,22,18</t>
    <phoneticPr fontId="1" type="noConversion"/>
  </si>
  <si>
    <t>55,25,20</t>
    <phoneticPr fontId="1" type="noConversion"/>
  </si>
  <si>
    <t>70,22,8</t>
    <phoneticPr fontId="1" type="noConversion"/>
  </si>
  <si>
    <t>65,25,10</t>
    <phoneticPr fontId="1" type="noConversion"/>
  </si>
  <si>
    <t>60,28,12</t>
    <phoneticPr fontId="1" type="noConversion"/>
  </si>
  <si>
    <t>55,30,15</t>
    <phoneticPr fontId="1" type="noConversion"/>
  </si>
  <si>
    <t>50,32,18</t>
    <phoneticPr fontId="1" type="noConversion"/>
  </si>
  <si>
    <t>80,16,4</t>
    <phoneticPr fontId="1" type="noConversion"/>
  </si>
  <si>
    <t>火车运行时间概率</t>
    <phoneticPr fontId="1" type="noConversion"/>
  </si>
  <si>
    <t>70,22,6,2</t>
    <phoneticPr fontId="1" type="noConversion"/>
  </si>
  <si>
    <t>65,24,8,3</t>
    <phoneticPr fontId="1" type="noConversion"/>
  </si>
  <si>
    <t>60,26,10,4</t>
    <phoneticPr fontId="1" type="noConversion"/>
  </si>
  <si>
    <t>55,28,12,5</t>
    <phoneticPr fontId="1" type="noConversion"/>
  </si>
  <si>
    <t>50,30,14,6</t>
    <phoneticPr fontId="1" type="noConversion"/>
  </si>
  <si>
    <t>45,32,16,7</t>
    <phoneticPr fontId="1" type="noConversion"/>
  </si>
  <si>
    <t>40,34,18,8</t>
    <phoneticPr fontId="1" type="noConversion"/>
  </si>
  <si>
    <t>35,36,20,9</t>
    <phoneticPr fontId="1" type="noConversion"/>
  </si>
  <si>
    <t>60,28,10,2</t>
    <phoneticPr fontId="1" type="noConversion"/>
  </si>
  <si>
    <t>55,30,12,3</t>
    <phoneticPr fontId="1" type="noConversion"/>
  </si>
  <si>
    <t>50,32,13,5</t>
    <phoneticPr fontId="1" type="noConversion"/>
  </si>
  <si>
    <t>45,35,14,6</t>
    <phoneticPr fontId="1" type="noConversion"/>
  </si>
  <si>
    <t>60,25,10,5</t>
    <phoneticPr fontId="1" type="noConversion"/>
  </si>
  <si>
    <t>50,30,18,7</t>
    <phoneticPr fontId="1" type="noConversion"/>
  </si>
  <si>
    <t>40,30,20,10</t>
    <phoneticPr fontId="1" type="noConversion"/>
  </si>
  <si>
    <t>55,20,14,6</t>
    <phoneticPr fontId="1" type="noConversion"/>
  </si>
  <si>
    <t>45,30,20,9</t>
    <phoneticPr fontId="1" type="noConversion"/>
  </si>
  <si>
    <t>35,28,25,12</t>
    <phoneticPr fontId="1" type="noConversion"/>
  </si>
  <si>
    <t>50,25,18,7</t>
    <phoneticPr fontId="1" type="noConversion"/>
  </si>
  <si>
    <t>40,26,23,11</t>
    <phoneticPr fontId="1" type="noConversion"/>
  </si>
  <si>
    <t>30,30,26,14</t>
    <phoneticPr fontId="1" type="noConversion"/>
  </si>
  <si>
    <t>45,27,20,8</t>
    <phoneticPr fontId="1" type="noConversion"/>
  </si>
  <si>
    <t>40,30,21,9</t>
    <phoneticPr fontId="1" type="noConversion"/>
  </si>
  <si>
    <t>35,30,25,10</t>
    <phoneticPr fontId="1" type="noConversion"/>
  </si>
  <si>
    <t>30,30,29,11</t>
    <phoneticPr fontId="1" type="noConversion"/>
  </si>
  <si>
    <t>25,30,33,12</t>
    <phoneticPr fontId="1" type="noConversion"/>
  </si>
  <si>
    <t>35,30,22,13</t>
    <phoneticPr fontId="1" type="noConversion"/>
  </si>
  <si>
    <t>30,30,25,15</t>
    <phoneticPr fontId="1" type="noConversion"/>
  </si>
  <si>
    <t>25,30,28,17</t>
    <phoneticPr fontId="1" type="noConversion"/>
  </si>
  <si>
    <t>20,30,31,19</t>
    <phoneticPr fontId="1" type="noConversion"/>
  </si>
  <si>
    <t>20,30,29,21</t>
    <phoneticPr fontId="1" type="noConversion"/>
  </si>
  <si>
    <t>25,30,29,16</t>
    <phoneticPr fontId="1" type="noConversion"/>
  </si>
  <si>
    <t>20,30,32,18</t>
    <phoneticPr fontId="1" type="noConversion"/>
  </si>
  <si>
    <t>15,30,35,20</t>
    <phoneticPr fontId="1" type="noConversion"/>
  </si>
  <si>
    <t>15,28,35,22</t>
    <phoneticPr fontId="1" type="noConversion"/>
  </si>
  <si>
    <t>10,26,40,24</t>
    <phoneticPr fontId="1" type="noConversion"/>
  </si>
  <si>
    <t>0-500</t>
    <phoneticPr fontId="1" type="noConversion"/>
  </si>
  <si>
    <t>金币系数(%)</t>
    <phoneticPr fontId="1" type="noConversion"/>
  </si>
  <si>
    <t>经验系数(%)</t>
    <phoneticPr fontId="1" type="noConversion"/>
  </si>
  <si>
    <t>备注</t>
    <phoneticPr fontId="1" type="noConversion"/>
  </si>
  <si>
    <t>REM</t>
    <phoneticPr fontId="1" type="noConversion"/>
  </si>
  <si>
    <t>订单</t>
    <phoneticPr fontId="1" type="noConversion"/>
  </si>
  <si>
    <t>火车</t>
    <phoneticPr fontId="1" type="noConversion"/>
  </si>
  <si>
    <t>3_20,4_30,5_50</t>
    <phoneticPr fontId="1" type="noConversion"/>
  </si>
  <si>
    <t>3_15,4_35,5_50</t>
    <phoneticPr fontId="1" type="noConversion"/>
  </si>
  <si>
    <t>3_10,4_25,5_65</t>
    <phoneticPr fontId="1" type="noConversion"/>
  </si>
  <si>
    <t>3_30,4_50,5_20</t>
    <phoneticPr fontId="1" type="noConversion"/>
  </si>
  <si>
    <t>3_20,4_50,5_30</t>
    <phoneticPr fontId="1" type="noConversion"/>
  </si>
  <si>
    <t>3_15,4_45,5_50</t>
    <phoneticPr fontId="1" type="noConversion"/>
  </si>
  <si>
    <t>95,5</t>
    <phoneticPr fontId="1" type="noConversion"/>
  </si>
  <si>
    <t>80,15,5</t>
    <phoneticPr fontId="1" type="noConversion"/>
  </si>
  <si>
    <t>需求物品数量数量（位置对应数量的概率）</t>
    <phoneticPr fontId="1" type="noConversion"/>
  </si>
  <si>
    <t>1-100</t>
    <phoneticPr fontId="1" type="noConversion"/>
  </si>
  <si>
    <t>60,20,15,5</t>
  </si>
  <si>
    <t>60,20,15,5</t>
    <phoneticPr fontId="1" type="noConversion"/>
  </si>
  <si>
    <t>70,15,10,5</t>
  </si>
  <si>
    <t>70,15,10,5</t>
    <phoneticPr fontId="1" type="noConversion"/>
  </si>
  <si>
    <t>70,25,10</t>
  </si>
  <si>
    <t>70,25,10</t>
    <phoneticPr fontId="1" type="noConversion"/>
  </si>
  <si>
    <t>95,5</t>
  </si>
  <si>
    <t>99,1</t>
  </si>
  <si>
    <t>99,1</t>
    <phoneticPr fontId="1" type="noConversion"/>
  </si>
  <si>
    <t>80,15,5</t>
  </si>
  <si>
    <t>98,2</t>
  </si>
  <si>
    <t>98,2</t>
    <phoneticPr fontId="1" type="noConversion"/>
  </si>
  <si>
    <t>90,10</t>
  </si>
  <si>
    <t>90,10</t>
    <phoneticPr fontId="1" type="noConversion"/>
  </si>
  <si>
    <t>95,5</t>
    <phoneticPr fontId="1" type="noConversion"/>
  </si>
  <si>
    <t>60,25,10,5</t>
  </si>
  <si>
    <t>85,10,5</t>
  </si>
  <si>
    <t>85,10,5</t>
    <phoneticPr fontId="1" type="noConversion"/>
  </si>
  <si>
    <t>10,15,20,25,15,10,5</t>
  </si>
  <si>
    <t>8,12,15,20,15,12,10,8</t>
  </si>
  <si>
    <t>5,8,10,15,20,15,12,10,5</t>
  </si>
  <si>
    <t>5,8,10,12,15,20,12,10,5,3</t>
  </si>
  <si>
    <t>5,8,10,15,15,15,12,8,5,4,3</t>
  </si>
  <si>
    <t>5,8,10,12,15,15,12,8,5,4,3,3</t>
  </si>
  <si>
    <t>5,8,10,12,15,12,12,8,6,4,3,3,2</t>
  </si>
  <si>
    <t>5,8,10,12,15,12,10,8,5,4,3,3,2,2,1</t>
  </si>
  <si>
    <t>角色等级下限</t>
    <phoneticPr fontId="1" type="noConversion"/>
  </si>
  <si>
    <t>道具等级</t>
    <phoneticPr fontId="1" type="noConversion"/>
  </si>
  <si>
    <t>itemlevel</t>
    <phoneticPr fontId="1" type="noConversion"/>
  </si>
  <si>
    <t>1-100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</si>
</sst>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2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2" applyFont="1">
      <alignment vertical="center"/>
    </xf>
    <xf numFmtId="0" fontId="4" fillId="0" borderId="0" xfId="2" applyFill="1">
      <alignment vertical="center"/>
    </xf>
    <xf numFmtId="0" fontId="0" fillId="0" borderId="0" xfId="2" applyFont="1" applyFill="1">
      <alignment vertical="center"/>
    </xf>
    <xf numFmtId="0" fontId="4" fillId="2" borderId="0" xfId="2" applyFill="1">
      <alignment vertical="center"/>
    </xf>
    <xf numFmtId="0" fontId="0" fillId="2" borderId="0" xfId="2" applyFont="1" applyFill="1">
      <alignment vertical="center"/>
    </xf>
    <xf numFmtId="0" fontId="0" fillId="0" borderId="0" xfId="2" applyFont="1" applyAlignment="1">
      <alignment horizontal="left" vertical="center"/>
    </xf>
    <xf numFmtId="0" fontId="4" fillId="0" borderId="0" xfId="2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常规" xfId="0" builtinId="0"/>
    <cellStyle name="常规 2" xfId="1"/>
    <cellStyle name="常规 2 2" xfId="2"/>
    <cellStyle name="常规 2 2 2" xfId="3"/>
    <cellStyle name="常规 3" xfId="4"/>
    <cellStyle name="常规 3 2" xfId="5"/>
    <cellStyle name="常规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D13" sqref="D13"/>
    </sheetView>
  </sheetViews>
  <sheetFormatPr defaultRowHeight="13.5"/>
  <cols>
    <col min="1" max="3" width="9" style="4"/>
    <col min="4" max="4" width="26.125" style="4" customWidth="1"/>
    <col min="5" max="16384" width="9" style="4"/>
  </cols>
  <sheetData>
    <row r="1" spans="1:8" ht="57" customHeight="1">
      <c r="A1" s="1" t="s">
        <v>5</v>
      </c>
      <c r="B1" s="1" t="s">
        <v>27</v>
      </c>
      <c r="C1" s="1" t="s">
        <v>6</v>
      </c>
      <c r="D1" s="1" t="s">
        <v>29</v>
      </c>
      <c r="E1" s="2"/>
      <c r="F1" s="2"/>
      <c r="G1" s="1"/>
      <c r="H1" s="1"/>
    </row>
    <row r="2" spans="1:8">
      <c r="A2" s="1" t="s">
        <v>0</v>
      </c>
      <c r="B2" s="1" t="s">
        <v>0</v>
      </c>
      <c r="C2" s="1" t="s">
        <v>0</v>
      </c>
      <c r="D2" s="1" t="s">
        <v>4</v>
      </c>
      <c r="E2" s="2"/>
      <c r="F2" s="2"/>
      <c r="G2" s="1"/>
      <c r="H2" s="1"/>
    </row>
    <row r="3" spans="1:8">
      <c r="A3" s="1" t="s">
        <v>1</v>
      </c>
      <c r="B3" s="1" t="s">
        <v>1</v>
      </c>
      <c r="C3" s="1" t="s">
        <v>1</v>
      </c>
      <c r="D3" s="1" t="s">
        <v>1</v>
      </c>
      <c r="E3" s="2"/>
      <c r="F3" s="2"/>
      <c r="G3" s="1"/>
      <c r="H3" s="1"/>
    </row>
    <row r="4" spans="1:8">
      <c r="A4" s="1" t="s">
        <v>2</v>
      </c>
      <c r="B4" s="1" t="s">
        <v>12</v>
      </c>
      <c r="C4" s="1" t="s">
        <v>7</v>
      </c>
      <c r="D4" s="1" t="s">
        <v>9</v>
      </c>
      <c r="E4" s="2"/>
      <c r="F4" s="2"/>
      <c r="G4" s="1"/>
      <c r="H4" s="1"/>
    </row>
    <row r="5" spans="1:8">
      <c r="A5" s="1">
        <v>1</v>
      </c>
      <c r="B5" s="1"/>
      <c r="C5" s="1"/>
      <c r="D5" s="1"/>
      <c r="E5" s="2"/>
      <c r="F5" s="2"/>
      <c r="G5" s="1"/>
      <c r="H5" s="3"/>
    </row>
    <row r="6" spans="1:8">
      <c r="A6" s="1" t="s">
        <v>3</v>
      </c>
      <c r="B6" s="5" t="s">
        <v>28</v>
      </c>
      <c r="C6" s="1" t="s">
        <v>11</v>
      </c>
      <c r="D6" s="5"/>
      <c r="E6" s="2"/>
      <c r="F6" s="2"/>
      <c r="G6" s="1"/>
      <c r="H6" s="3"/>
    </row>
    <row r="7" spans="1:8">
      <c r="A7" s="4">
        <v>1</v>
      </c>
      <c r="B7" s="4">
        <v>1</v>
      </c>
      <c r="C7" s="4">
        <v>1</v>
      </c>
      <c r="D7" s="6" t="s">
        <v>95</v>
      </c>
    </row>
    <row r="8" spans="1:8">
      <c r="A8" s="4">
        <v>2</v>
      </c>
      <c r="B8" s="4">
        <v>2</v>
      </c>
      <c r="C8" s="4">
        <v>1</v>
      </c>
      <c r="D8" s="6" t="s">
        <v>96</v>
      </c>
    </row>
    <row r="9" spans="1:8">
      <c r="A9" s="4">
        <v>3</v>
      </c>
      <c r="B9" s="4">
        <v>3</v>
      </c>
      <c r="C9" s="4">
        <v>1</v>
      </c>
      <c r="D9" s="6" t="s">
        <v>97</v>
      </c>
    </row>
    <row r="10" spans="1:8">
      <c r="A10" s="4">
        <v>4</v>
      </c>
      <c r="B10" s="4">
        <v>1</v>
      </c>
      <c r="C10" s="4">
        <v>30</v>
      </c>
      <c r="D10" s="6" t="s">
        <v>92</v>
      </c>
    </row>
    <row r="11" spans="1:8">
      <c r="A11" s="4">
        <v>5</v>
      </c>
      <c r="B11" s="4">
        <v>2</v>
      </c>
      <c r="C11" s="4">
        <v>30</v>
      </c>
      <c r="D11" s="6" t="s">
        <v>93</v>
      </c>
    </row>
    <row r="12" spans="1:8">
      <c r="A12" s="4">
        <v>6</v>
      </c>
      <c r="B12" s="4">
        <v>3</v>
      </c>
      <c r="C12" s="4">
        <v>30</v>
      </c>
      <c r="D12" s="6" t="s">
        <v>94</v>
      </c>
    </row>
    <row r="13" spans="1:8">
      <c r="A13" s="4">
        <v>7</v>
      </c>
      <c r="B13" s="4">
        <v>0</v>
      </c>
      <c r="C13" s="4">
        <v>1</v>
      </c>
      <c r="D13" s="6" t="s">
        <v>30</v>
      </c>
    </row>
    <row r="14" spans="1:8">
      <c r="A14" s="4">
        <v>8</v>
      </c>
      <c r="B14" s="4">
        <v>0</v>
      </c>
      <c r="C14" s="4">
        <v>10</v>
      </c>
      <c r="D14" s="6" t="s">
        <v>34</v>
      </c>
    </row>
    <row r="15" spans="1:8">
      <c r="A15" s="4">
        <v>9</v>
      </c>
      <c r="B15" s="4">
        <v>0</v>
      </c>
      <c r="C15" s="4">
        <v>20</v>
      </c>
      <c r="D15" s="6" t="s">
        <v>33</v>
      </c>
    </row>
    <row r="16" spans="1:8">
      <c r="A16" s="4">
        <v>10</v>
      </c>
      <c r="B16" s="4">
        <v>0</v>
      </c>
      <c r="C16" s="4">
        <v>30</v>
      </c>
      <c r="D16" s="6" t="s">
        <v>32</v>
      </c>
    </row>
    <row r="17" spans="1:4">
      <c r="A17" s="4">
        <v>11</v>
      </c>
      <c r="B17" s="4">
        <v>0</v>
      </c>
      <c r="C17" s="4">
        <v>50</v>
      </c>
      <c r="D17" s="6" t="s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6"/>
  <sheetViews>
    <sheetView tabSelected="1" workbookViewId="0">
      <selection activeCell="A7" sqref="A7"/>
    </sheetView>
  </sheetViews>
  <sheetFormatPr defaultRowHeight="13.5"/>
  <cols>
    <col min="1" max="1" width="14.5" style="4" customWidth="1"/>
    <col min="2" max="3" width="12.75" style="4" customWidth="1"/>
    <col min="4" max="4" width="39.5" style="4" customWidth="1"/>
    <col min="5" max="22" width="4.625" style="4" customWidth="1"/>
    <col min="23" max="16384" width="9" style="4"/>
  </cols>
  <sheetData>
    <row r="1" spans="1:4" ht="73.5" customHeight="1">
      <c r="A1" s="1" t="s">
        <v>22</v>
      </c>
      <c r="B1" s="1" t="s">
        <v>128</v>
      </c>
      <c r="C1" s="1" t="s">
        <v>129</v>
      </c>
      <c r="D1" s="1" t="s">
        <v>100</v>
      </c>
    </row>
    <row r="2" spans="1:4">
      <c r="A2" s="1" t="s">
        <v>0</v>
      </c>
      <c r="B2" s="1" t="s">
        <v>0</v>
      </c>
      <c r="C2" s="1" t="s">
        <v>0</v>
      </c>
      <c r="D2" s="1" t="s">
        <v>4</v>
      </c>
    </row>
    <row r="3" spans="1:4">
      <c r="A3" s="1" t="s">
        <v>1</v>
      </c>
      <c r="B3" s="1" t="s">
        <v>1</v>
      </c>
      <c r="C3" s="1" t="s">
        <v>1</v>
      </c>
      <c r="D3" s="1" t="s">
        <v>1</v>
      </c>
    </row>
    <row r="4" spans="1:4">
      <c r="A4" s="1" t="s">
        <v>2</v>
      </c>
      <c r="B4" s="1" t="s">
        <v>7</v>
      </c>
      <c r="C4" s="1" t="s">
        <v>130</v>
      </c>
      <c r="D4" s="1" t="s">
        <v>9</v>
      </c>
    </row>
    <row r="5" spans="1:4">
      <c r="A5" s="1">
        <v>1</v>
      </c>
      <c r="B5" s="1">
        <v>0</v>
      </c>
      <c r="C5" s="1">
        <v>0</v>
      </c>
      <c r="D5" s="1"/>
    </row>
    <row r="6" spans="1:4">
      <c r="A6" s="5" t="s">
        <v>131</v>
      </c>
      <c r="B6" s="5" t="s">
        <v>101</v>
      </c>
      <c r="C6" s="5" t="s">
        <v>11</v>
      </c>
      <c r="D6" s="5"/>
    </row>
    <row r="7" spans="1:4">
      <c r="A7" s="12">
        <v>1</v>
      </c>
      <c r="B7" s="12">
        <v>1</v>
      </c>
      <c r="C7" s="12">
        <v>1</v>
      </c>
      <c r="D7" s="6" t="s">
        <v>120</v>
      </c>
    </row>
    <row r="8" spans="1:4">
      <c r="A8" s="12">
        <v>2</v>
      </c>
      <c r="B8" s="12">
        <v>1</v>
      </c>
      <c r="C8" s="12">
        <v>2</v>
      </c>
      <c r="D8" s="6" t="s">
        <v>114</v>
      </c>
    </row>
    <row r="9" spans="1:4">
      <c r="A9" s="12">
        <v>3</v>
      </c>
      <c r="B9" s="12">
        <v>1</v>
      </c>
      <c r="C9" s="12">
        <v>3</v>
      </c>
      <c r="D9" s="11">
        <v>100</v>
      </c>
    </row>
    <row r="10" spans="1:4">
      <c r="A10" s="12">
        <v>4</v>
      </c>
      <c r="B10" s="12">
        <v>1</v>
      </c>
      <c r="C10" s="12">
        <v>4</v>
      </c>
      <c r="D10" s="11">
        <v>100</v>
      </c>
    </row>
    <row r="11" spans="1:4">
      <c r="A11" s="12">
        <v>5</v>
      </c>
      <c r="B11" s="12">
        <v>1</v>
      </c>
      <c r="C11" s="12">
        <v>5</v>
      </c>
      <c r="D11" s="11">
        <v>100</v>
      </c>
    </row>
    <row r="12" spans="1:4">
      <c r="A12" s="12">
        <v>6</v>
      </c>
      <c r="B12" s="12">
        <v>10</v>
      </c>
      <c r="C12" s="12">
        <v>1</v>
      </c>
      <c r="D12" s="6" t="s">
        <v>121</v>
      </c>
    </row>
    <row r="13" spans="1:4">
      <c r="A13" s="12">
        <v>7</v>
      </c>
      <c r="B13" s="12">
        <v>10</v>
      </c>
      <c r="C13" s="12">
        <v>2</v>
      </c>
      <c r="D13" s="6" t="s">
        <v>111</v>
      </c>
    </row>
    <row r="14" spans="1:4">
      <c r="A14" s="12">
        <v>8</v>
      </c>
      <c r="B14" s="12">
        <v>10</v>
      </c>
      <c r="C14" s="12">
        <v>3</v>
      </c>
      <c r="D14" s="11" t="s">
        <v>109</v>
      </c>
    </row>
    <row r="15" spans="1:4">
      <c r="A15" s="12">
        <v>9</v>
      </c>
      <c r="B15" s="12">
        <v>10</v>
      </c>
      <c r="C15" s="12">
        <v>4</v>
      </c>
      <c r="D15" s="11">
        <v>100</v>
      </c>
    </row>
    <row r="16" spans="1:4">
      <c r="A16" s="12">
        <v>10</v>
      </c>
      <c r="B16" s="12">
        <v>10</v>
      </c>
      <c r="C16" s="12">
        <v>5</v>
      </c>
      <c r="D16" s="11">
        <v>100</v>
      </c>
    </row>
    <row r="17" spans="1:4">
      <c r="A17" s="12">
        <v>11</v>
      </c>
      <c r="B17" s="12">
        <v>15</v>
      </c>
      <c r="C17" s="12">
        <v>1</v>
      </c>
      <c r="D17" s="6" t="s">
        <v>122</v>
      </c>
    </row>
    <row r="18" spans="1:4">
      <c r="A18" s="12">
        <v>12</v>
      </c>
      <c r="B18" s="12">
        <v>15</v>
      </c>
      <c r="C18" s="12">
        <v>2</v>
      </c>
      <c r="D18" s="6" t="s">
        <v>104</v>
      </c>
    </row>
    <row r="19" spans="1:4">
      <c r="A19" s="12">
        <v>13</v>
      </c>
      <c r="B19" s="12">
        <v>15</v>
      </c>
      <c r="C19" s="12">
        <v>3</v>
      </c>
      <c r="D19" s="11" t="s">
        <v>108</v>
      </c>
    </row>
    <row r="20" spans="1:4">
      <c r="A20" s="12">
        <v>14</v>
      </c>
      <c r="B20" s="12">
        <v>15</v>
      </c>
      <c r="C20" s="12">
        <v>4</v>
      </c>
      <c r="D20" s="11">
        <v>100</v>
      </c>
    </row>
    <row r="21" spans="1:4">
      <c r="A21" s="12">
        <v>15</v>
      </c>
      <c r="B21" s="12">
        <v>15</v>
      </c>
      <c r="C21" s="12">
        <v>5</v>
      </c>
      <c r="D21" s="11">
        <v>100</v>
      </c>
    </row>
    <row r="22" spans="1:4">
      <c r="A22" s="12">
        <v>16</v>
      </c>
      <c r="B22" s="12">
        <v>20</v>
      </c>
      <c r="C22" s="12">
        <v>1</v>
      </c>
      <c r="D22" s="6" t="s">
        <v>123</v>
      </c>
    </row>
    <row r="23" spans="1:4">
      <c r="A23" s="12">
        <v>17</v>
      </c>
      <c r="B23" s="12">
        <v>20</v>
      </c>
      <c r="C23" s="12">
        <v>2</v>
      </c>
      <c r="D23" s="6" t="s">
        <v>117</v>
      </c>
    </row>
    <row r="24" spans="1:4">
      <c r="A24" s="12">
        <v>18</v>
      </c>
      <c r="B24" s="12">
        <v>20</v>
      </c>
      <c r="C24" s="12">
        <v>3</v>
      </c>
      <c r="D24" s="11" t="s">
        <v>108</v>
      </c>
    </row>
    <row r="25" spans="1:4">
      <c r="A25" s="12">
        <v>19</v>
      </c>
      <c r="B25" s="12">
        <v>20</v>
      </c>
      <c r="C25" s="12">
        <v>4</v>
      </c>
      <c r="D25" s="11">
        <v>100</v>
      </c>
    </row>
    <row r="26" spans="1:4">
      <c r="A26" s="12">
        <v>20</v>
      </c>
      <c r="B26" s="12">
        <v>20</v>
      </c>
      <c r="C26" s="12">
        <v>5</v>
      </c>
      <c r="D26" s="11">
        <v>100</v>
      </c>
    </row>
    <row r="27" spans="1:4">
      <c r="A27" s="12">
        <v>21</v>
      </c>
      <c r="B27" s="12">
        <v>25</v>
      </c>
      <c r="C27" s="12">
        <v>1</v>
      </c>
      <c r="D27" s="6" t="s">
        <v>124</v>
      </c>
    </row>
    <row r="28" spans="1:4">
      <c r="A28" s="12">
        <v>22</v>
      </c>
      <c r="B28" s="12">
        <v>25</v>
      </c>
      <c r="C28" s="12">
        <v>2</v>
      </c>
      <c r="D28" s="6" t="s">
        <v>102</v>
      </c>
    </row>
    <row r="29" spans="1:4">
      <c r="A29" s="12">
        <v>23</v>
      </c>
      <c r="B29" s="12">
        <v>25</v>
      </c>
      <c r="C29" s="12">
        <v>3</v>
      </c>
      <c r="D29" s="11" t="s">
        <v>118</v>
      </c>
    </row>
    <row r="30" spans="1:4">
      <c r="A30" s="12">
        <v>24</v>
      </c>
      <c r="B30" s="12">
        <v>25</v>
      </c>
      <c r="C30" s="12">
        <v>4</v>
      </c>
      <c r="D30" s="11" t="s">
        <v>109</v>
      </c>
    </row>
    <row r="31" spans="1:4">
      <c r="A31" s="12">
        <v>25</v>
      </c>
      <c r="B31" s="12">
        <v>25</v>
      </c>
      <c r="C31" s="12">
        <v>5</v>
      </c>
      <c r="D31" s="11">
        <v>100</v>
      </c>
    </row>
    <row r="32" spans="1:4">
      <c r="A32" s="12">
        <v>26</v>
      </c>
      <c r="B32" s="12">
        <v>30</v>
      </c>
      <c r="C32" s="12">
        <v>1</v>
      </c>
      <c r="D32" s="6" t="s">
        <v>125</v>
      </c>
    </row>
    <row r="33" spans="1:4">
      <c r="A33" s="12">
        <v>27</v>
      </c>
      <c r="B33" s="12">
        <v>30</v>
      </c>
      <c r="C33" s="12">
        <v>2</v>
      </c>
      <c r="D33" s="6" t="s">
        <v>102</v>
      </c>
    </row>
    <row r="34" spans="1:4">
      <c r="A34" s="12">
        <v>28</v>
      </c>
      <c r="B34" s="12">
        <v>30</v>
      </c>
      <c r="C34" s="12">
        <v>3</v>
      </c>
      <c r="D34" s="11" t="s">
        <v>118</v>
      </c>
    </row>
    <row r="35" spans="1:4">
      <c r="A35" s="12">
        <v>29</v>
      </c>
      <c r="B35" s="12">
        <v>30</v>
      </c>
      <c r="C35" s="12">
        <v>4</v>
      </c>
      <c r="D35" s="11" t="s">
        <v>109</v>
      </c>
    </row>
    <row r="36" spans="1:4">
      <c r="A36" s="12">
        <v>30</v>
      </c>
      <c r="B36" s="12">
        <v>30</v>
      </c>
      <c r="C36" s="12">
        <v>5</v>
      </c>
      <c r="D36" s="11">
        <v>100</v>
      </c>
    </row>
    <row r="37" spans="1:4">
      <c r="A37" s="12">
        <v>31</v>
      </c>
      <c r="B37" s="12">
        <v>40</v>
      </c>
      <c r="C37" s="12">
        <v>1</v>
      </c>
      <c r="D37" s="6" t="s">
        <v>126</v>
      </c>
    </row>
    <row r="38" spans="1:4">
      <c r="A38" s="12">
        <v>32</v>
      </c>
      <c r="B38" s="12">
        <v>40</v>
      </c>
      <c r="C38" s="12">
        <v>2</v>
      </c>
      <c r="D38" s="6" t="s">
        <v>104</v>
      </c>
    </row>
    <row r="39" spans="1:4">
      <c r="A39" s="12">
        <v>33</v>
      </c>
      <c r="B39" s="12">
        <v>40</v>
      </c>
      <c r="C39" s="12">
        <v>3</v>
      </c>
      <c r="D39" s="6" t="s">
        <v>111</v>
      </c>
    </row>
    <row r="40" spans="1:4">
      <c r="A40" s="12">
        <v>34</v>
      </c>
      <c r="B40" s="12">
        <v>40</v>
      </c>
      <c r="C40" s="12">
        <v>4</v>
      </c>
      <c r="D40" s="11" t="s">
        <v>112</v>
      </c>
    </row>
    <row r="41" spans="1:4">
      <c r="A41" s="12">
        <v>35</v>
      </c>
      <c r="B41" s="12">
        <v>40</v>
      </c>
      <c r="C41" s="12">
        <v>5</v>
      </c>
      <c r="D41" s="11">
        <v>100</v>
      </c>
    </row>
    <row r="42" spans="1:4">
      <c r="A42" s="12">
        <v>36</v>
      </c>
      <c r="B42" s="12">
        <v>50</v>
      </c>
      <c r="C42" s="12">
        <v>1</v>
      </c>
      <c r="D42" s="6" t="s">
        <v>127</v>
      </c>
    </row>
    <row r="43" spans="1:4">
      <c r="A43" s="12">
        <v>37</v>
      </c>
      <c r="B43" s="12">
        <v>50</v>
      </c>
      <c r="C43" s="12">
        <v>2</v>
      </c>
      <c r="D43" s="6" t="s">
        <v>102</v>
      </c>
    </row>
    <row r="44" spans="1:4">
      <c r="A44" s="12">
        <v>38</v>
      </c>
      <c r="B44" s="12">
        <v>50</v>
      </c>
      <c r="C44" s="12">
        <v>3</v>
      </c>
      <c r="D44" s="6" t="s">
        <v>106</v>
      </c>
    </row>
    <row r="45" spans="1:4">
      <c r="A45" s="12">
        <v>39</v>
      </c>
      <c r="B45" s="12">
        <v>50</v>
      </c>
      <c r="C45" s="12">
        <v>4</v>
      </c>
      <c r="D45" s="11" t="s">
        <v>108</v>
      </c>
    </row>
    <row r="46" spans="1:4">
      <c r="A46" s="12">
        <v>40</v>
      </c>
      <c r="B46" s="12">
        <v>50</v>
      </c>
      <c r="C46" s="12">
        <v>5</v>
      </c>
      <c r="D46" s="11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7" sqref="B7"/>
    </sheetView>
  </sheetViews>
  <sheetFormatPr defaultRowHeight="13.5"/>
  <cols>
    <col min="1" max="1" width="22.5" customWidth="1"/>
    <col min="2" max="2" width="22.875" customWidth="1"/>
    <col min="3" max="3" width="11.625" customWidth="1"/>
  </cols>
  <sheetData>
    <row r="1" spans="1:4">
      <c r="A1" s="1" t="s">
        <v>23</v>
      </c>
      <c r="B1" s="1" t="s">
        <v>86</v>
      </c>
      <c r="C1" s="1" t="s">
        <v>87</v>
      </c>
      <c r="D1" s="1" t="s">
        <v>88</v>
      </c>
    </row>
    <row r="2" spans="1:4">
      <c r="A2" s="1" t="s">
        <v>0</v>
      </c>
      <c r="B2" s="1" t="s">
        <v>0</v>
      </c>
      <c r="C2" s="1" t="s">
        <v>0</v>
      </c>
      <c r="D2" s="1" t="s">
        <v>4</v>
      </c>
    </row>
    <row r="3" spans="1:4">
      <c r="A3" s="1" t="s">
        <v>1</v>
      </c>
      <c r="B3" s="1" t="s">
        <v>1</v>
      </c>
      <c r="C3" s="1" t="s">
        <v>1</v>
      </c>
      <c r="D3" s="1" t="s">
        <v>1</v>
      </c>
    </row>
    <row r="4" spans="1:4">
      <c r="A4" s="1" t="s">
        <v>2</v>
      </c>
      <c r="B4" s="1" t="s">
        <v>13</v>
      </c>
      <c r="C4" s="1" t="s">
        <v>14</v>
      </c>
      <c r="D4" s="1" t="s">
        <v>89</v>
      </c>
    </row>
    <row r="5" spans="1:4">
      <c r="A5" s="1">
        <v>1</v>
      </c>
      <c r="B5" s="1"/>
      <c r="C5" s="1"/>
    </row>
    <row r="6" spans="1:4">
      <c r="A6" s="1" t="s">
        <v>3</v>
      </c>
      <c r="B6" s="1" t="s">
        <v>24</v>
      </c>
      <c r="C6" s="1" t="s">
        <v>85</v>
      </c>
      <c r="D6">
        <v>0</v>
      </c>
    </row>
    <row r="7" spans="1:4">
      <c r="A7" s="4">
        <v>1</v>
      </c>
      <c r="B7" s="4">
        <v>80</v>
      </c>
      <c r="C7" s="7">
        <v>100</v>
      </c>
      <c r="D7" s="1" t="s">
        <v>90</v>
      </c>
    </row>
    <row r="8" spans="1:4">
      <c r="A8" s="4">
        <v>2</v>
      </c>
      <c r="B8" s="4">
        <v>60</v>
      </c>
      <c r="C8" s="7">
        <v>60</v>
      </c>
      <c r="D8" s="1" t="s">
        <v>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6"/>
  <sheetViews>
    <sheetView topLeftCell="A34" workbookViewId="0">
      <selection activeCell="D53" sqref="D53"/>
    </sheetView>
  </sheetViews>
  <sheetFormatPr defaultRowHeight="13.5"/>
  <cols>
    <col min="1" max="1" width="8.5" customWidth="1"/>
    <col min="2" max="2" width="9.25" customWidth="1"/>
    <col min="3" max="3" width="18.875" customWidth="1"/>
    <col min="4" max="6" width="15.625" customWidth="1"/>
  </cols>
  <sheetData>
    <row r="1" spans="1:6" ht="24">
      <c r="A1" s="1" t="s">
        <v>5</v>
      </c>
      <c r="B1" s="1" t="s">
        <v>15</v>
      </c>
      <c r="C1" s="1" t="s">
        <v>17</v>
      </c>
      <c r="D1" s="1" t="s">
        <v>16</v>
      </c>
      <c r="E1" s="1" t="s">
        <v>21</v>
      </c>
      <c r="F1" s="1" t="s">
        <v>48</v>
      </c>
    </row>
    <row r="2" spans="1:6">
      <c r="A2" s="1" t="s">
        <v>0</v>
      </c>
      <c r="B2" s="1" t="s">
        <v>0</v>
      </c>
      <c r="C2" s="1" t="s">
        <v>0</v>
      </c>
      <c r="D2" s="1" t="s">
        <v>0</v>
      </c>
      <c r="E2" s="1" t="s">
        <v>4</v>
      </c>
      <c r="F2" s="1" t="s">
        <v>0</v>
      </c>
    </row>
    <row r="3" spans="1:6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</row>
    <row r="4" spans="1:6">
      <c r="A4" s="1" t="s">
        <v>2</v>
      </c>
      <c r="B4" s="1" t="s">
        <v>7</v>
      </c>
      <c r="C4" s="1" t="s">
        <v>12</v>
      </c>
      <c r="D4" s="1" t="s">
        <v>18</v>
      </c>
      <c r="E4" s="1" t="s">
        <v>19</v>
      </c>
      <c r="F4" s="1" t="s">
        <v>20</v>
      </c>
    </row>
    <row r="5" spans="1:6">
      <c r="A5" s="1">
        <v>1</v>
      </c>
      <c r="B5" s="1"/>
      <c r="C5" s="1"/>
      <c r="D5" s="1"/>
    </row>
    <row r="6" spans="1:6">
      <c r="A6" s="1" t="s">
        <v>3</v>
      </c>
      <c r="B6" s="5" t="s">
        <v>11</v>
      </c>
      <c r="C6" s="1" t="s">
        <v>10</v>
      </c>
      <c r="D6" s="1" t="s">
        <v>24</v>
      </c>
      <c r="E6" s="5"/>
      <c r="F6" s="1" t="s">
        <v>8</v>
      </c>
    </row>
    <row r="7" spans="1:6">
      <c r="A7" s="4">
        <v>1</v>
      </c>
      <c r="B7" s="4">
        <v>4</v>
      </c>
      <c r="C7" s="4">
        <v>1</v>
      </c>
      <c r="D7" s="7">
        <v>3</v>
      </c>
      <c r="E7" s="8" t="s">
        <v>25</v>
      </c>
      <c r="F7" s="7">
        <v>30</v>
      </c>
    </row>
    <row r="8" spans="1:6">
      <c r="A8" s="4">
        <v>2</v>
      </c>
      <c r="B8" s="4">
        <v>4</v>
      </c>
      <c r="C8" s="7">
        <v>1</v>
      </c>
      <c r="D8" s="7">
        <v>4</v>
      </c>
      <c r="E8" s="8" t="s">
        <v>35</v>
      </c>
      <c r="F8" s="7">
        <v>20</v>
      </c>
    </row>
    <row r="9" spans="1:6">
      <c r="A9" s="4">
        <v>3</v>
      </c>
      <c r="B9" s="4">
        <v>4</v>
      </c>
      <c r="C9" s="7">
        <v>1</v>
      </c>
      <c r="D9" s="7">
        <v>5</v>
      </c>
      <c r="E9" s="8" t="s">
        <v>36</v>
      </c>
      <c r="F9" s="7">
        <v>18</v>
      </c>
    </row>
    <row r="10" spans="1:6">
      <c r="A10" s="4">
        <v>4</v>
      </c>
      <c r="B10" s="4">
        <v>4</v>
      </c>
      <c r="C10" s="7">
        <v>1</v>
      </c>
      <c r="D10" s="7">
        <v>6</v>
      </c>
      <c r="E10" s="8" t="s">
        <v>37</v>
      </c>
      <c r="F10" s="7">
        <v>12</v>
      </c>
    </row>
    <row r="11" spans="1:6">
      <c r="A11" s="4">
        <v>5</v>
      </c>
      <c r="B11" s="4">
        <v>4</v>
      </c>
      <c r="C11" s="7">
        <v>1</v>
      </c>
      <c r="D11" s="7">
        <v>7</v>
      </c>
      <c r="E11" s="8" t="s">
        <v>38</v>
      </c>
      <c r="F11" s="7">
        <v>10</v>
      </c>
    </row>
    <row r="12" spans="1:6">
      <c r="A12" s="4">
        <v>6</v>
      </c>
      <c r="B12" s="4">
        <v>4</v>
      </c>
      <c r="C12" s="7">
        <v>1</v>
      </c>
      <c r="D12" s="7">
        <v>8</v>
      </c>
      <c r="E12" s="8" t="s">
        <v>39</v>
      </c>
      <c r="F12" s="7">
        <v>5</v>
      </c>
    </row>
    <row r="13" spans="1:6">
      <c r="A13" s="4">
        <v>7</v>
      </c>
      <c r="B13" s="4">
        <v>4</v>
      </c>
      <c r="C13" s="7">
        <v>1</v>
      </c>
      <c r="D13" s="7">
        <v>9</v>
      </c>
      <c r="E13" s="8" t="s">
        <v>40</v>
      </c>
      <c r="F13" s="7">
        <v>3</v>
      </c>
    </row>
    <row r="14" spans="1:6">
      <c r="A14" s="4">
        <v>8</v>
      </c>
      <c r="B14" s="4">
        <v>4</v>
      </c>
      <c r="C14" s="7">
        <v>1</v>
      </c>
      <c r="D14" s="7">
        <v>10</v>
      </c>
      <c r="E14" s="8" t="s">
        <v>41</v>
      </c>
      <c r="F14" s="7">
        <v>2</v>
      </c>
    </row>
    <row r="15" spans="1:6">
      <c r="A15" s="4">
        <v>9</v>
      </c>
      <c r="B15" s="4">
        <v>13</v>
      </c>
      <c r="C15" s="4">
        <v>1</v>
      </c>
      <c r="D15" s="7">
        <v>4</v>
      </c>
      <c r="E15" s="8" t="s">
        <v>25</v>
      </c>
      <c r="F15" s="7">
        <v>30</v>
      </c>
    </row>
    <row r="16" spans="1:6">
      <c r="A16" s="4">
        <v>10</v>
      </c>
      <c r="B16" s="9">
        <v>13</v>
      </c>
      <c r="C16" s="9">
        <v>2</v>
      </c>
      <c r="D16" s="9">
        <v>5</v>
      </c>
      <c r="E16" s="10" t="s">
        <v>47</v>
      </c>
      <c r="F16" s="9">
        <v>30</v>
      </c>
    </row>
    <row r="17" spans="1:6">
      <c r="A17" s="4">
        <v>11</v>
      </c>
      <c r="B17" s="4">
        <v>13</v>
      </c>
      <c r="C17" s="9">
        <v>2</v>
      </c>
      <c r="D17" s="9">
        <v>6</v>
      </c>
      <c r="E17" s="10" t="s">
        <v>26</v>
      </c>
      <c r="F17" s="9">
        <v>20</v>
      </c>
    </row>
    <row r="18" spans="1:6">
      <c r="A18" s="4">
        <v>12</v>
      </c>
      <c r="B18" s="9">
        <v>13</v>
      </c>
      <c r="C18" s="7">
        <v>1</v>
      </c>
      <c r="D18" s="7">
        <v>5</v>
      </c>
      <c r="E18" s="8" t="s">
        <v>35</v>
      </c>
      <c r="F18" s="7">
        <v>20</v>
      </c>
    </row>
    <row r="19" spans="1:6">
      <c r="A19" s="4">
        <v>13</v>
      </c>
      <c r="B19" s="4">
        <v>13</v>
      </c>
      <c r="C19" s="9">
        <v>2</v>
      </c>
      <c r="D19" s="9">
        <v>7</v>
      </c>
      <c r="E19" s="10" t="s">
        <v>42</v>
      </c>
      <c r="F19" s="9">
        <v>15</v>
      </c>
    </row>
    <row r="20" spans="1:6">
      <c r="A20" s="4">
        <v>14</v>
      </c>
      <c r="B20" s="9">
        <v>13</v>
      </c>
      <c r="C20" s="7">
        <v>1</v>
      </c>
      <c r="D20" s="7">
        <v>6</v>
      </c>
      <c r="E20" s="8" t="s">
        <v>36</v>
      </c>
      <c r="F20" s="7">
        <v>15</v>
      </c>
    </row>
    <row r="21" spans="1:6">
      <c r="A21" s="4">
        <v>15</v>
      </c>
      <c r="B21" s="4">
        <v>13</v>
      </c>
      <c r="C21" s="9">
        <v>2</v>
      </c>
      <c r="D21" s="9">
        <v>8</v>
      </c>
      <c r="E21" s="10" t="s">
        <v>43</v>
      </c>
      <c r="F21" s="9">
        <v>12</v>
      </c>
    </row>
    <row r="22" spans="1:6">
      <c r="A22" s="4">
        <v>16</v>
      </c>
      <c r="B22" s="9">
        <v>13</v>
      </c>
      <c r="C22" s="7">
        <v>1</v>
      </c>
      <c r="D22" s="7">
        <v>7</v>
      </c>
      <c r="E22" s="8" t="s">
        <v>37</v>
      </c>
      <c r="F22" s="7">
        <v>12</v>
      </c>
    </row>
    <row r="23" spans="1:6">
      <c r="A23" s="4">
        <v>17</v>
      </c>
      <c r="B23" s="4">
        <v>13</v>
      </c>
      <c r="C23" s="9">
        <v>2</v>
      </c>
      <c r="D23" s="9">
        <v>9</v>
      </c>
      <c r="E23" s="10" t="s">
        <v>44</v>
      </c>
      <c r="F23" s="9">
        <v>10</v>
      </c>
    </row>
    <row r="24" spans="1:6">
      <c r="A24" s="4">
        <v>18</v>
      </c>
      <c r="B24" s="9">
        <v>13</v>
      </c>
      <c r="C24" s="7">
        <v>1</v>
      </c>
      <c r="D24" s="7">
        <v>8</v>
      </c>
      <c r="E24" s="8" t="s">
        <v>38</v>
      </c>
      <c r="F24" s="7">
        <v>10</v>
      </c>
    </row>
    <row r="25" spans="1:6">
      <c r="A25" s="4">
        <v>19</v>
      </c>
      <c r="B25" s="4">
        <v>13</v>
      </c>
      <c r="C25" s="9">
        <v>2</v>
      </c>
      <c r="D25" s="9">
        <v>10</v>
      </c>
      <c r="E25" s="10" t="s">
        <v>45</v>
      </c>
      <c r="F25" s="9">
        <v>8</v>
      </c>
    </row>
    <row r="26" spans="1:6">
      <c r="A26" s="4">
        <v>20</v>
      </c>
      <c r="B26" s="9">
        <v>13</v>
      </c>
      <c r="C26" s="7">
        <v>1</v>
      </c>
      <c r="D26" s="7">
        <v>9</v>
      </c>
      <c r="E26" s="8" t="s">
        <v>39</v>
      </c>
      <c r="F26" s="7">
        <v>8</v>
      </c>
    </row>
    <row r="27" spans="1:6">
      <c r="A27" s="4">
        <v>21</v>
      </c>
      <c r="B27" s="4">
        <v>13</v>
      </c>
      <c r="C27" s="9">
        <v>2</v>
      </c>
      <c r="D27" s="9">
        <v>11</v>
      </c>
      <c r="E27" s="10" t="s">
        <v>46</v>
      </c>
      <c r="F27" s="9">
        <v>5</v>
      </c>
    </row>
    <row r="28" spans="1:6">
      <c r="A28" s="4">
        <v>22</v>
      </c>
      <c r="B28" s="9">
        <v>13</v>
      </c>
      <c r="C28" s="7">
        <v>1</v>
      </c>
      <c r="D28" s="7">
        <v>10</v>
      </c>
      <c r="E28" s="8" t="s">
        <v>40</v>
      </c>
      <c r="F28" s="7">
        <v>5</v>
      </c>
    </row>
    <row r="29" spans="1:6">
      <c r="A29" s="4">
        <v>23</v>
      </c>
      <c r="B29" s="4">
        <v>24</v>
      </c>
      <c r="C29" s="4">
        <v>1</v>
      </c>
      <c r="D29" s="7">
        <v>6</v>
      </c>
      <c r="E29" s="8" t="s">
        <v>25</v>
      </c>
      <c r="F29" s="7">
        <v>29</v>
      </c>
    </row>
    <row r="30" spans="1:6">
      <c r="A30" s="4">
        <v>24</v>
      </c>
      <c r="B30" s="9">
        <v>24</v>
      </c>
      <c r="C30" s="9">
        <v>2</v>
      </c>
      <c r="D30" s="9">
        <v>7</v>
      </c>
      <c r="E30" s="10" t="s">
        <v>47</v>
      </c>
      <c r="F30" s="9">
        <v>29</v>
      </c>
    </row>
    <row r="31" spans="1:6">
      <c r="A31" s="4">
        <v>25</v>
      </c>
      <c r="B31" s="4">
        <v>24</v>
      </c>
      <c r="C31" s="9">
        <v>3</v>
      </c>
      <c r="D31" s="9">
        <v>8</v>
      </c>
      <c r="E31" s="10" t="s">
        <v>49</v>
      </c>
      <c r="F31" s="9">
        <v>29</v>
      </c>
    </row>
    <row r="32" spans="1:6">
      <c r="A32" s="4">
        <v>26</v>
      </c>
      <c r="B32" s="9">
        <v>24</v>
      </c>
      <c r="C32" s="9">
        <v>3</v>
      </c>
      <c r="D32" s="9">
        <v>9</v>
      </c>
      <c r="E32" s="10" t="s">
        <v>50</v>
      </c>
      <c r="F32" s="9">
        <v>18</v>
      </c>
    </row>
    <row r="33" spans="1:6">
      <c r="A33" s="4">
        <v>27</v>
      </c>
      <c r="B33" s="4">
        <v>24</v>
      </c>
      <c r="C33" s="9">
        <v>2</v>
      </c>
      <c r="D33" s="9">
        <v>8</v>
      </c>
      <c r="E33" s="10" t="s">
        <v>26</v>
      </c>
      <c r="F33" s="9">
        <v>18</v>
      </c>
    </row>
    <row r="34" spans="1:6">
      <c r="A34" s="4">
        <v>28</v>
      </c>
      <c r="B34" s="9">
        <v>24</v>
      </c>
      <c r="C34" s="7">
        <v>1</v>
      </c>
      <c r="D34" s="7">
        <v>7</v>
      </c>
      <c r="E34" s="8" t="s">
        <v>35</v>
      </c>
      <c r="F34" s="7">
        <v>18</v>
      </c>
    </row>
    <row r="35" spans="1:6">
      <c r="A35" s="4">
        <v>29</v>
      </c>
      <c r="B35" s="4">
        <v>24</v>
      </c>
      <c r="C35" s="7">
        <v>3</v>
      </c>
      <c r="D35" s="7">
        <v>10</v>
      </c>
      <c r="E35" s="8" t="s">
        <v>51</v>
      </c>
      <c r="F35" s="7">
        <v>15</v>
      </c>
    </row>
    <row r="36" spans="1:6">
      <c r="A36" s="4">
        <v>30</v>
      </c>
      <c r="B36" s="9">
        <v>24</v>
      </c>
      <c r="C36" s="9">
        <v>2</v>
      </c>
      <c r="D36" s="9">
        <v>10</v>
      </c>
      <c r="E36" s="10" t="s">
        <v>42</v>
      </c>
      <c r="F36" s="9">
        <v>15</v>
      </c>
    </row>
    <row r="37" spans="1:6">
      <c r="A37" s="4">
        <v>31</v>
      </c>
      <c r="B37" s="4">
        <v>24</v>
      </c>
      <c r="C37" s="7">
        <v>1</v>
      </c>
      <c r="D37" s="7">
        <v>10</v>
      </c>
      <c r="E37" s="8" t="s">
        <v>36</v>
      </c>
      <c r="F37" s="7">
        <v>15</v>
      </c>
    </row>
    <row r="38" spans="1:6">
      <c r="A38" s="4">
        <v>32</v>
      </c>
      <c r="B38" s="9">
        <v>24</v>
      </c>
      <c r="C38" s="7">
        <v>3</v>
      </c>
      <c r="D38" s="7">
        <v>12</v>
      </c>
      <c r="E38" s="8" t="s">
        <v>52</v>
      </c>
      <c r="F38" s="7">
        <v>12</v>
      </c>
    </row>
    <row r="39" spans="1:6">
      <c r="A39" s="4">
        <v>33</v>
      </c>
      <c r="B39" s="4">
        <v>24</v>
      </c>
      <c r="C39" s="9">
        <v>2</v>
      </c>
      <c r="D39" s="9">
        <v>12</v>
      </c>
      <c r="E39" s="10" t="s">
        <v>43</v>
      </c>
      <c r="F39" s="9">
        <v>12</v>
      </c>
    </row>
    <row r="40" spans="1:6">
      <c r="A40" s="4">
        <v>34</v>
      </c>
      <c r="B40" s="9">
        <v>24</v>
      </c>
      <c r="C40" s="7">
        <v>1</v>
      </c>
      <c r="D40" s="7">
        <v>12</v>
      </c>
      <c r="E40" s="8" t="s">
        <v>37</v>
      </c>
      <c r="F40" s="7">
        <v>12</v>
      </c>
    </row>
    <row r="41" spans="1:6">
      <c r="A41" s="4">
        <v>35</v>
      </c>
      <c r="B41" s="4">
        <v>24</v>
      </c>
      <c r="C41" s="7">
        <v>3</v>
      </c>
      <c r="D41" s="7">
        <v>15</v>
      </c>
      <c r="E41" s="8" t="s">
        <v>53</v>
      </c>
      <c r="F41" s="7">
        <v>10</v>
      </c>
    </row>
    <row r="42" spans="1:6">
      <c r="A42" s="4">
        <v>36</v>
      </c>
      <c r="B42" s="9">
        <v>24</v>
      </c>
      <c r="C42" s="9">
        <v>2</v>
      </c>
      <c r="D42" s="9">
        <v>15</v>
      </c>
      <c r="E42" s="10" t="s">
        <v>57</v>
      </c>
      <c r="F42" s="9">
        <v>10</v>
      </c>
    </row>
    <row r="43" spans="1:6">
      <c r="A43" s="4">
        <v>37</v>
      </c>
      <c r="B43" s="4">
        <v>24</v>
      </c>
      <c r="C43" s="7">
        <v>1</v>
      </c>
      <c r="D43" s="7">
        <v>15</v>
      </c>
      <c r="E43" s="8" t="s">
        <v>38</v>
      </c>
      <c r="F43" s="7">
        <v>10</v>
      </c>
    </row>
    <row r="44" spans="1:6">
      <c r="A44" s="4">
        <v>38</v>
      </c>
      <c r="B44" s="9">
        <v>24</v>
      </c>
      <c r="C44" s="7">
        <v>3</v>
      </c>
      <c r="D44" s="7">
        <v>20</v>
      </c>
      <c r="E44" s="8" t="s">
        <v>54</v>
      </c>
      <c r="F44" s="7">
        <v>8</v>
      </c>
    </row>
    <row r="45" spans="1:6">
      <c r="A45" s="4">
        <v>39</v>
      </c>
      <c r="B45" s="4">
        <v>24</v>
      </c>
      <c r="C45" s="9">
        <v>2</v>
      </c>
      <c r="D45" s="9">
        <v>20</v>
      </c>
      <c r="E45" s="10" t="s">
        <v>58</v>
      </c>
      <c r="F45" s="9">
        <v>8</v>
      </c>
    </row>
    <row r="46" spans="1:6">
      <c r="A46" s="4">
        <v>40</v>
      </c>
      <c r="B46" s="9">
        <v>24</v>
      </c>
      <c r="C46" s="7">
        <v>1</v>
      </c>
      <c r="D46" s="7">
        <v>20</v>
      </c>
      <c r="E46" s="8" t="s">
        <v>39</v>
      </c>
      <c r="F46" s="7">
        <v>8</v>
      </c>
    </row>
    <row r="47" spans="1:6">
      <c r="A47" s="4">
        <v>41</v>
      </c>
      <c r="B47" s="4">
        <v>24</v>
      </c>
      <c r="C47" s="7">
        <v>3</v>
      </c>
      <c r="D47" s="7">
        <v>25</v>
      </c>
      <c r="E47" s="8" t="s">
        <v>55</v>
      </c>
      <c r="F47" s="7">
        <v>5</v>
      </c>
    </row>
    <row r="48" spans="1:6">
      <c r="A48" s="4">
        <v>42</v>
      </c>
      <c r="B48" s="9">
        <v>24</v>
      </c>
      <c r="C48" s="9">
        <v>2</v>
      </c>
      <c r="D48" s="9">
        <v>25</v>
      </c>
      <c r="E48" s="10" t="s">
        <v>59</v>
      </c>
      <c r="F48" s="9">
        <v>5</v>
      </c>
    </row>
    <row r="49" spans="1:6">
      <c r="A49" s="4">
        <v>43</v>
      </c>
      <c r="B49" s="4">
        <v>24</v>
      </c>
      <c r="C49" s="7">
        <v>1</v>
      </c>
      <c r="D49" s="7">
        <v>25</v>
      </c>
      <c r="E49" s="8" t="s">
        <v>40</v>
      </c>
      <c r="F49" s="7">
        <v>5</v>
      </c>
    </row>
    <row r="50" spans="1:6">
      <c r="A50" s="4">
        <v>44</v>
      </c>
      <c r="B50" s="9">
        <v>24</v>
      </c>
      <c r="C50" s="7">
        <v>3</v>
      </c>
      <c r="D50" s="7">
        <v>30</v>
      </c>
      <c r="E50" s="8" t="s">
        <v>56</v>
      </c>
      <c r="F50" s="7">
        <v>3</v>
      </c>
    </row>
    <row r="51" spans="1:6">
      <c r="A51" s="4">
        <v>45</v>
      </c>
      <c r="B51" s="4">
        <v>24</v>
      </c>
      <c r="C51" s="9">
        <v>2</v>
      </c>
      <c r="D51" s="9">
        <v>30</v>
      </c>
      <c r="E51" s="10" t="s">
        <v>60</v>
      </c>
      <c r="F51" s="9">
        <v>3</v>
      </c>
    </row>
    <row r="52" spans="1:6">
      <c r="A52" s="4">
        <v>46</v>
      </c>
      <c r="B52" s="9">
        <v>24</v>
      </c>
      <c r="C52" s="7">
        <v>1</v>
      </c>
      <c r="D52" s="7">
        <v>30</v>
      </c>
      <c r="E52" s="8" t="s">
        <v>41</v>
      </c>
      <c r="F52" s="7">
        <v>3</v>
      </c>
    </row>
    <row r="53" spans="1:6">
      <c r="A53" s="4">
        <v>47</v>
      </c>
      <c r="B53" s="4">
        <v>30</v>
      </c>
      <c r="C53" s="7">
        <v>1</v>
      </c>
      <c r="D53" s="7">
        <v>10</v>
      </c>
      <c r="E53" s="8" t="s">
        <v>61</v>
      </c>
      <c r="F53" s="7">
        <v>43</v>
      </c>
    </row>
    <row r="54" spans="1:6">
      <c r="A54" s="4">
        <v>48</v>
      </c>
      <c r="B54" s="4">
        <v>30</v>
      </c>
      <c r="C54" s="7">
        <v>2</v>
      </c>
      <c r="D54" s="7">
        <v>10</v>
      </c>
      <c r="E54" s="10" t="s">
        <v>62</v>
      </c>
      <c r="F54">
        <v>43</v>
      </c>
    </row>
    <row r="55" spans="1:6">
      <c r="A55" s="4">
        <v>49</v>
      </c>
      <c r="B55" s="4">
        <v>30</v>
      </c>
      <c r="C55" s="7">
        <v>3</v>
      </c>
      <c r="D55" s="7">
        <v>10</v>
      </c>
      <c r="E55" s="10" t="s">
        <v>63</v>
      </c>
      <c r="F55">
        <v>43</v>
      </c>
    </row>
    <row r="56" spans="1:6">
      <c r="A56" s="4">
        <v>50</v>
      </c>
      <c r="B56" s="4">
        <v>30</v>
      </c>
      <c r="C56" s="7">
        <v>1</v>
      </c>
      <c r="D56" s="7">
        <v>12</v>
      </c>
      <c r="E56" s="8" t="s">
        <v>64</v>
      </c>
      <c r="F56" s="7">
        <v>15</v>
      </c>
    </row>
    <row r="57" spans="1:6">
      <c r="A57" s="4">
        <v>51</v>
      </c>
      <c r="B57" s="4">
        <v>30</v>
      </c>
      <c r="C57" s="7">
        <v>2</v>
      </c>
      <c r="D57" s="7">
        <v>12</v>
      </c>
      <c r="E57" s="10" t="s">
        <v>65</v>
      </c>
      <c r="F57">
        <v>15</v>
      </c>
    </row>
    <row r="58" spans="1:6">
      <c r="A58" s="4">
        <v>52</v>
      </c>
      <c r="B58" s="4">
        <v>30</v>
      </c>
      <c r="C58" s="7">
        <v>3</v>
      </c>
      <c r="D58" s="7">
        <v>12</v>
      </c>
      <c r="E58" s="10" t="s">
        <v>66</v>
      </c>
      <c r="F58">
        <v>15</v>
      </c>
    </row>
    <row r="59" spans="1:6">
      <c r="A59" s="4">
        <v>53</v>
      </c>
      <c r="B59" s="4">
        <v>30</v>
      </c>
      <c r="C59" s="7">
        <v>1</v>
      </c>
      <c r="D59" s="7">
        <v>15</v>
      </c>
      <c r="E59" s="8" t="s">
        <v>67</v>
      </c>
      <c r="F59" s="7">
        <v>12</v>
      </c>
    </row>
    <row r="60" spans="1:6">
      <c r="A60" s="4">
        <v>54</v>
      </c>
      <c r="B60" s="4">
        <v>30</v>
      </c>
      <c r="C60" s="7">
        <v>2</v>
      </c>
      <c r="D60" s="7">
        <v>15</v>
      </c>
      <c r="E60" s="10" t="s">
        <v>68</v>
      </c>
      <c r="F60">
        <v>12</v>
      </c>
    </row>
    <row r="61" spans="1:6">
      <c r="A61" s="4">
        <v>55</v>
      </c>
      <c r="B61" s="4">
        <v>30</v>
      </c>
      <c r="C61" s="7">
        <v>3</v>
      </c>
      <c r="D61" s="7">
        <v>15</v>
      </c>
      <c r="E61" s="10" t="s">
        <v>69</v>
      </c>
      <c r="F61">
        <v>12</v>
      </c>
    </row>
    <row r="62" spans="1:6">
      <c r="A62" s="4">
        <v>56</v>
      </c>
      <c r="B62" s="4">
        <v>30</v>
      </c>
      <c r="C62" s="7">
        <v>1</v>
      </c>
      <c r="D62" s="7">
        <v>20</v>
      </c>
      <c r="E62" s="8" t="s">
        <v>70</v>
      </c>
      <c r="F62" s="7">
        <v>10</v>
      </c>
    </row>
    <row r="63" spans="1:6">
      <c r="A63" s="4">
        <v>57</v>
      </c>
      <c r="B63" s="4">
        <v>30</v>
      </c>
      <c r="C63" s="7">
        <v>2</v>
      </c>
      <c r="D63" s="7">
        <v>20</v>
      </c>
      <c r="E63" s="10" t="s">
        <v>75</v>
      </c>
      <c r="F63">
        <v>10</v>
      </c>
    </row>
    <row r="64" spans="1:6">
      <c r="A64" s="4">
        <v>58</v>
      </c>
      <c r="B64" s="4">
        <v>30</v>
      </c>
      <c r="C64" s="7">
        <v>3</v>
      </c>
      <c r="D64" s="7">
        <v>20</v>
      </c>
      <c r="E64" s="10" t="s">
        <v>80</v>
      </c>
      <c r="F64">
        <v>10</v>
      </c>
    </row>
    <row r="65" spans="1:6">
      <c r="A65" s="4">
        <v>59</v>
      </c>
      <c r="B65" s="4">
        <v>30</v>
      </c>
      <c r="C65" s="7">
        <v>1</v>
      </c>
      <c r="D65" s="7">
        <v>25</v>
      </c>
      <c r="E65" s="8" t="s">
        <v>71</v>
      </c>
      <c r="F65" s="7">
        <v>8</v>
      </c>
    </row>
    <row r="66" spans="1:6">
      <c r="A66" s="4">
        <v>60</v>
      </c>
      <c r="B66" s="4">
        <v>30</v>
      </c>
      <c r="C66" s="7">
        <v>2</v>
      </c>
      <c r="D66" s="7">
        <v>25</v>
      </c>
      <c r="E66" s="10" t="s">
        <v>76</v>
      </c>
      <c r="F66">
        <v>8</v>
      </c>
    </row>
    <row r="67" spans="1:6">
      <c r="A67" s="4">
        <v>61</v>
      </c>
      <c r="B67" s="4">
        <v>30</v>
      </c>
      <c r="C67" s="7">
        <v>3</v>
      </c>
      <c r="D67" s="7">
        <v>25</v>
      </c>
      <c r="E67" s="10" t="s">
        <v>81</v>
      </c>
      <c r="F67">
        <v>8</v>
      </c>
    </row>
    <row r="68" spans="1:6">
      <c r="A68" s="4">
        <v>62</v>
      </c>
      <c r="B68" s="4">
        <v>30</v>
      </c>
      <c r="C68" s="7">
        <v>1</v>
      </c>
      <c r="D68" s="7">
        <v>30</v>
      </c>
      <c r="E68" s="8" t="s">
        <v>72</v>
      </c>
      <c r="F68" s="7">
        <v>6</v>
      </c>
    </row>
    <row r="69" spans="1:6">
      <c r="A69" s="4">
        <v>63</v>
      </c>
      <c r="B69" s="4">
        <v>30</v>
      </c>
      <c r="C69" s="7">
        <v>2</v>
      </c>
      <c r="D69" s="7">
        <v>30</v>
      </c>
      <c r="E69" s="10" t="s">
        <v>77</v>
      </c>
      <c r="F69">
        <v>6</v>
      </c>
    </row>
    <row r="70" spans="1:6">
      <c r="A70" s="4">
        <v>64</v>
      </c>
      <c r="B70" s="4">
        <v>30</v>
      </c>
      <c r="C70" s="7">
        <v>3</v>
      </c>
      <c r="D70" s="7">
        <v>30</v>
      </c>
      <c r="E70" s="10" t="s">
        <v>82</v>
      </c>
      <c r="F70">
        <v>6</v>
      </c>
    </row>
    <row r="71" spans="1:6">
      <c r="A71" s="4">
        <v>65</v>
      </c>
      <c r="B71" s="4">
        <v>30</v>
      </c>
      <c r="C71" s="7">
        <v>1</v>
      </c>
      <c r="D71" s="7">
        <v>35</v>
      </c>
      <c r="E71" s="8" t="s">
        <v>73</v>
      </c>
      <c r="F71" s="7">
        <v>4</v>
      </c>
    </row>
    <row r="72" spans="1:6">
      <c r="A72" s="4">
        <v>66</v>
      </c>
      <c r="B72" s="4">
        <v>30</v>
      </c>
      <c r="C72" s="7">
        <v>2</v>
      </c>
      <c r="D72" s="7">
        <v>35</v>
      </c>
      <c r="E72" s="10" t="s">
        <v>78</v>
      </c>
      <c r="F72">
        <v>4</v>
      </c>
    </row>
    <row r="73" spans="1:6">
      <c r="A73" s="4">
        <v>67</v>
      </c>
      <c r="B73" s="4">
        <v>30</v>
      </c>
      <c r="C73" s="7">
        <v>3</v>
      </c>
      <c r="D73" s="7">
        <v>35</v>
      </c>
      <c r="E73" s="10" t="s">
        <v>83</v>
      </c>
      <c r="F73">
        <v>4</v>
      </c>
    </row>
    <row r="74" spans="1:6">
      <c r="A74" s="4">
        <v>68</v>
      </c>
      <c r="B74" s="4">
        <v>30</v>
      </c>
      <c r="C74" s="7">
        <v>1</v>
      </c>
      <c r="D74" s="7">
        <v>40</v>
      </c>
      <c r="E74" s="8" t="s">
        <v>74</v>
      </c>
      <c r="F74" s="7">
        <v>2</v>
      </c>
    </row>
    <row r="75" spans="1:6">
      <c r="A75" s="4">
        <v>69</v>
      </c>
      <c r="B75" s="4">
        <v>30</v>
      </c>
      <c r="C75" s="7">
        <v>2</v>
      </c>
      <c r="D75" s="7">
        <v>40</v>
      </c>
      <c r="E75" s="10" t="s">
        <v>79</v>
      </c>
      <c r="F75">
        <v>2</v>
      </c>
    </row>
    <row r="76" spans="1:6">
      <c r="A76" s="4">
        <v>70</v>
      </c>
      <c r="B76" s="4">
        <v>30</v>
      </c>
      <c r="C76" s="7">
        <v>3</v>
      </c>
      <c r="D76" s="7">
        <v>40</v>
      </c>
      <c r="E76" s="10" t="s">
        <v>84</v>
      </c>
      <c r="F76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sqref="A1:A40"/>
    </sheetView>
  </sheetViews>
  <sheetFormatPr defaultRowHeight="13.5"/>
  <cols>
    <col min="1" max="1" width="35.625" customWidth="1"/>
    <col min="2" max="16" width="4.625" customWidth="1"/>
    <col min="17" max="17" width="6.75" style="13" customWidth="1"/>
  </cols>
  <sheetData>
    <row r="1" spans="1:17">
      <c r="A1" t="str">
        <f>B1&amp;","&amp;C1&amp;","&amp;D1&amp;","&amp;E1&amp;","&amp;F1&amp;","&amp;G1&amp;","&amp;H1</f>
        <v>10,15,20,25,15,10,5</v>
      </c>
      <c r="B1">
        <v>10</v>
      </c>
      <c r="C1">
        <v>15</v>
      </c>
      <c r="D1">
        <v>20</v>
      </c>
      <c r="E1">
        <v>25</v>
      </c>
      <c r="F1">
        <v>15</v>
      </c>
      <c r="G1">
        <v>10</v>
      </c>
      <c r="H1">
        <v>5</v>
      </c>
      <c r="Q1" s="13">
        <f>SUM(B1:P1)</f>
        <v>100</v>
      </c>
    </row>
    <row r="2" spans="1:17">
      <c r="A2" s="6" t="s">
        <v>115</v>
      </c>
    </row>
    <row r="3" spans="1:17">
      <c r="A3" s="11">
        <v>100</v>
      </c>
    </row>
    <row r="4" spans="1:17">
      <c r="A4" s="11">
        <v>100</v>
      </c>
    </row>
    <row r="5" spans="1:17">
      <c r="A5" s="11">
        <v>100</v>
      </c>
    </row>
    <row r="6" spans="1:17">
      <c r="A6" t="str">
        <f>B6&amp;","&amp;C6&amp;","&amp;D6&amp;","&amp;E6&amp;","&amp;F6&amp;","&amp;G6&amp;","&amp;H6&amp;","&amp;I6</f>
        <v>8,12,15,20,15,12,10,8</v>
      </c>
      <c r="B6">
        <v>8</v>
      </c>
      <c r="C6">
        <v>12</v>
      </c>
      <c r="D6">
        <v>15</v>
      </c>
      <c r="E6">
        <v>20</v>
      </c>
      <c r="F6">
        <v>15</v>
      </c>
      <c r="G6">
        <v>12</v>
      </c>
      <c r="H6">
        <v>10</v>
      </c>
      <c r="I6">
        <v>8</v>
      </c>
      <c r="Q6" s="13">
        <f t="shared" ref="Q6:Q36" si="0">SUM(B6:P6)</f>
        <v>100</v>
      </c>
    </row>
    <row r="7" spans="1:17">
      <c r="A7" s="6" t="s">
        <v>99</v>
      </c>
    </row>
    <row r="8" spans="1:17">
      <c r="A8" s="11" t="s">
        <v>110</v>
      </c>
    </row>
    <row r="9" spans="1:17">
      <c r="A9" s="11">
        <v>100</v>
      </c>
    </row>
    <row r="10" spans="1:17">
      <c r="A10" s="11">
        <v>100</v>
      </c>
    </row>
    <row r="11" spans="1:17">
      <c r="A11" t="str">
        <f>B11&amp;","&amp;C11&amp;","&amp;D11&amp;","&amp;E11&amp;","&amp;F11&amp;","&amp;G11&amp;","&amp;H11&amp;","&amp;I11&amp;","&amp;J11</f>
        <v>5,8,10,15,20,15,12,10,5</v>
      </c>
      <c r="B11">
        <v>5</v>
      </c>
      <c r="C11">
        <v>8</v>
      </c>
      <c r="D11">
        <v>10</v>
      </c>
      <c r="E11">
        <v>15</v>
      </c>
      <c r="F11">
        <v>20</v>
      </c>
      <c r="G11">
        <v>15</v>
      </c>
      <c r="H11">
        <v>12</v>
      </c>
      <c r="I11">
        <v>10</v>
      </c>
      <c r="J11">
        <v>5</v>
      </c>
      <c r="Q11" s="13">
        <f t="shared" si="0"/>
        <v>100</v>
      </c>
    </row>
    <row r="12" spans="1:17">
      <c r="A12" s="6" t="s">
        <v>105</v>
      </c>
    </row>
    <row r="13" spans="1:17">
      <c r="A13" s="11" t="s">
        <v>116</v>
      </c>
    </row>
    <row r="14" spans="1:17">
      <c r="A14" s="11">
        <v>100</v>
      </c>
    </row>
    <row r="15" spans="1:17">
      <c r="A15" s="11">
        <v>100</v>
      </c>
    </row>
    <row r="16" spans="1:17">
      <c r="A16" t="str">
        <f>B16&amp;","&amp;C16&amp;","&amp;D16&amp;","&amp;E16&amp;","&amp;F16&amp;","&amp;G16&amp;","&amp;H16&amp;","&amp;I16&amp;","&amp;J16&amp;","&amp;K16</f>
        <v>5,8,10,12,15,20,12,10,5,3</v>
      </c>
      <c r="B16">
        <v>5</v>
      </c>
      <c r="C16">
        <v>8</v>
      </c>
      <c r="D16">
        <v>10</v>
      </c>
      <c r="E16">
        <v>12</v>
      </c>
      <c r="F16">
        <v>15</v>
      </c>
      <c r="G16">
        <v>20</v>
      </c>
      <c r="H16">
        <v>12</v>
      </c>
      <c r="I16">
        <v>10</v>
      </c>
      <c r="J16">
        <v>5</v>
      </c>
      <c r="K16">
        <v>3</v>
      </c>
      <c r="Q16" s="13">
        <f t="shared" si="0"/>
        <v>100</v>
      </c>
    </row>
    <row r="17" spans="1:17">
      <c r="A17" s="6" t="s">
        <v>61</v>
      </c>
    </row>
    <row r="18" spans="1:17">
      <c r="A18" s="11" t="s">
        <v>116</v>
      </c>
    </row>
    <row r="19" spans="1:17">
      <c r="A19" s="11">
        <v>100</v>
      </c>
    </row>
    <row r="20" spans="1:17">
      <c r="A20" s="11">
        <v>100</v>
      </c>
    </row>
    <row r="21" spans="1:17">
      <c r="A21" t="str">
        <f>B21&amp;","&amp;C21&amp;","&amp;D21&amp;","&amp;E21&amp;","&amp;F21&amp;","&amp;G21&amp;","&amp;H21&amp;","&amp;I21&amp;","&amp;J21&amp;","&amp;K21&amp;","&amp;L21</f>
        <v>5,8,10,15,15,15,12,8,5,4,3</v>
      </c>
      <c r="B21">
        <v>5</v>
      </c>
      <c r="C21">
        <v>8</v>
      </c>
      <c r="D21">
        <v>10</v>
      </c>
      <c r="E21">
        <v>15</v>
      </c>
      <c r="F21">
        <v>15</v>
      </c>
      <c r="G21">
        <v>15</v>
      </c>
      <c r="H21">
        <v>12</v>
      </c>
      <c r="I21">
        <v>8</v>
      </c>
      <c r="J21">
        <v>5</v>
      </c>
      <c r="K21">
        <v>4</v>
      </c>
      <c r="L21">
        <v>3</v>
      </c>
      <c r="Q21" s="13">
        <f t="shared" si="0"/>
        <v>100</v>
      </c>
    </row>
    <row r="22" spans="1:17">
      <c r="A22" s="6" t="s">
        <v>103</v>
      </c>
    </row>
    <row r="23" spans="1:17">
      <c r="A23" s="11" t="s">
        <v>119</v>
      </c>
    </row>
    <row r="24" spans="1:17">
      <c r="A24" s="11" t="s">
        <v>110</v>
      </c>
    </row>
    <row r="25" spans="1:17">
      <c r="A25" s="11">
        <v>100</v>
      </c>
    </row>
    <row r="26" spans="1:17">
      <c r="A26" t="str">
        <f>B26&amp;","&amp;C26&amp;","&amp;D26&amp;","&amp;E26&amp;","&amp;F26&amp;","&amp;G26&amp;","&amp;H26&amp;","&amp;I26&amp;","&amp;J26&amp;","&amp;K26&amp;","&amp;L26&amp;","&amp;M26</f>
        <v>5,8,10,12,15,15,12,8,5,4,3,3</v>
      </c>
      <c r="B26">
        <v>5</v>
      </c>
      <c r="C26">
        <v>8</v>
      </c>
      <c r="D26">
        <v>10</v>
      </c>
      <c r="E26">
        <v>12</v>
      </c>
      <c r="F26">
        <v>15</v>
      </c>
      <c r="G26">
        <v>15</v>
      </c>
      <c r="H26">
        <v>12</v>
      </c>
      <c r="I26">
        <v>8</v>
      </c>
      <c r="J26">
        <v>5</v>
      </c>
      <c r="K26">
        <v>4</v>
      </c>
      <c r="L26">
        <v>3</v>
      </c>
      <c r="M26">
        <v>3</v>
      </c>
      <c r="Q26" s="13">
        <f t="shared" si="0"/>
        <v>100</v>
      </c>
    </row>
    <row r="27" spans="1:17">
      <c r="A27" s="6" t="s">
        <v>103</v>
      </c>
    </row>
    <row r="28" spans="1:17">
      <c r="A28" s="11" t="s">
        <v>119</v>
      </c>
    </row>
    <row r="29" spans="1:17">
      <c r="A29" s="11" t="s">
        <v>110</v>
      </c>
    </row>
    <row r="30" spans="1:17">
      <c r="A30" s="11">
        <v>100</v>
      </c>
    </row>
    <row r="31" spans="1:17">
      <c r="A31" t="str">
        <f>B31&amp;","&amp;C31&amp;","&amp;D31&amp;","&amp;E31&amp;","&amp;F31&amp;","&amp;G31&amp;","&amp;H31&amp;","&amp;I31&amp;","&amp;J31&amp;","&amp;K31&amp;","&amp;L31&amp;","&amp;M31&amp;","&amp;N31</f>
        <v>5,8,10,12,15,12,12,8,6,4,3,3,2</v>
      </c>
      <c r="B31">
        <v>5</v>
      </c>
      <c r="C31">
        <v>8</v>
      </c>
      <c r="D31">
        <v>10</v>
      </c>
      <c r="E31">
        <v>12</v>
      </c>
      <c r="F31">
        <v>15</v>
      </c>
      <c r="G31">
        <v>12</v>
      </c>
      <c r="H31">
        <v>12</v>
      </c>
      <c r="I31">
        <v>8</v>
      </c>
      <c r="J31">
        <v>6</v>
      </c>
      <c r="K31">
        <v>4</v>
      </c>
      <c r="L31">
        <v>3</v>
      </c>
      <c r="M31">
        <v>3</v>
      </c>
      <c r="N31">
        <v>2</v>
      </c>
      <c r="Q31" s="13">
        <f t="shared" si="0"/>
        <v>100</v>
      </c>
    </row>
    <row r="32" spans="1:17">
      <c r="A32" s="6" t="s">
        <v>105</v>
      </c>
    </row>
    <row r="33" spans="1:17">
      <c r="A33" s="6" t="s">
        <v>99</v>
      </c>
    </row>
    <row r="34" spans="1:17">
      <c r="A34" s="11" t="s">
        <v>113</v>
      </c>
    </row>
    <row r="35" spans="1:17">
      <c r="A35" s="11">
        <v>100</v>
      </c>
    </row>
    <row r="36" spans="1:17">
      <c r="A36" t="str">
        <f t="shared" ref="A36" si="1">B36&amp;","&amp;C36&amp;","&amp;D36&amp;","&amp;E36&amp;","&amp;F36&amp;","&amp;G36&amp;","&amp;H36&amp;","&amp;I36&amp;","&amp;J36&amp;","&amp;K36&amp;","&amp;L36&amp;","&amp;M36&amp;","&amp;N36&amp;","&amp;O36&amp;","&amp;P36</f>
        <v>5,8,10,12,15,12,10,8,5,4,3,3,2,2,1</v>
      </c>
      <c r="B36">
        <v>5</v>
      </c>
      <c r="C36">
        <v>8</v>
      </c>
      <c r="D36">
        <v>10</v>
      </c>
      <c r="E36">
        <v>12</v>
      </c>
      <c r="F36">
        <v>15</v>
      </c>
      <c r="G36">
        <v>12</v>
      </c>
      <c r="H36">
        <v>10</v>
      </c>
      <c r="I36">
        <v>8</v>
      </c>
      <c r="J36">
        <v>5</v>
      </c>
      <c r="K36">
        <v>4</v>
      </c>
      <c r="L36">
        <v>3</v>
      </c>
      <c r="M36">
        <v>3</v>
      </c>
      <c r="N36">
        <v>2</v>
      </c>
      <c r="O36">
        <v>2</v>
      </c>
      <c r="P36">
        <v>1</v>
      </c>
      <c r="Q36" s="13">
        <f t="shared" si="0"/>
        <v>100</v>
      </c>
    </row>
    <row r="37" spans="1:17">
      <c r="A37" s="6" t="s">
        <v>103</v>
      </c>
    </row>
    <row r="38" spans="1:17">
      <c r="A38" s="6" t="s">
        <v>107</v>
      </c>
    </row>
    <row r="39" spans="1:17">
      <c r="A39" s="11" t="s">
        <v>98</v>
      </c>
    </row>
    <row r="40" spans="1:17">
      <c r="A40" s="11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火车数量_3_trainnumber</vt:lpstr>
      <vt:lpstr>订单数量概率表_3_trainloadnum</vt:lpstr>
      <vt:lpstr>订单(含火车)奖励_3_allorderaward</vt:lpstr>
      <vt:lpstr>火车回报数量_3_trainreturnaward</vt:lpstr>
      <vt:lpstr>百分比计算_1_num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火车订单列表</dc:title>
  <dc:creator/>
  <cp:lastModifiedBy/>
  <dcterms:created xsi:type="dcterms:W3CDTF">2006-09-13T11:21:51Z</dcterms:created>
  <dcterms:modified xsi:type="dcterms:W3CDTF">2016-11-02T03:54:48Z</dcterms:modified>
</cp:coreProperties>
</file>