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grypig\Angrypig\Dev\hardware\_PCB\ESP12_DevBoard\OUTPUT\"/>
    </mc:Choice>
  </mc:AlternateContent>
  <xr:revisionPtr revIDLastSave="0" documentId="13_ncr:1_{0EC105C9-A91B-4DFA-BF73-CCFA67C826D0}" xr6:coauthVersionLast="43" xr6:coauthVersionMax="43" xr10:uidLastSave="{00000000-0000-0000-0000-000000000000}"/>
  <bookViews>
    <workbookView xWindow="2808" yWindow="2880" windowWidth="17280" windowHeight="8964" xr2:uid="{00000000-000D-0000-FFFF-FFFF00000000}"/>
  </bookViews>
  <sheets>
    <sheet name="BOM_CSV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14" i="1" l="1"/>
  <c r="H11" i="1"/>
  <c r="H12" i="1"/>
  <c r="H23" i="1"/>
  <c r="H24" i="1"/>
  <c r="H4" i="1"/>
  <c r="H5" i="1"/>
  <c r="H6" i="1"/>
  <c r="H25" i="1"/>
  <c r="H7" i="1"/>
  <c r="H8" i="1"/>
  <c r="H22" i="1"/>
  <c r="H16" i="1"/>
  <c r="H21" i="1"/>
  <c r="H15" i="1"/>
  <c r="H26" i="1"/>
  <c r="H18" i="1"/>
  <c r="H19" i="1"/>
  <c r="H20" i="1"/>
  <c r="H9" i="1"/>
  <c r="H17" i="1"/>
  <c r="H10" i="1"/>
  <c r="H13" i="1"/>
  <c r="H29" i="1" l="1"/>
</calcChain>
</file>

<file path=xl/sharedStrings.xml><?xml version="1.0" encoding="utf-8"?>
<sst xmlns="http://schemas.openxmlformats.org/spreadsheetml/2006/main" count="136" uniqueCount="119">
  <si>
    <t>Designator</t>
  </si>
  <si>
    <t>Value</t>
  </si>
  <si>
    <t>MANUFACTURER_NAME</t>
  </si>
  <si>
    <t>MANUFACTURER_PART_NUMBER</t>
  </si>
  <si>
    <t>J5</t>
  </si>
  <si>
    <t>MOLEX</t>
  </si>
  <si>
    <t>J8, J9, J11</t>
  </si>
  <si>
    <t>J2, J4, J6, J7, J10</t>
  </si>
  <si>
    <t>J3</t>
  </si>
  <si>
    <t>U1</t>
  </si>
  <si>
    <t>5V regulator</t>
  </si>
  <si>
    <t>SOT-223</t>
  </si>
  <si>
    <t>Diodes Incorporated</t>
  </si>
  <si>
    <t>AZ1117H-5.0TRE1</t>
  </si>
  <si>
    <t>U2</t>
  </si>
  <si>
    <t>3.3V regulator</t>
  </si>
  <si>
    <t>AZ1117H-3.3TRG1</t>
  </si>
  <si>
    <t>C1, C4</t>
  </si>
  <si>
    <t>10uF</t>
  </si>
  <si>
    <t>C0805</t>
  </si>
  <si>
    <t>Samsung Electro-Mechanics</t>
  </si>
  <si>
    <t>CL21A106KAYNNNE</t>
  </si>
  <si>
    <t>CL21F104ZBCNNNC</t>
  </si>
  <si>
    <t>C5, C10</t>
  </si>
  <si>
    <t>22uF</t>
  </si>
  <si>
    <t>CL21A226MAQNNNF</t>
  </si>
  <si>
    <t>U3</t>
  </si>
  <si>
    <t>CH340C</t>
  </si>
  <si>
    <t>SOP-16_150mil</t>
  </si>
  <si>
    <t>Jiangsu Qin Heng</t>
  </si>
  <si>
    <t>100uF</t>
  </si>
  <si>
    <t>SMC_B</t>
  </si>
  <si>
    <t>AVX</t>
  </si>
  <si>
    <t>TAJB107M010RNJ</t>
  </si>
  <si>
    <t>C7, C9</t>
  </si>
  <si>
    <t>220uF</t>
  </si>
  <si>
    <t>6.3*7.7mm</t>
  </si>
  <si>
    <t>ROQANG</t>
  </si>
  <si>
    <t>VT1C221M0607</t>
  </si>
  <si>
    <t>SJR1</t>
  </si>
  <si>
    <t>ESP-12E</t>
  </si>
  <si>
    <t>ESP8266-ESP12E</t>
  </si>
  <si>
    <t>AI-Thinker</t>
  </si>
  <si>
    <t>LED1</t>
  </si>
  <si>
    <t>green</t>
  </si>
  <si>
    <t>LED0805</t>
  </si>
  <si>
    <t>Orient</t>
  </si>
  <si>
    <t>ORH-G35A</t>
  </si>
  <si>
    <t>pushbutton</t>
  </si>
  <si>
    <t>6.0*3.5mm</t>
  </si>
  <si>
    <t>HYP (Hongyuan Precision)</t>
  </si>
  <si>
    <t>1TS002B-2300-5000-CT</t>
  </si>
  <si>
    <t>JP1</t>
  </si>
  <si>
    <t>5.5*2.1mm</t>
  </si>
  <si>
    <t>14.0*9.0mm</t>
  </si>
  <si>
    <t>Korean Hroparts Elec</t>
  </si>
  <si>
    <t>DC-005-20A</t>
  </si>
  <si>
    <t>VR1</t>
  </si>
  <si>
    <t>RK09K1130BGM</t>
  </si>
  <si>
    <t>ALPS Electric</t>
  </si>
  <si>
    <t>RK09K1130AAU</t>
  </si>
  <si>
    <t>R1, R2, R3, R4, R5, R6, R13</t>
  </si>
  <si>
    <t>R0805</t>
  </si>
  <si>
    <t>Uniroyal Elec</t>
  </si>
  <si>
    <t>0805W8F1002T5E</t>
  </si>
  <si>
    <t>R12</t>
  </si>
  <si>
    <t>47k(1%)</t>
  </si>
  <si>
    <t>0805W8F4702T5E</t>
  </si>
  <si>
    <t>R7, R10, R11</t>
  </si>
  <si>
    <t>Guangdong Fenghua Advanced Tech</t>
  </si>
  <si>
    <t>RS-05K471JT</t>
  </si>
  <si>
    <t>D1, D2</t>
  </si>
  <si>
    <t>1N5819W</t>
  </si>
  <si>
    <t>SOD-123F</t>
  </si>
  <si>
    <t>Shandong Jingdao Microelectronics</t>
  </si>
  <si>
    <t>Q1</t>
  </si>
  <si>
    <t>UMH3N</t>
  </si>
  <si>
    <t>SOT65P210X100-6N</t>
  </si>
  <si>
    <t>Changjiang Electronics Tech</t>
  </si>
  <si>
    <t>J1</t>
  </si>
  <si>
    <t>ZX62-B-5PA(33)</t>
  </si>
  <si>
    <t>ZX62B5PA33</t>
  </si>
  <si>
    <t>Hirose</t>
  </si>
  <si>
    <t>Qty</t>
    <phoneticPr fontId="18" type="noConversion"/>
  </si>
  <si>
    <t>BOM for ESP-12E Dev Board</t>
    <phoneticPr fontId="18" type="noConversion"/>
  </si>
  <si>
    <t>Link</t>
    <phoneticPr fontId="18" type="noConversion"/>
  </si>
  <si>
    <t>https://lcsc.com/product-detail/Multilayer-Ceramic-Capacitors-MLCC-SMD-SMT_SAMSUNG_CL21F104ZBCNNNC_100nF-104-80-20-50V_C1760.html</t>
  </si>
  <si>
    <t>0.1uF</t>
    <phoneticPr fontId="18" type="noConversion"/>
  </si>
  <si>
    <t>https://lcsc.com/product-detail/Tantalum-Capacitors_AVX_TAJB107M010RNJ_100uF-107-20-10V_C7196.html</t>
  </si>
  <si>
    <t>https://lcsc.com/product-detail/Multilayer-Ceramic-Capacitors-MLCC-SMD-SMT_SAMSUNG_CL21A106KAYNNNE_10uF-106-10-25V_C15850.html</t>
  </si>
  <si>
    <t>https://lcsc.com/product-detail/Chip-Resistor-Surface-Mount_Uniroyal-Elec-0805W8F1002T5E_C17414.html</t>
  </si>
  <si>
    <t>10k</t>
    <phoneticPr fontId="18" type="noConversion"/>
  </si>
  <si>
    <t>10k variable</t>
    <phoneticPr fontId="18" type="noConversion"/>
  </si>
  <si>
    <t>https://lcsc.com/product-detail/Chip-Resistor-Surface-Mount_Uniroyal-Elec-0805W8F4702T5E_C17713.html</t>
  </si>
  <si>
    <t>https://lcsc.com/product-detail/Digital-Transistors_Changjiang-Electronics-Tech-CJ-UMH3N_C62892.html</t>
  </si>
  <si>
    <t>https://lcsc.com/product-detail/USB_CH340C_C84681.html</t>
  </si>
  <si>
    <t>https://lcsc.com/product-detail/WIFI-Modules_ESP-12E_C89297.html</t>
  </si>
  <si>
    <t>https://lcsc.com/product-detail/Low-Dropout-Regulators-LDO_DIODES_AZ1117H-5-0TRE1_AZ1117H-5-0TRE1_C99343.html</t>
  </si>
  <si>
    <t>https://lcsc.com/product-detail/Low-Dropout-Regulators-LDO_DIODES_AZ1117H-3-3TRG1_AZ1117H-3-3TRG1_C110474.html</t>
  </si>
  <si>
    <t>https://lcsc.com/product-detail/Chip-Resistor-Surface-Mount_470R-471-5_C119076.html</t>
  </si>
  <si>
    <t>https://lcsc.com/product-detail/USB-Connectors_HRS_ZX62-B-5PA-33_ZX62-B-5PA-33_C132561.html</t>
  </si>
  <si>
    <t>https://lcsc.com/product-detail/Power-Connectors_Korean-Hroparts-Elec-DC-005-20A_C136744.html</t>
  </si>
  <si>
    <t>https://lcsc.com/product-detail/Schottky-Barrier-Diodes-SBD_1N5819W_C169540.html</t>
  </si>
  <si>
    <t>https://lcsc.com/product-detail/Potentiometers-Variable-Resistors_ALPS_RK09K1130AAU_RK09K1130AAU_C202373.html</t>
  </si>
  <si>
    <t>https://lcsc.com/product-detail/Light-Emitting-Diodes-LED_0805-green_C205442.html</t>
  </si>
  <si>
    <t>https://lcsc.com/product-detail/Multilayer-Ceramic-Capacitors-MLCC-SMD-SMT_Samsung-Electro-Mechanics_CL21A226MAQNNNF_Samsung-Electro-Mechanics-CL21A226MAQNNNF_C238716.html</t>
  </si>
  <si>
    <t>https://lcsc.com/product-detail/Wire-To-Board-Wire-To-Wire-Connector_MOLEX_22035035_MOLEX-22035035_C293315.html</t>
  </si>
  <si>
    <t>https://lcsc.com/product-detail/Wire-To-Board-Wire-To-Wire-Connector_MOLEX_22035025_MOLEX-22035025_C293435.html</t>
  </si>
  <si>
    <t>https://lcsc.com/product-detail/Wire-To-Board-Wire-To-Wire-Connector_MOLEX_99990988_MOLEX-99990988_C293734.html</t>
  </si>
  <si>
    <t>https://lcsc.com/product-detail/Others_HYP-1TS002B-2300-5000_C318841.html</t>
  </si>
  <si>
    <t>https://lcsc.com/product-detail/Aluminum-Electrolytic-Capacitors-SMD_220uF-16V-20_C90274.html</t>
  </si>
  <si>
    <t>Package</t>
    <phoneticPr fontId="18" type="noConversion"/>
  </si>
  <si>
    <t>Price</t>
    <phoneticPr fontId="18" type="noConversion"/>
  </si>
  <si>
    <t>https://www.mouser.com/ProductDetail/Molex/22-03-5085?qs=sGAEpiMZZMs%252BGHln7q6pm48SVpWlpfsE92kzpaMsW8I%3D</t>
    <phoneticPr fontId="18" type="noConversion"/>
  </si>
  <si>
    <t>Total Price</t>
    <phoneticPr fontId="18" type="noConversion"/>
  </si>
  <si>
    <t>SUM</t>
    <phoneticPr fontId="18" type="noConversion"/>
  </si>
  <si>
    <t>C2, C3, C8, C11, C13</t>
    <phoneticPr fontId="18" type="noConversion"/>
  </si>
  <si>
    <t>C6, C12</t>
    <phoneticPr fontId="18" type="noConversion"/>
  </si>
  <si>
    <t>S1, S2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</si>
</sst>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\$#,##0.0000"/>
  </numFmts>
  <fonts count="21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33" borderId="0" xfId="0" applyFill="1" applyAlignment="1">
      <alignment horizontal="left" vertical="center"/>
    </xf>
    <xf numFmtId="0" fontId="0" fillId="33" borderId="0" xfId="0" applyFill="1">
      <alignment vertical="center"/>
    </xf>
    <xf numFmtId="0" fontId="19" fillId="0" borderId="0" xfId="42">
      <alignment vertical="center"/>
    </xf>
    <xf numFmtId="176" fontId="0" fillId="0" borderId="0" xfId="0" applyNumberFormat="1">
      <alignment vertical="center"/>
    </xf>
    <xf numFmtId="0" fontId="20" fillId="33" borderId="0" xfId="0" applyFont="1" applyFill="1" applyAlignment="1">
      <alignment horizontal="left" vertical="center"/>
    </xf>
    <xf numFmtId="0" fontId="20" fillId="0" borderId="0" xfId="0" applyFont="1" applyAlignment="1">
      <alignment horizontal="left" vertical="center"/>
    </xf>
    <xf numFmtId="0" fontId="20" fillId="0" borderId="0" xfId="0" applyFont="1">
      <alignment vertical="center"/>
    </xf>
    <xf numFmtId="0" fontId="0" fillId="0" borderId="0" xfId="0" applyBorder="1" applyAlignment="1">
      <alignment horizontal="center"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lcsc.com/product-detail/WIFI-Modules_ESP-12E_C89297.html" TargetMode="External"/><Relationship Id="rId13" Type="http://schemas.openxmlformats.org/officeDocument/2006/relationships/hyperlink" Target="https://lcsc.com/product-detail/Power-Connectors_Korean-Hroparts-Elec-DC-005-20A_C136744.html" TargetMode="External"/><Relationship Id="rId18" Type="http://schemas.openxmlformats.org/officeDocument/2006/relationships/hyperlink" Target="https://lcsc.com/product-detail/Wire-To-Board-Wire-To-Wire-Connector_MOLEX_22035035_MOLEX-22035035_C293315.html" TargetMode="External"/><Relationship Id="rId3" Type="http://schemas.openxmlformats.org/officeDocument/2006/relationships/hyperlink" Target="https://lcsc.com/product-detail/Multilayer-Ceramic-Capacitors-MLCC-SMD-SMT_SAMSUNG_CL21A106KAYNNNE_10uF-106-10-25V_C15850.html" TargetMode="External"/><Relationship Id="rId21" Type="http://schemas.openxmlformats.org/officeDocument/2006/relationships/hyperlink" Target="https://lcsc.com/product-detail/Others_HYP-1TS002B-2300-5000_C318841.html" TargetMode="External"/><Relationship Id="rId7" Type="http://schemas.openxmlformats.org/officeDocument/2006/relationships/hyperlink" Target="https://lcsc.com/product-detail/USB_CH340C_C84681.html" TargetMode="External"/><Relationship Id="rId12" Type="http://schemas.openxmlformats.org/officeDocument/2006/relationships/hyperlink" Target="https://lcsc.com/product-detail/USB-Connectors_HRS_ZX62-B-5PA-33_ZX62-B-5PA-33_C132561.html" TargetMode="External"/><Relationship Id="rId17" Type="http://schemas.openxmlformats.org/officeDocument/2006/relationships/hyperlink" Target="https://lcsc.com/product-detail/Multilayer-Ceramic-Capacitors-MLCC-SMD-SMT_Samsung-Electro-Mechanics_CL21A226MAQNNNF_Samsung-Electro-Mechanics-CL21A226MAQNNNF_C238716.html" TargetMode="External"/><Relationship Id="rId2" Type="http://schemas.openxmlformats.org/officeDocument/2006/relationships/hyperlink" Target="https://lcsc.com/product-detail/Tantalum-Capacitors_AVX_TAJB107M010RNJ_100uF-107-20-10V_C7196.html" TargetMode="External"/><Relationship Id="rId16" Type="http://schemas.openxmlformats.org/officeDocument/2006/relationships/hyperlink" Target="https://lcsc.com/product-detail/Light-Emitting-Diodes-LED_0805-green_C205442.html" TargetMode="External"/><Relationship Id="rId20" Type="http://schemas.openxmlformats.org/officeDocument/2006/relationships/hyperlink" Target="https://lcsc.com/product-detail/Wire-To-Board-Wire-To-Wire-Connector_MOLEX_99990988_MOLEX-99990988_C293734.html" TargetMode="External"/><Relationship Id="rId1" Type="http://schemas.openxmlformats.org/officeDocument/2006/relationships/hyperlink" Target="https://lcsc.com/product-detail/Multilayer-Ceramic-Capacitors-MLCC-SMD-SMT_SAMSUNG_CL21F104ZBCNNNC_100nF-104-80-20-50V_C1760.html" TargetMode="External"/><Relationship Id="rId6" Type="http://schemas.openxmlformats.org/officeDocument/2006/relationships/hyperlink" Target="https://lcsc.com/product-detail/Digital-Transistors_Changjiang-Electronics-Tech-CJ-UMH3N_C62892.html" TargetMode="External"/><Relationship Id="rId11" Type="http://schemas.openxmlformats.org/officeDocument/2006/relationships/hyperlink" Target="https://lcsc.com/product-detail/Chip-Resistor-Surface-Mount_470R-471-5_C119076.html" TargetMode="External"/><Relationship Id="rId24" Type="http://schemas.openxmlformats.org/officeDocument/2006/relationships/printerSettings" Target="../printerSettings/printerSettings1.bin"/><Relationship Id="rId5" Type="http://schemas.openxmlformats.org/officeDocument/2006/relationships/hyperlink" Target="https://lcsc.com/product-detail/Chip-Resistor-Surface-Mount_Uniroyal-Elec-0805W8F4702T5E_C17713.html" TargetMode="External"/><Relationship Id="rId15" Type="http://schemas.openxmlformats.org/officeDocument/2006/relationships/hyperlink" Target="https://lcsc.com/product-detail/Potentiometers-Variable-Resistors_ALPS_RK09K1130AAU_RK09K1130AAU_C202373.html" TargetMode="External"/><Relationship Id="rId23" Type="http://schemas.openxmlformats.org/officeDocument/2006/relationships/hyperlink" Target="https://www.mouser.com/ProductDetail/Molex/22-03-5085?qs=sGAEpiMZZMs%252BGHln7q6pm48SVpWlpfsE92kzpaMsW8I%3D" TargetMode="External"/><Relationship Id="rId10" Type="http://schemas.openxmlformats.org/officeDocument/2006/relationships/hyperlink" Target="https://lcsc.com/product-detail/Low-Dropout-Regulators-LDO_DIODES_AZ1117H-3-3TRG1_AZ1117H-3-3TRG1_C110474.html" TargetMode="External"/><Relationship Id="rId19" Type="http://schemas.openxmlformats.org/officeDocument/2006/relationships/hyperlink" Target="https://lcsc.com/product-detail/Wire-To-Board-Wire-To-Wire-Connector_MOLEX_22035025_MOLEX-22035025_C293435.html" TargetMode="External"/><Relationship Id="rId4" Type="http://schemas.openxmlformats.org/officeDocument/2006/relationships/hyperlink" Target="https://lcsc.com/product-detail/Chip-Resistor-Surface-Mount_Uniroyal-Elec-0805W8F1002T5E_C17414.html" TargetMode="External"/><Relationship Id="rId9" Type="http://schemas.openxmlformats.org/officeDocument/2006/relationships/hyperlink" Target="https://lcsc.com/product-detail/Low-Dropout-Regulators-LDO_DIODES_AZ1117H-5-0TRE1_AZ1117H-5-0TRE1_C99343.html" TargetMode="External"/><Relationship Id="rId14" Type="http://schemas.openxmlformats.org/officeDocument/2006/relationships/hyperlink" Target="https://lcsc.com/product-detail/Schottky-Barrier-Diodes-SBD_1N5819W_C169540.html" TargetMode="External"/><Relationship Id="rId22" Type="http://schemas.openxmlformats.org/officeDocument/2006/relationships/hyperlink" Target="https://lcsc.com/product-detail/Aluminum-Electrolytic-Capacitors-SMD_220uF-16V-20_C90274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29"/>
  <sheetViews>
    <sheetView tabSelected="1" topLeftCell="F7" workbookViewId="0">
      <selection activeCell="H29" sqref="H29"/>
    </sheetView>
  </sheetViews>
  <sheetFormatPr defaultRowHeight="17.399999999999999" x14ac:dyDescent="0.4"/>
  <cols>
    <col min="1" max="1" width="2.59765625" customWidth="1"/>
    <col min="2" max="2" width="4.296875" bestFit="1" customWidth="1"/>
    <col min="3" max="3" width="24.19921875" style="8" bestFit="1" customWidth="1"/>
    <col min="4" max="4" width="14.59765625" bestFit="1" customWidth="1"/>
    <col min="5" max="5" width="18.69921875" bestFit="1" customWidth="1"/>
    <col min="6" max="6" width="33.59765625" bestFit="1" customWidth="1"/>
    <col min="7" max="7" width="30.69921875" bestFit="1" customWidth="1"/>
    <col min="8" max="9" width="12.296875" bestFit="1" customWidth="1"/>
    <col min="10" max="10" width="131.19921875" bestFit="1" customWidth="1"/>
  </cols>
  <sheetData>
    <row r="2" spans="2:10" x14ac:dyDescent="0.4">
      <c r="B2" s="9" t="s">
        <v>84</v>
      </c>
      <c r="C2" s="9"/>
      <c r="D2" s="9"/>
      <c r="E2" s="9"/>
      <c r="F2" s="9"/>
      <c r="G2" s="9"/>
      <c r="H2" s="9"/>
      <c r="I2" s="9"/>
      <c r="J2" s="9"/>
    </row>
    <row r="3" spans="2:10" x14ac:dyDescent="0.4">
      <c r="B3" s="2" t="s">
        <v>83</v>
      </c>
      <c r="C3" s="6" t="s">
        <v>0</v>
      </c>
      <c r="D3" s="2" t="s">
        <v>1</v>
      </c>
      <c r="E3" s="2" t="s">
        <v>111</v>
      </c>
      <c r="F3" s="2" t="s">
        <v>2</v>
      </c>
      <c r="G3" s="2" t="s">
        <v>3</v>
      </c>
      <c r="H3" s="3" t="s">
        <v>114</v>
      </c>
      <c r="I3" s="3" t="s">
        <v>112</v>
      </c>
      <c r="J3" s="3" t="s">
        <v>85</v>
      </c>
    </row>
    <row r="4" spans="2:10" x14ac:dyDescent="0.4">
      <c r="B4" s="1">
        <v>2</v>
      </c>
      <c r="C4" s="7" t="s">
        <v>17</v>
      </c>
      <c r="D4" s="1" t="s">
        <v>18</v>
      </c>
      <c r="E4" s="1" t="s">
        <v>19</v>
      </c>
      <c r="F4" s="1" t="s">
        <v>20</v>
      </c>
      <c r="G4" s="1" t="s">
        <v>21</v>
      </c>
      <c r="H4" s="5">
        <f t="shared" ref="H4:H26" si="0">(I4*B4)</f>
        <v>2.8000000000000001E-2</v>
      </c>
      <c r="I4" s="5">
        <v>1.4E-2</v>
      </c>
      <c r="J4" s="4" t="s">
        <v>89</v>
      </c>
    </row>
    <row r="5" spans="2:10" x14ac:dyDescent="0.4">
      <c r="B5" s="1">
        <v>5</v>
      </c>
      <c r="C5" s="7" t="s">
        <v>116</v>
      </c>
      <c r="D5" s="1" t="s">
        <v>87</v>
      </c>
      <c r="E5" s="1" t="s">
        <v>19</v>
      </c>
      <c r="F5" s="1" t="s">
        <v>20</v>
      </c>
      <c r="G5" s="1" t="s">
        <v>22</v>
      </c>
      <c r="H5" s="5">
        <f t="shared" si="0"/>
        <v>0.03</v>
      </c>
      <c r="I5" s="5">
        <v>6.0000000000000001E-3</v>
      </c>
      <c r="J5" s="4" t="s">
        <v>86</v>
      </c>
    </row>
    <row r="6" spans="2:10" x14ac:dyDescent="0.4">
      <c r="B6" s="1">
        <v>2</v>
      </c>
      <c r="C6" s="7" t="s">
        <v>23</v>
      </c>
      <c r="D6" s="1" t="s">
        <v>24</v>
      </c>
      <c r="E6" s="1" t="s">
        <v>19</v>
      </c>
      <c r="F6" s="1" t="s">
        <v>20</v>
      </c>
      <c r="G6" s="1" t="s">
        <v>25</v>
      </c>
      <c r="H6" s="5">
        <f t="shared" si="0"/>
        <v>0.19220000000000001</v>
      </c>
      <c r="I6" s="5">
        <v>9.6100000000000005E-2</v>
      </c>
      <c r="J6" s="4" t="s">
        <v>105</v>
      </c>
    </row>
    <row r="7" spans="2:10" x14ac:dyDescent="0.4">
      <c r="B7" s="1">
        <v>2</v>
      </c>
      <c r="C7" s="7" t="s">
        <v>117</v>
      </c>
      <c r="D7" s="1" t="s">
        <v>30</v>
      </c>
      <c r="E7" s="1" t="s">
        <v>31</v>
      </c>
      <c r="F7" s="1" t="s">
        <v>32</v>
      </c>
      <c r="G7" s="1" t="s">
        <v>33</v>
      </c>
      <c r="H7" s="5">
        <f t="shared" si="0"/>
        <v>0.27039999999999997</v>
      </c>
      <c r="I7" s="5">
        <v>0.13519999999999999</v>
      </c>
      <c r="J7" s="4" t="s">
        <v>88</v>
      </c>
    </row>
    <row r="8" spans="2:10" x14ac:dyDescent="0.4">
      <c r="B8" s="1">
        <v>2</v>
      </c>
      <c r="C8" s="7" t="s">
        <v>34</v>
      </c>
      <c r="D8" s="1" t="s">
        <v>35</v>
      </c>
      <c r="E8" s="1" t="s">
        <v>36</v>
      </c>
      <c r="F8" s="1" t="s">
        <v>37</v>
      </c>
      <c r="G8" s="1" t="s">
        <v>38</v>
      </c>
      <c r="H8" s="5">
        <f t="shared" si="0"/>
        <v>5.2999999999999999E-2</v>
      </c>
      <c r="I8" s="5">
        <v>2.6499999999999999E-2</v>
      </c>
      <c r="J8" s="4" t="s">
        <v>110</v>
      </c>
    </row>
    <row r="9" spans="2:10" x14ac:dyDescent="0.4">
      <c r="B9" s="1">
        <v>2</v>
      </c>
      <c r="C9" s="7" t="s">
        <v>71</v>
      </c>
      <c r="D9" s="1" t="s">
        <v>72</v>
      </c>
      <c r="E9" s="1" t="s">
        <v>73</v>
      </c>
      <c r="F9" s="1" t="s">
        <v>74</v>
      </c>
      <c r="G9" s="1" t="s">
        <v>72</v>
      </c>
      <c r="H9" s="5">
        <f t="shared" si="0"/>
        <v>2.3199999999999998E-2</v>
      </c>
      <c r="I9" s="5">
        <v>1.1599999999999999E-2</v>
      </c>
      <c r="J9" s="4" t="s">
        <v>102</v>
      </c>
    </row>
    <row r="10" spans="2:10" x14ac:dyDescent="0.4">
      <c r="B10" s="1">
        <v>1</v>
      </c>
      <c r="C10" s="7" t="s">
        <v>79</v>
      </c>
      <c r="D10" s="1" t="s">
        <v>80</v>
      </c>
      <c r="E10" s="1" t="s">
        <v>81</v>
      </c>
      <c r="F10" s="1" t="s">
        <v>82</v>
      </c>
      <c r="G10" s="1" t="s">
        <v>80</v>
      </c>
      <c r="H10" s="5">
        <f t="shared" si="0"/>
        <v>0.43109999999999998</v>
      </c>
      <c r="I10" s="5">
        <v>0.43109999999999998</v>
      </c>
      <c r="J10" s="4" t="s">
        <v>100</v>
      </c>
    </row>
    <row r="11" spans="2:10" x14ac:dyDescent="0.4">
      <c r="B11" s="1">
        <v>5</v>
      </c>
      <c r="C11" s="7" t="s">
        <v>7</v>
      </c>
      <c r="D11" s="1">
        <v>4</v>
      </c>
      <c r="E11" s="1"/>
      <c r="F11" s="1" t="s">
        <v>5</v>
      </c>
      <c r="G11" s="1">
        <v>99990988</v>
      </c>
      <c r="H11" s="5">
        <f t="shared" si="0"/>
        <v>0.19900000000000001</v>
      </c>
      <c r="I11" s="5">
        <v>3.9800000000000002E-2</v>
      </c>
      <c r="J11" s="4" t="s">
        <v>108</v>
      </c>
    </row>
    <row r="12" spans="2:10" x14ac:dyDescent="0.4">
      <c r="B12" s="1">
        <v>1</v>
      </c>
      <c r="C12" s="7" t="s">
        <v>8</v>
      </c>
      <c r="D12" s="1">
        <v>8</v>
      </c>
      <c r="E12" s="1"/>
      <c r="F12" s="1" t="s">
        <v>5</v>
      </c>
      <c r="G12" s="1">
        <v>99990992</v>
      </c>
      <c r="H12" s="5">
        <f t="shared" si="0"/>
        <v>0.51700000000000002</v>
      </c>
      <c r="I12" s="5">
        <v>0.51700000000000002</v>
      </c>
      <c r="J12" s="4" t="s">
        <v>113</v>
      </c>
    </row>
    <row r="13" spans="2:10" x14ac:dyDescent="0.4">
      <c r="B13" s="1">
        <v>1</v>
      </c>
      <c r="C13" s="7" t="s">
        <v>4</v>
      </c>
      <c r="D13" s="1">
        <v>2</v>
      </c>
      <c r="E13" s="1"/>
      <c r="F13" s="1" t="s">
        <v>5</v>
      </c>
      <c r="G13" s="1">
        <v>22035025</v>
      </c>
      <c r="H13" s="5">
        <f t="shared" si="0"/>
        <v>3.27E-2</v>
      </c>
      <c r="I13" s="5">
        <v>3.27E-2</v>
      </c>
      <c r="J13" s="4" t="s">
        <v>107</v>
      </c>
    </row>
    <row r="14" spans="2:10" x14ac:dyDescent="0.4">
      <c r="B14" s="1">
        <v>3</v>
      </c>
      <c r="C14" s="7" t="s">
        <v>6</v>
      </c>
      <c r="D14" s="1">
        <v>3</v>
      </c>
      <c r="E14" s="1"/>
      <c r="F14" s="1" t="s">
        <v>5</v>
      </c>
      <c r="G14" s="1">
        <v>22035035</v>
      </c>
      <c r="H14" s="5">
        <f t="shared" si="0"/>
        <v>9.7500000000000003E-2</v>
      </c>
      <c r="I14" s="5">
        <v>3.2500000000000001E-2</v>
      </c>
      <c r="J14" s="4" t="s">
        <v>106</v>
      </c>
    </row>
    <row r="15" spans="2:10" x14ac:dyDescent="0.4">
      <c r="B15" s="1">
        <v>1</v>
      </c>
      <c r="C15" s="7" t="s">
        <v>52</v>
      </c>
      <c r="D15" s="1" t="s">
        <v>53</v>
      </c>
      <c r="E15" s="1" t="s">
        <v>54</v>
      </c>
      <c r="F15" s="1" t="s">
        <v>55</v>
      </c>
      <c r="G15" s="1" t="s">
        <v>56</v>
      </c>
      <c r="H15" s="5">
        <f t="shared" si="0"/>
        <v>5.8599999999999999E-2</v>
      </c>
      <c r="I15" s="5">
        <v>5.8599999999999999E-2</v>
      </c>
      <c r="J15" s="4" t="s">
        <v>101</v>
      </c>
    </row>
    <row r="16" spans="2:10" x14ac:dyDescent="0.4">
      <c r="B16" s="1">
        <v>1</v>
      </c>
      <c r="C16" s="7" t="s">
        <v>43</v>
      </c>
      <c r="D16" s="1" t="s">
        <v>44</v>
      </c>
      <c r="E16" s="1" t="s">
        <v>45</v>
      </c>
      <c r="F16" s="1" t="s">
        <v>46</v>
      </c>
      <c r="G16" s="1" t="s">
        <v>47</v>
      </c>
      <c r="H16" s="5">
        <f t="shared" si="0"/>
        <v>1.03E-2</v>
      </c>
      <c r="I16" s="5">
        <v>1.03E-2</v>
      </c>
      <c r="J16" s="4" t="s">
        <v>104</v>
      </c>
    </row>
    <row r="17" spans="2:10" x14ac:dyDescent="0.4">
      <c r="B17" s="1">
        <v>1</v>
      </c>
      <c r="C17" s="7" t="s">
        <v>75</v>
      </c>
      <c r="D17" s="1" t="s">
        <v>76</v>
      </c>
      <c r="E17" s="1" t="s">
        <v>77</v>
      </c>
      <c r="F17" s="1" t="s">
        <v>78</v>
      </c>
      <c r="G17" s="1" t="s">
        <v>76</v>
      </c>
      <c r="H17" s="5">
        <f t="shared" si="0"/>
        <v>2.18E-2</v>
      </c>
      <c r="I17" s="5">
        <v>2.18E-2</v>
      </c>
      <c r="J17" s="4" t="s">
        <v>94</v>
      </c>
    </row>
    <row r="18" spans="2:10" x14ac:dyDescent="0.4">
      <c r="B18" s="1">
        <v>7</v>
      </c>
      <c r="C18" s="7" t="s">
        <v>61</v>
      </c>
      <c r="D18" s="1" t="s">
        <v>91</v>
      </c>
      <c r="E18" s="1" t="s">
        <v>62</v>
      </c>
      <c r="F18" s="1" t="s">
        <v>63</v>
      </c>
      <c r="G18" s="1" t="s">
        <v>64</v>
      </c>
      <c r="H18" s="5">
        <f t="shared" si="0"/>
        <v>8.3999999999999995E-3</v>
      </c>
      <c r="I18" s="5">
        <v>1.1999999999999999E-3</v>
      </c>
      <c r="J18" s="4" t="s">
        <v>90</v>
      </c>
    </row>
    <row r="19" spans="2:10" x14ac:dyDescent="0.4">
      <c r="B19" s="1">
        <v>1</v>
      </c>
      <c r="C19" s="7" t="s">
        <v>65</v>
      </c>
      <c r="D19" s="1" t="s">
        <v>66</v>
      </c>
      <c r="E19" s="1" t="s">
        <v>62</v>
      </c>
      <c r="F19" s="1" t="s">
        <v>63</v>
      </c>
      <c r="G19" s="1" t="s">
        <v>67</v>
      </c>
      <c r="H19" s="5">
        <f t="shared" si="0"/>
        <v>1.2999999999999999E-3</v>
      </c>
      <c r="I19" s="5">
        <v>1.2999999999999999E-3</v>
      </c>
      <c r="J19" s="4" t="s">
        <v>93</v>
      </c>
    </row>
    <row r="20" spans="2:10" x14ac:dyDescent="0.4">
      <c r="B20" s="1">
        <v>3</v>
      </c>
      <c r="C20" s="7" t="s">
        <v>68</v>
      </c>
      <c r="D20" s="1">
        <v>470</v>
      </c>
      <c r="E20" s="1" t="s">
        <v>62</v>
      </c>
      <c r="F20" s="1" t="s">
        <v>69</v>
      </c>
      <c r="G20" s="1" t="s">
        <v>70</v>
      </c>
      <c r="H20" s="5">
        <f t="shared" si="0"/>
        <v>3.0000000000000001E-3</v>
      </c>
      <c r="I20" s="5">
        <v>1E-3</v>
      </c>
      <c r="J20" s="4" t="s">
        <v>99</v>
      </c>
    </row>
    <row r="21" spans="2:10" x14ac:dyDescent="0.4">
      <c r="B21" s="1">
        <v>2</v>
      </c>
      <c r="C21" s="7" t="s">
        <v>118</v>
      </c>
      <c r="D21" s="1" t="s">
        <v>48</v>
      </c>
      <c r="E21" s="1" t="s">
        <v>49</v>
      </c>
      <c r="F21" s="1" t="s">
        <v>50</v>
      </c>
      <c r="G21" s="1" t="s">
        <v>51</v>
      </c>
      <c r="H21" s="5">
        <f t="shared" si="0"/>
        <v>4.48E-2</v>
      </c>
      <c r="I21" s="5">
        <v>2.24E-2</v>
      </c>
      <c r="J21" s="4" t="s">
        <v>109</v>
      </c>
    </row>
    <row r="22" spans="2:10" x14ac:dyDescent="0.4">
      <c r="B22" s="1">
        <v>1</v>
      </c>
      <c r="C22" s="7" t="s">
        <v>39</v>
      </c>
      <c r="D22" s="1" t="s">
        <v>40</v>
      </c>
      <c r="E22" s="1" t="s">
        <v>41</v>
      </c>
      <c r="F22" s="1" t="s">
        <v>42</v>
      </c>
      <c r="G22" s="1" t="s">
        <v>40</v>
      </c>
      <c r="H22" s="5">
        <f t="shared" si="0"/>
        <v>2.0472999999999999</v>
      </c>
      <c r="I22" s="5">
        <v>2.0472999999999999</v>
      </c>
      <c r="J22" s="4" t="s">
        <v>96</v>
      </c>
    </row>
    <row r="23" spans="2:10" x14ac:dyDescent="0.4">
      <c r="B23" s="1">
        <v>1</v>
      </c>
      <c r="C23" s="7" t="s">
        <v>9</v>
      </c>
      <c r="D23" s="1" t="s">
        <v>10</v>
      </c>
      <c r="E23" s="1" t="s">
        <v>11</v>
      </c>
      <c r="F23" s="1" t="s">
        <v>12</v>
      </c>
      <c r="G23" s="1" t="s">
        <v>13</v>
      </c>
      <c r="H23" s="5">
        <f t="shared" si="0"/>
        <v>6.5199999999999994E-2</v>
      </c>
      <c r="I23" s="5">
        <v>6.5199999999999994E-2</v>
      </c>
      <c r="J23" s="4" t="s">
        <v>97</v>
      </c>
    </row>
    <row r="24" spans="2:10" x14ac:dyDescent="0.4">
      <c r="B24" s="1">
        <v>1</v>
      </c>
      <c r="C24" s="7" t="s">
        <v>14</v>
      </c>
      <c r="D24" s="1" t="s">
        <v>15</v>
      </c>
      <c r="E24" s="1" t="s">
        <v>11</v>
      </c>
      <c r="F24" s="1" t="s">
        <v>12</v>
      </c>
      <c r="G24" s="1" t="s">
        <v>16</v>
      </c>
      <c r="H24" s="5">
        <f t="shared" si="0"/>
        <v>0.06</v>
      </c>
      <c r="I24" s="5">
        <v>0.06</v>
      </c>
      <c r="J24" s="4" t="s">
        <v>98</v>
      </c>
    </row>
    <row r="25" spans="2:10" x14ac:dyDescent="0.4">
      <c r="B25" s="1">
        <v>1</v>
      </c>
      <c r="C25" s="7" t="s">
        <v>26</v>
      </c>
      <c r="D25" s="1" t="s">
        <v>27</v>
      </c>
      <c r="E25" s="1" t="s">
        <v>28</v>
      </c>
      <c r="F25" s="1" t="s">
        <v>29</v>
      </c>
      <c r="G25" s="1" t="s">
        <v>27</v>
      </c>
      <c r="H25" s="5">
        <f t="shared" si="0"/>
        <v>0.28160000000000002</v>
      </c>
      <c r="I25" s="5">
        <v>0.28160000000000002</v>
      </c>
      <c r="J25" s="4" t="s">
        <v>95</v>
      </c>
    </row>
    <row r="26" spans="2:10" x14ac:dyDescent="0.4">
      <c r="B26" s="1">
        <v>1</v>
      </c>
      <c r="C26" s="7" t="s">
        <v>57</v>
      </c>
      <c r="D26" s="1" t="s">
        <v>92</v>
      </c>
      <c r="E26" s="1" t="s">
        <v>58</v>
      </c>
      <c r="F26" s="1" t="s">
        <v>59</v>
      </c>
      <c r="G26" s="1" t="s">
        <v>60</v>
      </c>
      <c r="H26" s="5">
        <f t="shared" si="0"/>
        <v>0.33250000000000002</v>
      </c>
      <c r="I26" s="5">
        <v>0.33250000000000002</v>
      </c>
      <c r="J26" s="4" t="s">
        <v>103</v>
      </c>
    </row>
    <row r="28" spans="2:10" x14ac:dyDescent="0.4">
      <c r="H28" s="3" t="s">
        <v>115</v>
      </c>
    </row>
    <row r="29" spans="2:10" x14ac:dyDescent="0.4">
      <c r="H29" s="5">
        <f>SUM(H4:H26)</f>
        <v>4.8088999999999995</v>
      </c>
    </row>
  </sheetData>
  <sortState ref="B4:J26">
    <sortCondition ref="C4"/>
  </sortState>
  <mergeCells count="1">
    <mergeCell ref="B2:J2"/>
  </mergeCells>
  <phoneticPr fontId="18" type="noConversion"/>
  <hyperlinks>
    <hyperlink ref="J5" r:id="rId1" xr:uid="{1F0E107F-CC14-4F96-9D3A-F92A55322BE6}"/>
    <hyperlink ref="J7" r:id="rId2" xr:uid="{6DA3037F-185F-4672-9E0C-70347FEF12C6}"/>
    <hyperlink ref="J4" r:id="rId3" xr:uid="{65C4718F-5222-4F50-AEEB-8841E61BF3DD}"/>
    <hyperlink ref="J18" r:id="rId4" xr:uid="{BB580AEF-92AD-479B-BF2A-BE33CC8F8E00}"/>
    <hyperlink ref="J19" r:id="rId5" xr:uid="{857A1DD4-063E-4093-92BE-227E69999D1A}"/>
    <hyperlink ref="J17" r:id="rId6" xr:uid="{08C18DEE-C8B0-4C1D-9D0F-404FD316C3F3}"/>
    <hyperlink ref="J25" r:id="rId7" xr:uid="{748A6723-5D83-4569-9A67-8769E192167C}"/>
    <hyperlink ref="J22" r:id="rId8" xr:uid="{044B2FFC-908D-43FB-A6D8-C68DCC3F3E57}"/>
    <hyperlink ref="J23" r:id="rId9" xr:uid="{15D0092F-827C-437A-AD4D-79BC5F1F0685}"/>
    <hyperlink ref="J24" r:id="rId10" xr:uid="{C2628EDE-FEE5-4388-9247-8929E52A495E}"/>
    <hyperlink ref="J20" r:id="rId11" xr:uid="{8256DFF5-BC4D-488B-A6DF-F479BFADD511}"/>
    <hyperlink ref="J10" r:id="rId12" xr:uid="{E4298B45-85D8-4FD9-9507-05AB34092B07}"/>
    <hyperlink ref="J15" r:id="rId13" xr:uid="{21B4CB1E-A59A-44A4-910E-71FD71A68E00}"/>
    <hyperlink ref="J9" r:id="rId14" xr:uid="{34826C3F-45AE-47AC-B8F4-72DA62DFFEEF}"/>
    <hyperlink ref="J26" r:id="rId15" xr:uid="{A08D0588-9663-429D-8DB6-B588691D9E56}"/>
    <hyperlink ref="J16" r:id="rId16" xr:uid="{46656CC9-6FE9-4EFF-BA92-A067BEA0BDED}"/>
    <hyperlink ref="J6" r:id="rId17" xr:uid="{A8FAB7ED-04C1-4219-B479-960605ACC027}"/>
    <hyperlink ref="J14" r:id="rId18" xr:uid="{39F2C3AB-FEA4-412B-B734-C6B04D058866}"/>
    <hyperlink ref="J13" r:id="rId19" xr:uid="{2A1DF42E-E5B4-4122-88CF-767216729D3F}"/>
    <hyperlink ref="J11" r:id="rId20" xr:uid="{A74F0728-6182-4F26-A4E6-A687395A9041}"/>
    <hyperlink ref="J21" r:id="rId21" xr:uid="{FC0CECA9-3A1D-43E7-81DC-60643D1FBF7F}"/>
    <hyperlink ref="J8" r:id="rId22" xr:uid="{FEE7C7AD-AAE3-405C-8B78-3FB00AFB7C0C}"/>
    <hyperlink ref="J12" r:id="rId23" xr:uid="{473BCEC6-02A4-47EA-8E96-0349C916AE79}"/>
  </hyperlinks>
  <pageMargins left="0.25" right="0.25" top="0.75" bottom="0.75" header="0.3" footer="0.3"/>
  <pageSetup paperSize="9" orientation="landscape" horizontalDpi="1200" verticalDpi="0" r:id="rId2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BOM_CSV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Kihun Song</dc:creator>
  <cp:lastModifiedBy>angrypig</cp:lastModifiedBy>
  <cp:lastPrinted>2019-05-16T04:45:25Z</cp:lastPrinted>
  <dcterms:created xsi:type="dcterms:W3CDTF">2019-05-16T04:38:51Z</dcterms:created>
  <dcterms:modified xsi:type="dcterms:W3CDTF">2019-05-29T23:34:23Z</dcterms:modified>
</cp:coreProperties>
</file>