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tables/table1.xml" ContentType="application/vnd.openxmlformats-officedocument.spreadsheetml.table+xml"/>
  <Override PartName="/docProps/app.xml" ContentType="application/vnd.openxmlformats-officedocument.extended-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cuments\Proyecto de grado\"/>
    </mc:Choice>
  </mc:AlternateContent>
  <bookViews>
    <workbookView xWindow="0" yWindow="0" windowWidth="20490" windowHeight="6930" activeTab="1"/>
  </bookViews>
  <sheets>
    <sheet name="Encuesta" sheetId="1" r:id="rId1"/>
    <sheet name="Tiempo en minutos"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2" l="1"/>
  <c r="E4" i="2"/>
  <c r="D4" i="2"/>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3" i="1"/>
</calcChain>
</file>

<file path=xl/sharedStrings.xml><?xml version="1.0" encoding="utf-8"?>
<sst xmlns="http://schemas.openxmlformats.org/spreadsheetml/2006/main" count="1918" uniqueCount="547">
  <si>
    <t>ID</t>
  </si>
  <si>
    <t>Hora de inicio</t>
  </si>
  <si>
    <t>Hora de finalización</t>
  </si>
  <si>
    <t>Correo electrónico</t>
  </si>
  <si>
    <t>Nombre</t>
  </si>
  <si>
    <t>Hora de la última modificación</t>
  </si>
  <si>
    <t>Ingrese su nombre completo</t>
  </si>
  <si>
    <t>Ingrese su edad</t>
  </si>
  <si>
    <t xml:space="preserve">¿A cuál sede de la Universidad de Nariño pertenece?
</t>
  </si>
  <si>
    <t xml:space="preserve">¿Ha visitado la página de OCARA de la Universidad de Nariño? </t>
  </si>
  <si>
    <t xml:space="preserve">¿Con qué frecuencia necesitó ayuda durante el proceso de inscripción? 
</t>
  </si>
  <si>
    <t xml:space="preserve">¿Qué canales de atención utilizó para resolver dudas sobre el proceso de inscripción? Puede seleccionar multiples respuestas.
</t>
  </si>
  <si>
    <t xml:space="preserve">¿Cuánto tiempo promedio en horas le tomó obtener una respuesta a sus preguntas sobre la inscripción?
</t>
  </si>
  <si>
    <t xml:space="preserve">¿Estarías dispuesto a usar una herramienta de mensajería instantánea para obtener información y asistencia durante el proceso de inscripción? 
</t>
  </si>
  <si>
    <t xml:space="preserve">¿En qué áreas del proceso de inscripción crees que un chatbot sería más útil? Puede seleccionar multiples respuestas.
</t>
  </si>
  <si>
    <t>¿Qué tipo de información o asistencia esperas obtener de una herramienta de mensajería instantánea? Puede seleccionar multiples respuestas.</t>
  </si>
  <si>
    <t xml:space="preserve">¿Cuán importante es para ti recibir atención inmediata durante el proceso de inscripción? 
</t>
  </si>
  <si>
    <t xml:space="preserve">¿Cuál es tu principal expectativa al interactuar con una herramienta de mensajería instantánea? </t>
  </si>
  <si>
    <t xml:space="preserve">¿Qué características te gustaría que tuviera la herramienta de mensajería instantánea en la página web de OCARA? Puede seleccionar multiples respuestas.
</t>
  </si>
  <si>
    <t xml:space="preserve">¿Qué nivel de satisfacción esperas alcanzar con una herramienta de mensajería instantánea durante el proceso de inscripción?
</t>
  </si>
  <si>
    <t xml:space="preserve">¿Cómo calificarías tu experiencia con el proceso de inscripción actual?
</t>
  </si>
  <si>
    <t xml:space="preserve">¿Qué dificultades o problemas has experimentado durante el proceso de inscripción? 
</t>
  </si>
  <si>
    <t>¿Qué herramientas de mensajería instantanea (como WhatsApp, Telegram, Instagram...) le gustaria utilizar para realizar el proceso de inscripción?</t>
  </si>
  <si>
    <t>anonymous</t>
  </si>
  <si>
    <t xml:space="preserve">Olga Vanessa Angulo Meza </t>
  </si>
  <si>
    <t>22</t>
  </si>
  <si>
    <t>Tumaco</t>
  </si>
  <si>
    <t>Si</t>
  </si>
  <si>
    <t>A veces</t>
  </si>
  <si>
    <t>Página web de OCARA;Presencial;</t>
  </si>
  <si>
    <t>2 horas</t>
  </si>
  <si>
    <t>Fechas importantes;Documentación;Requisitos de inscripción;Programas ofertados;</t>
  </si>
  <si>
    <t>Instrucciones paso a paso;Respuestas rápidas a preguntas frecuentes;</t>
  </si>
  <si>
    <t>Importante</t>
  </si>
  <si>
    <t>Disponibilidad 24/7</t>
  </si>
  <si>
    <t>Respuestas rápidas;Lenguaje natural;</t>
  </si>
  <si>
    <t>Satisfecho</t>
  </si>
  <si>
    <t>Regular</t>
  </si>
  <si>
    <t xml:space="preserve">Tube problemas para entender sobre el documento  socioeconomico </t>
  </si>
  <si>
    <t xml:space="preserve">WhatsApp </t>
  </si>
  <si>
    <t xml:space="preserve">Angie Yurley segura Lugo </t>
  </si>
  <si>
    <t>24</t>
  </si>
  <si>
    <t>Nunca</t>
  </si>
  <si>
    <t>Página web de OCARA;Correo electrónico;</t>
  </si>
  <si>
    <t xml:space="preserve">Medio hora </t>
  </si>
  <si>
    <t>Programas ofertados;Cálculo de ponderado;Estado de la solicitud;Fechas importantes;</t>
  </si>
  <si>
    <t>Muy importante</t>
  </si>
  <si>
    <t>Respuestas rápidas;</t>
  </si>
  <si>
    <t>Muy satisfecho</t>
  </si>
  <si>
    <t>Buena</t>
  </si>
  <si>
    <t xml:space="preserve">La página se cae en ocasiones </t>
  </si>
  <si>
    <t xml:space="preserve">Alvaro Andrés Palacios de la Cruz </t>
  </si>
  <si>
    <t>20</t>
  </si>
  <si>
    <t>Siempre</t>
  </si>
  <si>
    <t>Presencial;Página web de OCARA;</t>
  </si>
  <si>
    <t>1</t>
  </si>
  <si>
    <t>Cálculo de ponderado;Requisitos de inscripción;Pago del pin de inscripción;</t>
  </si>
  <si>
    <t>Instrucciones paso a paso;</t>
  </si>
  <si>
    <t>Claridad</t>
  </si>
  <si>
    <t>Opciones de asistencia personalizada;</t>
  </si>
  <si>
    <t>Falta de claridad y difícil comprensión de la información durante el  proceso</t>
  </si>
  <si>
    <t>Pablo Francisco Ibarra Torres</t>
  </si>
  <si>
    <t>Rara vez</t>
  </si>
  <si>
    <t>Correo electrónico;Celular;WhatsApp;Página web de OCARA;Presencial;</t>
  </si>
  <si>
    <t>12</t>
  </si>
  <si>
    <t>Programas ofertados;Cálculo de ponderado;Estado de la solicitud;Documentación;Fechas importantes;Requisitos de inscripción;</t>
  </si>
  <si>
    <t>Rapidez</t>
  </si>
  <si>
    <t>Ninguno</t>
  </si>
  <si>
    <t>Messenger</t>
  </si>
  <si>
    <t xml:space="preserve">Paula Andrea Cuellar Moreno </t>
  </si>
  <si>
    <t>27</t>
  </si>
  <si>
    <t>Presencial;</t>
  </si>
  <si>
    <t>30 minutos</t>
  </si>
  <si>
    <t>Tal vez</t>
  </si>
  <si>
    <t>Programas ofertados;Cálculo de ponderado;Estado de la solicitud;Documentación;Fechas importantes;Requisitos de inscripción;Pago del pin de inscripción;</t>
  </si>
  <si>
    <t>Instrucciones paso a paso;Respuestas rápidas a preguntas frecuentes;Asistencia personalizada;</t>
  </si>
  <si>
    <t>Respuestas rápidas;Lenguaje natural;Interfaz amigable;Opciones de asistencia personalizada;</t>
  </si>
  <si>
    <t>WhatsApp</t>
  </si>
  <si>
    <t xml:space="preserve">Katherin Alejandra </t>
  </si>
  <si>
    <t>Correo electrónico;Página web de OCARA;Celular;</t>
  </si>
  <si>
    <t xml:space="preserve">Varios días </t>
  </si>
  <si>
    <t>Estado de la solicitud;Programas ofertados;Documentación;Pago del pin de inscripción;Requisitos de inscripción;</t>
  </si>
  <si>
    <t xml:space="preserve">La mayoría de veces la poca claridad en el paso a paso o proceso a seguir frente nuestra problemática presentada </t>
  </si>
  <si>
    <t>Marvin Mauricio Racines Quiñones</t>
  </si>
  <si>
    <t>20 años</t>
  </si>
  <si>
    <t>Frecuentemente</t>
  </si>
  <si>
    <t>Página web de OCARA;</t>
  </si>
  <si>
    <t>5 horas</t>
  </si>
  <si>
    <t>Programas ofertados;Estado de la solicitud;Requisitos de inscripción;</t>
  </si>
  <si>
    <t>Respuestas rápidas a preguntas frecuentes;Asistencia personalizada;</t>
  </si>
  <si>
    <t>Resolución efectiva de problemas</t>
  </si>
  <si>
    <t>Respuestas rápidas;Opciones de asistencia personalizada;</t>
  </si>
  <si>
    <t>Largos tiempos de espera</t>
  </si>
  <si>
    <t xml:space="preserve">Yeison A. Micolta Rodriguez </t>
  </si>
  <si>
    <t>28</t>
  </si>
  <si>
    <t>Cálculo de ponderado;Pago del pin de inscripción;Estado de la solicitud;Documentación;Fechas importantes;Requisitos de inscripción;Programas ofertados;</t>
  </si>
  <si>
    <t>Lenguaje natural;Respuestas rápidas;Opciones de asistencia personalizada;</t>
  </si>
  <si>
    <t>Laidy elisa Hurtado solis</t>
  </si>
  <si>
    <t>3 minutos</t>
  </si>
  <si>
    <t>Programas ofertados;Cálculo de ponderado;Requisitos de inscripción;Estado de la solicitud;</t>
  </si>
  <si>
    <t>Respuestas rápidas a preguntas frecuentes;</t>
  </si>
  <si>
    <t>Ninguna</t>
  </si>
  <si>
    <t xml:space="preserve">Harold Harold Avila Araujo </t>
  </si>
  <si>
    <t>21</t>
  </si>
  <si>
    <t>Presencial;WhatsApp;</t>
  </si>
  <si>
    <t>Programas ofertados;Cálculo de ponderado;Estado de la solicitud;Pago del pin de inscripción;Documentación;Fechas importantes;Requisitos de inscripción;</t>
  </si>
  <si>
    <t>Respuestas rápidas;Interfaz amigable;Lenguaje natural;Opciones de asistencia personalizada;</t>
  </si>
  <si>
    <t xml:space="preserve">Al haber múltiples pociones suele haber ambigüedad con respecto a algunos procesos, de manera que llegué a tener confusión con respecto a algunos procesos y tuve que consultar con un funcionario de la universidad </t>
  </si>
  <si>
    <t xml:space="preserve">Brandon Sebastian </t>
  </si>
  <si>
    <t>WhatsApp;Página web de OCARA;Presencial;Celular;Correo electrónico;</t>
  </si>
  <si>
    <t xml:space="preserve">12 horas </t>
  </si>
  <si>
    <t>Requisitos de inscripción;Programas ofertados;Fechas importantes;Documentación;</t>
  </si>
  <si>
    <t>Asistencia personalizada;</t>
  </si>
  <si>
    <t>Respuestas rápidas;Lenguaje natural;Opciones de asistencia personalizada;</t>
  </si>
  <si>
    <t xml:space="preserve">Ninguna hasta el momento </t>
  </si>
  <si>
    <t>Clariza Angulo</t>
  </si>
  <si>
    <t>Programas ofertados;Pago del pin de inscripción;Documentación;Fechas importantes;Requisitos de inscripción;</t>
  </si>
  <si>
    <t>Demora en leer la cantidad de documentos que están en la pagina</t>
  </si>
  <si>
    <t xml:space="preserve"> WhatsApp</t>
  </si>
  <si>
    <t>Angie R Esterilla G</t>
  </si>
  <si>
    <t>31</t>
  </si>
  <si>
    <t>Correo electrónico;</t>
  </si>
  <si>
    <t>2 a 10 horas</t>
  </si>
  <si>
    <t>Programas ofertados;Fechas importantes;Requisitos de inscripción;Pago del pin de inscripción;Estado de la solicitud;</t>
  </si>
  <si>
    <t>Asistencia personalizada;Instrucciones paso a paso;</t>
  </si>
  <si>
    <t>Lenguaje natural;Opciones de asistencia personalizada;Respuestas rápidas;</t>
  </si>
  <si>
    <t>En la generación del pin</t>
  </si>
  <si>
    <t xml:space="preserve">Telegram </t>
  </si>
  <si>
    <t xml:space="preserve">Junior Estiven Mejía Ordóñez </t>
  </si>
  <si>
    <t>18</t>
  </si>
  <si>
    <t>Pago del pin de inscripción;Documentación;Programas ofertados;Fechas importantes;</t>
  </si>
  <si>
    <t>Respuestas rápidas;Interfaz amigable;Lenguaje natural;</t>
  </si>
  <si>
    <t xml:space="preserve">Ninguno
</t>
  </si>
  <si>
    <t xml:space="preserve">Delcy Jhoana </t>
  </si>
  <si>
    <t>Documentación;Requisitos de inscripción;Programas ofertados;</t>
  </si>
  <si>
    <t xml:space="preserve">Carlos Felipe Salazar Meza </t>
  </si>
  <si>
    <t>0.2</t>
  </si>
  <si>
    <t>Cálculo de ponderado;Programas ofertados;Estado de la solicitud;Documentación;Pago del pin de inscripción;</t>
  </si>
  <si>
    <t>Respuestas rápidas;Opciones de asistencia personalizada;Interfaz amigable;</t>
  </si>
  <si>
    <t xml:space="preserve">Ninguna </t>
  </si>
  <si>
    <t xml:space="preserve">Karen Sofía Mideros Arboleda </t>
  </si>
  <si>
    <t>Celular;</t>
  </si>
  <si>
    <t>2</t>
  </si>
  <si>
    <t>Documentación;Fechas importantes;Requisitos de inscripción;Pago del pin de inscripción;Estado de la solicitud;Cálculo de ponderado;Programas ofertados;</t>
  </si>
  <si>
    <t>Respuestas rápidas;Interfaz amigable;Opciones de asistencia personalizada;</t>
  </si>
  <si>
    <t>Yesenia Castro Arboleda</t>
  </si>
  <si>
    <t>WhatsApp;Página web de OCARA;</t>
  </si>
  <si>
    <t xml:space="preserve">4 horas </t>
  </si>
  <si>
    <t>Documentación;Estado de la solicitud;</t>
  </si>
  <si>
    <t>Respuestas rápidas;Lenguaje natural;Interfaz amigable;</t>
  </si>
  <si>
    <t>Una de las principales dificultades que experimenté fue la falta de claridad en el proceso de presentación de algunas documentos una vez que la inscripción fue aprobada.</t>
  </si>
  <si>
    <t>Telegram</t>
  </si>
  <si>
    <t xml:space="preserve">Victor Alfonso Delgado Bolaños </t>
  </si>
  <si>
    <t>33</t>
  </si>
  <si>
    <t>Ipiales</t>
  </si>
  <si>
    <t>Presencial;Correo electrónico;WhatsApp;</t>
  </si>
  <si>
    <t xml:space="preserve">5 minutos a 1 hora </t>
  </si>
  <si>
    <t>Programas ofertados;Cálculo de ponderado;Estado de la solicitud;Pago del pin de inscripción;Documentación;Fechas importantes;Requisitos de inscripción;Mostrar horario primera vez;</t>
  </si>
  <si>
    <t>Respuestas rápidas;Interfaz amigable;Lenguaje natural;Opciones de asistencia personalizada;Respuestas con imágenes o vídeos delos distintos procedimientos ;</t>
  </si>
  <si>
    <t>Muy buena</t>
  </si>
  <si>
    <t xml:space="preserve">Si hay mucha congestión se cae la página </t>
  </si>
  <si>
    <t>Daniel Alejandro Lasso Molina</t>
  </si>
  <si>
    <t>Pasto</t>
  </si>
  <si>
    <t>3</t>
  </si>
  <si>
    <t>Pago del pin de inscripción;Fechas importantes;Cálculo de ponderado;Programas ofertados;Estado de la solicitud;Documentación;Requisitos de inscripción;Seria bueno que el chat bot pueda interactuar con la pagina para que permita que al pedirle llevarte al algun sitio especifico este te redireccione al mismo ;</t>
  </si>
  <si>
    <t xml:space="preserve">EL organigrama que la universidad proporciona para el proceso de inscripciones es muy poco intuitivo y generalmente uno se acostumbra cuando han pasado algunos semestre pero en general al principio es bastante fácil perderse debido a que es una tabla gigante que no es muy claro el como se la debe navegar </t>
  </si>
  <si>
    <t xml:space="preserve">poder ingresar un correo de gmail o de outlook como alternativa para recibir información seria de mucha ayuda </t>
  </si>
  <si>
    <t xml:space="preserve">Sebastian </t>
  </si>
  <si>
    <t>25</t>
  </si>
  <si>
    <t>Celular;Presencial;</t>
  </si>
  <si>
    <t>Programas ofertados;Cálculo de ponderado;Estado de la solicitud;Documentación;Requisitos de inscripción;Fechas importantes;</t>
  </si>
  <si>
    <t>Respuestas rápidas;Interfaz amigable;</t>
  </si>
  <si>
    <t>Tiempos</t>
  </si>
  <si>
    <t xml:space="preserve">Esteban </t>
  </si>
  <si>
    <t>19</t>
  </si>
  <si>
    <t>2 dias</t>
  </si>
  <si>
    <t>Documentación;Cálculo de ponderado;Estado de la solicitud;Pago del pin de inscripción;</t>
  </si>
  <si>
    <t>Lenguaje natural;Interfaz amigable;</t>
  </si>
  <si>
    <t xml:space="preserve">Calculo de ponderados, pago de pin, fechas programadas </t>
  </si>
  <si>
    <t xml:space="preserve">Jhony Santiago Romero Bolaños </t>
  </si>
  <si>
    <t>Programas ofertados;</t>
  </si>
  <si>
    <t xml:space="preserve">Congestión en la página </t>
  </si>
  <si>
    <t xml:space="preserve">Elianeth Batalla castillo </t>
  </si>
  <si>
    <t>30</t>
  </si>
  <si>
    <t>Fechas importantes;</t>
  </si>
  <si>
    <t>Respuesta tardía</t>
  </si>
  <si>
    <t>Yuri Alejandra Arteaga Salazar</t>
  </si>
  <si>
    <t>21 años</t>
  </si>
  <si>
    <t>Programas ofertados;Cálculo de ponderado;Estado de la solicitud;Pago del pin de inscripción;Requisitos de inscripción;Documentación;</t>
  </si>
  <si>
    <t>Respuestas rápidas a preguntas frecuentes;Instrucciones paso a paso;</t>
  </si>
  <si>
    <t>Interfaz amigable;Respuestas rápidas;Lenguaje natural;</t>
  </si>
  <si>
    <t>No sabía exactamente cuáles eran los documentos necesarios porque la información proporcionada en el sitio web de la universidad no era clara.</t>
  </si>
  <si>
    <t xml:space="preserve">Daney Gissela Estacio Garcia </t>
  </si>
  <si>
    <t>WhatsApp;Presencial;</t>
  </si>
  <si>
    <t>Cálculo de ponderado;Programas ofertados;Estado de la solicitud;Pago del pin de inscripción;Documentación;Fechas importantes;Requisitos de inscripción;</t>
  </si>
  <si>
    <t xml:space="preserve">Suelo perderme en la página de inscripción </t>
  </si>
  <si>
    <t>Valentina mejia</t>
  </si>
  <si>
    <t>Pago del pin de inscripción;</t>
  </si>
  <si>
    <t>Whatsapp</t>
  </si>
  <si>
    <t>Jidward Rodríguez Perea</t>
  </si>
  <si>
    <t>23</t>
  </si>
  <si>
    <t>Correo electrónico;Celular;</t>
  </si>
  <si>
    <t>6 horas</t>
  </si>
  <si>
    <t>Fechas importantes;Requisitos de inscripción;Documentación;Pago del pin de inscripción;</t>
  </si>
  <si>
    <t>Asistencia personalizada;Respuestas rápidas a preguntas frecuentes;</t>
  </si>
  <si>
    <t>Lenguaje natural;Respuestas rápidas;</t>
  </si>
  <si>
    <t>He tenido problemas en la parte del tiempo de respuesta de una solicitud, se tardan mucho en contestar por correo electrónicos y en líneas de atención telefónicas a veces no contestan.</t>
  </si>
  <si>
    <t xml:space="preserve">César David Enríquez García </t>
  </si>
  <si>
    <t xml:space="preserve">1 hora en promedio. </t>
  </si>
  <si>
    <t>Cálculo de ponderado;</t>
  </si>
  <si>
    <t xml:space="preserve">Es un poco complejo en el sentido de que son muchas cosas y las personas nuevas, en mi caso, primer semestre, no estamos muy familiarizados con dicha plataforma por lo que no entendemos ciertas cosas, aunque con el paso del tiempo uno aprende y mejora. </t>
  </si>
  <si>
    <t xml:space="preserve">WhatsApp. </t>
  </si>
  <si>
    <t>Ronald Ariel Vargas Negret</t>
  </si>
  <si>
    <t>36</t>
  </si>
  <si>
    <t>10 horas</t>
  </si>
  <si>
    <t>Cálculo de ponderado;Estado de la solicitud;Programas ofertados;Pago del pin de inscripción;Documentación;Requisitos de inscripción;</t>
  </si>
  <si>
    <t>Rapidéz, claridad, Resolución efectiva de problemas</t>
  </si>
  <si>
    <t>Opciones de asistencia personalizada,  Lenguaje natural, Interfaz amigable, Respuestas rápidas;</t>
  </si>
  <si>
    <t>Pérdida de los soportes de los pagos de la matrícula financiera</t>
  </si>
  <si>
    <t>Telegram, WhatsApp</t>
  </si>
  <si>
    <t xml:space="preserve">Kimberlin Dayana Montaño estacio </t>
  </si>
  <si>
    <t>Correo electrónico;Página web de OCARA;WhatsApp;</t>
  </si>
  <si>
    <t xml:space="preserve">de un día para el otro o cuestión de varias horas </t>
  </si>
  <si>
    <t>Programas ofertados;Documentación;Fechas importantes;Pago del pin de inscripción;</t>
  </si>
  <si>
    <t xml:space="preserve">El tiempo en el que se da la respuesta a las inquietudes dadas </t>
  </si>
  <si>
    <t xml:space="preserve">Wuaspp  </t>
  </si>
  <si>
    <t>Maria Paula  Sepúlveda Londoño</t>
  </si>
  <si>
    <t>Estado de la solicitud;Documentación;Programas ofertados;Cálculo de ponderado;Pago del pin de inscripción;Fechas importantes;Requisitos de inscripción;</t>
  </si>
  <si>
    <t>Instrucciones paso a paso;Asistencia personalizada;</t>
  </si>
  <si>
    <t xml:space="preserve">Demora en respuestas </t>
  </si>
  <si>
    <t xml:space="preserve">Ana Alicia valencia Rodriguez </t>
  </si>
  <si>
    <t>WhatsApp;</t>
  </si>
  <si>
    <t xml:space="preserve">Una semana </t>
  </si>
  <si>
    <t>Requisitos de inscripción;</t>
  </si>
  <si>
    <t>Cuando recién ingrese fue por una amiga, gracias a ella pude ingresar a la universidad ya que ella tenia mas conocimientos sobre como era el proceso . Porque ya lo había realizado una vez y no quede solo porque no tenia orientacion sobre como era o cuales eran las pautas para inscripción se necesita a aquel la la universidad este mas atenta sobre ese tema y le brinde mas conocimientos sobre aquellos estudiantes que intenten ingresar ya que  muchos no sabemos.</t>
  </si>
  <si>
    <t>Whatsapp. Ya que es la app mas utilizada y un poco mas entendible</t>
  </si>
  <si>
    <t xml:space="preserve">Ximena Andrea Quiñones </t>
  </si>
  <si>
    <t xml:space="preserve">Menos de una hora </t>
  </si>
  <si>
    <t>Documentación;Fechas importantes;Requisitos de inscripción;Programas ofertados;</t>
  </si>
  <si>
    <t>Respuestas rápidas;Interfaz amigable;Opciones de asistencia personalizada;Lenguaje natural;</t>
  </si>
  <si>
    <t>Vivian Yurani Cortes Garcia</t>
  </si>
  <si>
    <t>Página web de OCARA;WhatsApp;</t>
  </si>
  <si>
    <t>Pago del pin de inscripción;Documentación;Fechas importantes;</t>
  </si>
  <si>
    <t>Robert Ceron</t>
  </si>
  <si>
    <t>30 Min - 1 Hra</t>
  </si>
  <si>
    <t>Requisitos de inscripción;Documentación;Programas ofertados;Cálculo de ponderado;Estado de la solicitud;Pago del pin de inscripción;Fechas importantes;Todo y mas. ;</t>
  </si>
  <si>
    <t xml:space="preserve">Poco conocimiento sobre los procesos que hay que hacerce. </t>
  </si>
  <si>
    <t xml:space="preserve">Kiara Jácome </t>
  </si>
  <si>
    <t>Presencial;Correo electrónico;Celular;</t>
  </si>
  <si>
    <t>72 horas</t>
  </si>
  <si>
    <t>Cálculo de ponderado;Pago del pin de inscripción;Documentación;</t>
  </si>
  <si>
    <t>Asistencia personalizada;Respuestas rápidas a preguntas frecuentes;Instrucciones paso a paso;</t>
  </si>
  <si>
    <t xml:space="preserve">La tardanza en una respuesta </t>
  </si>
  <si>
    <t>Cualquiera</t>
  </si>
  <si>
    <t xml:space="preserve">Lucia Alexandra Tenorio Pantoja </t>
  </si>
  <si>
    <t xml:space="preserve">A veces dos ,hasta tres días </t>
  </si>
  <si>
    <t>Documentación;</t>
  </si>
  <si>
    <t>Interfaz amigable;</t>
  </si>
  <si>
    <t>.</t>
  </si>
  <si>
    <t xml:space="preserve">Wassap </t>
  </si>
  <si>
    <t xml:space="preserve">Yuri Tatiana Tenorio Quiñones </t>
  </si>
  <si>
    <t xml:space="preserve">23 años </t>
  </si>
  <si>
    <t>No</t>
  </si>
  <si>
    <t>Celular;Correo electrónico;</t>
  </si>
  <si>
    <t xml:space="preserve">2 dias </t>
  </si>
  <si>
    <t>Documentación;Fechas importantes;</t>
  </si>
  <si>
    <t>Neutral</t>
  </si>
  <si>
    <t xml:space="preserve">Subida de documentos  </t>
  </si>
  <si>
    <t xml:space="preserve">Heiby Yaneth Perlaza Sol </t>
  </si>
  <si>
    <t>Una hora</t>
  </si>
  <si>
    <t>Documentación;Cálculo de ponderado;Fechas importantes;Requisitos de inscripción;</t>
  </si>
  <si>
    <t xml:space="preserve">Ninguno </t>
  </si>
  <si>
    <t xml:space="preserve">Jenifer castillo segura </t>
  </si>
  <si>
    <t xml:space="preserve">30 </t>
  </si>
  <si>
    <t>Celular;Página web de OCARA;</t>
  </si>
  <si>
    <t xml:space="preserve">2 horas </t>
  </si>
  <si>
    <t>Pago del pin de inscripción;Documentación;Programas ofertados;</t>
  </si>
  <si>
    <t>Lenguaje natural;</t>
  </si>
  <si>
    <t>Descargue de documentación, procesos de inscripción</t>
  </si>
  <si>
    <t xml:space="preserve">Washatpp </t>
  </si>
  <si>
    <t xml:space="preserve">Erick Yhoan Palacios Castillo </t>
  </si>
  <si>
    <t>17</t>
  </si>
  <si>
    <t>32</t>
  </si>
  <si>
    <t>Fechas importantes;Requisitos de inscripción;Programas ofertados;Cálculo de ponderado;</t>
  </si>
  <si>
    <t>Respuestas rápidas a preguntas frecuentes;Instrucciones paso a paso;Asistencia personalizada;</t>
  </si>
  <si>
    <t>Problemas de la página, como cuando no quiere cargar una ventana por fallos o algo así😅</t>
  </si>
  <si>
    <t xml:space="preserve">WhatsApp y Telegram </t>
  </si>
  <si>
    <t>Juan Carlos Torres Gutierrez</t>
  </si>
  <si>
    <t>Programas ofertados;Cálculo de ponderado;Pago del pin de inscripción;Requisitos de inscripción;</t>
  </si>
  <si>
    <t xml:space="preserve">Pues en mi proceso de inscripción me acuerdo que tuve un poco de temor porque no sabia como hacerlo, era una experiencia nueva para mi, mi intención en una primera instancia era hacerlo con una cuñada que ya estaba vinculada a la universidad, pero mas sin embargo me toco realizarlo solo el proceso de inscripción eso si con mucha inseguridad  </t>
  </si>
  <si>
    <t xml:space="preserve">Stephania theodorakis Ramos </t>
  </si>
  <si>
    <t>WhatsApp;Celular;</t>
  </si>
  <si>
    <t>40min</t>
  </si>
  <si>
    <t>Cálculo de ponderado;Estado de la solicitud;Documentación;</t>
  </si>
  <si>
    <t xml:space="preserve">Confusión </t>
  </si>
  <si>
    <t>Karen Cuaran</t>
  </si>
  <si>
    <t xml:space="preserve">Poco tiempo </t>
  </si>
  <si>
    <t xml:space="preserve">Diana Victoria Valencia Calpa </t>
  </si>
  <si>
    <t>Correo electrónico;Presencial;</t>
  </si>
  <si>
    <t>Respuestas rápidas;Lenguaje natural;Opciones de asistencia personalizada;Interfaz amigable;</t>
  </si>
  <si>
    <t xml:space="preserve">Caída del sistema. </t>
  </si>
  <si>
    <t xml:space="preserve">Marlon Esteban Solarte Diaz </t>
  </si>
  <si>
    <t xml:space="preserve">2 días </t>
  </si>
  <si>
    <t>Programas ofertados;Documentación;</t>
  </si>
  <si>
    <t xml:space="preserve">Muchos pasos para lograr el objetivo </t>
  </si>
  <si>
    <t xml:space="preserve">Daniel Santiago Vargas Martinez </t>
  </si>
  <si>
    <t>Documentación;Programas ofertados;Estado de la solicitud;</t>
  </si>
  <si>
    <t xml:space="preserve">Demora en el tiempo de atención y respuesta </t>
  </si>
  <si>
    <t xml:space="preserve">WhatsApp o telegram </t>
  </si>
  <si>
    <t xml:space="preserve">Jorge Luis Rojas Muñoz </t>
  </si>
  <si>
    <t>Correo electrónico;Página web de OCARA;Presencial;Celular;</t>
  </si>
  <si>
    <t>Requisitos de inscripción;Fechas importantes;Documentación;Pago del pin de inscripción;Estado de la solicitud;</t>
  </si>
  <si>
    <t>Interfaz amigable;Respuestas rápidas;Opciones de asistencia personalizada;Lenguaje natural;</t>
  </si>
  <si>
    <t xml:space="preserve">Falta de atención y poca información </t>
  </si>
  <si>
    <t xml:space="preserve">Instagram </t>
  </si>
  <si>
    <t xml:space="preserve">Luis Felipe Santacruz </t>
  </si>
  <si>
    <t>5</t>
  </si>
  <si>
    <t>Fechas importantes;Requisitos de inscripción;Cálculo de ponderado;Programas ofertados;Documentación;</t>
  </si>
  <si>
    <t xml:space="preserve">No tener la suficiente información para hacer la inscripción de manera correcta </t>
  </si>
  <si>
    <t>Erney Sebastian Bastidas Rosales</t>
  </si>
  <si>
    <t>12 horas</t>
  </si>
  <si>
    <t>Programas ofertados;Cálculo de ponderado;Fechas importantes;Requisitos de inscripción;</t>
  </si>
  <si>
    <t xml:space="preserve">Falta de cupos o problemas con la Pagina </t>
  </si>
  <si>
    <t>whatsApp</t>
  </si>
  <si>
    <t>DANIEL SEBASTIAN MUESES RIVERA</t>
  </si>
  <si>
    <t>Requisitos de inscripción;Documentación;Cálculo de ponderado;</t>
  </si>
  <si>
    <t xml:space="preserve">FALTA DE INFORMACION </t>
  </si>
  <si>
    <t>WHATSAPP</t>
  </si>
  <si>
    <t xml:space="preserve">Julieth Stephania Hidalgo Narvaez </t>
  </si>
  <si>
    <t>Respuestas rápidas;Opciones de asistencia personalizada;Interfaz amigable;Lenguaje natural;</t>
  </si>
  <si>
    <t xml:space="preserve">Falta de claridad </t>
  </si>
  <si>
    <t xml:space="preserve">Whatsap </t>
  </si>
  <si>
    <t>Diana Marcela Toro Ortiz</t>
  </si>
  <si>
    <t>35</t>
  </si>
  <si>
    <t>Correo electrónico;Celular;WhatsApp;</t>
  </si>
  <si>
    <t>2-3</t>
  </si>
  <si>
    <t>Programas ofertados;Requisitos de inscripción;Fechas importantes;</t>
  </si>
  <si>
    <t>No contestan los teléfonos</t>
  </si>
  <si>
    <t>Brandon Camilo Cuatapi</t>
  </si>
  <si>
    <t>WhatsApp;Celular;Correo electrónico;</t>
  </si>
  <si>
    <t>8 Horas</t>
  </si>
  <si>
    <t>Cálculo de ponderado;Requisitos de inscripción;</t>
  </si>
  <si>
    <t>Interfaz amigable;Respuestas rápidas;</t>
  </si>
  <si>
    <t>Inquietudes durante el proceso</t>
  </si>
  <si>
    <t>WhatsApp, Telegram</t>
  </si>
  <si>
    <t>Jhon Carlos Rosales Quiñones</t>
  </si>
  <si>
    <t>WhatsApp;Página web de OCARA;Celular;Presencial;</t>
  </si>
  <si>
    <t>Unas 5 horas, o dias</t>
  </si>
  <si>
    <t>Programas ofertados;Estado de la solicitud;Pago del pin de inscripción;Fechas importantes;Requisitos de inscripción;</t>
  </si>
  <si>
    <t>Ciertas demoras...</t>
  </si>
  <si>
    <t>WhatsApp, correo electrónico, Telegram.</t>
  </si>
  <si>
    <t xml:space="preserve">Eduard Fernando Guevara Derazo </t>
  </si>
  <si>
    <t>Correo electrónico;Presencial;Celular;</t>
  </si>
  <si>
    <t xml:space="preserve">Saturación de usuarios </t>
  </si>
  <si>
    <t xml:space="preserve">Yesly Stefany Portillo España </t>
  </si>
  <si>
    <t>1 hora</t>
  </si>
  <si>
    <t>Pago del pin de inscripción;Documentación;Estado de la solicitud;Cálculo de ponderado;Requisitos de inscripción;</t>
  </si>
  <si>
    <t>Interfaz amigable;Lenguaje natural;Respuestas rápidas;</t>
  </si>
  <si>
    <t xml:space="preserve">Confundirme en algunas preguntas </t>
  </si>
  <si>
    <t xml:space="preserve">Aura Quiñones </t>
  </si>
  <si>
    <t xml:space="preserve">Varias horas </t>
  </si>
  <si>
    <t>Estado de la solicitud;Documentación;</t>
  </si>
  <si>
    <t>No me recuerdo muy bien</t>
  </si>
  <si>
    <t xml:space="preserve">Omar Esteban Solarte Cerón </t>
  </si>
  <si>
    <t>1 o menos</t>
  </si>
  <si>
    <t>Fechas importantes;Documentación;Requisitos de inscripción;Pago del pin de inscripción;Estado de la solicitud;Cálculo de ponderado;Programas ofertados;</t>
  </si>
  <si>
    <t>Dudas ocasionales generales sobre los pasos del proceso, usualmente para confirmar que estoy haciendo el proceso como se debe y verificar que no me estoy saltando algún paso. Cuando me inscribí por primera vez necesité bastante asesoramiento por parte de una conocida que ya habia pasado por el proceso con anterioridad.</t>
  </si>
  <si>
    <t>Sergio Ruano Bolaños</t>
  </si>
  <si>
    <t>26</t>
  </si>
  <si>
    <t>0</t>
  </si>
  <si>
    <t>Requisitos de inscripción;Cálculo de ponderado;Programas ofertados;Estado de la solicitud;Pago del pin de inscripción;</t>
  </si>
  <si>
    <t>En mi proceso de inscripción no se me presento ningún problema.</t>
  </si>
  <si>
    <t xml:space="preserve">Jenifer Martán </t>
  </si>
  <si>
    <t>Minitos</t>
  </si>
  <si>
    <t>Cálculo de ponderado;Estado de la solicitud;Fechas importantes;Requisitos de inscripción;</t>
  </si>
  <si>
    <t>Lenguaje natural;Interfaz amigable;Opciones de asistencia personalizada;</t>
  </si>
  <si>
    <t>Michael Raziel Palacios Ruano</t>
  </si>
  <si>
    <t>Presencial;Correo electrónico;</t>
  </si>
  <si>
    <t>24 horas</t>
  </si>
  <si>
    <t>Programas ofertados;Estado de la solicitud;Pago del pin de inscripción;Fechas importantes;</t>
  </si>
  <si>
    <t>Dificultad al buscar informacion sobre los pasos a seguir e incluso sobre programas ofertados.</t>
  </si>
  <si>
    <t xml:space="preserve">Diego Camilo Chavez Narvaez </t>
  </si>
  <si>
    <t>Cálculo de ponderado;Estado de la solicitud;Fechas importantes;Programas ofertados;</t>
  </si>
  <si>
    <t>Lenguaje natural;Opciones de asistencia personalizada;</t>
  </si>
  <si>
    <t xml:space="preserve">Ninguna, recibí un buen asesoramiento durante el proceso de inscripción </t>
  </si>
  <si>
    <t xml:space="preserve">Leydy johana Martinez López </t>
  </si>
  <si>
    <t>34</t>
  </si>
  <si>
    <t>Lenguaje natural;Respuestas rápidas;Interfaz amigable;</t>
  </si>
  <si>
    <t xml:space="preserve">Se vuelve muy lenta 
</t>
  </si>
  <si>
    <t>Cristian Giovanny Olmedo Segura</t>
  </si>
  <si>
    <t>Celular;WhatsApp;Correo electrónico;</t>
  </si>
  <si>
    <t>6</t>
  </si>
  <si>
    <t>Estado de la solicitud;Pago del pin de inscripción;Documentación;Requisitos de inscripción;Programas ofertados;</t>
  </si>
  <si>
    <t xml:space="preserve">Uno de los problemas es justamente no tener apoyos en procesos que desconozco </t>
  </si>
  <si>
    <t>Valentina Melo Solarte</t>
  </si>
  <si>
    <t>Programas ofertados;Cálculo de ponderado;Estado de la solicitud;Fechas importantes;Documentación;Requisitos de inscripción;Pago del pin de inscripción;</t>
  </si>
  <si>
    <t xml:space="preserve">Falta claridad en algunos requisitos de inscripción </t>
  </si>
  <si>
    <t>whatsapp</t>
  </si>
  <si>
    <t xml:space="preserve">Valeria Abigail Delgado Zambrano </t>
  </si>
  <si>
    <t xml:space="preserve">No mucho tiempo, pues fui a la universidad en persona a preguntar </t>
  </si>
  <si>
    <t>Programas ofertados;Requisitos de inscripción;Cálculo de ponderado;Fechas importantes;Documentación;Pago del pin de inscripción;Estado de la solicitud;</t>
  </si>
  <si>
    <t>Instrucciones paso a paso;Respuestas rápidas a preguntas frecuentes;Asistencia personalizada;Homologación de cursos;</t>
  </si>
  <si>
    <t>No recuerdo muchas dificultades.</t>
  </si>
  <si>
    <t xml:space="preserve">ARGEY PETTER SINISTERRA BENAVIDES </t>
  </si>
  <si>
    <t>Programas ofertados;Cálculo de ponderado;Requisitos de inscripción;</t>
  </si>
  <si>
    <t>No he tenido problemas en el proceso de inscripción.</t>
  </si>
  <si>
    <t>WhatsApp.</t>
  </si>
  <si>
    <t xml:space="preserve">Julián Camilo Bravo </t>
  </si>
  <si>
    <t>Programas ofertados;Cálculo de ponderado;Documentación;Fechas importantes;Requisitos de inscripción;</t>
  </si>
  <si>
    <t xml:space="preserve">La página se cae y para la inscripción surgen dudas que no sé resuelven fácilmente </t>
  </si>
  <si>
    <t xml:space="preserve">Isaura Banguera </t>
  </si>
  <si>
    <t>Estado de la solicitud;Cálculo de ponderado;Documentación;Requisitos de inscripción;</t>
  </si>
  <si>
    <t xml:space="preserve">Ningúna </t>
  </si>
  <si>
    <t xml:space="preserve">Darly Tatiana Ramos Mora </t>
  </si>
  <si>
    <t xml:space="preserve">30 minutos </t>
  </si>
  <si>
    <t>Cálculo de ponderado;Estado de la solicitud;Pago del pin de inscripción;Documentación;Fechas importantes;Requisitos de inscripción;</t>
  </si>
  <si>
    <t xml:space="preserve">Ponderados y pago </t>
  </si>
  <si>
    <t xml:space="preserve">Jhon Danier Mendez Perlaza </t>
  </si>
  <si>
    <t>Correo electrónico;WhatsApp;Presencial;</t>
  </si>
  <si>
    <t xml:space="preserve">5 minutos </t>
  </si>
  <si>
    <t>Programas ofertados;Cálculo de ponderado;Documentación;</t>
  </si>
  <si>
    <t xml:space="preserve">Por el momento ninguno </t>
  </si>
  <si>
    <t xml:space="preserve">David Nicolás Ortega Madroñero </t>
  </si>
  <si>
    <t>8</t>
  </si>
  <si>
    <t>Programas ofertados;Requisitos de inscripción;Documentación;Fechas importantes;</t>
  </si>
  <si>
    <t>Demora en el proceso de respuesta de dudas específicas.</t>
  </si>
  <si>
    <t xml:space="preserve">Dallyana Estefania Arias Bastidas </t>
  </si>
  <si>
    <t xml:space="preserve">A veces se genera confusión entre procesos, sería bueno como una guía/manual </t>
  </si>
  <si>
    <t xml:space="preserve">Cualquiera está bien </t>
  </si>
  <si>
    <t>Jeison Camilo Ucsamá Ruiz</t>
  </si>
  <si>
    <t>Programas ofertados;Cálculo de ponderado;Estado de la solicitud;Pago del pin de inscripción;Documentación;Requisitos de inscripción;Fechas importantes;</t>
  </si>
  <si>
    <t xml:space="preserve">Información confusa </t>
  </si>
  <si>
    <t>Julián Andrés Paz Morillo</t>
  </si>
  <si>
    <t>Presencial;Celular;</t>
  </si>
  <si>
    <t>Programas ofertados;Cálculo de ponderado;Pago del pin de inscripción;Fechas importantes;Estado de la solicitud;Requisitos de inscripción;Documentación;</t>
  </si>
  <si>
    <t>Las fechas no son fáciles de encontrar, como fecha de pagos o de pin o cuando se habilita el formulario.
Los documentos necesarios. Muchos estudiantes no sabes del ponderado para la carreras que desean o no sabes en donde pueden calcular ese ponderado.
Bueno fuera que paras las personal que quisieran saber cuando son las inscripciones, se realizará una alerta por correo o whatsapp previo a unos datos obtenidos.</t>
  </si>
  <si>
    <t>vivi helen cabezas barbosa</t>
  </si>
  <si>
    <t>Programas ofertados;Fechas importantes;Requisitos de inscripción;</t>
  </si>
  <si>
    <t>ninguna</t>
  </si>
  <si>
    <t>Jader Landazuri</t>
  </si>
  <si>
    <t>Al momento, ya que era presencial.</t>
  </si>
  <si>
    <t>Documentación;Requisitos de inscripción;</t>
  </si>
  <si>
    <t>Ninguno.</t>
  </si>
  <si>
    <t xml:space="preserve">Luz Danelly Angulo Meza </t>
  </si>
  <si>
    <t xml:space="preserve">27 años </t>
  </si>
  <si>
    <t xml:space="preserve">5 horas </t>
  </si>
  <si>
    <t>Programas ofertados;Pago del pin de inscripción;Documentación;Fechas importantes;</t>
  </si>
  <si>
    <t xml:space="preserve">Problemas para ingresar a la plataforma </t>
  </si>
  <si>
    <t xml:space="preserve">RUTH AMPARO QUIÑONES TENORIO </t>
  </si>
  <si>
    <t>Correo electrónico;Página web de OCARA;</t>
  </si>
  <si>
    <t>Varias horas</t>
  </si>
  <si>
    <t xml:space="preserve">Problemas  para  ingresar a la  plataforma </t>
  </si>
  <si>
    <t xml:space="preserve">Wasap </t>
  </si>
  <si>
    <t xml:space="preserve">Karen Cassandra González Castro </t>
  </si>
  <si>
    <t>Celular;Correo electrónico;Presencial;</t>
  </si>
  <si>
    <t>Un día o dos...</t>
  </si>
  <si>
    <t>Pago del pin de inscripción;Estado de la solicitud;Documentación;</t>
  </si>
  <si>
    <t>Opciones de asistencia personalizada;Interfaz amigable;Respuestas rápidas;</t>
  </si>
  <si>
    <t xml:space="preserve">Mala intención, toca buscara la información por otros medios ajenos a la plataforma... Y mala conectividad </t>
  </si>
  <si>
    <t xml:space="preserve">Sirley Yulissa Angulo </t>
  </si>
  <si>
    <t>WhatsApp;Celular;Página web de OCARA;</t>
  </si>
  <si>
    <t>Mas de 24</t>
  </si>
  <si>
    <t xml:space="preserve">La demora a responder una inquietud y el poco uso de la plataforma </t>
  </si>
  <si>
    <t xml:space="preserve">Joan Andrés Ortiz urrieta </t>
  </si>
  <si>
    <t xml:space="preserve">Pueden ser de 15 días hasta un mes </t>
  </si>
  <si>
    <t>Fechas importantes;Pago del pin de inscripción;Requisitos de inscripción;Documentación;</t>
  </si>
  <si>
    <t xml:space="preserve">Claridad de la información </t>
  </si>
  <si>
    <t xml:space="preserve">Nathalia Mejia Buitrago </t>
  </si>
  <si>
    <t xml:space="preserve">Muy poco ya que fue de forma presencial </t>
  </si>
  <si>
    <t>Cálculo de ponderado;Estado de la solicitud;Fechas importantes;Requisitos de inscripción;Pago del pin de inscripción;Documentación;</t>
  </si>
  <si>
    <t xml:space="preserve">A la hora de subir la documentación y en la claridad sobre fechas importantes, la claridad no es tan buena y más si es por primera. </t>
  </si>
  <si>
    <t xml:space="preserve">Mensajes emergentes podría ser o una conexión  con whatsapp </t>
  </si>
  <si>
    <t xml:space="preserve">Carlos Daniel Cortes Castro </t>
  </si>
  <si>
    <t xml:space="preserve">No me acuerdo </t>
  </si>
  <si>
    <t>Requisitos de inscripción;Estado de la solicitud;Documentación;</t>
  </si>
  <si>
    <t>Juan Camilo Cruz Padilla</t>
  </si>
  <si>
    <t>29</t>
  </si>
  <si>
    <t>Cálculo de ponderado;Pago del pin de inscripción;Fechas importantes;Programas ofertados;</t>
  </si>
  <si>
    <t>Preguntas que no son claras para el aspirante promedio</t>
  </si>
  <si>
    <t>Paula Cuellar</t>
  </si>
  <si>
    <t>Programas ofertados;Cálculo de ponderado;Fechas importantes;</t>
  </si>
  <si>
    <t xml:space="preserve">Las preguntas no son muy claras </t>
  </si>
  <si>
    <t xml:space="preserve">Luis Miguel Angulo Garcia </t>
  </si>
  <si>
    <t>38 años</t>
  </si>
  <si>
    <t xml:space="preserve">10 minutos </t>
  </si>
  <si>
    <t>Interfaz amigable;Opciones de asistencia personalizada;</t>
  </si>
  <si>
    <t xml:space="preserve">Los cupos para matricular con x profesor </t>
  </si>
  <si>
    <t xml:space="preserve">Sofía Guzmán </t>
  </si>
  <si>
    <t xml:space="preserve">Hasta el momento es demorado </t>
  </si>
  <si>
    <t xml:space="preserve">Yarelly Marcela cuchala Vallejo </t>
  </si>
  <si>
    <t>menos de 1 hora</t>
  </si>
  <si>
    <t>Requisitos de inscripción;Programas ofertados;Fechas importantes;Documentación;Estado de la solicitud;</t>
  </si>
  <si>
    <t>Falta de capacitación o los paso a paso al momento de solicitar requisitos para accder a una oferta</t>
  </si>
  <si>
    <t xml:space="preserve">Darwin David rosero iturre </t>
  </si>
  <si>
    <t>Espera</t>
  </si>
  <si>
    <t>Santiago pineda</t>
  </si>
  <si>
    <t>1hora</t>
  </si>
  <si>
    <t>Los tamaños de los adjunto</t>
  </si>
  <si>
    <t>Richard Vallejo</t>
  </si>
  <si>
    <t>Documentación;Requisitos de inscripción;Programas ofertados;Cálculo de ponderado;Estado de la solicitud;Pago del pin de inscripción;Fechas importantes;</t>
  </si>
  <si>
    <t>Pagar el pin</t>
  </si>
  <si>
    <t xml:space="preserve">Alexander Rodriguez Benavides </t>
  </si>
  <si>
    <t xml:space="preserve">De 5 a 10 minutos </t>
  </si>
  <si>
    <t xml:space="preserve">La verdad nunca tuve inconvenientes con el proceso de inscripción </t>
  </si>
  <si>
    <t xml:space="preserve">WhAtsapp </t>
  </si>
  <si>
    <t>jean carlos jurado</t>
  </si>
  <si>
    <t>muy lenta</t>
  </si>
  <si>
    <t xml:space="preserve">Edwin David Solís Valverde </t>
  </si>
  <si>
    <t>Correo electrónico;Página web de OCARA;Presencial;</t>
  </si>
  <si>
    <t xml:space="preserve">De 1 a 2 horas </t>
  </si>
  <si>
    <t>Documentación;Programas ofertados;Requisitos de inscripción;Fechas importantes;Pago del pin de inscripción;</t>
  </si>
  <si>
    <t>Opciones de asistencia personalizada;Respuestas rápidas;</t>
  </si>
  <si>
    <t xml:space="preserve">Gabriel </t>
  </si>
  <si>
    <t xml:space="preserve">Si </t>
  </si>
  <si>
    <t>Liseth samary torres ocoro</t>
  </si>
  <si>
    <t>24 a 26 horas</t>
  </si>
  <si>
    <t>Fechas importantes;Pago del pin de inscripción;Estado de la solicitud;Requisitos de inscripción;</t>
  </si>
  <si>
    <t>Instrucciones paso a paso;Asistencia personalizada;Respuestas rápidas a preguntas frecuentes;</t>
  </si>
  <si>
    <t xml:space="preserve">cuando se realiza el pago del pin de inscripción </t>
  </si>
  <si>
    <t>google chats o messenger</t>
  </si>
  <si>
    <t xml:space="preserve">Moisés Tenorio Tunja </t>
  </si>
  <si>
    <t>No se</t>
  </si>
  <si>
    <t>Pago del pin de inscripción;Documentación;</t>
  </si>
  <si>
    <t xml:space="preserve">No se </t>
  </si>
  <si>
    <t xml:space="preserve">Karol janelly moreno Quiñones </t>
  </si>
  <si>
    <t>Presencial;WhatsApp;Correo electrónico;Celular;</t>
  </si>
  <si>
    <t>15 minutos</t>
  </si>
  <si>
    <t>Fechas importantes;Cálculo de ponderado;Estado de la solicitud;Programas ofertados;Pago del pin de inscripción;Documentación;Requisitos de inscripción;</t>
  </si>
  <si>
    <t xml:space="preserve"> No savia q hacer</t>
  </si>
  <si>
    <t>Hector Andres Aguiño Rojas</t>
  </si>
  <si>
    <t>WhatsApp;Celular;Presencial;</t>
  </si>
  <si>
    <t>Respuestas rápidas a preguntas frecuentes;Asistencia personalizada;Instrucciones paso a paso;</t>
  </si>
  <si>
    <t>la pagina se cae mucho</t>
  </si>
  <si>
    <t>WhatsApp y Telegram</t>
  </si>
  <si>
    <t>Michael stiven</t>
  </si>
  <si>
    <t>Pago del pin de inscripción;Programas ofertados;Documentación;</t>
  </si>
  <si>
    <t>Interfaz amigable;Opciones de asistencia personalizada;Respuestas rápidas;</t>
  </si>
  <si>
    <t>Lisbeth Cicely Cifuentes Correa</t>
  </si>
  <si>
    <t>Correo electrónico;WhatsApp;Página web de OCARA;Celular;</t>
  </si>
  <si>
    <t>8 días un total de 192 horas</t>
  </si>
  <si>
    <t>Programas ofertados;Documentación;Requisitos de inscripción;Estado de la solicitud;</t>
  </si>
  <si>
    <t>demoro en responder</t>
  </si>
  <si>
    <t>¿Cuánto tiempo promedio en horas le tomó obtener una respuesta a sus preguntas sobre la inscripción?</t>
  </si>
  <si>
    <t>MINUTOS</t>
  </si>
  <si>
    <t>Media</t>
  </si>
  <si>
    <t>Mediana</t>
  </si>
  <si>
    <t>Moda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</si>
</sst>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64" fontId="0" fillId="0" borderId="0" xfId="0" applyNumberFormat="1"/>
    <xf numFmtId="0" fontId="0" fillId="0" borderId="0" xfId="0" quotePrefix="1" applyNumberFormat="1"/>
    <xf numFmtId="0" fontId="0" fillId="0" borderId="0" xfId="0" applyNumberFormat="1"/>
    <xf numFmtId="0" fontId="0" fillId="0" borderId="1" xfId="0" applyBorder="1"/>
    <xf numFmtId="0" fontId="0" fillId="0" borderId="1" xfId="0" applyBorder="1" applyAlignment="1">
      <alignment horizontal="center"/>
    </xf>
    <xf numFmtId="0" fontId="0" fillId="0" borderId="1" xfId="0" applyNumberFormat="1" applyBorder="1" applyAlignment="1">
      <alignment horizontal="center" wrapText="1"/>
    </xf>
    <xf numFmtId="0" fontId="0" fillId="0" borderId="1" xfId="0" applyNumberFormat="1" applyBorder="1" applyAlignment="1">
      <alignment horizontal="center"/>
    </xf>
    <xf numFmtId="0" fontId="0" fillId="0" borderId="1" xfId="0" quotePrefix="1" applyNumberFormat="1" applyBorder="1" applyAlignment="1">
      <alignment horizontal="center"/>
    </xf>
    <xf numFmtId="2" fontId="0" fillId="0" borderId="1" xfId="0" applyNumberFormat="1" applyBorder="1"/>
    <xf numFmtId="0" fontId="0" fillId="2" borderId="1" xfId="0" applyFill="1" applyBorder="1" applyAlignment="1">
      <alignment horizontal="center"/>
    </xf>
    <xf numFmtId="0" fontId="0" fillId="2" borderId="1" xfId="0" applyFill="1" applyBorder="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id="1" name="Table1" displayName="Table1" ref="A1:W106" totalsRowShown="0">
  <autoFilter ref="A1:W106"/>
  <tableColumns count="23">
    <tableColumn id="1" name="ID" dataDxfId="22"/>
    <tableColumn id="2" name="Hora de inicio" dataDxfId="21"/>
    <tableColumn id="3" name="Hora de finalización" dataDxfId="20"/>
    <tableColumn id="4" name="Correo electrónico" dataDxfId="19"/>
    <tableColumn id="5" name="Nombre" dataDxfId="18"/>
    <tableColumn id="6" name="Hora de la última modificación" dataDxfId="17"/>
    <tableColumn id="7" name="Ingrese su nombre completo" dataDxfId="16"/>
    <tableColumn id="8" name="Ingrese su edad" dataDxfId="15"/>
    <tableColumn id="9" name="¿A cuál sede de la Universidad de Nariño pertenece?_x000a_" dataDxfId="14"/>
    <tableColumn id="10" name="¿Ha visitado la página de OCARA de la Universidad de Nariño? " dataDxfId="13"/>
    <tableColumn id="11" name="¿Con qué frecuencia necesitó ayuda durante el proceso de inscripción? _x000a_" dataDxfId="12"/>
    <tableColumn id="12" name="¿Qué canales de atención utilizó para resolver dudas sobre el proceso de inscripción? Puede seleccionar multiples respuestas._x000a_" dataDxfId="11"/>
    <tableColumn id="13" name="¿Cuánto tiempo promedio en horas le tomó obtener una respuesta a sus preguntas sobre la inscripción?_x000a_" dataDxfId="10"/>
    <tableColumn id="14" name="¿Estarías dispuesto a usar una herramienta de mensajería instantánea para obtener información y asistencia durante el proceso de inscripción? _x000a_" dataDxfId="9"/>
    <tableColumn id="15" name="¿En qué áreas del proceso de inscripción crees que un chatbot sería más útil? Puede seleccionar multiples respuestas._x000a_" dataDxfId="8"/>
    <tableColumn id="16" name="¿Qué tipo de información o asistencia esperas obtener de una herramienta de mensajería instantánea? Puede seleccionar multiples respuestas." dataDxfId="7"/>
    <tableColumn id="17" name="¿Cuán importante es para ti recibir atención inmediata durante el proceso de inscripción? _x000a_" dataDxfId="6"/>
    <tableColumn id="18" name="¿Cuál es tu principal expectativa al interactuar con una herramienta de mensajería instantánea? " dataDxfId="5"/>
    <tableColumn id="19" name="¿Qué características te gustaría que tuviera la herramienta de mensajería instantánea en la página web de OCARA? Puede seleccionar multiples respuestas._x000a_" dataDxfId="4"/>
    <tableColumn id="20" name="¿Qué nivel de satisfacción esperas alcanzar con una herramienta de mensajería instantánea durante el proceso de inscripción?_x000a_" dataDxfId="3"/>
    <tableColumn id="21" name="¿Cómo calificarías tu experiencia con el proceso de inscripción actual?_x000a_" dataDxfId="2"/>
    <tableColumn id="22" name="¿Qué dificultades o problemas has experimentado durante el proceso de inscripción? _x000a_" dataDxfId="1"/>
    <tableColumn id="23" name="¿Qué herramientas de mensajería instantanea (como WhatsApp, Telegram, Instagram...) le gustaria utilizar para realizar el proceso de inscripció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6"/>
  <sheetViews>
    <sheetView topLeftCell="G1" workbookViewId="0">
      <selection activeCell="H20" sqref="H20"/>
    </sheetView>
  </sheetViews>
  <sheetFormatPr baseColWidth="10" defaultColWidth="9.140625" defaultRowHeight="15" x14ac:dyDescent="0.25"/>
  <cols>
    <col min="1" max="23" width="20" bestFit="1" customWidth="1"/>
  </cols>
  <sheetData>
    <row r="1" spans="1:23"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x14ac:dyDescent="0.25">
      <c r="A2">
        <v>1</v>
      </c>
      <c r="B2" s="1">
        <v>45575.515162037002</v>
      </c>
      <c r="C2" s="1">
        <v>45575.518935185202</v>
      </c>
      <c r="D2" s="3" t="s">
        <v>23</v>
      </c>
      <c r="E2" s="3"/>
      <c r="F2" s="1"/>
      <c r="G2" s="3" t="s">
        <v>24</v>
      </c>
      <c r="H2" s="2" t="s">
        <v>25</v>
      </c>
      <c r="I2" s="3" t="s">
        <v>26</v>
      </c>
      <c r="J2" s="3" t="s">
        <v>27</v>
      </c>
      <c r="K2" s="3" t="s">
        <v>28</v>
      </c>
      <c r="L2" s="3" t="s">
        <v>29</v>
      </c>
      <c r="M2" s="3" t="s">
        <v>30</v>
      </c>
      <c r="N2" s="3" t="s">
        <v>27</v>
      </c>
      <c r="O2" s="3" t="s">
        <v>31</v>
      </c>
      <c r="P2" s="3" t="s">
        <v>32</v>
      </c>
      <c r="Q2" s="3" t="s">
        <v>33</v>
      </c>
      <c r="R2" s="3" t="s">
        <v>34</v>
      </c>
      <c r="S2" s="3" t="s">
        <v>35</v>
      </c>
      <c r="T2" s="3" t="s">
        <v>36</v>
      </c>
      <c r="U2" s="3" t="s">
        <v>37</v>
      </c>
      <c r="V2" s="3" t="s">
        <v>38</v>
      </c>
      <c r="W2" s="3" t="s">
        <v>39</v>
      </c>
    </row>
    <row r="3" spans="1:23" x14ac:dyDescent="0.25">
      <c r="A3">
        <f>1+A2</f>
        <v>2</v>
      </c>
      <c r="B3" s="1">
        <v>45575.5178703704</v>
      </c>
      <c r="C3" s="1">
        <v>45575.520092592596</v>
      </c>
      <c r="D3" s="3" t="s">
        <v>23</v>
      </c>
      <c r="E3" s="3"/>
      <c r="F3" s="1"/>
      <c r="G3" s="3" t="s">
        <v>40</v>
      </c>
      <c r="H3" s="2" t="s">
        <v>41</v>
      </c>
      <c r="I3" s="3" t="s">
        <v>26</v>
      </c>
      <c r="J3" s="3" t="s">
        <v>27</v>
      </c>
      <c r="K3" s="3" t="s">
        <v>42</v>
      </c>
      <c r="L3" s="3" t="s">
        <v>43</v>
      </c>
      <c r="M3" s="3" t="s">
        <v>44</v>
      </c>
      <c r="N3" s="3" t="s">
        <v>27</v>
      </c>
      <c r="O3" s="3" t="s">
        <v>45</v>
      </c>
      <c r="P3" s="3" t="s">
        <v>32</v>
      </c>
      <c r="Q3" s="3" t="s">
        <v>46</v>
      </c>
      <c r="R3" s="3" t="s">
        <v>34</v>
      </c>
      <c r="S3" s="3" t="s">
        <v>47</v>
      </c>
      <c r="T3" s="3" t="s">
        <v>48</v>
      </c>
      <c r="U3" s="3" t="s">
        <v>49</v>
      </c>
      <c r="V3" s="3" t="s">
        <v>50</v>
      </c>
      <c r="W3" s="3" t="s">
        <v>39</v>
      </c>
    </row>
    <row r="4" spans="1:23" x14ac:dyDescent="0.25">
      <c r="A4">
        <f t="shared" ref="A4:A67" si="0">1+A3</f>
        <v>3</v>
      </c>
      <c r="B4" s="1">
        <v>45575.519907407397</v>
      </c>
      <c r="C4" s="1">
        <v>45575.5218634259</v>
      </c>
      <c r="D4" s="3" t="s">
        <v>23</v>
      </c>
      <c r="E4" s="3"/>
      <c r="F4" s="1"/>
      <c r="G4" s="3" t="s">
        <v>51</v>
      </c>
      <c r="H4" s="2" t="s">
        <v>52</v>
      </c>
      <c r="I4" s="3" t="s">
        <v>26</v>
      </c>
      <c r="J4" s="3" t="s">
        <v>27</v>
      </c>
      <c r="K4" s="3" t="s">
        <v>53</v>
      </c>
      <c r="L4" s="3" t="s">
        <v>54</v>
      </c>
      <c r="M4" s="2" t="s">
        <v>55</v>
      </c>
      <c r="N4" s="3" t="s">
        <v>27</v>
      </c>
      <c r="O4" s="3" t="s">
        <v>56</v>
      </c>
      <c r="P4" s="3" t="s">
        <v>57</v>
      </c>
      <c r="Q4" s="3" t="s">
        <v>33</v>
      </c>
      <c r="R4" s="3" t="s">
        <v>58</v>
      </c>
      <c r="S4" s="3" t="s">
        <v>59</v>
      </c>
      <c r="T4" s="3" t="s">
        <v>36</v>
      </c>
      <c r="U4" s="3" t="s">
        <v>49</v>
      </c>
      <c r="V4" s="3" t="s">
        <v>60</v>
      </c>
      <c r="W4" s="3" t="s">
        <v>39</v>
      </c>
    </row>
    <row r="5" spans="1:23" x14ac:dyDescent="0.25">
      <c r="A5">
        <f t="shared" si="0"/>
        <v>4</v>
      </c>
      <c r="B5" s="1">
        <v>45575.519872685203</v>
      </c>
      <c r="C5" s="1">
        <v>45575.5225810185</v>
      </c>
      <c r="D5" s="3" t="s">
        <v>23</v>
      </c>
      <c r="E5" s="3"/>
      <c r="F5" s="1"/>
      <c r="G5" s="3" t="s">
        <v>61</v>
      </c>
      <c r="H5" s="2" t="s">
        <v>25</v>
      </c>
      <c r="I5" s="3" t="s">
        <v>26</v>
      </c>
      <c r="J5" s="3" t="s">
        <v>27</v>
      </c>
      <c r="K5" s="3" t="s">
        <v>62</v>
      </c>
      <c r="L5" s="3" t="s">
        <v>63</v>
      </c>
      <c r="M5" s="2" t="s">
        <v>64</v>
      </c>
      <c r="N5" s="3" t="s">
        <v>27</v>
      </c>
      <c r="O5" s="3" t="s">
        <v>65</v>
      </c>
      <c r="P5" s="3" t="s">
        <v>32</v>
      </c>
      <c r="Q5" s="3" t="s">
        <v>33</v>
      </c>
      <c r="R5" s="3" t="s">
        <v>66</v>
      </c>
      <c r="S5" s="3" t="s">
        <v>47</v>
      </c>
      <c r="T5" s="3" t="s">
        <v>36</v>
      </c>
      <c r="U5" s="3" t="s">
        <v>37</v>
      </c>
      <c r="V5" s="3" t="s">
        <v>67</v>
      </c>
      <c r="W5" s="3" t="s">
        <v>68</v>
      </c>
    </row>
    <row r="6" spans="1:23" x14ac:dyDescent="0.25">
      <c r="A6">
        <f t="shared" si="0"/>
        <v>5</v>
      </c>
      <c r="B6" s="1">
        <v>45575.521724537</v>
      </c>
      <c r="C6" s="1">
        <v>45575.525081018503</v>
      </c>
      <c r="D6" s="3" t="s">
        <v>23</v>
      </c>
      <c r="E6" s="3"/>
      <c r="F6" s="1"/>
      <c r="G6" s="3" t="s">
        <v>69</v>
      </c>
      <c r="H6" s="2" t="s">
        <v>70</v>
      </c>
      <c r="I6" s="3" t="s">
        <v>26</v>
      </c>
      <c r="J6" s="3" t="s">
        <v>27</v>
      </c>
      <c r="K6" s="3" t="s">
        <v>62</v>
      </c>
      <c r="L6" s="3" t="s">
        <v>71</v>
      </c>
      <c r="M6" s="3" t="s">
        <v>72</v>
      </c>
      <c r="N6" s="3" t="s">
        <v>73</v>
      </c>
      <c r="O6" s="3" t="s">
        <v>74</v>
      </c>
      <c r="P6" s="3" t="s">
        <v>75</v>
      </c>
      <c r="Q6" s="3" t="s">
        <v>46</v>
      </c>
      <c r="R6" s="3" t="s">
        <v>34</v>
      </c>
      <c r="S6" s="3" t="s">
        <v>76</v>
      </c>
      <c r="T6" s="3" t="s">
        <v>48</v>
      </c>
      <c r="U6" s="3" t="s">
        <v>49</v>
      </c>
      <c r="V6" s="3" t="s">
        <v>67</v>
      </c>
      <c r="W6" s="3" t="s">
        <v>77</v>
      </c>
    </row>
    <row r="7" spans="1:23" x14ac:dyDescent="0.25">
      <c r="A7">
        <f t="shared" si="0"/>
        <v>6</v>
      </c>
      <c r="B7" s="1">
        <v>45575.521377314799</v>
      </c>
      <c r="C7" s="1">
        <v>45575.525150463</v>
      </c>
      <c r="D7" s="3" t="s">
        <v>23</v>
      </c>
      <c r="E7" s="3"/>
      <c r="F7" s="1"/>
      <c r="G7" s="3" t="s">
        <v>78</v>
      </c>
      <c r="H7" s="2" t="s">
        <v>52</v>
      </c>
      <c r="I7" s="3" t="s">
        <v>26</v>
      </c>
      <c r="J7" s="3" t="s">
        <v>27</v>
      </c>
      <c r="K7" s="3" t="s">
        <v>28</v>
      </c>
      <c r="L7" s="3" t="s">
        <v>79</v>
      </c>
      <c r="M7" s="3" t="s">
        <v>80</v>
      </c>
      <c r="N7" s="3" t="s">
        <v>27</v>
      </c>
      <c r="O7" s="3" t="s">
        <v>81</v>
      </c>
      <c r="P7" s="3" t="s">
        <v>32</v>
      </c>
      <c r="Q7" s="3" t="s">
        <v>46</v>
      </c>
      <c r="R7" s="3" t="s">
        <v>34</v>
      </c>
      <c r="S7" s="3" t="s">
        <v>47</v>
      </c>
      <c r="T7" s="3" t="s">
        <v>48</v>
      </c>
      <c r="U7" s="3" t="s">
        <v>37</v>
      </c>
      <c r="V7" s="3" t="s">
        <v>82</v>
      </c>
      <c r="W7" s="3" t="s">
        <v>77</v>
      </c>
    </row>
    <row r="8" spans="1:23" x14ac:dyDescent="0.25">
      <c r="A8">
        <f t="shared" si="0"/>
        <v>7</v>
      </c>
      <c r="B8" s="1">
        <v>45575.519641203697</v>
      </c>
      <c r="C8" s="1">
        <v>45575.525891203702</v>
      </c>
      <c r="D8" s="3" t="s">
        <v>23</v>
      </c>
      <c r="E8" s="3"/>
      <c r="F8" s="1"/>
      <c r="G8" s="3" t="s">
        <v>83</v>
      </c>
      <c r="H8" s="3" t="s">
        <v>84</v>
      </c>
      <c r="I8" s="3" t="s">
        <v>26</v>
      </c>
      <c r="J8" s="3" t="s">
        <v>27</v>
      </c>
      <c r="K8" s="3" t="s">
        <v>85</v>
      </c>
      <c r="L8" s="3" t="s">
        <v>86</v>
      </c>
      <c r="M8" s="3" t="s">
        <v>87</v>
      </c>
      <c r="N8" s="3" t="s">
        <v>27</v>
      </c>
      <c r="O8" s="3" t="s">
        <v>88</v>
      </c>
      <c r="P8" s="3" t="s">
        <v>89</v>
      </c>
      <c r="Q8" s="3" t="s">
        <v>46</v>
      </c>
      <c r="R8" s="3" t="s">
        <v>90</v>
      </c>
      <c r="S8" s="3" t="s">
        <v>91</v>
      </c>
      <c r="T8" s="3" t="s">
        <v>48</v>
      </c>
      <c r="U8" s="3" t="s">
        <v>49</v>
      </c>
      <c r="V8" s="3" t="s">
        <v>92</v>
      </c>
      <c r="W8" s="3" t="s">
        <v>77</v>
      </c>
    </row>
    <row r="9" spans="1:23" x14ac:dyDescent="0.25">
      <c r="A9">
        <f t="shared" si="0"/>
        <v>8</v>
      </c>
      <c r="B9" s="1">
        <v>45575.526770833298</v>
      </c>
      <c r="C9" s="1">
        <v>45575.528668981497</v>
      </c>
      <c r="D9" s="3" t="s">
        <v>23</v>
      </c>
      <c r="E9" s="3"/>
      <c r="F9" s="1"/>
      <c r="G9" s="3" t="s">
        <v>93</v>
      </c>
      <c r="H9" s="2" t="s">
        <v>94</v>
      </c>
      <c r="I9" s="3" t="s">
        <v>26</v>
      </c>
      <c r="J9" s="3" t="s">
        <v>27</v>
      </c>
      <c r="K9" s="3" t="s">
        <v>42</v>
      </c>
      <c r="L9" s="3" t="s">
        <v>71</v>
      </c>
      <c r="M9" s="2" t="s">
        <v>55</v>
      </c>
      <c r="N9" s="3" t="s">
        <v>27</v>
      </c>
      <c r="O9" s="3" t="s">
        <v>95</v>
      </c>
      <c r="P9" s="3" t="s">
        <v>75</v>
      </c>
      <c r="Q9" s="3" t="s">
        <v>46</v>
      </c>
      <c r="R9" s="3" t="s">
        <v>34</v>
      </c>
      <c r="S9" s="3" t="s">
        <v>96</v>
      </c>
      <c r="T9" s="3" t="s">
        <v>36</v>
      </c>
      <c r="U9" s="3" t="s">
        <v>37</v>
      </c>
      <c r="V9" s="3" t="s">
        <v>67</v>
      </c>
      <c r="W9" s="3" t="s">
        <v>77</v>
      </c>
    </row>
    <row r="10" spans="1:23" x14ac:dyDescent="0.25">
      <c r="A10">
        <f t="shared" si="0"/>
        <v>9</v>
      </c>
      <c r="B10" s="1">
        <v>45575.528009259302</v>
      </c>
      <c r="C10" s="1">
        <v>45575.530509259297</v>
      </c>
      <c r="D10" s="3" t="s">
        <v>23</v>
      </c>
      <c r="E10" s="3"/>
      <c r="F10" s="1"/>
      <c r="G10" s="3" t="s">
        <v>97</v>
      </c>
      <c r="H10" s="2" t="s">
        <v>52</v>
      </c>
      <c r="I10" s="3" t="s">
        <v>26</v>
      </c>
      <c r="J10" s="3" t="s">
        <v>27</v>
      </c>
      <c r="K10" s="3" t="s">
        <v>62</v>
      </c>
      <c r="L10" s="3" t="s">
        <v>86</v>
      </c>
      <c r="M10" s="3" t="s">
        <v>98</v>
      </c>
      <c r="N10" s="3" t="s">
        <v>27</v>
      </c>
      <c r="O10" s="3" t="s">
        <v>99</v>
      </c>
      <c r="P10" s="3" t="s">
        <v>100</v>
      </c>
      <c r="Q10" s="3" t="s">
        <v>46</v>
      </c>
      <c r="R10" s="3" t="s">
        <v>58</v>
      </c>
      <c r="S10" s="3" t="s">
        <v>47</v>
      </c>
      <c r="T10" s="3" t="s">
        <v>36</v>
      </c>
      <c r="U10" s="3" t="s">
        <v>49</v>
      </c>
      <c r="V10" s="3" t="s">
        <v>101</v>
      </c>
      <c r="W10" s="3" t="s">
        <v>77</v>
      </c>
    </row>
    <row r="11" spans="1:23" x14ac:dyDescent="0.25">
      <c r="A11">
        <f t="shared" si="0"/>
        <v>10</v>
      </c>
      <c r="B11" s="1">
        <v>45575.526620370401</v>
      </c>
      <c r="C11" s="1">
        <v>45575.531481481499</v>
      </c>
      <c r="D11" s="3" t="s">
        <v>23</v>
      </c>
      <c r="E11" s="3"/>
      <c r="F11" s="1"/>
      <c r="G11" s="3" t="s">
        <v>102</v>
      </c>
      <c r="H11" s="2" t="s">
        <v>103</v>
      </c>
      <c r="I11" s="3" t="s">
        <v>26</v>
      </c>
      <c r="J11" s="3" t="s">
        <v>27</v>
      </c>
      <c r="K11" s="3" t="s">
        <v>28</v>
      </c>
      <c r="L11" s="3" t="s">
        <v>104</v>
      </c>
      <c r="M11" s="2" t="s">
        <v>55</v>
      </c>
      <c r="N11" s="3" t="s">
        <v>27</v>
      </c>
      <c r="O11" s="3" t="s">
        <v>105</v>
      </c>
      <c r="P11" s="3" t="s">
        <v>75</v>
      </c>
      <c r="Q11" s="3" t="s">
        <v>46</v>
      </c>
      <c r="R11" s="3" t="s">
        <v>58</v>
      </c>
      <c r="S11" s="3" t="s">
        <v>106</v>
      </c>
      <c r="T11" s="3" t="s">
        <v>48</v>
      </c>
      <c r="U11" s="3" t="s">
        <v>37</v>
      </c>
      <c r="V11" s="3" t="s">
        <v>107</v>
      </c>
      <c r="W11" s="3" t="s">
        <v>77</v>
      </c>
    </row>
    <row r="12" spans="1:23" x14ac:dyDescent="0.25">
      <c r="A12">
        <f t="shared" si="0"/>
        <v>11</v>
      </c>
      <c r="B12" s="1">
        <v>45575.529259259303</v>
      </c>
      <c r="C12" s="1">
        <v>45575.531689814801</v>
      </c>
      <c r="D12" s="3" t="s">
        <v>23</v>
      </c>
      <c r="E12" s="3"/>
      <c r="F12" s="1"/>
      <c r="G12" s="3" t="s">
        <v>108</v>
      </c>
      <c r="H12" s="2" t="s">
        <v>25</v>
      </c>
      <c r="I12" s="3" t="s">
        <v>26</v>
      </c>
      <c r="J12" s="3" t="s">
        <v>27</v>
      </c>
      <c r="K12" s="3" t="s">
        <v>28</v>
      </c>
      <c r="L12" s="3" t="s">
        <v>109</v>
      </c>
      <c r="M12" s="3" t="s">
        <v>110</v>
      </c>
      <c r="N12" s="3" t="s">
        <v>73</v>
      </c>
      <c r="O12" s="3" t="s">
        <v>111</v>
      </c>
      <c r="P12" s="3" t="s">
        <v>112</v>
      </c>
      <c r="Q12" s="3" t="s">
        <v>46</v>
      </c>
      <c r="R12" s="3" t="s">
        <v>58</v>
      </c>
      <c r="S12" s="3" t="s">
        <v>113</v>
      </c>
      <c r="T12" s="3" t="s">
        <v>48</v>
      </c>
      <c r="U12" s="3" t="s">
        <v>37</v>
      </c>
      <c r="V12" s="3" t="s">
        <v>114</v>
      </c>
      <c r="W12" s="3" t="s">
        <v>39</v>
      </c>
    </row>
    <row r="13" spans="1:23" x14ac:dyDescent="0.25">
      <c r="A13">
        <f t="shared" si="0"/>
        <v>12</v>
      </c>
      <c r="B13" s="1">
        <v>45575.530590277798</v>
      </c>
      <c r="C13" s="1">
        <v>45575.534652777802</v>
      </c>
      <c r="D13" s="3" t="s">
        <v>23</v>
      </c>
      <c r="E13" s="3"/>
      <c r="F13" s="1"/>
      <c r="G13" s="3" t="s">
        <v>115</v>
      </c>
      <c r="H13" s="2" t="s">
        <v>25</v>
      </c>
      <c r="I13" s="3" t="s">
        <v>26</v>
      </c>
      <c r="J13" s="3" t="s">
        <v>27</v>
      </c>
      <c r="K13" s="3" t="s">
        <v>28</v>
      </c>
      <c r="L13" s="3" t="s">
        <v>86</v>
      </c>
      <c r="M13" s="3" t="s">
        <v>87</v>
      </c>
      <c r="N13" s="3" t="s">
        <v>27</v>
      </c>
      <c r="O13" s="3" t="s">
        <v>116</v>
      </c>
      <c r="P13" s="3" t="s">
        <v>75</v>
      </c>
      <c r="Q13" s="3" t="s">
        <v>46</v>
      </c>
      <c r="R13" s="3" t="s">
        <v>34</v>
      </c>
      <c r="S13" s="3" t="s">
        <v>113</v>
      </c>
      <c r="T13" s="3" t="s">
        <v>36</v>
      </c>
      <c r="U13" s="3" t="s">
        <v>37</v>
      </c>
      <c r="V13" s="3" t="s">
        <v>117</v>
      </c>
      <c r="W13" s="3" t="s">
        <v>118</v>
      </c>
    </row>
    <row r="14" spans="1:23" x14ac:dyDescent="0.25">
      <c r="A14">
        <f t="shared" si="0"/>
        <v>13</v>
      </c>
      <c r="B14" s="1">
        <v>45575.527199074102</v>
      </c>
      <c r="C14" s="1">
        <v>45575.535856481503</v>
      </c>
      <c r="D14" s="3" t="s">
        <v>23</v>
      </c>
      <c r="E14" s="3"/>
      <c r="F14" s="1"/>
      <c r="G14" s="3" t="s">
        <v>119</v>
      </c>
      <c r="H14" s="2" t="s">
        <v>120</v>
      </c>
      <c r="I14" s="3" t="s">
        <v>26</v>
      </c>
      <c r="J14" s="3" t="s">
        <v>27</v>
      </c>
      <c r="K14" s="3" t="s">
        <v>28</v>
      </c>
      <c r="L14" s="3" t="s">
        <v>121</v>
      </c>
      <c r="M14" s="3" t="s">
        <v>122</v>
      </c>
      <c r="N14" s="3" t="s">
        <v>27</v>
      </c>
      <c r="O14" s="3" t="s">
        <v>123</v>
      </c>
      <c r="P14" s="3" t="s">
        <v>124</v>
      </c>
      <c r="Q14" s="3" t="s">
        <v>46</v>
      </c>
      <c r="R14" s="3" t="s">
        <v>90</v>
      </c>
      <c r="S14" s="3" t="s">
        <v>125</v>
      </c>
      <c r="T14" s="3" t="s">
        <v>36</v>
      </c>
      <c r="U14" s="3" t="s">
        <v>37</v>
      </c>
      <c r="V14" s="3" t="s">
        <v>126</v>
      </c>
      <c r="W14" s="3" t="s">
        <v>127</v>
      </c>
    </row>
    <row r="15" spans="1:23" x14ac:dyDescent="0.25">
      <c r="A15">
        <f t="shared" si="0"/>
        <v>14</v>
      </c>
      <c r="B15" s="1">
        <v>45575.535092592603</v>
      </c>
      <c r="C15" s="1">
        <v>45575.538310185198</v>
      </c>
      <c r="D15" s="3" t="s">
        <v>23</v>
      </c>
      <c r="E15" s="3"/>
      <c r="F15" s="1"/>
      <c r="G15" s="3" t="s">
        <v>128</v>
      </c>
      <c r="H15" s="2" t="s">
        <v>129</v>
      </c>
      <c r="I15" s="3" t="s">
        <v>26</v>
      </c>
      <c r="J15" s="3" t="s">
        <v>27</v>
      </c>
      <c r="K15" s="3" t="s">
        <v>85</v>
      </c>
      <c r="L15" s="3" t="s">
        <v>104</v>
      </c>
      <c r="M15" s="2" t="s">
        <v>55</v>
      </c>
      <c r="N15" s="3" t="s">
        <v>27</v>
      </c>
      <c r="O15" s="3" t="s">
        <v>130</v>
      </c>
      <c r="P15" s="3" t="s">
        <v>32</v>
      </c>
      <c r="Q15" s="3" t="s">
        <v>46</v>
      </c>
      <c r="R15" s="3" t="s">
        <v>58</v>
      </c>
      <c r="S15" s="3" t="s">
        <v>131</v>
      </c>
      <c r="T15" s="3" t="s">
        <v>48</v>
      </c>
      <c r="U15" s="3" t="s">
        <v>49</v>
      </c>
      <c r="V15" s="3" t="s">
        <v>132</v>
      </c>
      <c r="W15" s="3" t="s">
        <v>39</v>
      </c>
    </row>
    <row r="16" spans="1:23" x14ac:dyDescent="0.25">
      <c r="A16">
        <f t="shared" si="0"/>
        <v>15</v>
      </c>
      <c r="B16" s="1">
        <v>45575.5391550926</v>
      </c>
      <c r="C16" s="1">
        <v>45575.541701388902</v>
      </c>
      <c r="D16" s="3" t="s">
        <v>23</v>
      </c>
      <c r="E16" s="3"/>
      <c r="F16" s="1"/>
      <c r="G16" s="3" t="s">
        <v>133</v>
      </c>
      <c r="H16" s="2" t="s">
        <v>70</v>
      </c>
      <c r="I16" s="3" t="s">
        <v>26</v>
      </c>
      <c r="J16" s="3" t="s">
        <v>27</v>
      </c>
      <c r="K16" s="3" t="s">
        <v>28</v>
      </c>
      <c r="L16" s="3" t="s">
        <v>54</v>
      </c>
      <c r="M16" s="3" t="s">
        <v>72</v>
      </c>
      <c r="N16" s="3" t="s">
        <v>27</v>
      </c>
      <c r="O16" s="3" t="s">
        <v>134</v>
      </c>
      <c r="P16" s="3" t="s">
        <v>32</v>
      </c>
      <c r="Q16" s="3" t="s">
        <v>46</v>
      </c>
      <c r="R16" s="3" t="s">
        <v>34</v>
      </c>
      <c r="S16" s="3" t="s">
        <v>91</v>
      </c>
      <c r="T16" s="3" t="s">
        <v>48</v>
      </c>
      <c r="U16" s="3" t="s">
        <v>49</v>
      </c>
      <c r="V16" s="3" t="s">
        <v>101</v>
      </c>
      <c r="W16" s="3" t="s">
        <v>39</v>
      </c>
    </row>
    <row r="17" spans="1:23" x14ac:dyDescent="0.25">
      <c r="A17">
        <f t="shared" si="0"/>
        <v>16</v>
      </c>
      <c r="B17" s="1">
        <v>45575.538032407399</v>
      </c>
      <c r="C17" s="1">
        <v>45575.544305555602</v>
      </c>
      <c r="D17" s="3" t="s">
        <v>23</v>
      </c>
      <c r="E17" s="3"/>
      <c r="F17" s="1"/>
      <c r="G17" s="3" t="s">
        <v>135</v>
      </c>
      <c r="H17" s="2" t="s">
        <v>25</v>
      </c>
      <c r="I17" s="3" t="s">
        <v>26</v>
      </c>
      <c r="J17" s="3" t="s">
        <v>27</v>
      </c>
      <c r="K17" s="3" t="s">
        <v>28</v>
      </c>
      <c r="L17" s="3" t="s">
        <v>54</v>
      </c>
      <c r="M17" s="2" t="s">
        <v>136</v>
      </c>
      <c r="N17" s="3" t="s">
        <v>27</v>
      </c>
      <c r="O17" s="3" t="s">
        <v>137</v>
      </c>
      <c r="P17" s="3" t="s">
        <v>75</v>
      </c>
      <c r="Q17" s="3" t="s">
        <v>46</v>
      </c>
      <c r="R17" s="3" t="s">
        <v>66</v>
      </c>
      <c r="S17" s="3" t="s">
        <v>138</v>
      </c>
      <c r="T17" s="3" t="s">
        <v>48</v>
      </c>
      <c r="U17" s="3" t="s">
        <v>49</v>
      </c>
      <c r="V17" s="3" t="s">
        <v>139</v>
      </c>
      <c r="W17" s="3" t="s">
        <v>39</v>
      </c>
    </row>
    <row r="18" spans="1:23" x14ac:dyDescent="0.25">
      <c r="A18">
        <f t="shared" si="0"/>
        <v>17</v>
      </c>
      <c r="B18" s="1">
        <v>45575.5447569444</v>
      </c>
      <c r="C18" s="1">
        <v>45575.5473263889</v>
      </c>
      <c r="D18" s="3" t="s">
        <v>23</v>
      </c>
      <c r="E18" s="3"/>
      <c r="F18" s="1"/>
      <c r="G18" s="3" t="s">
        <v>140</v>
      </c>
      <c r="H18" s="2" t="s">
        <v>25</v>
      </c>
      <c r="I18" s="3" t="s">
        <v>26</v>
      </c>
      <c r="J18" s="3" t="s">
        <v>27</v>
      </c>
      <c r="K18" s="3" t="s">
        <v>42</v>
      </c>
      <c r="L18" s="3" t="s">
        <v>141</v>
      </c>
      <c r="M18" s="2" t="s">
        <v>142</v>
      </c>
      <c r="N18" s="3" t="s">
        <v>27</v>
      </c>
      <c r="O18" s="3" t="s">
        <v>143</v>
      </c>
      <c r="P18" s="3" t="s">
        <v>75</v>
      </c>
      <c r="Q18" s="3" t="s">
        <v>46</v>
      </c>
      <c r="R18" s="3" t="s">
        <v>34</v>
      </c>
      <c r="S18" s="3" t="s">
        <v>144</v>
      </c>
      <c r="T18" s="3" t="s">
        <v>48</v>
      </c>
      <c r="U18" s="3" t="s">
        <v>49</v>
      </c>
      <c r="V18" s="3" t="s">
        <v>139</v>
      </c>
      <c r="W18" s="3" t="s">
        <v>39</v>
      </c>
    </row>
    <row r="19" spans="1:23" x14ac:dyDescent="0.25">
      <c r="A19">
        <f t="shared" si="0"/>
        <v>18</v>
      </c>
      <c r="B19" s="1">
        <v>45575.533437500002</v>
      </c>
      <c r="C19" s="1">
        <v>45575.548935185201</v>
      </c>
      <c r="D19" s="3" t="s">
        <v>23</v>
      </c>
      <c r="E19" s="3"/>
      <c r="F19" s="1"/>
      <c r="G19" s="3" t="s">
        <v>145</v>
      </c>
      <c r="H19" s="2" t="s">
        <v>41</v>
      </c>
      <c r="I19" s="3" t="s">
        <v>26</v>
      </c>
      <c r="J19" s="3" t="s">
        <v>27</v>
      </c>
      <c r="K19" s="3" t="s">
        <v>62</v>
      </c>
      <c r="L19" s="3" t="s">
        <v>146</v>
      </c>
      <c r="M19" s="3" t="s">
        <v>147</v>
      </c>
      <c r="N19" s="3" t="s">
        <v>27</v>
      </c>
      <c r="O19" s="3" t="s">
        <v>148</v>
      </c>
      <c r="P19" s="3" t="s">
        <v>57</v>
      </c>
      <c r="Q19" s="3" t="s">
        <v>46</v>
      </c>
      <c r="R19" s="3" t="s">
        <v>58</v>
      </c>
      <c r="S19" s="3" t="s">
        <v>149</v>
      </c>
      <c r="T19" s="3" t="s">
        <v>36</v>
      </c>
      <c r="U19" s="3" t="s">
        <v>49</v>
      </c>
      <c r="V19" s="3" t="s">
        <v>150</v>
      </c>
      <c r="W19" s="3" t="s">
        <v>151</v>
      </c>
    </row>
    <row r="20" spans="1:23" x14ac:dyDescent="0.25">
      <c r="A20">
        <f t="shared" si="0"/>
        <v>19</v>
      </c>
      <c r="B20" s="1">
        <v>45575.551018518498</v>
      </c>
      <c r="C20" s="1">
        <v>45575.554571759298</v>
      </c>
      <c r="D20" s="3" t="s">
        <v>23</v>
      </c>
      <c r="E20" s="3"/>
      <c r="F20" s="1"/>
      <c r="G20" s="3" t="s">
        <v>152</v>
      </c>
      <c r="H20" s="2" t="s">
        <v>153</v>
      </c>
      <c r="I20" s="3" t="s">
        <v>154</v>
      </c>
      <c r="J20" s="3" t="s">
        <v>27</v>
      </c>
      <c r="K20" s="3" t="s">
        <v>62</v>
      </c>
      <c r="L20" s="3" t="s">
        <v>155</v>
      </c>
      <c r="M20" s="3" t="s">
        <v>156</v>
      </c>
      <c r="N20" s="3" t="s">
        <v>73</v>
      </c>
      <c r="O20" s="3" t="s">
        <v>157</v>
      </c>
      <c r="P20" s="3" t="s">
        <v>75</v>
      </c>
      <c r="Q20" s="3" t="s">
        <v>46</v>
      </c>
      <c r="R20" s="3" t="s">
        <v>34</v>
      </c>
      <c r="S20" s="3" t="s">
        <v>158</v>
      </c>
      <c r="T20" s="3" t="s">
        <v>48</v>
      </c>
      <c r="U20" s="3" t="s">
        <v>159</v>
      </c>
      <c r="V20" s="3" t="s">
        <v>160</v>
      </c>
      <c r="W20" s="3" t="s">
        <v>77</v>
      </c>
    </row>
    <row r="21" spans="1:23" x14ac:dyDescent="0.25">
      <c r="A21">
        <f t="shared" si="0"/>
        <v>20</v>
      </c>
      <c r="B21" s="1">
        <v>45575.551435185203</v>
      </c>
      <c r="C21" s="1">
        <v>45575.556203703702</v>
      </c>
      <c r="D21" s="3" t="s">
        <v>23</v>
      </c>
      <c r="E21" s="3"/>
      <c r="F21" s="1"/>
      <c r="G21" s="3" t="s">
        <v>161</v>
      </c>
      <c r="H21" s="2" t="s">
        <v>52</v>
      </c>
      <c r="I21" s="3" t="s">
        <v>162</v>
      </c>
      <c r="J21" s="3" t="s">
        <v>27</v>
      </c>
      <c r="K21" s="3" t="s">
        <v>62</v>
      </c>
      <c r="L21" s="3" t="s">
        <v>86</v>
      </c>
      <c r="M21" s="2" t="s">
        <v>163</v>
      </c>
      <c r="N21" s="3" t="s">
        <v>27</v>
      </c>
      <c r="O21" s="3" t="s">
        <v>164</v>
      </c>
      <c r="P21" s="3" t="s">
        <v>89</v>
      </c>
      <c r="Q21" s="3" t="s">
        <v>33</v>
      </c>
      <c r="R21" s="3" t="s">
        <v>34</v>
      </c>
      <c r="S21" s="3" t="s">
        <v>144</v>
      </c>
      <c r="T21" s="3" t="s">
        <v>48</v>
      </c>
      <c r="U21" s="3" t="s">
        <v>37</v>
      </c>
      <c r="V21" s="3" t="s">
        <v>165</v>
      </c>
      <c r="W21" s="3" t="s">
        <v>166</v>
      </c>
    </row>
    <row r="22" spans="1:23" x14ac:dyDescent="0.25">
      <c r="A22">
        <f t="shared" si="0"/>
        <v>21</v>
      </c>
      <c r="B22" s="1">
        <v>45575.556678240697</v>
      </c>
      <c r="C22" s="1">
        <v>45575.557951388902</v>
      </c>
      <c r="D22" s="3" t="s">
        <v>23</v>
      </c>
      <c r="E22" s="3"/>
      <c r="F22" s="1"/>
      <c r="G22" s="3" t="s">
        <v>167</v>
      </c>
      <c r="H22" s="2" t="s">
        <v>168</v>
      </c>
      <c r="I22" s="3" t="s">
        <v>162</v>
      </c>
      <c r="J22" s="3" t="s">
        <v>27</v>
      </c>
      <c r="K22" s="3" t="s">
        <v>62</v>
      </c>
      <c r="L22" s="3" t="s">
        <v>169</v>
      </c>
      <c r="M22" s="2" t="s">
        <v>142</v>
      </c>
      <c r="N22" s="3" t="s">
        <v>27</v>
      </c>
      <c r="O22" s="3" t="s">
        <v>170</v>
      </c>
      <c r="P22" s="3" t="s">
        <v>32</v>
      </c>
      <c r="Q22" s="3" t="s">
        <v>33</v>
      </c>
      <c r="R22" s="3" t="s">
        <v>90</v>
      </c>
      <c r="S22" s="3" t="s">
        <v>171</v>
      </c>
      <c r="T22" s="3" t="s">
        <v>36</v>
      </c>
      <c r="U22" s="3" t="s">
        <v>37</v>
      </c>
      <c r="V22" s="3" t="s">
        <v>172</v>
      </c>
      <c r="W22" s="3" t="s">
        <v>77</v>
      </c>
    </row>
    <row r="23" spans="1:23" x14ac:dyDescent="0.25">
      <c r="A23">
        <f t="shared" si="0"/>
        <v>22</v>
      </c>
      <c r="B23" s="1">
        <v>45575.556481481501</v>
      </c>
      <c r="C23" s="1">
        <v>45575.559953703698</v>
      </c>
      <c r="D23" s="3" t="s">
        <v>23</v>
      </c>
      <c r="E23" s="3"/>
      <c r="F23" s="1"/>
      <c r="G23" s="3" t="s">
        <v>173</v>
      </c>
      <c r="H23" s="2" t="s">
        <v>174</v>
      </c>
      <c r="I23" s="3" t="s">
        <v>154</v>
      </c>
      <c r="J23" s="3" t="s">
        <v>27</v>
      </c>
      <c r="K23" s="3" t="s">
        <v>28</v>
      </c>
      <c r="L23" s="3" t="s">
        <v>169</v>
      </c>
      <c r="M23" s="3" t="s">
        <v>175</v>
      </c>
      <c r="N23" s="3" t="s">
        <v>27</v>
      </c>
      <c r="O23" s="3" t="s">
        <v>176</v>
      </c>
      <c r="P23" s="3" t="s">
        <v>57</v>
      </c>
      <c r="Q23" s="3" t="s">
        <v>46</v>
      </c>
      <c r="R23" s="3" t="s">
        <v>90</v>
      </c>
      <c r="S23" s="3" t="s">
        <v>177</v>
      </c>
      <c r="T23" s="3" t="s">
        <v>48</v>
      </c>
      <c r="U23" s="3" t="s">
        <v>37</v>
      </c>
      <c r="V23" s="3" t="s">
        <v>178</v>
      </c>
      <c r="W23" s="3" t="s">
        <v>39</v>
      </c>
    </row>
    <row r="24" spans="1:23" x14ac:dyDescent="0.25">
      <c r="A24">
        <f t="shared" si="0"/>
        <v>23</v>
      </c>
      <c r="B24" s="1">
        <v>45575.562129629601</v>
      </c>
      <c r="C24" s="1">
        <v>45575.563877314802</v>
      </c>
      <c r="D24" s="3" t="s">
        <v>23</v>
      </c>
      <c r="E24" s="3"/>
      <c r="F24" s="1"/>
      <c r="G24" s="3" t="s">
        <v>179</v>
      </c>
      <c r="H24" s="2" t="s">
        <v>52</v>
      </c>
      <c r="I24" s="3" t="s">
        <v>162</v>
      </c>
      <c r="J24" s="3" t="s">
        <v>27</v>
      </c>
      <c r="K24" s="3" t="s">
        <v>42</v>
      </c>
      <c r="L24" s="3" t="s">
        <v>71</v>
      </c>
      <c r="M24" s="2" t="s">
        <v>55</v>
      </c>
      <c r="N24" s="3" t="s">
        <v>27</v>
      </c>
      <c r="O24" s="3" t="s">
        <v>180</v>
      </c>
      <c r="P24" s="3" t="s">
        <v>32</v>
      </c>
      <c r="Q24" s="3" t="s">
        <v>46</v>
      </c>
      <c r="R24" s="3" t="s">
        <v>34</v>
      </c>
      <c r="S24" s="3" t="s">
        <v>106</v>
      </c>
      <c r="T24" s="3" t="s">
        <v>48</v>
      </c>
      <c r="U24" s="3" t="s">
        <v>159</v>
      </c>
      <c r="V24" s="3" t="s">
        <v>181</v>
      </c>
      <c r="W24" s="3" t="s">
        <v>39</v>
      </c>
    </row>
    <row r="25" spans="1:23" x14ac:dyDescent="0.25">
      <c r="A25">
        <f t="shared" si="0"/>
        <v>24</v>
      </c>
      <c r="B25" s="1">
        <v>45575.563009259298</v>
      </c>
      <c r="C25" s="1">
        <v>45575.566030092603</v>
      </c>
      <c r="D25" s="3" t="s">
        <v>23</v>
      </c>
      <c r="E25" s="3"/>
      <c r="F25" s="1"/>
      <c r="G25" s="3" t="s">
        <v>182</v>
      </c>
      <c r="H25" s="2" t="s">
        <v>183</v>
      </c>
      <c r="I25" s="3" t="s">
        <v>26</v>
      </c>
      <c r="J25" s="3" t="s">
        <v>27</v>
      </c>
      <c r="K25" s="3" t="s">
        <v>62</v>
      </c>
      <c r="L25" s="3" t="s">
        <v>86</v>
      </c>
      <c r="M25" s="2" t="s">
        <v>163</v>
      </c>
      <c r="N25" s="3" t="s">
        <v>27</v>
      </c>
      <c r="O25" s="3" t="s">
        <v>184</v>
      </c>
      <c r="P25" s="3" t="s">
        <v>100</v>
      </c>
      <c r="Q25" s="3" t="s">
        <v>46</v>
      </c>
      <c r="R25" s="3" t="s">
        <v>34</v>
      </c>
      <c r="S25" s="3" t="s">
        <v>47</v>
      </c>
      <c r="T25" s="3" t="s">
        <v>48</v>
      </c>
      <c r="U25" s="3" t="s">
        <v>49</v>
      </c>
      <c r="V25" s="3" t="s">
        <v>185</v>
      </c>
      <c r="W25" s="3" t="s">
        <v>39</v>
      </c>
    </row>
    <row r="26" spans="1:23" x14ac:dyDescent="0.25">
      <c r="A26">
        <f t="shared" si="0"/>
        <v>25</v>
      </c>
      <c r="B26" s="1">
        <v>45575.537291666697</v>
      </c>
      <c r="C26" s="1">
        <v>45575.571261574099</v>
      </c>
      <c r="D26" s="3" t="s">
        <v>23</v>
      </c>
      <c r="E26" s="3"/>
      <c r="F26" s="1"/>
      <c r="G26" s="3" t="s">
        <v>186</v>
      </c>
      <c r="H26" s="3" t="s">
        <v>187</v>
      </c>
      <c r="I26" s="3" t="s">
        <v>26</v>
      </c>
      <c r="J26" s="3" t="s">
        <v>27</v>
      </c>
      <c r="K26" s="3" t="s">
        <v>53</v>
      </c>
      <c r="L26" s="3" t="s">
        <v>71</v>
      </c>
      <c r="M26" s="3" t="s">
        <v>87</v>
      </c>
      <c r="N26" s="3" t="s">
        <v>27</v>
      </c>
      <c r="O26" s="3" t="s">
        <v>188</v>
      </c>
      <c r="P26" s="3" t="s">
        <v>189</v>
      </c>
      <c r="Q26" s="3" t="s">
        <v>46</v>
      </c>
      <c r="R26" s="3" t="s">
        <v>90</v>
      </c>
      <c r="S26" s="3" t="s">
        <v>190</v>
      </c>
      <c r="T26" s="3" t="s">
        <v>48</v>
      </c>
      <c r="U26" s="3" t="s">
        <v>37</v>
      </c>
      <c r="V26" s="3" t="s">
        <v>191</v>
      </c>
      <c r="W26" s="3" t="s">
        <v>77</v>
      </c>
    </row>
    <row r="27" spans="1:23" x14ac:dyDescent="0.25">
      <c r="A27">
        <f t="shared" si="0"/>
        <v>26</v>
      </c>
      <c r="B27" s="1">
        <v>45575.570520833302</v>
      </c>
      <c r="C27" s="1">
        <v>45575.578611111101</v>
      </c>
      <c r="D27" s="3" t="s">
        <v>23</v>
      </c>
      <c r="E27" s="3"/>
      <c r="F27" s="1"/>
      <c r="G27" s="3" t="s">
        <v>192</v>
      </c>
      <c r="H27" s="2" t="s">
        <v>41</v>
      </c>
      <c r="I27" s="3" t="s">
        <v>26</v>
      </c>
      <c r="J27" s="3" t="s">
        <v>27</v>
      </c>
      <c r="K27" s="3" t="s">
        <v>53</v>
      </c>
      <c r="L27" s="3" t="s">
        <v>193</v>
      </c>
      <c r="M27" s="3" t="s">
        <v>72</v>
      </c>
      <c r="N27" s="3" t="s">
        <v>27</v>
      </c>
      <c r="O27" s="3" t="s">
        <v>194</v>
      </c>
      <c r="P27" s="3" t="s">
        <v>75</v>
      </c>
      <c r="Q27" s="3" t="s">
        <v>46</v>
      </c>
      <c r="R27" s="3" t="s">
        <v>34</v>
      </c>
      <c r="S27" s="3" t="s">
        <v>106</v>
      </c>
      <c r="T27" s="3" t="s">
        <v>48</v>
      </c>
      <c r="U27" s="3" t="s">
        <v>37</v>
      </c>
      <c r="V27" s="3" t="s">
        <v>195</v>
      </c>
      <c r="W27" s="3" t="s">
        <v>39</v>
      </c>
    </row>
    <row r="28" spans="1:23" x14ac:dyDescent="0.25">
      <c r="A28">
        <f t="shared" si="0"/>
        <v>27</v>
      </c>
      <c r="B28" s="1">
        <v>45575.581805555601</v>
      </c>
      <c r="C28" s="1">
        <v>45575.582870370403</v>
      </c>
      <c r="D28" s="3" t="s">
        <v>23</v>
      </c>
      <c r="E28" s="3"/>
      <c r="F28" s="1"/>
      <c r="G28" s="3" t="s">
        <v>196</v>
      </c>
      <c r="H28" s="2" t="s">
        <v>129</v>
      </c>
      <c r="I28" s="3" t="s">
        <v>26</v>
      </c>
      <c r="J28" s="3" t="s">
        <v>27</v>
      </c>
      <c r="K28" s="3" t="s">
        <v>53</v>
      </c>
      <c r="L28" s="3" t="s">
        <v>86</v>
      </c>
      <c r="M28" s="2" t="s">
        <v>55</v>
      </c>
      <c r="N28" s="3" t="s">
        <v>27</v>
      </c>
      <c r="O28" s="3" t="s">
        <v>197</v>
      </c>
      <c r="P28" s="3" t="s">
        <v>112</v>
      </c>
      <c r="Q28" s="3" t="s">
        <v>46</v>
      </c>
      <c r="R28" s="3" t="s">
        <v>66</v>
      </c>
      <c r="S28" s="3" t="s">
        <v>47</v>
      </c>
      <c r="T28" s="3" t="s">
        <v>48</v>
      </c>
      <c r="U28" s="3" t="s">
        <v>159</v>
      </c>
      <c r="V28" s="3" t="s">
        <v>67</v>
      </c>
      <c r="W28" s="3" t="s">
        <v>198</v>
      </c>
    </row>
    <row r="29" spans="1:23" x14ac:dyDescent="0.25">
      <c r="A29">
        <f t="shared" si="0"/>
        <v>28</v>
      </c>
      <c r="B29" s="1">
        <v>45575.580462963</v>
      </c>
      <c r="C29" s="1">
        <v>45575.587094907401</v>
      </c>
      <c r="D29" s="3" t="s">
        <v>23</v>
      </c>
      <c r="E29" s="3"/>
      <c r="F29" s="1"/>
      <c r="G29" s="3" t="s">
        <v>199</v>
      </c>
      <c r="H29" s="2" t="s">
        <v>200</v>
      </c>
      <c r="I29" s="3" t="s">
        <v>26</v>
      </c>
      <c r="J29" s="3" t="s">
        <v>27</v>
      </c>
      <c r="K29" s="3" t="s">
        <v>28</v>
      </c>
      <c r="L29" s="3" t="s">
        <v>201</v>
      </c>
      <c r="M29" s="3" t="s">
        <v>202</v>
      </c>
      <c r="N29" s="3" t="s">
        <v>27</v>
      </c>
      <c r="O29" s="3" t="s">
        <v>203</v>
      </c>
      <c r="P29" s="3" t="s">
        <v>204</v>
      </c>
      <c r="Q29" s="3" t="s">
        <v>46</v>
      </c>
      <c r="R29" s="3" t="s">
        <v>66</v>
      </c>
      <c r="S29" s="3" t="s">
        <v>205</v>
      </c>
      <c r="T29" s="3" t="s">
        <v>36</v>
      </c>
      <c r="U29" s="3" t="s">
        <v>37</v>
      </c>
      <c r="V29" s="3" t="s">
        <v>206</v>
      </c>
      <c r="W29" s="3" t="s">
        <v>151</v>
      </c>
    </row>
    <row r="30" spans="1:23" x14ac:dyDescent="0.25">
      <c r="A30">
        <f t="shared" si="0"/>
        <v>29</v>
      </c>
      <c r="B30" s="1">
        <v>45575.591145833299</v>
      </c>
      <c r="C30" s="1">
        <v>45575.594733796301</v>
      </c>
      <c r="D30" s="3" t="s">
        <v>23</v>
      </c>
      <c r="E30" s="3"/>
      <c r="F30" s="1"/>
      <c r="G30" s="3" t="s">
        <v>207</v>
      </c>
      <c r="H30" s="2" t="s">
        <v>129</v>
      </c>
      <c r="I30" s="3" t="s">
        <v>26</v>
      </c>
      <c r="J30" s="3" t="s">
        <v>27</v>
      </c>
      <c r="K30" s="3" t="s">
        <v>62</v>
      </c>
      <c r="L30" s="3" t="s">
        <v>193</v>
      </c>
      <c r="M30" s="3" t="s">
        <v>208</v>
      </c>
      <c r="N30" s="3" t="s">
        <v>27</v>
      </c>
      <c r="O30" s="3" t="s">
        <v>209</v>
      </c>
      <c r="P30" s="3" t="s">
        <v>32</v>
      </c>
      <c r="Q30" s="3" t="s">
        <v>46</v>
      </c>
      <c r="R30" s="3" t="s">
        <v>66</v>
      </c>
      <c r="S30" s="3" t="s">
        <v>35</v>
      </c>
      <c r="T30" s="3" t="s">
        <v>48</v>
      </c>
      <c r="U30" s="3" t="s">
        <v>37</v>
      </c>
      <c r="V30" s="3" t="s">
        <v>210</v>
      </c>
      <c r="W30" s="3" t="s">
        <v>211</v>
      </c>
    </row>
    <row r="31" spans="1:23" x14ac:dyDescent="0.25">
      <c r="A31">
        <f t="shared" si="0"/>
        <v>30</v>
      </c>
      <c r="B31" s="1">
        <v>45575.589120370401</v>
      </c>
      <c r="C31" s="1">
        <v>45575.595358796301</v>
      </c>
      <c r="D31" s="3" t="s">
        <v>23</v>
      </c>
      <c r="E31" s="3"/>
      <c r="F31" s="1"/>
      <c r="G31" s="3" t="s">
        <v>212</v>
      </c>
      <c r="H31" s="2" t="s">
        <v>213</v>
      </c>
      <c r="I31" s="3" t="s">
        <v>26</v>
      </c>
      <c r="J31" s="3" t="s">
        <v>27</v>
      </c>
      <c r="K31" s="3" t="s">
        <v>42</v>
      </c>
      <c r="L31" s="3" t="s">
        <v>29</v>
      </c>
      <c r="M31" s="3" t="s">
        <v>214</v>
      </c>
      <c r="N31" s="3" t="s">
        <v>73</v>
      </c>
      <c r="O31" s="3" t="s">
        <v>215</v>
      </c>
      <c r="P31" s="3" t="s">
        <v>75</v>
      </c>
      <c r="Q31" s="3" t="s">
        <v>46</v>
      </c>
      <c r="R31" s="3" t="s">
        <v>216</v>
      </c>
      <c r="S31" s="3" t="s">
        <v>217</v>
      </c>
      <c r="T31" s="3" t="s">
        <v>48</v>
      </c>
      <c r="U31" s="3" t="s">
        <v>159</v>
      </c>
      <c r="V31" s="3" t="s">
        <v>218</v>
      </c>
      <c r="W31" s="3" t="s">
        <v>219</v>
      </c>
    </row>
    <row r="32" spans="1:23" x14ac:dyDescent="0.25">
      <c r="A32">
        <f t="shared" si="0"/>
        <v>31</v>
      </c>
      <c r="B32" s="1">
        <v>45575.591956018499</v>
      </c>
      <c r="C32" s="1">
        <v>45575.597685185203</v>
      </c>
      <c r="D32" s="3" t="s">
        <v>23</v>
      </c>
      <c r="E32" s="3"/>
      <c r="F32" s="1"/>
      <c r="G32" s="3" t="s">
        <v>220</v>
      </c>
      <c r="H32" s="2" t="s">
        <v>25</v>
      </c>
      <c r="I32" s="3" t="s">
        <v>26</v>
      </c>
      <c r="J32" s="3" t="s">
        <v>27</v>
      </c>
      <c r="K32" s="3" t="s">
        <v>28</v>
      </c>
      <c r="L32" s="3" t="s">
        <v>221</v>
      </c>
      <c r="M32" s="3" t="s">
        <v>222</v>
      </c>
      <c r="N32" s="3" t="s">
        <v>27</v>
      </c>
      <c r="O32" s="3" t="s">
        <v>223</v>
      </c>
      <c r="P32" s="3" t="s">
        <v>124</v>
      </c>
      <c r="Q32" s="3" t="s">
        <v>46</v>
      </c>
      <c r="R32" s="3" t="s">
        <v>90</v>
      </c>
      <c r="S32" s="3" t="s">
        <v>47</v>
      </c>
      <c r="T32" s="3" t="s">
        <v>36</v>
      </c>
      <c r="U32" s="3" t="s">
        <v>37</v>
      </c>
      <c r="V32" s="3" t="s">
        <v>224</v>
      </c>
      <c r="W32" s="3" t="s">
        <v>225</v>
      </c>
    </row>
    <row r="33" spans="1:23" x14ac:dyDescent="0.25">
      <c r="A33">
        <f t="shared" si="0"/>
        <v>32</v>
      </c>
      <c r="B33" s="1">
        <v>45575.597268518497</v>
      </c>
      <c r="C33" s="1">
        <v>45575.598946759303</v>
      </c>
      <c r="D33" s="3" t="s">
        <v>23</v>
      </c>
      <c r="E33" s="3"/>
      <c r="F33" s="1"/>
      <c r="G33" s="3" t="s">
        <v>226</v>
      </c>
      <c r="H33" s="2" t="s">
        <v>200</v>
      </c>
      <c r="I33" s="3" t="s">
        <v>26</v>
      </c>
      <c r="J33" s="3" t="s">
        <v>27</v>
      </c>
      <c r="K33" s="3" t="s">
        <v>28</v>
      </c>
      <c r="L33" s="3" t="s">
        <v>71</v>
      </c>
      <c r="M33" s="3" t="s">
        <v>87</v>
      </c>
      <c r="N33" s="3" t="s">
        <v>27</v>
      </c>
      <c r="O33" s="3" t="s">
        <v>227</v>
      </c>
      <c r="P33" s="3" t="s">
        <v>228</v>
      </c>
      <c r="Q33" s="3" t="s">
        <v>46</v>
      </c>
      <c r="R33" s="3" t="s">
        <v>90</v>
      </c>
      <c r="S33" s="3" t="s">
        <v>59</v>
      </c>
      <c r="T33" s="3" t="s">
        <v>48</v>
      </c>
      <c r="U33" s="3" t="s">
        <v>49</v>
      </c>
      <c r="V33" s="3" t="s">
        <v>229</v>
      </c>
      <c r="W33" s="3" t="s">
        <v>39</v>
      </c>
    </row>
    <row r="34" spans="1:23" x14ac:dyDescent="0.25">
      <c r="A34">
        <f t="shared" si="0"/>
        <v>33</v>
      </c>
      <c r="B34" s="1">
        <v>45575.593738425901</v>
      </c>
      <c r="C34" s="1">
        <v>45575.6019675926</v>
      </c>
      <c r="D34" s="3" t="s">
        <v>23</v>
      </c>
      <c r="E34" s="3"/>
      <c r="F34" s="1"/>
      <c r="G34" s="3" t="s">
        <v>230</v>
      </c>
      <c r="H34" s="2" t="s">
        <v>200</v>
      </c>
      <c r="I34" s="3" t="s">
        <v>26</v>
      </c>
      <c r="J34" s="3" t="s">
        <v>27</v>
      </c>
      <c r="K34" s="3" t="s">
        <v>85</v>
      </c>
      <c r="L34" s="3" t="s">
        <v>231</v>
      </c>
      <c r="M34" s="3" t="s">
        <v>232</v>
      </c>
      <c r="N34" s="3" t="s">
        <v>27</v>
      </c>
      <c r="O34" s="3" t="s">
        <v>233</v>
      </c>
      <c r="P34" s="3" t="s">
        <v>75</v>
      </c>
      <c r="Q34" s="3" t="s">
        <v>46</v>
      </c>
      <c r="R34" s="3" t="s">
        <v>34</v>
      </c>
      <c r="S34" s="3" t="s">
        <v>91</v>
      </c>
      <c r="T34" s="3" t="s">
        <v>36</v>
      </c>
      <c r="U34" s="3" t="s">
        <v>49</v>
      </c>
      <c r="V34" s="3" t="s">
        <v>234</v>
      </c>
      <c r="W34" s="3" t="s">
        <v>235</v>
      </c>
    </row>
    <row r="35" spans="1:23" x14ac:dyDescent="0.25">
      <c r="A35">
        <f t="shared" si="0"/>
        <v>34</v>
      </c>
      <c r="B35" s="1">
        <v>45575.651643518497</v>
      </c>
      <c r="C35" s="1">
        <v>45575.654571759304</v>
      </c>
      <c r="D35" s="3" t="s">
        <v>23</v>
      </c>
      <c r="E35" s="3"/>
      <c r="F35" s="1"/>
      <c r="G35" s="3" t="s">
        <v>236</v>
      </c>
      <c r="H35" s="2" t="s">
        <v>103</v>
      </c>
      <c r="I35" s="3" t="s">
        <v>26</v>
      </c>
      <c r="J35" s="3" t="s">
        <v>27</v>
      </c>
      <c r="K35" s="3" t="s">
        <v>62</v>
      </c>
      <c r="L35" s="3" t="s">
        <v>86</v>
      </c>
      <c r="M35" s="3" t="s">
        <v>237</v>
      </c>
      <c r="N35" s="3" t="s">
        <v>27</v>
      </c>
      <c r="O35" s="3" t="s">
        <v>238</v>
      </c>
      <c r="P35" s="3" t="s">
        <v>75</v>
      </c>
      <c r="Q35" s="3" t="s">
        <v>46</v>
      </c>
      <c r="R35" s="3" t="s">
        <v>90</v>
      </c>
      <c r="S35" s="3" t="s">
        <v>239</v>
      </c>
      <c r="T35" s="3" t="s">
        <v>48</v>
      </c>
      <c r="U35" s="3" t="s">
        <v>49</v>
      </c>
      <c r="V35" s="3" t="s">
        <v>139</v>
      </c>
      <c r="W35" s="3" t="s">
        <v>39</v>
      </c>
    </row>
    <row r="36" spans="1:23" x14ac:dyDescent="0.25">
      <c r="A36">
        <f t="shared" si="0"/>
        <v>35</v>
      </c>
      <c r="B36" s="1">
        <v>45575.652835648099</v>
      </c>
      <c r="C36" s="1">
        <v>45575.655011574097</v>
      </c>
      <c r="D36" s="3" t="s">
        <v>23</v>
      </c>
      <c r="E36" s="3"/>
      <c r="F36" s="1"/>
      <c r="G36" s="3" t="s">
        <v>240</v>
      </c>
      <c r="H36" s="2" t="s">
        <v>103</v>
      </c>
      <c r="I36" s="3" t="s">
        <v>26</v>
      </c>
      <c r="J36" s="3" t="s">
        <v>27</v>
      </c>
      <c r="K36" s="3" t="s">
        <v>28</v>
      </c>
      <c r="L36" s="3" t="s">
        <v>241</v>
      </c>
      <c r="M36" s="2" t="s">
        <v>163</v>
      </c>
      <c r="N36" s="3" t="s">
        <v>27</v>
      </c>
      <c r="O36" s="3" t="s">
        <v>242</v>
      </c>
      <c r="P36" s="3" t="s">
        <v>100</v>
      </c>
      <c r="Q36" s="3" t="s">
        <v>46</v>
      </c>
      <c r="R36" s="3" t="s">
        <v>58</v>
      </c>
      <c r="S36" s="3" t="s">
        <v>59</v>
      </c>
      <c r="T36" s="3" t="s">
        <v>48</v>
      </c>
      <c r="U36" s="3" t="s">
        <v>49</v>
      </c>
      <c r="V36" s="3" t="s">
        <v>67</v>
      </c>
      <c r="W36" s="3" t="s">
        <v>198</v>
      </c>
    </row>
    <row r="37" spans="1:23" x14ac:dyDescent="0.25">
      <c r="A37">
        <f t="shared" si="0"/>
        <v>36</v>
      </c>
      <c r="B37" s="1">
        <v>45575.652199074102</v>
      </c>
      <c r="C37" s="1">
        <v>45575.6550347222</v>
      </c>
      <c r="D37" s="3" t="s">
        <v>23</v>
      </c>
      <c r="E37" s="3"/>
      <c r="F37" s="1"/>
      <c r="G37" s="3" t="s">
        <v>243</v>
      </c>
      <c r="H37" s="2" t="s">
        <v>129</v>
      </c>
      <c r="I37" s="3" t="s">
        <v>26</v>
      </c>
      <c r="J37" s="3" t="s">
        <v>27</v>
      </c>
      <c r="K37" s="3" t="s">
        <v>62</v>
      </c>
      <c r="L37" s="3" t="s">
        <v>71</v>
      </c>
      <c r="M37" s="3" t="s">
        <v>244</v>
      </c>
      <c r="N37" s="3" t="s">
        <v>27</v>
      </c>
      <c r="O37" s="3" t="s">
        <v>245</v>
      </c>
      <c r="P37" s="3" t="s">
        <v>32</v>
      </c>
      <c r="Q37" s="3" t="s">
        <v>33</v>
      </c>
      <c r="R37" s="3" t="s">
        <v>90</v>
      </c>
      <c r="S37" s="3" t="s">
        <v>149</v>
      </c>
      <c r="T37" s="3" t="s">
        <v>36</v>
      </c>
      <c r="U37" s="3" t="s">
        <v>37</v>
      </c>
      <c r="V37" s="3" t="s">
        <v>246</v>
      </c>
      <c r="W37" s="3" t="s">
        <v>77</v>
      </c>
    </row>
    <row r="38" spans="1:23" x14ac:dyDescent="0.25">
      <c r="A38">
        <f t="shared" si="0"/>
        <v>37</v>
      </c>
      <c r="B38" s="1">
        <v>45575.655428240701</v>
      </c>
      <c r="C38" s="1">
        <v>45575.657708333303</v>
      </c>
      <c r="D38" s="3" t="s">
        <v>23</v>
      </c>
      <c r="E38" s="3"/>
      <c r="F38" s="1"/>
      <c r="G38" s="3" t="s">
        <v>247</v>
      </c>
      <c r="H38" s="2" t="s">
        <v>25</v>
      </c>
      <c r="I38" s="3" t="s">
        <v>26</v>
      </c>
      <c r="J38" s="3" t="s">
        <v>27</v>
      </c>
      <c r="K38" s="3" t="s">
        <v>28</v>
      </c>
      <c r="L38" s="3" t="s">
        <v>248</v>
      </c>
      <c r="M38" s="3" t="s">
        <v>249</v>
      </c>
      <c r="N38" s="3" t="s">
        <v>27</v>
      </c>
      <c r="O38" s="3" t="s">
        <v>250</v>
      </c>
      <c r="P38" s="3" t="s">
        <v>251</v>
      </c>
      <c r="Q38" s="3" t="s">
        <v>46</v>
      </c>
      <c r="R38" s="3" t="s">
        <v>66</v>
      </c>
      <c r="S38" s="3" t="s">
        <v>76</v>
      </c>
      <c r="T38" s="3" t="s">
        <v>48</v>
      </c>
      <c r="U38" s="3" t="s">
        <v>37</v>
      </c>
      <c r="V38" s="3" t="s">
        <v>252</v>
      </c>
      <c r="W38" s="3" t="s">
        <v>253</v>
      </c>
    </row>
    <row r="39" spans="1:23" x14ac:dyDescent="0.25">
      <c r="A39">
        <f t="shared" si="0"/>
        <v>38</v>
      </c>
      <c r="B39" s="1">
        <v>45575.654282407399</v>
      </c>
      <c r="C39" s="1">
        <v>45575.659236111103</v>
      </c>
      <c r="D39" s="3" t="s">
        <v>23</v>
      </c>
      <c r="E39" s="3"/>
      <c r="F39" s="1"/>
      <c r="G39" s="3" t="s">
        <v>254</v>
      </c>
      <c r="H39" s="2" t="s">
        <v>52</v>
      </c>
      <c r="I39" s="3" t="s">
        <v>26</v>
      </c>
      <c r="J39" s="3" t="s">
        <v>27</v>
      </c>
      <c r="K39" s="3" t="s">
        <v>53</v>
      </c>
      <c r="L39" s="3" t="s">
        <v>121</v>
      </c>
      <c r="M39" s="3" t="s">
        <v>255</v>
      </c>
      <c r="N39" s="3" t="s">
        <v>27</v>
      </c>
      <c r="O39" s="3" t="s">
        <v>256</v>
      </c>
      <c r="P39" s="3" t="s">
        <v>57</v>
      </c>
      <c r="Q39" s="3" t="s">
        <v>46</v>
      </c>
      <c r="R39" s="3" t="s">
        <v>58</v>
      </c>
      <c r="S39" s="3" t="s">
        <v>257</v>
      </c>
      <c r="T39" s="3" t="s">
        <v>36</v>
      </c>
      <c r="U39" s="3" t="s">
        <v>159</v>
      </c>
      <c r="V39" s="2" t="s">
        <v>258</v>
      </c>
      <c r="W39" s="3" t="s">
        <v>259</v>
      </c>
    </row>
    <row r="40" spans="1:23" x14ac:dyDescent="0.25">
      <c r="A40">
        <f t="shared" si="0"/>
        <v>39</v>
      </c>
      <c r="B40" s="1">
        <v>45575.658784722204</v>
      </c>
      <c r="C40" s="1">
        <v>45575.662638888898</v>
      </c>
      <c r="D40" s="3" t="s">
        <v>23</v>
      </c>
      <c r="E40" s="3"/>
      <c r="F40" s="1"/>
      <c r="G40" s="3" t="s">
        <v>260</v>
      </c>
      <c r="H40" s="3" t="s">
        <v>261</v>
      </c>
      <c r="I40" s="3" t="s">
        <v>26</v>
      </c>
      <c r="J40" s="3" t="s">
        <v>262</v>
      </c>
      <c r="K40" s="3" t="s">
        <v>28</v>
      </c>
      <c r="L40" s="3" t="s">
        <v>263</v>
      </c>
      <c r="M40" s="3" t="s">
        <v>264</v>
      </c>
      <c r="N40" s="3" t="s">
        <v>73</v>
      </c>
      <c r="O40" s="3" t="s">
        <v>265</v>
      </c>
      <c r="P40" s="3" t="s">
        <v>189</v>
      </c>
      <c r="Q40" s="3" t="s">
        <v>266</v>
      </c>
      <c r="R40" s="3" t="s">
        <v>34</v>
      </c>
      <c r="S40" s="3" t="s">
        <v>91</v>
      </c>
      <c r="T40" s="3" t="s">
        <v>48</v>
      </c>
      <c r="U40" s="3" t="s">
        <v>37</v>
      </c>
      <c r="V40" s="3" t="s">
        <v>267</v>
      </c>
      <c r="W40" s="3" t="s">
        <v>39</v>
      </c>
    </row>
    <row r="41" spans="1:23" x14ac:dyDescent="0.25">
      <c r="A41">
        <f t="shared" si="0"/>
        <v>40</v>
      </c>
      <c r="B41" s="1">
        <v>45575.665462962999</v>
      </c>
      <c r="C41" s="1">
        <v>45575.668368055602</v>
      </c>
      <c r="D41" s="3" t="s">
        <v>23</v>
      </c>
      <c r="E41" s="3"/>
      <c r="F41" s="1"/>
      <c r="G41" s="3" t="s">
        <v>268</v>
      </c>
      <c r="H41" s="2" t="s">
        <v>70</v>
      </c>
      <c r="I41" s="3" t="s">
        <v>26</v>
      </c>
      <c r="J41" s="3" t="s">
        <v>27</v>
      </c>
      <c r="K41" s="3" t="s">
        <v>28</v>
      </c>
      <c r="L41" s="3" t="s">
        <v>71</v>
      </c>
      <c r="M41" s="3" t="s">
        <v>269</v>
      </c>
      <c r="N41" s="3" t="s">
        <v>73</v>
      </c>
      <c r="O41" s="3" t="s">
        <v>270</v>
      </c>
      <c r="P41" s="3" t="s">
        <v>75</v>
      </c>
      <c r="Q41" s="3" t="s">
        <v>46</v>
      </c>
      <c r="R41" s="3" t="s">
        <v>34</v>
      </c>
      <c r="S41" s="3" t="s">
        <v>47</v>
      </c>
      <c r="T41" s="3" t="s">
        <v>36</v>
      </c>
      <c r="U41" s="3" t="s">
        <v>49</v>
      </c>
      <c r="V41" s="3" t="s">
        <v>271</v>
      </c>
      <c r="W41" s="3" t="s">
        <v>39</v>
      </c>
    </row>
    <row r="42" spans="1:23" x14ac:dyDescent="0.25">
      <c r="A42">
        <f t="shared" si="0"/>
        <v>41</v>
      </c>
      <c r="B42" s="1">
        <v>45575.674699074101</v>
      </c>
      <c r="C42" s="1">
        <v>45575.678622685198</v>
      </c>
      <c r="D42" s="3" t="s">
        <v>23</v>
      </c>
      <c r="E42" s="3"/>
      <c r="F42" s="1"/>
      <c r="G42" s="3" t="s">
        <v>272</v>
      </c>
      <c r="H42" s="3" t="s">
        <v>273</v>
      </c>
      <c r="I42" s="3" t="s">
        <v>26</v>
      </c>
      <c r="J42" s="3" t="s">
        <v>27</v>
      </c>
      <c r="K42" s="3" t="s">
        <v>28</v>
      </c>
      <c r="L42" s="3" t="s">
        <v>274</v>
      </c>
      <c r="M42" s="3" t="s">
        <v>275</v>
      </c>
      <c r="N42" s="3" t="s">
        <v>27</v>
      </c>
      <c r="O42" s="3" t="s">
        <v>276</v>
      </c>
      <c r="P42" s="3" t="s">
        <v>75</v>
      </c>
      <c r="Q42" s="3" t="s">
        <v>46</v>
      </c>
      <c r="R42" s="3" t="s">
        <v>66</v>
      </c>
      <c r="S42" s="3" t="s">
        <v>277</v>
      </c>
      <c r="T42" s="3" t="s">
        <v>48</v>
      </c>
      <c r="U42" s="3" t="s">
        <v>37</v>
      </c>
      <c r="V42" s="3" t="s">
        <v>278</v>
      </c>
      <c r="W42" s="3" t="s">
        <v>279</v>
      </c>
    </row>
    <row r="43" spans="1:23" x14ac:dyDescent="0.25">
      <c r="A43">
        <f t="shared" si="0"/>
        <v>42</v>
      </c>
      <c r="B43" s="1">
        <v>45575.682893518497</v>
      </c>
      <c r="C43" s="1">
        <v>45575.686435185198</v>
      </c>
      <c r="D43" s="3" t="s">
        <v>23</v>
      </c>
      <c r="E43" s="3"/>
      <c r="F43" s="1"/>
      <c r="G43" s="3" t="s">
        <v>280</v>
      </c>
      <c r="H43" s="2" t="s">
        <v>281</v>
      </c>
      <c r="I43" s="3" t="s">
        <v>26</v>
      </c>
      <c r="J43" s="3" t="s">
        <v>27</v>
      </c>
      <c r="K43" s="3" t="s">
        <v>62</v>
      </c>
      <c r="L43" s="3" t="s">
        <v>241</v>
      </c>
      <c r="M43" s="2" t="s">
        <v>282</v>
      </c>
      <c r="N43" s="3" t="s">
        <v>73</v>
      </c>
      <c r="O43" s="3" t="s">
        <v>283</v>
      </c>
      <c r="P43" s="3" t="s">
        <v>284</v>
      </c>
      <c r="Q43" s="3" t="s">
        <v>33</v>
      </c>
      <c r="R43" s="3" t="s">
        <v>58</v>
      </c>
      <c r="S43" s="3" t="s">
        <v>47</v>
      </c>
      <c r="T43" s="3" t="s">
        <v>266</v>
      </c>
      <c r="U43" s="3" t="s">
        <v>49</v>
      </c>
      <c r="V43" s="3" t="s">
        <v>285</v>
      </c>
      <c r="W43" s="3" t="s">
        <v>286</v>
      </c>
    </row>
    <row r="44" spans="1:23" x14ac:dyDescent="0.25">
      <c r="A44">
        <f t="shared" si="0"/>
        <v>43</v>
      </c>
      <c r="B44" s="1">
        <v>45575.752615740697</v>
      </c>
      <c r="C44" s="1">
        <v>45575.760162036997</v>
      </c>
      <c r="D44" s="3" t="s">
        <v>23</v>
      </c>
      <c r="E44" s="3"/>
      <c r="F44" s="1"/>
      <c r="G44" s="3" t="s">
        <v>287</v>
      </c>
      <c r="H44" s="2" t="s">
        <v>282</v>
      </c>
      <c r="I44" s="3" t="s">
        <v>26</v>
      </c>
      <c r="J44" s="3" t="s">
        <v>27</v>
      </c>
      <c r="K44" s="3" t="s">
        <v>28</v>
      </c>
      <c r="L44" s="3" t="s">
        <v>274</v>
      </c>
      <c r="M44" s="2" t="s">
        <v>55</v>
      </c>
      <c r="N44" s="3" t="s">
        <v>27</v>
      </c>
      <c r="O44" s="3" t="s">
        <v>288</v>
      </c>
      <c r="P44" s="3" t="s">
        <v>228</v>
      </c>
      <c r="Q44" s="3" t="s">
        <v>46</v>
      </c>
      <c r="R44" s="3" t="s">
        <v>58</v>
      </c>
      <c r="S44" s="3" t="s">
        <v>35</v>
      </c>
      <c r="T44" s="3" t="s">
        <v>36</v>
      </c>
      <c r="U44" s="3" t="s">
        <v>37</v>
      </c>
      <c r="V44" s="3" t="s">
        <v>289</v>
      </c>
      <c r="W44" s="3" t="s">
        <v>77</v>
      </c>
    </row>
    <row r="45" spans="1:23" x14ac:dyDescent="0.25">
      <c r="A45">
        <f t="shared" si="0"/>
        <v>44</v>
      </c>
      <c r="B45" s="1">
        <v>45575.771064814799</v>
      </c>
      <c r="C45" s="1">
        <v>45575.775138888901</v>
      </c>
      <c r="D45" s="3" t="s">
        <v>23</v>
      </c>
      <c r="E45" s="3"/>
      <c r="F45" s="1"/>
      <c r="G45" s="3" t="s">
        <v>290</v>
      </c>
      <c r="H45" s="2" t="s">
        <v>120</v>
      </c>
      <c r="I45" s="3" t="s">
        <v>26</v>
      </c>
      <c r="J45" s="3" t="s">
        <v>27</v>
      </c>
      <c r="K45" s="3" t="s">
        <v>28</v>
      </c>
      <c r="L45" s="3" t="s">
        <v>291</v>
      </c>
      <c r="M45" s="3" t="s">
        <v>292</v>
      </c>
      <c r="N45" s="3" t="s">
        <v>27</v>
      </c>
      <c r="O45" s="3" t="s">
        <v>293</v>
      </c>
      <c r="P45" s="3" t="s">
        <v>89</v>
      </c>
      <c r="Q45" s="3" t="s">
        <v>46</v>
      </c>
      <c r="R45" s="3" t="s">
        <v>58</v>
      </c>
      <c r="S45" s="3" t="s">
        <v>131</v>
      </c>
      <c r="T45" s="3" t="s">
        <v>48</v>
      </c>
      <c r="U45" s="3" t="s">
        <v>37</v>
      </c>
      <c r="V45" s="3" t="s">
        <v>294</v>
      </c>
      <c r="W45" s="3" t="s">
        <v>39</v>
      </c>
    </row>
    <row r="46" spans="1:23" x14ac:dyDescent="0.25">
      <c r="A46">
        <f t="shared" si="0"/>
        <v>45</v>
      </c>
      <c r="B46" s="1">
        <v>45575.799733796302</v>
      </c>
      <c r="C46" s="1">
        <v>45575.800925925898</v>
      </c>
      <c r="D46" s="3" t="s">
        <v>23</v>
      </c>
      <c r="E46" s="3"/>
      <c r="F46" s="1"/>
      <c r="G46" s="3" t="s">
        <v>295</v>
      </c>
      <c r="H46" s="2" t="s">
        <v>103</v>
      </c>
      <c r="I46" s="3" t="s">
        <v>162</v>
      </c>
      <c r="J46" s="3" t="s">
        <v>27</v>
      </c>
      <c r="K46" s="3" t="s">
        <v>53</v>
      </c>
      <c r="L46" s="3" t="s">
        <v>71</v>
      </c>
      <c r="M46" s="3" t="s">
        <v>296</v>
      </c>
      <c r="N46" s="3" t="s">
        <v>27</v>
      </c>
      <c r="O46" s="3" t="s">
        <v>180</v>
      </c>
      <c r="P46" s="3" t="s">
        <v>57</v>
      </c>
      <c r="Q46" s="3" t="s">
        <v>46</v>
      </c>
      <c r="R46" s="3" t="s">
        <v>66</v>
      </c>
      <c r="S46" s="3" t="s">
        <v>47</v>
      </c>
      <c r="T46" s="3" t="s">
        <v>48</v>
      </c>
      <c r="U46" s="3" t="s">
        <v>159</v>
      </c>
      <c r="V46" s="3" t="s">
        <v>67</v>
      </c>
      <c r="W46" s="3" t="s">
        <v>39</v>
      </c>
    </row>
    <row r="47" spans="1:23" x14ac:dyDescent="0.25">
      <c r="A47">
        <f t="shared" si="0"/>
        <v>46</v>
      </c>
      <c r="B47" s="1">
        <v>45575.800034722197</v>
      </c>
      <c r="C47" s="1">
        <v>45575.801712963003</v>
      </c>
      <c r="D47" s="3" t="s">
        <v>23</v>
      </c>
      <c r="E47" s="3"/>
      <c r="F47" s="1"/>
      <c r="G47" s="3" t="s">
        <v>297</v>
      </c>
      <c r="H47" s="2" t="s">
        <v>52</v>
      </c>
      <c r="I47" s="3" t="s">
        <v>162</v>
      </c>
      <c r="J47" s="3" t="s">
        <v>27</v>
      </c>
      <c r="K47" s="3" t="s">
        <v>62</v>
      </c>
      <c r="L47" s="3" t="s">
        <v>298</v>
      </c>
      <c r="M47" s="3" t="s">
        <v>72</v>
      </c>
      <c r="N47" s="3" t="s">
        <v>27</v>
      </c>
      <c r="O47" s="3" t="s">
        <v>105</v>
      </c>
      <c r="P47" s="3" t="s">
        <v>75</v>
      </c>
      <c r="Q47" s="3" t="s">
        <v>46</v>
      </c>
      <c r="R47" s="3" t="s">
        <v>66</v>
      </c>
      <c r="S47" s="3" t="s">
        <v>299</v>
      </c>
      <c r="T47" s="3" t="s">
        <v>48</v>
      </c>
      <c r="U47" s="3" t="s">
        <v>37</v>
      </c>
      <c r="V47" s="3" t="s">
        <v>300</v>
      </c>
      <c r="W47" s="3" t="s">
        <v>39</v>
      </c>
    </row>
    <row r="48" spans="1:23" x14ac:dyDescent="0.25">
      <c r="A48">
        <f t="shared" si="0"/>
        <v>47</v>
      </c>
      <c r="B48" s="1">
        <v>45575.801273148099</v>
      </c>
      <c r="C48" s="1">
        <v>45575.802696759303</v>
      </c>
      <c r="D48" s="3" t="s">
        <v>23</v>
      </c>
      <c r="E48" s="3"/>
      <c r="F48" s="1"/>
      <c r="G48" s="3" t="s">
        <v>301</v>
      </c>
      <c r="H48" s="3" t="s">
        <v>187</v>
      </c>
      <c r="I48" s="3" t="s">
        <v>162</v>
      </c>
      <c r="J48" s="3" t="s">
        <v>27</v>
      </c>
      <c r="K48" s="3" t="s">
        <v>28</v>
      </c>
      <c r="L48" s="3" t="s">
        <v>121</v>
      </c>
      <c r="M48" s="3" t="s">
        <v>302</v>
      </c>
      <c r="N48" s="3" t="s">
        <v>27</v>
      </c>
      <c r="O48" s="3" t="s">
        <v>303</v>
      </c>
      <c r="P48" s="3" t="s">
        <v>100</v>
      </c>
      <c r="Q48" s="3" t="s">
        <v>46</v>
      </c>
      <c r="R48" s="3" t="s">
        <v>66</v>
      </c>
      <c r="S48" s="3" t="s">
        <v>47</v>
      </c>
      <c r="T48" s="3" t="s">
        <v>48</v>
      </c>
      <c r="U48" s="3" t="s">
        <v>49</v>
      </c>
      <c r="V48" s="3" t="s">
        <v>304</v>
      </c>
      <c r="W48" s="3" t="s">
        <v>39</v>
      </c>
    </row>
    <row r="49" spans="1:23" x14ac:dyDescent="0.25">
      <c r="A49">
        <f t="shared" si="0"/>
        <v>48</v>
      </c>
      <c r="B49" s="1">
        <v>45575.801874999997</v>
      </c>
      <c r="C49" s="1">
        <v>45575.803171296298</v>
      </c>
      <c r="D49" s="3" t="s">
        <v>23</v>
      </c>
      <c r="E49" s="3"/>
      <c r="F49" s="1"/>
      <c r="G49" s="3" t="s">
        <v>305</v>
      </c>
      <c r="H49" s="2" t="s">
        <v>25</v>
      </c>
      <c r="I49" s="3" t="s">
        <v>162</v>
      </c>
      <c r="J49" s="3" t="s">
        <v>27</v>
      </c>
      <c r="K49" s="3" t="s">
        <v>62</v>
      </c>
      <c r="L49" s="3" t="s">
        <v>71</v>
      </c>
      <c r="M49" s="3" t="s">
        <v>275</v>
      </c>
      <c r="N49" s="3" t="s">
        <v>27</v>
      </c>
      <c r="O49" s="3" t="s">
        <v>306</v>
      </c>
      <c r="P49" s="3" t="s">
        <v>228</v>
      </c>
      <c r="Q49" s="3" t="s">
        <v>46</v>
      </c>
      <c r="R49" s="3" t="s">
        <v>66</v>
      </c>
      <c r="S49" s="3" t="s">
        <v>91</v>
      </c>
      <c r="T49" s="3" t="s">
        <v>36</v>
      </c>
      <c r="U49" s="3" t="s">
        <v>37</v>
      </c>
      <c r="V49" s="3" t="s">
        <v>307</v>
      </c>
      <c r="W49" s="3" t="s">
        <v>308</v>
      </c>
    </row>
    <row r="50" spans="1:23" x14ac:dyDescent="0.25">
      <c r="A50">
        <f t="shared" si="0"/>
        <v>49</v>
      </c>
      <c r="B50" s="1">
        <v>45575.801215277803</v>
      </c>
      <c r="C50" s="1">
        <v>45575.803657407399</v>
      </c>
      <c r="D50" s="3" t="s">
        <v>23</v>
      </c>
      <c r="E50" s="3"/>
      <c r="F50" s="1"/>
      <c r="G50" s="3" t="s">
        <v>309</v>
      </c>
      <c r="H50" s="2" t="s">
        <v>200</v>
      </c>
      <c r="I50" s="3" t="s">
        <v>162</v>
      </c>
      <c r="J50" s="3" t="s">
        <v>27</v>
      </c>
      <c r="K50" s="3" t="s">
        <v>62</v>
      </c>
      <c r="L50" s="3" t="s">
        <v>310</v>
      </c>
      <c r="M50" s="2" t="s">
        <v>163</v>
      </c>
      <c r="N50" s="3" t="s">
        <v>27</v>
      </c>
      <c r="O50" s="3" t="s">
        <v>311</v>
      </c>
      <c r="P50" s="3" t="s">
        <v>75</v>
      </c>
      <c r="Q50" s="3" t="s">
        <v>46</v>
      </c>
      <c r="R50" s="3" t="s">
        <v>34</v>
      </c>
      <c r="S50" s="3" t="s">
        <v>312</v>
      </c>
      <c r="T50" s="3" t="s">
        <v>36</v>
      </c>
      <c r="U50" s="3" t="s">
        <v>37</v>
      </c>
      <c r="V50" s="3" t="s">
        <v>313</v>
      </c>
      <c r="W50" s="3" t="s">
        <v>314</v>
      </c>
    </row>
    <row r="51" spans="1:23" x14ac:dyDescent="0.25">
      <c r="A51">
        <f t="shared" si="0"/>
        <v>50</v>
      </c>
      <c r="B51" s="1">
        <v>45575.801759259302</v>
      </c>
      <c r="C51" s="1">
        <v>45575.803726851896</v>
      </c>
      <c r="D51" s="3" t="s">
        <v>23</v>
      </c>
      <c r="E51" s="3"/>
      <c r="F51" s="1"/>
      <c r="G51" s="3" t="s">
        <v>315</v>
      </c>
      <c r="H51" s="2" t="s">
        <v>103</v>
      </c>
      <c r="I51" s="3" t="s">
        <v>162</v>
      </c>
      <c r="J51" s="3" t="s">
        <v>27</v>
      </c>
      <c r="K51" s="3" t="s">
        <v>85</v>
      </c>
      <c r="L51" s="3" t="s">
        <v>71</v>
      </c>
      <c r="M51" s="2" t="s">
        <v>316</v>
      </c>
      <c r="N51" s="3" t="s">
        <v>27</v>
      </c>
      <c r="O51" s="3" t="s">
        <v>317</v>
      </c>
      <c r="P51" s="3" t="s">
        <v>75</v>
      </c>
      <c r="Q51" s="3" t="s">
        <v>46</v>
      </c>
      <c r="R51" s="3" t="s">
        <v>90</v>
      </c>
      <c r="S51" s="3" t="s">
        <v>59</v>
      </c>
      <c r="T51" s="3" t="s">
        <v>36</v>
      </c>
      <c r="U51" s="3" t="s">
        <v>37</v>
      </c>
      <c r="V51" s="3" t="s">
        <v>318</v>
      </c>
      <c r="W51" s="3" t="s">
        <v>77</v>
      </c>
    </row>
    <row r="52" spans="1:23" x14ac:dyDescent="0.25">
      <c r="A52">
        <f t="shared" si="0"/>
        <v>51</v>
      </c>
      <c r="B52" s="1">
        <v>45575.801284722198</v>
      </c>
      <c r="C52" s="1">
        <v>45575.804027777798</v>
      </c>
      <c r="D52" s="3" t="s">
        <v>23</v>
      </c>
      <c r="E52" s="3"/>
      <c r="F52" s="1"/>
      <c r="G52" s="3" t="s">
        <v>319</v>
      </c>
      <c r="H52" s="2" t="s">
        <v>25</v>
      </c>
      <c r="I52" s="3" t="s">
        <v>154</v>
      </c>
      <c r="J52" s="3" t="s">
        <v>27</v>
      </c>
      <c r="K52" s="3" t="s">
        <v>28</v>
      </c>
      <c r="L52" s="3" t="s">
        <v>29</v>
      </c>
      <c r="M52" s="3" t="s">
        <v>320</v>
      </c>
      <c r="N52" s="3" t="s">
        <v>27</v>
      </c>
      <c r="O52" s="3" t="s">
        <v>321</v>
      </c>
      <c r="P52" s="3" t="s">
        <v>100</v>
      </c>
      <c r="Q52" s="3" t="s">
        <v>46</v>
      </c>
      <c r="R52" s="3" t="s">
        <v>58</v>
      </c>
      <c r="S52" s="3" t="s">
        <v>91</v>
      </c>
      <c r="T52" s="3" t="s">
        <v>36</v>
      </c>
      <c r="U52" s="3" t="s">
        <v>37</v>
      </c>
      <c r="V52" s="3" t="s">
        <v>322</v>
      </c>
      <c r="W52" s="3" t="s">
        <v>323</v>
      </c>
    </row>
    <row r="53" spans="1:23" x14ac:dyDescent="0.25">
      <c r="A53">
        <f t="shared" si="0"/>
        <v>52</v>
      </c>
      <c r="B53" s="1">
        <v>45575.8016319444</v>
      </c>
      <c r="C53" s="1">
        <v>45575.804178240702</v>
      </c>
      <c r="D53" s="3" t="s">
        <v>23</v>
      </c>
      <c r="E53" s="3"/>
      <c r="F53" s="1"/>
      <c r="G53" s="3" t="s">
        <v>324</v>
      </c>
      <c r="H53" s="2" t="s">
        <v>41</v>
      </c>
      <c r="I53" s="3" t="s">
        <v>154</v>
      </c>
      <c r="J53" s="3" t="s">
        <v>27</v>
      </c>
      <c r="K53" s="3" t="s">
        <v>85</v>
      </c>
      <c r="L53" s="3" t="s">
        <v>274</v>
      </c>
      <c r="M53" s="2" t="s">
        <v>142</v>
      </c>
      <c r="N53" s="3" t="s">
        <v>27</v>
      </c>
      <c r="O53" s="3" t="s">
        <v>325</v>
      </c>
      <c r="P53" s="3" t="s">
        <v>75</v>
      </c>
      <c r="Q53" s="3" t="s">
        <v>46</v>
      </c>
      <c r="R53" s="3" t="s">
        <v>90</v>
      </c>
      <c r="S53" s="3" t="s">
        <v>312</v>
      </c>
      <c r="T53" s="3" t="s">
        <v>48</v>
      </c>
      <c r="U53" s="3" t="s">
        <v>37</v>
      </c>
      <c r="V53" s="3" t="s">
        <v>326</v>
      </c>
      <c r="W53" s="3" t="s">
        <v>327</v>
      </c>
    </row>
    <row r="54" spans="1:23" x14ac:dyDescent="0.25">
      <c r="A54">
        <f t="shared" si="0"/>
        <v>53</v>
      </c>
      <c r="B54" s="1">
        <v>45575.801921296297</v>
      </c>
      <c r="C54" s="1">
        <v>45575.804456018501</v>
      </c>
      <c r="D54" s="3" t="s">
        <v>23</v>
      </c>
      <c r="E54" s="3"/>
      <c r="F54" s="1"/>
      <c r="G54" s="3" t="s">
        <v>328</v>
      </c>
      <c r="H54" s="2" t="s">
        <v>52</v>
      </c>
      <c r="I54" s="3" t="s">
        <v>154</v>
      </c>
      <c r="J54" s="3" t="s">
        <v>27</v>
      </c>
      <c r="K54" s="3" t="s">
        <v>28</v>
      </c>
      <c r="L54" s="3" t="s">
        <v>231</v>
      </c>
      <c r="M54" s="3" t="s">
        <v>237</v>
      </c>
      <c r="N54" s="3" t="s">
        <v>27</v>
      </c>
      <c r="O54" s="3" t="s">
        <v>105</v>
      </c>
      <c r="P54" s="3" t="s">
        <v>75</v>
      </c>
      <c r="Q54" s="3" t="s">
        <v>46</v>
      </c>
      <c r="R54" s="3" t="s">
        <v>58</v>
      </c>
      <c r="S54" s="3" t="s">
        <v>329</v>
      </c>
      <c r="T54" s="3" t="s">
        <v>48</v>
      </c>
      <c r="U54" s="3" t="s">
        <v>159</v>
      </c>
      <c r="V54" s="3" t="s">
        <v>330</v>
      </c>
      <c r="W54" s="3" t="s">
        <v>331</v>
      </c>
    </row>
    <row r="55" spans="1:23" x14ac:dyDescent="0.25">
      <c r="A55">
        <f t="shared" si="0"/>
        <v>54</v>
      </c>
      <c r="B55" s="1">
        <v>45575.801388888904</v>
      </c>
      <c r="C55" s="1">
        <v>45575.8059027778</v>
      </c>
      <c r="D55" s="3" t="s">
        <v>23</v>
      </c>
      <c r="E55" s="3"/>
      <c r="F55" s="1"/>
      <c r="G55" s="3" t="s">
        <v>332</v>
      </c>
      <c r="H55" s="2" t="s">
        <v>333</v>
      </c>
      <c r="I55" s="3" t="s">
        <v>162</v>
      </c>
      <c r="J55" s="3" t="s">
        <v>27</v>
      </c>
      <c r="K55" s="3" t="s">
        <v>85</v>
      </c>
      <c r="L55" s="3" t="s">
        <v>334</v>
      </c>
      <c r="M55" s="3" t="s">
        <v>335</v>
      </c>
      <c r="N55" s="3" t="s">
        <v>27</v>
      </c>
      <c r="O55" s="3" t="s">
        <v>336</v>
      </c>
      <c r="P55" s="3" t="s">
        <v>89</v>
      </c>
      <c r="Q55" s="3" t="s">
        <v>46</v>
      </c>
      <c r="R55" s="3" t="s">
        <v>66</v>
      </c>
      <c r="S55" s="3" t="s">
        <v>144</v>
      </c>
      <c r="T55" s="3" t="s">
        <v>48</v>
      </c>
      <c r="U55" s="3" t="s">
        <v>159</v>
      </c>
      <c r="V55" s="3" t="s">
        <v>337</v>
      </c>
      <c r="W55" s="3" t="s">
        <v>77</v>
      </c>
    </row>
    <row r="56" spans="1:23" x14ac:dyDescent="0.25">
      <c r="A56">
        <f t="shared" si="0"/>
        <v>55</v>
      </c>
      <c r="B56" s="1">
        <v>45575.801863425899</v>
      </c>
      <c r="C56" s="1">
        <v>45575.8062152778</v>
      </c>
      <c r="D56" s="3" t="s">
        <v>23</v>
      </c>
      <c r="E56" s="3"/>
      <c r="F56" s="1"/>
      <c r="G56" s="3" t="s">
        <v>338</v>
      </c>
      <c r="H56" s="2" t="s">
        <v>25</v>
      </c>
      <c r="I56" s="3" t="s">
        <v>162</v>
      </c>
      <c r="J56" s="3" t="s">
        <v>27</v>
      </c>
      <c r="K56" s="3" t="s">
        <v>28</v>
      </c>
      <c r="L56" s="3" t="s">
        <v>339</v>
      </c>
      <c r="M56" s="3" t="s">
        <v>340</v>
      </c>
      <c r="N56" s="3" t="s">
        <v>27</v>
      </c>
      <c r="O56" s="3" t="s">
        <v>341</v>
      </c>
      <c r="P56" s="3" t="s">
        <v>32</v>
      </c>
      <c r="Q56" s="3" t="s">
        <v>33</v>
      </c>
      <c r="R56" s="3" t="s">
        <v>90</v>
      </c>
      <c r="S56" s="3" t="s">
        <v>342</v>
      </c>
      <c r="T56" s="3" t="s">
        <v>48</v>
      </c>
      <c r="U56" s="3" t="s">
        <v>37</v>
      </c>
      <c r="V56" s="3" t="s">
        <v>343</v>
      </c>
      <c r="W56" s="3" t="s">
        <v>344</v>
      </c>
    </row>
    <row r="57" spans="1:23" x14ac:dyDescent="0.25">
      <c r="A57">
        <f t="shared" si="0"/>
        <v>56</v>
      </c>
      <c r="B57" s="1">
        <v>45575.8022106481</v>
      </c>
      <c r="C57" s="1">
        <v>45575.810219907398</v>
      </c>
      <c r="D57" s="3" t="s">
        <v>23</v>
      </c>
      <c r="E57" s="3"/>
      <c r="F57" s="1"/>
      <c r="G57" s="3" t="s">
        <v>345</v>
      </c>
      <c r="H57" s="2" t="s">
        <v>333</v>
      </c>
      <c r="I57" s="3" t="s">
        <v>26</v>
      </c>
      <c r="J57" s="3" t="s">
        <v>27</v>
      </c>
      <c r="K57" s="3" t="s">
        <v>53</v>
      </c>
      <c r="L57" s="3" t="s">
        <v>346</v>
      </c>
      <c r="M57" s="3" t="s">
        <v>347</v>
      </c>
      <c r="N57" s="3" t="s">
        <v>27</v>
      </c>
      <c r="O57" s="3" t="s">
        <v>348</v>
      </c>
      <c r="P57" s="3" t="s">
        <v>32</v>
      </c>
      <c r="Q57" s="3" t="s">
        <v>46</v>
      </c>
      <c r="R57" s="3" t="s">
        <v>34</v>
      </c>
      <c r="S57" s="3" t="s">
        <v>131</v>
      </c>
      <c r="T57" s="3" t="s">
        <v>36</v>
      </c>
      <c r="U57" s="3" t="s">
        <v>49</v>
      </c>
      <c r="V57" s="3" t="s">
        <v>349</v>
      </c>
      <c r="W57" s="3" t="s">
        <v>350</v>
      </c>
    </row>
    <row r="58" spans="1:23" x14ac:dyDescent="0.25">
      <c r="A58">
        <f t="shared" si="0"/>
        <v>57</v>
      </c>
      <c r="B58" s="1">
        <v>45575.8180671296</v>
      </c>
      <c r="C58" s="1">
        <v>45575.8200462963</v>
      </c>
      <c r="D58" s="3" t="s">
        <v>23</v>
      </c>
      <c r="E58" s="3"/>
      <c r="F58" s="1"/>
      <c r="G58" s="3" t="s">
        <v>351</v>
      </c>
      <c r="H58" s="2" t="s">
        <v>103</v>
      </c>
      <c r="I58" s="3" t="s">
        <v>162</v>
      </c>
      <c r="J58" s="3" t="s">
        <v>27</v>
      </c>
      <c r="K58" s="3" t="s">
        <v>62</v>
      </c>
      <c r="L58" s="3" t="s">
        <v>352</v>
      </c>
      <c r="M58" s="2" t="s">
        <v>64</v>
      </c>
      <c r="N58" s="3" t="s">
        <v>27</v>
      </c>
      <c r="O58" s="3" t="s">
        <v>105</v>
      </c>
      <c r="P58" s="3" t="s">
        <v>75</v>
      </c>
      <c r="Q58" s="3" t="s">
        <v>46</v>
      </c>
      <c r="R58" s="3" t="s">
        <v>34</v>
      </c>
      <c r="S58" s="3" t="s">
        <v>106</v>
      </c>
      <c r="T58" s="3" t="s">
        <v>36</v>
      </c>
      <c r="U58" s="3" t="s">
        <v>37</v>
      </c>
      <c r="V58" s="3" t="s">
        <v>353</v>
      </c>
      <c r="W58" s="3" t="s">
        <v>39</v>
      </c>
    </row>
    <row r="59" spans="1:23" x14ac:dyDescent="0.25">
      <c r="A59">
        <f t="shared" si="0"/>
        <v>58</v>
      </c>
      <c r="B59" s="1">
        <v>45575.820428240702</v>
      </c>
      <c r="C59" s="1">
        <v>45575.824942129599</v>
      </c>
      <c r="D59" s="3" t="s">
        <v>23</v>
      </c>
      <c r="E59" s="3"/>
      <c r="F59" s="1"/>
      <c r="G59" s="3" t="s">
        <v>354</v>
      </c>
      <c r="H59" s="2" t="s">
        <v>103</v>
      </c>
      <c r="I59" s="3" t="s">
        <v>162</v>
      </c>
      <c r="J59" s="3" t="s">
        <v>27</v>
      </c>
      <c r="K59" s="3" t="s">
        <v>28</v>
      </c>
      <c r="L59" s="3" t="s">
        <v>231</v>
      </c>
      <c r="M59" s="3" t="s">
        <v>355</v>
      </c>
      <c r="N59" s="3" t="s">
        <v>73</v>
      </c>
      <c r="O59" s="3" t="s">
        <v>356</v>
      </c>
      <c r="P59" s="3" t="s">
        <v>32</v>
      </c>
      <c r="Q59" s="3" t="s">
        <v>33</v>
      </c>
      <c r="R59" s="3" t="s">
        <v>58</v>
      </c>
      <c r="S59" s="3" t="s">
        <v>357</v>
      </c>
      <c r="T59" s="3" t="s">
        <v>36</v>
      </c>
      <c r="U59" s="3" t="s">
        <v>49</v>
      </c>
      <c r="V59" s="3" t="s">
        <v>358</v>
      </c>
      <c r="W59" s="3" t="s">
        <v>39</v>
      </c>
    </row>
    <row r="60" spans="1:23" x14ac:dyDescent="0.25">
      <c r="A60">
        <f t="shared" si="0"/>
        <v>59</v>
      </c>
      <c r="B60" s="1">
        <v>45575.8300115741</v>
      </c>
      <c r="C60" s="1">
        <v>45575.835960648103</v>
      </c>
      <c r="D60" s="3" t="s">
        <v>23</v>
      </c>
      <c r="E60" s="3"/>
      <c r="F60" s="1"/>
      <c r="G60" s="3" t="s">
        <v>359</v>
      </c>
      <c r="H60" s="2" t="s">
        <v>41</v>
      </c>
      <c r="I60" s="3" t="s">
        <v>26</v>
      </c>
      <c r="J60" s="3" t="s">
        <v>27</v>
      </c>
      <c r="K60" s="3" t="s">
        <v>28</v>
      </c>
      <c r="L60" s="3" t="s">
        <v>71</v>
      </c>
      <c r="M60" s="3" t="s">
        <v>360</v>
      </c>
      <c r="N60" s="3" t="s">
        <v>27</v>
      </c>
      <c r="O60" s="3" t="s">
        <v>361</v>
      </c>
      <c r="P60" s="3" t="s">
        <v>100</v>
      </c>
      <c r="Q60" s="3" t="s">
        <v>33</v>
      </c>
      <c r="R60" s="3" t="s">
        <v>34</v>
      </c>
      <c r="S60" s="3" t="s">
        <v>257</v>
      </c>
      <c r="T60" s="3" t="s">
        <v>36</v>
      </c>
      <c r="U60" s="3" t="s">
        <v>49</v>
      </c>
      <c r="V60" s="3" t="s">
        <v>362</v>
      </c>
      <c r="W60" s="3" t="s">
        <v>39</v>
      </c>
    </row>
    <row r="61" spans="1:23" x14ac:dyDescent="0.25">
      <c r="A61">
        <f t="shared" si="0"/>
        <v>60</v>
      </c>
      <c r="B61" s="1">
        <v>45575.859965277799</v>
      </c>
      <c r="C61" s="1">
        <v>45575.8688541667</v>
      </c>
      <c r="D61" s="3" t="s">
        <v>23</v>
      </c>
      <c r="E61" s="3"/>
      <c r="F61" s="1"/>
      <c r="G61" s="3" t="s">
        <v>363</v>
      </c>
      <c r="H61" s="2" t="s">
        <v>200</v>
      </c>
      <c r="I61" s="3" t="s">
        <v>162</v>
      </c>
      <c r="J61" s="3" t="s">
        <v>27</v>
      </c>
      <c r="K61" s="3" t="s">
        <v>28</v>
      </c>
      <c r="L61" s="3" t="s">
        <v>71</v>
      </c>
      <c r="M61" s="3" t="s">
        <v>364</v>
      </c>
      <c r="N61" s="3" t="s">
        <v>27</v>
      </c>
      <c r="O61" s="3" t="s">
        <v>365</v>
      </c>
      <c r="P61" s="3" t="s">
        <v>75</v>
      </c>
      <c r="Q61" s="3" t="s">
        <v>33</v>
      </c>
      <c r="R61" s="3" t="s">
        <v>58</v>
      </c>
      <c r="S61" s="3" t="s">
        <v>59</v>
      </c>
      <c r="T61" s="3" t="s">
        <v>36</v>
      </c>
      <c r="U61" s="3" t="s">
        <v>37</v>
      </c>
      <c r="V61" s="3" t="s">
        <v>366</v>
      </c>
      <c r="W61" s="3" t="s">
        <v>77</v>
      </c>
    </row>
    <row r="62" spans="1:23" x14ac:dyDescent="0.25">
      <c r="A62">
        <f t="shared" si="0"/>
        <v>61</v>
      </c>
      <c r="B62" s="1">
        <v>45575.921041666697</v>
      </c>
      <c r="C62" s="1">
        <v>45575.924085648097</v>
      </c>
      <c r="D62" s="3" t="s">
        <v>23</v>
      </c>
      <c r="E62" s="3"/>
      <c r="F62" s="1"/>
      <c r="G62" s="3" t="s">
        <v>367</v>
      </c>
      <c r="H62" s="2" t="s">
        <v>368</v>
      </c>
      <c r="I62" s="3" t="s">
        <v>26</v>
      </c>
      <c r="J62" s="3" t="s">
        <v>27</v>
      </c>
      <c r="K62" s="3" t="s">
        <v>85</v>
      </c>
      <c r="L62" s="3" t="s">
        <v>71</v>
      </c>
      <c r="M62" s="2" t="s">
        <v>369</v>
      </c>
      <c r="N62" s="3" t="s">
        <v>27</v>
      </c>
      <c r="O62" s="3" t="s">
        <v>370</v>
      </c>
      <c r="P62" s="3" t="s">
        <v>75</v>
      </c>
      <c r="Q62" s="3" t="s">
        <v>46</v>
      </c>
      <c r="R62" s="3" t="s">
        <v>34</v>
      </c>
      <c r="S62" s="3" t="s">
        <v>171</v>
      </c>
      <c r="T62" s="3" t="s">
        <v>36</v>
      </c>
      <c r="U62" s="3" t="s">
        <v>49</v>
      </c>
      <c r="V62" s="3" t="s">
        <v>371</v>
      </c>
      <c r="W62" s="3" t="s">
        <v>77</v>
      </c>
    </row>
    <row r="63" spans="1:23" x14ac:dyDescent="0.25">
      <c r="A63">
        <f t="shared" si="0"/>
        <v>62</v>
      </c>
      <c r="B63" s="1">
        <v>45576.320393518501</v>
      </c>
      <c r="C63" s="1">
        <v>45576.323518518497</v>
      </c>
      <c r="D63" s="3" t="s">
        <v>23</v>
      </c>
      <c r="E63" s="3"/>
      <c r="F63" s="1"/>
      <c r="G63" s="3" t="s">
        <v>372</v>
      </c>
      <c r="H63" s="2" t="s">
        <v>368</v>
      </c>
      <c r="I63" s="3" t="s">
        <v>26</v>
      </c>
      <c r="J63" s="3" t="s">
        <v>27</v>
      </c>
      <c r="K63" s="3" t="s">
        <v>62</v>
      </c>
      <c r="L63" s="3" t="s">
        <v>334</v>
      </c>
      <c r="M63" s="3" t="s">
        <v>373</v>
      </c>
      <c r="N63" s="3" t="s">
        <v>73</v>
      </c>
      <c r="O63" s="3" t="s">
        <v>374</v>
      </c>
      <c r="P63" s="3" t="s">
        <v>75</v>
      </c>
      <c r="Q63" s="3" t="s">
        <v>46</v>
      </c>
      <c r="R63" s="3" t="s">
        <v>34</v>
      </c>
      <c r="S63" s="3" t="s">
        <v>375</v>
      </c>
      <c r="T63" s="3" t="s">
        <v>36</v>
      </c>
      <c r="U63" s="3" t="s">
        <v>37</v>
      </c>
      <c r="V63" s="3" t="s">
        <v>139</v>
      </c>
      <c r="W63" s="3" t="s">
        <v>39</v>
      </c>
    </row>
    <row r="64" spans="1:23" x14ac:dyDescent="0.25">
      <c r="A64">
        <f t="shared" si="0"/>
        <v>63</v>
      </c>
      <c r="B64" s="1">
        <v>45576.325034722198</v>
      </c>
      <c r="C64" s="1">
        <v>45576.330347222203</v>
      </c>
      <c r="D64" s="3" t="s">
        <v>23</v>
      </c>
      <c r="E64" s="3"/>
      <c r="F64" s="1"/>
      <c r="G64" s="3" t="s">
        <v>376</v>
      </c>
      <c r="H64" s="2" t="s">
        <v>103</v>
      </c>
      <c r="I64" s="3" t="s">
        <v>162</v>
      </c>
      <c r="J64" s="3" t="s">
        <v>27</v>
      </c>
      <c r="K64" s="3" t="s">
        <v>85</v>
      </c>
      <c r="L64" s="3" t="s">
        <v>377</v>
      </c>
      <c r="M64" s="3" t="s">
        <v>378</v>
      </c>
      <c r="N64" s="3" t="s">
        <v>27</v>
      </c>
      <c r="O64" s="3" t="s">
        <v>379</v>
      </c>
      <c r="P64" s="3" t="s">
        <v>32</v>
      </c>
      <c r="Q64" s="3" t="s">
        <v>33</v>
      </c>
      <c r="R64" s="3" t="s">
        <v>34</v>
      </c>
      <c r="S64" s="3" t="s">
        <v>342</v>
      </c>
      <c r="T64" s="3" t="s">
        <v>36</v>
      </c>
      <c r="U64" s="3" t="s">
        <v>37</v>
      </c>
      <c r="V64" s="3" t="s">
        <v>380</v>
      </c>
      <c r="W64" s="3" t="s">
        <v>39</v>
      </c>
    </row>
    <row r="65" spans="1:23" x14ac:dyDescent="0.25">
      <c r="A65">
        <f t="shared" si="0"/>
        <v>64</v>
      </c>
      <c r="B65" s="1">
        <v>45576.3290277778</v>
      </c>
      <c r="C65" s="1">
        <v>45576.331817129598</v>
      </c>
      <c r="D65" s="3" t="s">
        <v>23</v>
      </c>
      <c r="E65" s="3"/>
      <c r="F65" s="1"/>
      <c r="G65" s="3" t="s">
        <v>381</v>
      </c>
      <c r="H65" s="2" t="s">
        <v>129</v>
      </c>
      <c r="I65" s="3" t="s">
        <v>162</v>
      </c>
      <c r="J65" s="3" t="s">
        <v>27</v>
      </c>
      <c r="K65" s="3" t="s">
        <v>85</v>
      </c>
      <c r="L65" s="3" t="s">
        <v>86</v>
      </c>
      <c r="M65" s="2" t="s">
        <v>55</v>
      </c>
      <c r="N65" s="3" t="s">
        <v>27</v>
      </c>
      <c r="O65" s="3" t="s">
        <v>382</v>
      </c>
      <c r="P65" s="3" t="s">
        <v>75</v>
      </c>
      <c r="Q65" s="3" t="s">
        <v>33</v>
      </c>
      <c r="R65" s="3" t="s">
        <v>90</v>
      </c>
      <c r="S65" s="3" t="s">
        <v>383</v>
      </c>
      <c r="T65" s="3" t="s">
        <v>48</v>
      </c>
      <c r="U65" s="3" t="s">
        <v>49</v>
      </c>
      <c r="V65" s="3" t="s">
        <v>384</v>
      </c>
      <c r="W65" s="3" t="s">
        <v>39</v>
      </c>
    </row>
    <row r="66" spans="1:23" x14ac:dyDescent="0.25">
      <c r="A66">
        <f t="shared" si="0"/>
        <v>65</v>
      </c>
      <c r="B66" s="1">
        <v>45576.344722222202</v>
      </c>
      <c r="C66" s="1">
        <v>45576.347673611097</v>
      </c>
      <c r="D66" s="3" t="s">
        <v>23</v>
      </c>
      <c r="E66" s="3"/>
      <c r="F66" s="1"/>
      <c r="G66" s="3" t="s">
        <v>385</v>
      </c>
      <c r="H66" s="2" t="s">
        <v>386</v>
      </c>
      <c r="I66" s="3" t="s">
        <v>26</v>
      </c>
      <c r="J66" s="3" t="s">
        <v>27</v>
      </c>
      <c r="K66" s="3" t="s">
        <v>28</v>
      </c>
      <c r="L66" s="3" t="s">
        <v>71</v>
      </c>
      <c r="M66" s="2" t="s">
        <v>142</v>
      </c>
      <c r="N66" s="3" t="s">
        <v>27</v>
      </c>
      <c r="O66" s="3" t="s">
        <v>233</v>
      </c>
      <c r="P66" s="3" t="s">
        <v>32</v>
      </c>
      <c r="Q66" s="3" t="s">
        <v>46</v>
      </c>
      <c r="R66" s="3" t="s">
        <v>58</v>
      </c>
      <c r="S66" s="3" t="s">
        <v>387</v>
      </c>
      <c r="T66" s="3" t="s">
        <v>48</v>
      </c>
      <c r="U66" s="3" t="s">
        <v>37</v>
      </c>
      <c r="V66" s="3" t="s">
        <v>388</v>
      </c>
      <c r="W66" s="3" t="s">
        <v>39</v>
      </c>
    </row>
    <row r="67" spans="1:23" x14ac:dyDescent="0.25">
      <c r="A67">
        <f t="shared" si="0"/>
        <v>66</v>
      </c>
      <c r="B67" s="1">
        <v>45576.351122685199</v>
      </c>
      <c r="C67" s="1">
        <v>45576.3536805556</v>
      </c>
      <c r="D67" s="3" t="s">
        <v>23</v>
      </c>
      <c r="E67" s="3"/>
      <c r="F67" s="1"/>
      <c r="G67" s="3" t="s">
        <v>389</v>
      </c>
      <c r="H67" s="2" t="s">
        <v>41</v>
      </c>
      <c r="I67" s="3" t="s">
        <v>26</v>
      </c>
      <c r="J67" s="3" t="s">
        <v>27</v>
      </c>
      <c r="K67" s="3" t="s">
        <v>62</v>
      </c>
      <c r="L67" s="3" t="s">
        <v>390</v>
      </c>
      <c r="M67" s="2" t="s">
        <v>391</v>
      </c>
      <c r="N67" s="3" t="s">
        <v>27</v>
      </c>
      <c r="O67" s="3" t="s">
        <v>392</v>
      </c>
      <c r="P67" s="3" t="s">
        <v>75</v>
      </c>
      <c r="Q67" s="3" t="s">
        <v>46</v>
      </c>
      <c r="R67" s="3" t="s">
        <v>90</v>
      </c>
      <c r="S67" s="3" t="s">
        <v>59</v>
      </c>
      <c r="T67" s="3" t="s">
        <v>36</v>
      </c>
      <c r="U67" s="3" t="s">
        <v>49</v>
      </c>
      <c r="V67" s="3" t="s">
        <v>393</v>
      </c>
      <c r="W67" s="3" t="s">
        <v>39</v>
      </c>
    </row>
    <row r="68" spans="1:23" x14ac:dyDescent="0.25">
      <c r="A68">
        <f t="shared" ref="A68:A106" si="1">1+A67</f>
        <v>67</v>
      </c>
      <c r="B68" s="1">
        <v>45576.376226851797</v>
      </c>
      <c r="C68" s="1">
        <v>45576.3772916667</v>
      </c>
      <c r="D68" s="3" t="s">
        <v>23</v>
      </c>
      <c r="E68" s="3"/>
      <c r="F68" s="1"/>
      <c r="G68" s="3" t="s">
        <v>394</v>
      </c>
      <c r="H68" s="2" t="s">
        <v>200</v>
      </c>
      <c r="I68" s="3" t="s">
        <v>162</v>
      </c>
      <c r="J68" s="3" t="s">
        <v>27</v>
      </c>
      <c r="K68" s="3" t="s">
        <v>28</v>
      </c>
      <c r="L68" s="3" t="s">
        <v>169</v>
      </c>
      <c r="M68" s="2" t="s">
        <v>142</v>
      </c>
      <c r="N68" s="3" t="s">
        <v>27</v>
      </c>
      <c r="O68" s="3" t="s">
        <v>395</v>
      </c>
      <c r="P68" s="3" t="s">
        <v>75</v>
      </c>
      <c r="Q68" s="3" t="s">
        <v>46</v>
      </c>
      <c r="R68" s="3" t="s">
        <v>58</v>
      </c>
      <c r="S68" s="3" t="s">
        <v>91</v>
      </c>
      <c r="T68" s="3" t="s">
        <v>48</v>
      </c>
      <c r="U68" s="3" t="s">
        <v>37</v>
      </c>
      <c r="V68" s="3" t="s">
        <v>396</v>
      </c>
      <c r="W68" s="3" t="s">
        <v>397</v>
      </c>
    </row>
    <row r="69" spans="1:23" x14ac:dyDescent="0.25">
      <c r="A69">
        <f t="shared" si="1"/>
        <v>68</v>
      </c>
      <c r="B69" s="1">
        <v>45576.393541666701</v>
      </c>
      <c r="C69" s="1">
        <v>45576.398368055598</v>
      </c>
      <c r="D69" s="3" t="s">
        <v>23</v>
      </c>
      <c r="E69" s="3"/>
      <c r="F69" s="1"/>
      <c r="G69" s="3" t="s">
        <v>398</v>
      </c>
      <c r="H69" s="2" t="s">
        <v>129</v>
      </c>
      <c r="I69" s="3" t="s">
        <v>162</v>
      </c>
      <c r="J69" s="3" t="s">
        <v>262</v>
      </c>
      <c r="K69" s="3" t="s">
        <v>62</v>
      </c>
      <c r="L69" s="3" t="s">
        <v>71</v>
      </c>
      <c r="M69" s="3" t="s">
        <v>399</v>
      </c>
      <c r="N69" s="3" t="s">
        <v>27</v>
      </c>
      <c r="O69" s="3" t="s">
        <v>400</v>
      </c>
      <c r="P69" s="3" t="s">
        <v>401</v>
      </c>
      <c r="Q69" s="3" t="s">
        <v>46</v>
      </c>
      <c r="R69" s="3" t="s">
        <v>90</v>
      </c>
      <c r="S69" s="3" t="s">
        <v>138</v>
      </c>
      <c r="T69" s="3" t="s">
        <v>48</v>
      </c>
      <c r="U69" s="3" t="s">
        <v>49</v>
      </c>
      <c r="V69" s="3" t="s">
        <v>402</v>
      </c>
      <c r="W69" s="3" t="s">
        <v>77</v>
      </c>
    </row>
    <row r="70" spans="1:23" x14ac:dyDescent="0.25">
      <c r="A70">
        <f t="shared" si="1"/>
        <v>69</v>
      </c>
      <c r="B70" s="1">
        <v>45576.428090277797</v>
      </c>
      <c r="C70" s="1">
        <v>45576.433622685203</v>
      </c>
      <c r="D70" s="3" t="s">
        <v>23</v>
      </c>
      <c r="E70" s="3"/>
      <c r="F70" s="1"/>
      <c r="G70" s="3" t="s">
        <v>403</v>
      </c>
      <c r="H70" s="2" t="s">
        <v>25</v>
      </c>
      <c r="I70" s="3" t="s">
        <v>26</v>
      </c>
      <c r="J70" s="3" t="s">
        <v>27</v>
      </c>
      <c r="K70" s="3" t="s">
        <v>62</v>
      </c>
      <c r="L70" s="3" t="s">
        <v>86</v>
      </c>
      <c r="M70" s="3" t="s">
        <v>30</v>
      </c>
      <c r="N70" s="3" t="s">
        <v>27</v>
      </c>
      <c r="O70" s="3" t="s">
        <v>404</v>
      </c>
      <c r="P70" s="3" t="s">
        <v>32</v>
      </c>
      <c r="Q70" s="3" t="s">
        <v>46</v>
      </c>
      <c r="R70" s="3" t="s">
        <v>66</v>
      </c>
      <c r="S70" s="3" t="s">
        <v>357</v>
      </c>
      <c r="T70" s="3" t="s">
        <v>36</v>
      </c>
      <c r="U70" s="3" t="s">
        <v>49</v>
      </c>
      <c r="V70" s="3" t="s">
        <v>405</v>
      </c>
      <c r="W70" s="3" t="s">
        <v>406</v>
      </c>
    </row>
    <row r="71" spans="1:23" x14ac:dyDescent="0.25">
      <c r="A71">
        <f t="shared" si="1"/>
        <v>70</v>
      </c>
      <c r="B71" s="1">
        <v>45576.462731481501</v>
      </c>
      <c r="C71" s="1">
        <v>45576.464525463001</v>
      </c>
      <c r="D71" s="3" t="s">
        <v>23</v>
      </c>
      <c r="E71" s="3"/>
      <c r="F71" s="1"/>
      <c r="G71" s="3" t="s">
        <v>407</v>
      </c>
      <c r="H71" s="2" t="s">
        <v>103</v>
      </c>
      <c r="I71" s="3" t="s">
        <v>162</v>
      </c>
      <c r="J71" s="3" t="s">
        <v>27</v>
      </c>
      <c r="K71" s="3" t="s">
        <v>85</v>
      </c>
      <c r="L71" s="3" t="s">
        <v>146</v>
      </c>
      <c r="M71" s="2" t="s">
        <v>142</v>
      </c>
      <c r="N71" s="3" t="s">
        <v>27</v>
      </c>
      <c r="O71" s="3" t="s">
        <v>408</v>
      </c>
      <c r="P71" s="3" t="s">
        <v>75</v>
      </c>
      <c r="Q71" s="3" t="s">
        <v>46</v>
      </c>
      <c r="R71" s="3" t="s">
        <v>58</v>
      </c>
      <c r="S71" s="3" t="s">
        <v>171</v>
      </c>
      <c r="T71" s="3" t="s">
        <v>36</v>
      </c>
      <c r="U71" s="3" t="s">
        <v>37</v>
      </c>
      <c r="V71" s="3" t="s">
        <v>409</v>
      </c>
      <c r="W71" s="3" t="s">
        <v>39</v>
      </c>
    </row>
    <row r="72" spans="1:23" x14ac:dyDescent="0.25">
      <c r="A72">
        <f t="shared" si="1"/>
        <v>71</v>
      </c>
      <c r="B72" s="1">
        <v>45576.482210648101</v>
      </c>
      <c r="C72" s="1">
        <v>45576.484490740702</v>
      </c>
      <c r="D72" s="3" t="s">
        <v>23</v>
      </c>
      <c r="E72" s="3"/>
      <c r="F72" s="1"/>
      <c r="G72" s="3" t="s">
        <v>410</v>
      </c>
      <c r="H72" s="2" t="s">
        <v>103</v>
      </c>
      <c r="I72" s="3" t="s">
        <v>26</v>
      </c>
      <c r="J72" s="3" t="s">
        <v>27</v>
      </c>
      <c r="K72" s="3" t="s">
        <v>85</v>
      </c>
      <c r="L72" s="3" t="s">
        <v>71</v>
      </c>
      <c r="M72" s="2" t="s">
        <v>163</v>
      </c>
      <c r="N72" s="3" t="s">
        <v>27</v>
      </c>
      <c r="O72" s="3" t="s">
        <v>411</v>
      </c>
      <c r="P72" s="3" t="s">
        <v>75</v>
      </c>
      <c r="Q72" s="3" t="s">
        <v>46</v>
      </c>
      <c r="R72" s="3" t="s">
        <v>90</v>
      </c>
      <c r="S72" s="3" t="s">
        <v>383</v>
      </c>
      <c r="T72" s="3" t="s">
        <v>48</v>
      </c>
      <c r="U72" s="3" t="s">
        <v>49</v>
      </c>
      <c r="V72" s="3" t="s">
        <v>412</v>
      </c>
      <c r="W72" s="3" t="s">
        <v>39</v>
      </c>
    </row>
    <row r="73" spans="1:23" x14ac:dyDescent="0.25">
      <c r="A73">
        <f t="shared" si="1"/>
        <v>72</v>
      </c>
      <c r="B73" s="1">
        <v>45576.577094907399</v>
      </c>
      <c r="C73" s="1">
        <v>45576.579895833303</v>
      </c>
      <c r="D73" s="3" t="s">
        <v>23</v>
      </c>
      <c r="E73" s="3"/>
      <c r="F73" s="1"/>
      <c r="G73" s="3" t="s">
        <v>413</v>
      </c>
      <c r="H73" s="2" t="s">
        <v>168</v>
      </c>
      <c r="I73" s="3" t="s">
        <v>162</v>
      </c>
      <c r="J73" s="3" t="s">
        <v>27</v>
      </c>
      <c r="K73" s="3" t="s">
        <v>28</v>
      </c>
      <c r="L73" s="3" t="s">
        <v>141</v>
      </c>
      <c r="M73" s="3" t="s">
        <v>414</v>
      </c>
      <c r="N73" s="3" t="s">
        <v>27</v>
      </c>
      <c r="O73" s="3" t="s">
        <v>415</v>
      </c>
      <c r="P73" s="3" t="s">
        <v>75</v>
      </c>
      <c r="Q73" s="3" t="s">
        <v>46</v>
      </c>
      <c r="R73" s="3" t="s">
        <v>90</v>
      </c>
      <c r="S73" s="3" t="s">
        <v>91</v>
      </c>
      <c r="T73" s="3" t="s">
        <v>48</v>
      </c>
      <c r="U73" s="3" t="s">
        <v>159</v>
      </c>
      <c r="V73" s="3" t="s">
        <v>416</v>
      </c>
      <c r="W73" s="3" t="s">
        <v>77</v>
      </c>
    </row>
    <row r="74" spans="1:23" x14ac:dyDescent="0.25">
      <c r="A74">
        <f t="shared" si="1"/>
        <v>73</v>
      </c>
      <c r="B74" s="1">
        <v>45576.586944444403</v>
      </c>
      <c r="C74" s="1">
        <v>45576.590636574103</v>
      </c>
      <c r="D74" s="3" t="s">
        <v>23</v>
      </c>
      <c r="E74" s="3"/>
      <c r="F74" s="1"/>
      <c r="G74" s="3" t="s">
        <v>417</v>
      </c>
      <c r="H74" s="2" t="s">
        <v>41</v>
      </c>
      <c r="I74" s="3" t="s">
        <v>26</v>
      </c>
      <c r="J74" s="3" t="s">
        <v>262</v>
      </c>
      <c r="K74" s="3" t="s">
        <v>42</v>
      </c>
      <c r="L74" s="3" t="s">
        <v>418</v>
      </c>
      <c r="M74" s="3" t="s">
        <v>419</v>
      </c>
      <c r="N74" s="3" t="s">
        <v>27</v>
      </c>
      <c r="O74" s="3" t="s">
        <v>420</v>
      </c>
      <c r="P74" s="3" t="s">
        <v>89</v>
      </c>
      <c r="Q74" s="3" t="s">
        <v>33</v>
      </c>
      <c r="R74" s="3" t="s">
        <v>34</v>
      </c>
      <c r="S74" s="3" t="s">
        <v>59</v>
      </c>
      <c r="T74" s="3" t="s">
        <v>266</v>
      </c>
      <c r="U74" s="3" t="s">
        <v>37</v>
      </c>
      <c r="V74" s="3" t="s">
        <v>421</v>
      </c>
      <c r="W74" s="3" t="s">
        <v>39</v>
      </c>
    </row>
    <row r="75" spans="1:23" x14ac:dyDescent="0.25">
      <c r="A75">
        <f t="shared" si="1"/>
        <v>74</v>
      </c>
      <c r="B75" s="1">
        <v>45576.595844907402</v>
      </c>
      <c r="C75" s="1">
        <v>45576.600312499999</v>
      </c>
      <c r="D75" s="3" t="s">
        <v>23</v>
      </c>
      <c r="E75" s="3"/>
      <c r="F75" s="1"/>
      <c r="G75" s="3" t="s">
        <v>422</v>
      </c>
      <c r="H75" s="2" t="s">
        <v>41</v>
      </c>
      <c r="I75" s="3" t="s">
        <v>162</v>
      </c>
      <c r="J75" s="3" t="s">
        <v>27</v>
      </c>
      <c r="K75" s="3" t="s">
        <v>53</v>
      </c>
      <c r="L75" s="3" t="s">
        <v>201</v>
      </c>
      <c r="M75" s="2" t="s">
        <v>423</v>
      </c>
      <c r="N75" s="3" t="s">
        <v>27</v>
      </c>
      <c r="O75" s="3" t="s">
        <v>424</v>
      </c>
      <c r="P75" s="3" t="s">
        <v>75</v>
      </c>
      <c r="Q75" s="3" t="s">
        <v>46</v>
      </c>
      <c r="R75" s="3" t="s">
        <v>66</v>
      </c>
      <c r="S75" s="3" t="s">
        <v>35</v>
      </c>
      <c r="T75" s="3" t="s">
        <v>48</v>
      </c>
      <c r="U75" s="3" t="s">
        <v>49</v>
      </c>
      <c r="V75" s="3" t="s">
        <v>425</v>
      </c>
      <c r="W75" s="3" t="s">
        <v>406</v>
      </c>
    </row>
    <row r="76" spans="1:23" x14ac:dyDescent="0.25">
      <c r="A76">
        <f t="shared" si="1"/>
        <v>75</v>
      </c>
      <c r="B76" s="1">
        <v>45576.662835648101</v>
      </c>
      <c r="C76" s="1">
        <v>45576.665243055599</v>
      </c>
      <c r="D76" s="3" t="s">
        <v>23</v>
      </c>
      <c r="E76" s="3"/>
      <c r="F76" s="1"/>
      <c r="G76" s="3" t="s">
        <v>426</v>
      </c>
      <c r="H76" s="2" t="s">
        <v>52</v>
      </c>
      <c r="I76" s="3" t="s">
        <v>162</v>
      </c>
      <c r="J76" s="3" t="s">
        <v>27</v>
      </c>
      <c r="K76" s="3" t="s">
        <v>53</v>
      </c>
      <c r="L76" s="3" t="s">
        <v>274</v>
      </c>
      <c r="M76" s="2" t="s">
        <v>163</v>
      </c>
      <c r="N76" s="3" t="s">
        <v>27</v>
      </c>
      <c r="O76" s="3" t="s">
        <v>374</v>
      </c>
      <c r="P76" s="3" t="s">
        <v>57</v>
      </c>
      <c r="Q76" s="3" t="s">
        <v>46</v>
      </c>
      <c r="R76" s="3" t="s">
        <v>58</v>
      </c>
      <c r="S76" s="3" t="s">
        <v>47</v>
      </c>
      <c r="T76" s="3" t="s">
        <v>48</v>
      </c>
      <c r="U76" s="3" t="s">
        <v>37</v>
      </c>
      <c r="V76" s="3" t="s">
        <v>427</v>
      </c>
      <c r="W76" s="3" t="s">
        <v>428</v>
      </c>
    </row>
    <row r="77" spans="1:23" x14ac:dyDescent="0.25">
      <c r="A77">
        <f t="shared" si="1"/>
        <v>76</v>
      </c>
      <c r="B77" s="1">
        <v>45576.714016203703</v>
      </c>
      <c r="C77" s="1">
        <v>45576.717060185198</v>
      </c>
      <c r="D77" s="3" t="s">
        <v>23</v>
      </c>
      <c r="E77" s="3"/>
      <c r="F77" s="1"/>
      <c r="G77" s="3" t="s">
        <v>429</v>
      </c>
      <c r="H77" s="2" t="s">
        <v>368</v>
      </c>
      <c r="I77" s="3" t="s">
        <v>162</v>
      </c>
      <c r="J77" s="3" t="s">
        <v>27</v>
      </c>
      <c r="K77" s="3" t="s">
        <v>53</v>
      </c>
      <c r="L77" s="3" t="s">
        <v>71</v>
      </c>
      <c r="M77" s="2" t="s">
        <v>391</v>
      </c>
      <c r="N77" s="3" t="s">
        <v>27</v>
      </c>
      <c r="O77" s="3" t="s">
        <v>430</v>
      </c>
      <c r="P77" s="3" t="s">
        <v>284</v>
      </c>
      <c r="Q77" s="3" t="s">
        <v>46</v>
      </c>
      <c r="R77" s="3" t="s">
        <v>34</v>
      </c>
      <c r="S77" s="3" t="s">
        <v>91</v>
      </c>
      <c r="T77" s="3" t="s">
        <v>48</v>
      </c>
      <c r="U77" s="3" t="s">
        <v>49</v>
      </c>
      <c r="V77" s="3" t="s">
        <v>431</v>
      </c>
      <c r="W77" s="3" t="s">
        <v>77</v>
      </c>
    </row>
    <row r="78" spans="1:23" x14ac:dyDescent="0.25">
      <c r="A78">
        <f t="shared" si="1"/>
        <v>77</v>
      </c>
      <c r="B78" s="1">
        <v>45576.777349536998</v>
      </c>
      <c r="C78" s="1">
        <v>45576.7819675926</v>
      </c>
      <c r="D78" s="3" t="s">
        <v>23</v>
      </c>
      <c r="E78" s="3"/>
      <c r="F78" s="1"/>
      <c r="G78" s="3" t="s">
        <v>432</v>
      </c>
      <c r="H78" s="2" t="s">
        <v>200</v>
      </c>
      <c r="I78" s="3" t="s">
        <v>162</v>
      </c>
      <c r="J78" s="3" t="s">
        <v>27</v>
      </c>
      <c r="K78" s="3" t="s">
        <v>28</v>
      </c>
      <c r="L78" s="3" t="s">
        <v>433</v>
      </c>
      <c r="M78" s="2" t="s">
        <v>316</v>
      </c>
      <c r="N78" s="3" t="s">
        <v>27</v>
      </c>
      <c r="O78" s="3" t="s">
        <v>434</v>
      </c>
      <c r="P78" s="3" t="s">
        <v>57</v>
      </c>
      <c r="Q78" s="3" t="s">
        <v>46</v>
      </c>
      <c r="R78" s="3" t="s">
        <v>34</v>
      </c>
      <c r="S78" s="3" t="s">
        <v>257</v>
      </c>
      <c r="T78" s="3" t="s">
        <v>48</v>
      </c>
      <c r="U78" s="3" t="s">
        <v>37</v>
      </c>
      <c r="V78" s="3" t="s">
        <v>435</v>
      </c>
      <c r="W78" s="3" t="s">
        <v>77</v>
      </c>
    </row>
    <row r="79" spans="1:23" x14ac:dyDescent="0.25">
      <c r="A79">
        <f t="shared" si="1"/>
        <v>78</v>
      </c>
      <c r="B79" s="1">
        <v>45576.888472222199</v>
      </c>
      <c r="C79" s="1">
        <v>45576.891817129603</v>
      </c>
      <c r="D79" s="3" t="s">
        <v>23</v>
      </c>
      <c r="E79" s="3"/>
      <c r="F79" s="1"/>
      <c r="G79" s="3" t="s">
        <v>436</v>
      </c>
      <c r="H79" s="2" t="s">
        <v>94</v>
      </c>
      <c r="I79" s="3" t="s">
        <v>26</v>
      </c>
      <c r="J79" s="3" t="s">
        <v>27</v>
      </c>
      <c r="K79" s="3" t="s">
        <v>62</v>
      </c>
      <c r="L79" s="3" t="s">
        <v>29</v>
      </c>
      <c r="M79" s="3" t="s">
        <v>355</v>
      </c>
      <c r="N79" s="3" t="s">
        <v>27</v>
      </c>
      <c r="O79" s="3" t="s">
        <v>437</v>
      </c>
      <c r="P79" s="3" t="s">
        <v>32</v>
      </c>
      <c r="Q79" s="3" t="s">
        <v>46</v>
      </c>
      <c r="R79" s="3" t="s">
        <v>58</v>
      </c>
      <c r="S79" s="3" t="s">
        <v>144</v>
      </c>
      <c r="T79" s="3" t="s">
        <v>36</v>
      </c>
      <c r="U79" s="3" t="s">
        <v>49</v>
      </c>
      <c r="V79" s="3" t="s">
        <v>438</v>
      </c>
      <c r="W79" s="3" t="s">
        <v>397</v>
      </c>
    </row>
    <row r="80" spans="1:23" x14ac:dyDescent="0.25">
      <c r="A80">
        <f t="shared" si="1"/>
        <v>79</v>
      </c>
      <c r="B80" s="1">
        <v>45577.372812499998</v>
      </c>
      <c r="C80" s="1">
        <v>45577.375798611101</v>
      </c>
      <c r="D80" s="3" t="s">
        <v>23</v>
      </c>
      <c r="E80" s="3"/>
      <c r="F80" s="1"/>
      <c r="G80" s="3" t="s">
        <v>439</v>
      </c>
      <c r="H80" s="2" t="s">
        <v>41</v>
      </c>
      <c r="I80" s="3" t="s">
        <v>26</v>
      </c>
      <c r="J80" s="3" t="s">
        <v>27</v>
      </c>
      <c r="K80" s="3" t="s">
        <v>85</v>
      </c>
      <c r="L80" s="3" t="s">
        <v>71</v>
      </c>
      <c r="M80" s="3" t="s">
        <v>440</v>
      </c>
      <c r="N80" s="3" t="s">
        <v>27</v>
      </c>
      <c r="O80" s="3" t="s">
        <v>441</v>
      </c>
      <c r="P80" s="3" t="s">
        <v>228</v>
      </c>
      <c r="Q80" s="3" t="s">
        <v>46</v>
      </c>
      <c r="R80" s="3" t="s">
        <v>90</v>
      </c>
      <c r="S80" s="3" t="s">
        <v>59</v>
      </c>
      <c r="T80" s="3" t="s">
        <v>48</v>
      </c>
      <c r="U80" s="3" t="s">
        <v>49</v>
      </c>
      <c r="V80" s="3" t="s">
        <v>442</v>
      </c>
      <c r="W80" s="3" t="s">
        <v>77</v>
      </c>
    </row>
    <row r="81" spans="1:23" x14ac:dyDescent="0.25">
      <c r="A81">
        <f t="shared" si="1"/>
        <v>80</v>
      </c>
      <c r="B81" s="1">
        <v>45577.504212963002</v>
      </c>
      <c r="C81" s="1">
        <v>45577.508032407401</v>
      </c>
      <c r="D81" s="3" t="s">
        <v>23</v>
      </c>
      <c r="E81" s="3"/>
      <c r="F81" s="1"/>
      <c r="G81" s="3" t="s">
        <v>443</v>
      </c>
      <c r="H81" s="3" t="s">
        <v>444</v>
      </c>
      <c r="I81" s="3" t="s">
        <v>26</v>
      </c>
      <c r="J81" s="3" t="s">
        <v>262</v>
      </c>
      <c r="K81" s="3" t="s">
        <v>85</v>
      </c>
      <c r="L81" s="3" t="s">
        <v>263</v>
      </c>
      <c r="M81" s="3" t="s">
        <v>445</v>
      </c>
      <c r="N81" s="3" t="s">
        <v>27</v>
      </c>
      <c r="O81" s="3" t="s">
        <v>446</v>
      </c>
      <c r="P81" s="3" t="s">
        <v>228</v>
      </c>
      <c r="Q81" s="3" t="s">
        <v>46</v>
      </c>
      <c r="R81" s="3" t="s">
        <v>58</v>
      </c>
      <c r="S81" s="3" t="s">
        <v>59</v>
      </c>
      <c r="T81" s="3" t="s">
        <v>48</v>
      </c>
      <c r="U81" s="3" t="s">
        <v>37</v>
      </c>
      <c r="V81" s="3" t="s">
        <v>447</v>
      </c>
      <c r="W81" s="3" t="s">
        <v>39</v>
      </c>
    </row>
    <row r="82" spans="1:23" x14ac:dyDescent="0.25">
      <c r="A82">
        <f t="shared" si="1"/>
        <v>81</v>
      </c>
      <c r="B82" s="1">
        <v>45577.504548611098</v>
      </c>
      <c r="C82" s="1">
        <v>45577.508449074099</v>
      </c>
      <c r="D82" s="3" t="s">
        <v>23</v>
      </c>
      <c r="E82" s="3"/>
      <c r="F82" s="1"/>
      <c r="G82" s="3" t="s">
        <v>448</v>
      </c>
      <c r="H82" s="2" t="s">
        <v>183</v>
      </c>
      <c r="I82" s="3" t="s">
        <v>26</v>
      </c>
      <c r="J82" s="3" t="s">
        <v>27</v>
      </c>
      <c r="K82" s="3" t="s">
        <v>53</v>
      </c>
      <c r="L82" s="3" t="s">
        <v>449</v>
      </c>
      <c r="M82" s="3" t="s">
        <v>450</v>
      </c>
      <c r="N82" s="3" t="s">
        <v>27</v>
      </c>
      <c r="O82" s="3" t="s">
        <v>303</v>
      </c>
      <c r="P82" s="3" t="s">
        <v>75</v>
      </c>
      <c r="Q82" s="3" t="s">
        <v>46</v>
      </c>
      <c r="R82" s="3" t="s">
        <v>58</v>
      </c>
      <c r="S82" s="3" t="s">
        <v>171</v>
      </c>
      <c r="T82" s="3" t="s">
        <v>48</v>
      </c>
      <c r="U82" s="3" t="s">
        <v>49</v>
      </c>
      <c r="V82" s="3" t="s">
        <v>451</v>
      </c>
      <c r="W82" s="3" t="s">
        <v>452</v>
      </c>
    </row>
    <row r="83" spans="1:23" x14ac:dyDescent="0.25">
      <c r="A83">
        <f t="shared" si="1"/>
        <v>82</v>
      </c>
      <c r="B83" s="1">
        <v>45578.540115740703</v>
      </c>
      <c r="C83" s="1">
        <v>45578.544340277796</v>
      </c>
      <c r="D83" s="3" t="s">
        <v>23</v>
      </c>
      <c r="E83" s="3"/>
      <c r="F83" s="1"/>
      <c r="G83" s="3" t="s">
        <v>453</v>
      </c>
      <c r="H83" s="2" t="s">
        <v>41</v>
      </c>
      <c r="I83" s="3" t="s">
        <v>26</v>
      </c>
      <c r="J83" s="3" t="s">
        <v>27</v>
      </c>
      <c r="K83" s="3" t="s">
        <v>85</v>
      </c>
      <c r="L83" s="3" t="s">
        <v>454</v>
      </c>
      <c r="M83" s="3" t="s">
        <v>455</v>
      </c>
      <c r="N83" s="3" t="s">
        <v>27</v>
      </c>
      <c r="O83" s="3" t="s">
        <v>456</v>
      </c>
      <c r="P83" s="3" t="s">
        <v>124</v>
      </c>
      <c r="Q83" s="3" t="s">
        <v>46</v>
      </c>
      <c r="R83" s="3" t="s">
        <v>90</v>
      </c>
      <c r="S83" s="3" t="s">
        <v>457</v>
      </c>
      <c r="T83" s="3" t="s">
        <v>48</v>
      </c>
      <c r="U83" s="3" t="s">
        <v>37</v>
      </c>
      <c r="V83" s="3" t="s">
        <v>458</v>
      </c>
      <c r="W83" s="3" t="s">
        <v>308</v>
      </c>
    </row>
    <row r="84" spans="1:23" x14ac:dyDescent="0.25">
      <c r="A84">
        <f t="shared" si="1"/>
        <v>83</v>
      </c>
      <c r="B84" s="1">
        <v>45578.640914351803</v>
      </c>
      <c r="C84" s="1">
        <v>45578.644490740699</v>
      </c>
      <c r="D84" s="3" t="s">
        <v>23</v>
      </c>
      <c r="E84" s="3"/>
      <c r="F84" s="1"/>
      <c r="G84" s="3" t="s">
        <v>459</v>
      </c>
      <c r="H84" s="2" t="s">
        <v>103</v>
      </c>
      <c r="I84" s="3" t="s">
        <v>26</v>
      </c>
      <c r="J84" s="3" t="s">
        <v>27</v>
      </c>
      <c r="K84" s="3" t="s">
        <v>85</v>
      </c>
      <c r="L84" s="3" t="s">
        <v>460</v>
      </c>
      <c r="M84" s="3" t="s">
        <v>461</v>
      </c>
      <c r="N84" s="3" t="s">
        <v>27</v>
      </c>
      <c r="O84" s="3" t="s">
        <v>194</v>
      </c>
      <c r="P84" s="3" t="s">
        <v>204</v>
      </c>
      <c r="Q84" s="3" t="s">
        <v>46</v>
      </c>
      <c r="R84" s="3" t="s">
        <v>66</v>
      </c>
      <c r="S84" s="3" t="s">
        <v>277</v>
      </c>
      <c r="T84" s="3" t="s">
        <v>48</v>
      </c>
      <c r="U84" s="3" t="s">
        <v>37</v>
      </c>
      <c r="V84" s="3" t="s">
        <v>462</v>
      </c>
      <c r="W84" s="3" t="s">
        <v>39</v>
      </c>
    </row>
    <row r="85" spans="1:23" x14ac:dyDescent="0.25">
      <c r="A85">
        <f t="shared" si="1"/>
        <v>84</v>
      </c>
      <c r="B85" s="1">
        <v>45578.642210648097</v>
      </c>
      <c r="C85" s="1">
        <v>45578.650034722203</v>
      </c>
      <c r="D85" s="3" t="s">
        <v>23</v>
      </c>
      <c r="E85" s="3"/>
      <c r="F85" s="1"/>
      <c r="G85" s="3" t="s">
        <v>463</v>
      </c>
      <c r="H85" s="2" t="s">
        <v>200</v>
      </c>
      <c r="I85" s="3" t="s">
        <v>26</v>
      </c>
      <c r="J85" s="3" t="s">
        <v>27</v>
      </c>
      <c r="K85" s="3" t="s">
        <v>62</v>
      </c>
      <c r="L85" s="3" t="s">
        <v>121</v>
      </c>
      <c r="M85" s="3" t="s">
        <v>464</v>
      </c>
      <c r="N85" s="3" t="s">
        <v>73</v>
      </c>
      <c r="O85" s="3" t="s">
        <v>465</v>
      </c>
      <c r="P85" s="3" t="s">
        <v>100</v>
      </c>
      <c r="Q85" s="3" t="s">
        <v>46</v>
      </c>
      <c r="R85" s="3" t="s">
        <v>34</v>
      </c>
      <c r="S85" s="3" t="s">
        <v>91</v>
      </c>
      <c r="T85" s="3" t="s">
        <v>36</v>
      </c>
      <c r="U85" s="3" t="s">
        <v>49</v>
      </c>
      <c r="V85" s="3" t="s">
        <v>466</v>
      </c>
      <c r="W85" s="3" t="s">
        <v>39</v>
      </c>
    </row>
    <row r="86" spans="1:23" x14ac:dyDescent="0.25">
      <c r="A86">
        <f t="shared" si="1"/>
        <v>85</v>
      </c>
      <c r="B86" s="1">
        <v>45580.6922106481</v>
      </c>
      <c r="C86" s="1">
        <v>45580.697974536997</v>
      </c>
      <c r="D86" s="3" t="s">
        <v>23</v>
      </c>
      <c r="E86" s="3"/>
      <c r="F86" s="1"/>
      <c r="G86" s="3" t="s">
        <v>467</v>
      </c>
      <c r="H86" s="2" t="s">
        <v>174</v>
      </c>
      <c r="I86" s="3" t="s">
        <v>26</v>
      </c>
      <c r="J86" s="3" t="s">
        <v>27</v>
      </c>
      <c r="K86" s="3" t="s">
        <v>28</v>
      </c>
      <c r="L86" s="3" t="s">
        <v>71</v>
      </c>
      <c r="M86" s="3" t="s">
        <v>468</v>
      </c>
      <c r="N86" s="3" t="s">
        <v>27</v>
      </c>
      <c r="O86" s="3" t="s">
        <v>469</v>
      </c>
      <c r="P86" s="3" t="s">
        <v>284</v>
      </c>
      <c r="Q86" s="3" t="s">
        <v>46</v>
      </c>
      <c r="R86" s="3" t="s">
        <v>58</v>
      </c>
      <c r="S86" s="3" t="s">
        <v>144</v>
      </c>
      <c r="T86" s="3" t="s">
        <v>48</v>
      </c>
      <c r="U86" s="3" t="s">
        <v>37</v>
      </c>
      <c r="V86" s="3" t="s">
        <v>470</v>
      </c>
      <c r="W86" s="3" t="s">
        <v>471</v>
      </c>
    </row>
    <row r="87" spans="1:23" x14ac:dyDescent="0.25">
      <c r="A87">
        <f t="shared" si="1"/>
        <v>86</v>
      </c>
      <c r="B87" s="1">
        <v>45580.768182870401</v>
      </c>
      <c r="C87" s="1">
        <v>45580.770370370403</v>
      </c>
      <c r="D87" s="3" t="s">
        <v>23</v>
      </c>
      <c r="E87" s="3"/>
      <c r="F87" s="1"/>
      <c r="G87" s="3" t="s">
        <v>472</v>
      </c>
      <c r="H87" s="2" t="s">
        <v>25</v>
      </c>
      <c r="I87" s="3" t="s">
        <v>26</v>
      </c>
      <c r="J87" s="3" t="s">
        <v>27</v>
      </c>
      <c r="K87" s="3" t="s">
        <v>62</v>
      </c>
      <c r="L87" s="3" t="s">
        <v>86</v>
      </c>
      <c r="M87" s="3" t="s">
        <v>473</v>
      </c>
      <c r="N87" s="3" t="s">
        <v>27</v>
      </c>
      <c r="O87" s="3" t="s">
        <v>474</v>
      </c>
      <c r="P87" s="3" t="s">
        <v>57</v>
      </c>
      <c r="Q87" s="3" t="s">
        <v>46</v>
      </c>
      <c r="R87" s="3" t="s">
        <v>34</v>
      </c>
      <c r="S87" s="3" t="s">
        <v>47</v>
      </c>
      <c r="T87" s="3" t="s">
        <v>48</v>
      </c>
      <c r="U87" s="3" t="s">
        <v>159</v>
      </c>
      <c r="V87" s="3" t="s">
        <v>139</v>
      </c>
      <c r="W87" s="3" t="s">
        <v>39</v>
      </c>
    </row>
    <row r="88" spans="1:23" x14ac:dyDescent="0.25">
      <c r="A88">
        <f t="shared" si="1"/>
        <v>87</v>
      </c>
      <c r="B88" s="1">
        <v>45581.365578703699</v>
      </c>
      <c r="C88" s="1">
        <v>45581.3776967593</v>
      </c>
      <c r="D88" s="3" t="s">
        <v>23</v>
      </c>
      <c r="E88" s="3"/>
      <c r="F88" s="1"/>
      <c r="G88" s="3" t="s">
        <v>475</v>
      </c>
      <c r="H88" s="2" t="s">
        <v>476</v>
      </c>
      <c r="I88" s="3" t="s">
        <v>26</v>
      </c>
      <c r="J88" s="3" t="s">
        <v>27</v>
      </c>
      <c r="K88" s="3" t="s">
        <v>42</v>
      </c>
      <c r="L88" s="3" t="s">
        <v>86</v>
      </c>
      <c r="M88" s="2" t="s">
        <v>55</v>
      </c>
      <c r="N88" s="3" t="s">
        <v>27</v>
      </c>
      <c r="O88" s="3" t="s">
        <v>477</v>
      </c>
      <c r="P88" s="3" t="s">
        <v>100</v>
      </c>
      <c r="Q88" s="3" t="s">
        <v>46</v>
      </c>
      <c r="R88" s="3" t="s">
        <v>58</v>
      </c>
      <c r="S88" s="3" t="s">
        <v>47</v>
      </c>
      <c r="T88" s="3" t="s">
        <v>48</v>
      </c>
      <c r="U88" s="3" t="s">
        <v>37</v>
      </c>
      <c r="V88" s="3" t="s">
        <v>478</v>
      </c>
      <c r="W88" s="3" t="s">
        <v>77</v>
      </c>
    </row>
    <row r="89" spans="1:23" x14ac:dyDescent="0.25">
      <c r="A89">
        <f t="shared" si="1"/>
        <v>88</v>
      </c>
      <c r="B89" s="1">
        <v>45581.377789351798</v>
      </c>
      <c r="C89" s="1">
        <v>45581.3841203704</v>
      </c>
      <c r="D89" s="3" t="s">
        <v>23</v>
      </c>
      <c r="E89" s="3"/>
      <c r="F89" s="1"/>
      <c r="G89" s="3" t="s">
        <v>479</v>
      </c>
      <c r="H89" s="2" t="s">
        <v>70</v>
      </c>
      <c r="I89" s="3" t="s">
        <v>26</v>
      </c>
      <c r="J89" s="3" t="s">
        <v>27</v>
      </c>
      <c r="K89" s="3" t="s">
        <v>42</v>
      </c>
      <c r="L89" s="3" t="s">
        <v>86</v>
      </c>
      <c r="M89" s="2" t="s">
        <v>55</v>
      </c>
      <c r="N89" s="3" t="s">
        <v>27</v>
      </c>
      <c r="O89" s="3" t="s">
        <v>480</v>
      </c>
      <c r="P89" s="3" t="s">
        <v>57</v>
      </c>
      <c r="Q89" s="3" t="s">
        <v>46</v>
      </c>
      <c r="R89" s="3" t="s">
        <v>58</v>
      </c>
      <c r="S89" s="3" t="s">
        <v>47</v>
      </c>
      <c r="T89" s="3" t="s">
        <v>48</v>
      </c>
      <c r="U89" s="3" t="s">
        <v>37</v>
      </c>
      <c r="V89" s="3" t="s">
        <v>481</v>
      </c>
      <c r="W89" s="3" t="s">
        <v>77</v>
      </c>
    </row>
    <row r="90" spans="1:23" x14ac:dyDescent="0.25">
      <c r="A90">
        <f t="shared" si="1"/>
        <v>89</v>
      </c>
      <c r="B90" s="1">
        <v>45581.554525462998</v>
      </c>
      <c r="C90" s="1">
        <v>45581.5594444444</v>
      </c>
      <c r="D90" s="3" t="s">
        <v>23</v>
      </c>
      <c r="E90" s="3"/>
      <c r="F90" s="1"/>
      <c r="G90" s="3" t="s">
        <v>482</v>
      </c>
      <c r="H90" s="3" t="s">
        <v>483</v>
      </c>
      <c r="I90" s="3" t="s">
        <v>162</v>
      </c>
      <c r="J90" s="3" t="s">
        <v>27</v>
      </c>
      <c r="K90" s="3" t="s">
        <v>28</v>
      </c>
      <c r="L90" s="3" t="s">
        <v>71</v>
      </c>
      <c r="M90" s="3" t="s">
        <v>484</v>
      </c>
      <c r="N90" s="3" t="s">
        <v>27</v>
      </c>
      <c r="O90" s="3" t="s">
        <v>233</v>
      </c>
      <c r="P90" s="3" t="s">
        <v>57</v>
      </c>
      <c r="Q90" s="3" t="s">
        <v>46</v>
      </c>
      <c r="R90" s="3" t="s">
        <v>90</v>
      </c>
      <c r="S90" s="3" t="s">
        <v>485</v>
      </c>
      <c r="T90" s="3" t="s">
        <v>36</v>
      </c>
      <c r="U90" s="3" t="s">
        <v>37</v>
      </c>
      <c r="V90" s="3" t="s">
        <v>486</v>
      </c>
      <c r="W90" s="3" t="s">
        <v>198</v>
      </c>
    </row>
    <row r="91" spans="1:23" x14ac:dyDescent="0.25">
      <c r="A91">
        <f t="shared" si="1"/>
        <v>90</v>
      </c>
      <c r="B91" s="1">
        <v>45581.571817129603</v>
      </c>
      <c r="C91" s="1">
        <v>45581.572905092602</v>
      </c>
      <c r="D91" s="3" t="s">
        <v>23</v>
      </c>
      <c r="E91" s="3"/>
      <c r="F91" s="1"/>
      <c r="G91" s="3" t="s">
        <v>487</v>
      </c>
      <c r="H91" s="2" t="s">
        <v>281</v>
      </c>
      <c r="I91" s="3" t="s">
        <v>162</v>
      </c>
      <c r="J91" s="3" t="s">
        <v>27</v>
      </c>
      <c r="K91" s="3" t="s">
        <v>85</v>
      </c>
      <c r="L91" s="3" t="s">
        <v>231</v>
      </c>
      <c r="M91" s="2" t="s">
        <v>142</v>
      </c>
      <c r="N91" s="3" t="s">
        <v>27</v>
      </c>
      <c r="O91" s="3" t="s">
        <v>45</v>
      </c>
      <c r="P91" s="3" t="s">
        <v>100</v>
      </c>
      <c r="Q91" s="3" t="s">
        <v>46</v>
      </c>
      <c r="R91" s="3" t="s">
        <v>66</v>
      </c>
      <c r="S91" s="3" t="s">
        <v>257</v>
      </c>
      <c r="T91" s="3" t="s">
        <v>266</v>
      </c>
      <c r="U91" s="3" t="s">
        <v>37</v>
      </c>
      <c r="V91" s="3" t="s">
        <v>488</v>
      </c>
      <c r="W91" s="3" t="s">
        <v>331</v>
      </c>
    </row>
    <row r="92" spans="1:23" x14ac:dyDescent="0.25">
      <c r="A92">
        <f t="shared" si="1"/>
        <v>91</v>
      </c>
      <c r="B92" s="1">
        <v>45582.593819444402</v>
      </c>
      <c r="C92" s="1">
        <v>45582.596550925897</v>
      </c>
      <c r="D92" s="3" t="s">
        <v>23</v>
      </c>
      <c r="E92" s="3"/>
      <c r="F92" s="1"/>
      <c r="G92" s="3" t="s">
        <v>489</v>
      </c>
      <c r="H92" s="2" t="s">
        <v>368</v>
      </c>
      <c r="I92" s="3" t="s">
        <v>162</v>
      </c>
      <c r="J92" s="3" t="s">
        <v>27</v>
      </c>
      <c r="K92" s="3" t="s">
        <v>53</v>
      </c>
      <c r="L92" s="3" t="s">
        <v>121</v>
      </c>
      <c r="M92" s="2" t="s">
        <v>142</v>
      </c>
      <c r="N92" s="3" t="s">
        <v>27</v>
      </c>
      <c r="O92" s="3" t="s">
        <v>256</v>
      </c>
      <c r="P92" s="3" t="s">
        <v>57</v>
      </c>
      <c r="Q92" s="3" t="s">
        <v>46</v>
      </c>
      <c r="R92" s="3" t="s">
        <v>34</v>
      </c>
      <c r="S92" s="3" t="s">
        <v>47</v>
      </c>
      <c r="T92" s="3" t="s">
        <v>36</v>
      </c>
      <c r="U92" s="3" t="s">
        <v>37</v>
      </c>
      <c r="V92" s="3" t="s">
        <v>139</v>
      </c>
      <c r="W92" s="3" t="s">
        <v>39</v>
      </c>
    </row>
    <row r="93" spans="1:23" x14ac:dyDescent="0.25">
      <c r="A93">
        <f t="shared" si="1"/>
        <v>92</v>
      </c>
      <c r="B93" s="1">
        <v>45589.401863425897</v>
      </c>
      <c r="C93" s="1">
        <v>45589.408842592602</v>
      </c>
      <c r="D93" s="3" t="s">
        <v>23</v>
      </c>
      <c r="E93" s="3"/>
      <c r="F93" s="1"/>
      <c r="G93" s="3" t="s">
        <v>212</v>
      </c>
      <c r="H93" s="2" t="s">
        <v>213</v>
      </c>
      <c r="I93" s="3" t="s">
        <v>26</v>
      </c>
      <c r="J93" s="3" t="s">
        <v>27</v>
      </c>
      <c r="K93" s="3" t="s">
        <v>28</v>
      </c>
      <c r="L93" s="3" t="s">
        <v>71</v>
      </c>
      <c r="M93" s="3" t="s">
        <v>490</v>
      </c>
      <c r="N93" s="3" t="s">
        <v>27</v>
      </c>
      <c r="O93" s="3" t="s">
        <v>491</v>
      </c>
      <c r="P93" s="3" t="s">
        <v>75</v>
      </c>
      <c r="Q93" s="3" t="s">
        <v>33</v>
      </c>
      <c r="R93" s="3" t="s">
        <v>58</v>
      </c>
      <c r="S93" s="3" t="s">
        <v>106</v>
      </c>
      <c r="T93" s="3" t="s">
        <v>36</v>
      </c>
      <c r="U93" s="3" t="s">
        <v>49</v>
      </c>
      <c r="V93" s="3" t="s">
        <v>492</v>
      </c>
      <c r="W93" s="3" t="s">
        <v>77</v>
      </c>
    </row>
    <row r="94" spans="1:23" x14ac:dyDescent="0.25">
      <c r="A94">
        <f t="shared" si="1"/>
        <v>93</v>
      </c>
      <c r="B94" s="1">
        <v>45589.443287037</v>
      </c>
      <c r="C94" s="1">
        <v>45589.444780092599</v>
      </c>
      <c r="D94" s="3" t="s">
        <v>23</v>
      </c>
      <c r="E94" s="3"/>
      <c r="F94" s="1"/>
      <c r="G94" s="3" t="s">
        <v>493</v>
      </c>
      <c r="H94" s="2" t="s">
        <v>103</v>
      </c>
      <c r="I94" s="3" t="s">
        <v>26</v>
      </c>
      <c r="J94" s="3" t="s">
        <v>27</v>
      </c>
      <c r="K94" s="3" t="s">
        <v>42</v>
      </c>
      <c r="L94" s="3" t="s">
        <v>231</v>
      </c>
      <c r="M94" s="3" t="s">
        <v>414</v>
      </c>
      <c r="N94" s="3" t="s">
        <v>27</v>
      </c>
      <c r="O94" s="3" t="s">
        <v>180</v>
      </c>
      <c r="P94" s="3" t="s">
        <v>32</v>
      </c>
      <c r="Q94" s="3" t="s">
        <v>46</v>
      </c>
      <c r="R94" s="3" t="s">
        <v>58</v>
      </c>
      <c r="S94" s="3" t="s">
        <v>171</v>
      </c>
      <c r="T94" s="3" t="s">
        <v>36</v>
      </c>
      <c r="U94" s="3" t="s">
        <v>37</v>
      </c>
      <c r="V94" s="3" t="s">
        <v>494</v>
      </c>
      <c r="W94" s="3" t="s">
        <v>39</v>
      </c>
    </row>
    <row r="95" spans="1:23" x14ac:dyDescent="0.25">
      <c r="A95">
        <f t="shared" si="1"/>
        <v>94</v>
      </c>
      <c r="B95" s="1">
        <v>45589.443483796298</v>
      </c>
      <c r="C95" s="1">
        <v>45589.445891203701</v>
      </c>
      <c r="D95" s="3" t="s">
        <v>23</v>
      </c>
      <c r="E95" s="3"/>
      <c r="F95" s="1"/>
      <c r="G95" s="3" t="s">
        <v>495</v>
      </c>
      <c r="H95" s="2" t="s">
        <v>282</v>
      </c>
      <c r="I95" s="3" t="s">
        <v>26</v>
      </c>
      <c r="J95" s="3" t="s">
        <v>27</v>
      </c>
      <c r="K95" s="3" t="s">
        <v>28</v>
      </c>
      <c r="L95" s="3" t="s">
        <v>71</v>
      </c>
      <c r="M95" s="3" t="s">
        <v>496</v>
      </c>
      <c r="N95" s="3" t="s">
        <v>27</v>
      </c>
      <c r="O95" s="3" t="s">
        <v>256</v>
      </c>
      <c r="P95" s="3" t="s">
        <v>57</v>
      </c>
      <c r="Q95" s="3" t="s">
        <v>33</v>
      </c>
      <c r="R95" s="3" t="s">
        <v>58</v>
      </c>
      <c r="S95" s="3" t="s">
        <v>257</v>
      </c>
      <c r="T95" s="3" t="s">
        <v>36</v>
      </c>
      <c r="U95" s="3" t="s">
        <v>49</v>
      </c>
      <c r="V95" s="3" t="s">
        <v>497</v>
      </c>
      <c r="W95" s="3" t="s">
        <v>151</v>
      </c>
    </row>
    <row r="96" spans="1:23" x14ac:dyDescent="0.25">
      <c r="A96">
        <f t="shared" si="1"/>
        <v>95</v>
      </c>
      <c r="B96" s="1">
        <v>45589.442766203698</v>
      </c>
      <c r="C96" s="1">
        <v>45589.446192129602</v>
      </c>
      <c r="D96" s="3" t="s">
        <v>23</v>
      </c>
      <c r="E96" s="3"/>
      <c r="F96" s="1"/>
      <c r="G96" s="3" t="s">
        <v>498</v>
      </c>
      <c r="H96" s="2" t="s">
        <v>174</v>
      </c>
      <c r="I96" s="3" t="s">
        <v>26</v>
      </c>
      <c r="J96" s="3" t="s">
        <v>27</v>
      </c>
      <c r="K96" s="3" t="s">
        <v>28</v>
      </c>
      <c r="L96" s="3" t="s">
        <v>86</v>
      </c>
      <c r="M96" s="2" t="s">
        <v>129</v>
      </c>
      <c r="N96" s="3" t="s">
        <v>27</v>
      </c>
      <c r="O96" s="3" t="s">
        <v>499</v>
      </c>
      <c r="P96" s="3" t="s">
        <v>57</v>
      </c>
      <c r="Q96" s="3" t="s">
        <v>46</v>
      </c>
      <c r="R96" s="3" t="s">
        <v>66</v>
      </c>
      <c r="S96" s="3" t="s">
        <v>47</v>
      </c>
      <c r="T96" s="3" t="s">
        <v>48</v>
      </c>
      <c r="U96" s="3" t="s">
        <v>37</v>
      </c>
      <c r="V96" s="3" t="s">
        <v>500</v>
      </c>
      <c r="W96" s="3" t="s">
        <v>77</v>
      </c>
    </row>
    <row r="97" spans="1:23" x14ac:dyDescent="0.25">
      <c r="A97">
        <f t="shared" si="1"/>
        <v>96</v>
      </c>
      <c r="B97" s="1">
        <v>45589.443182870396</v>
      </c>
      <c r="C97" s="1">
        <v>45589.4464351852</v>
      </c>
      <c r="D97" s="3" t="s">
        <v>23</v>
      </c>
      <c r="E97" s="3"/>
      <c r="F97" s="1"/>
      <c r="G97" s="3" t="s">
        <v>501</v>
      </c>
      <c r="H97" s="2" t="s">
        <v>52</v>
      </c>
      <c r="I97" s="3" t="s">
        <v>26</v>
      </c>
      <c r="J97" s="3" t="s">
        <v>27</v>
      </c>
      <c r="K97" s="3" t="s">
        <v>42</v>
      </c>
      <c r="L97" s="3" t="s">
        <v>71</v>
      </c>
      <c r="M97" s="3" t="s">
        <v>502</v>
      </c>
      <c r="N97" s="3" t="s">
        <v>27</v>
      </c>
      <c r="O97" s="3" t="s">
        <v>105</v>
      </c>
      <c r="P97" s="3" t="s">
        <v>75</v>
      </c>
      <c r="Q97" s="3" t="s">
        <v>46</v>
      </c>
      <c r="R97" s="3" t="s">
        <v>66</v>
      </c>
      <c r="S97" s="3" t="s">
        <v>144</v>
      </c>
      <c r="T97" s="3" t="s">
        <v>48</v>
      </c>
      <c r="U97" s="3" t="s">
        <v>49</v>
      </c>
      <c r="V97" s="3" t="s">
        <v>503</v>
      </c>
      <c r="W97" s="3" t="s">
        <v>504</v>
      </c>
    </row>
    <row r="98" spans="1:23" x14ac:dyDescent="0.25">
      <c r="A98">
        <f t="shared" si="1"/>
        <v>97</v>
      </c>
      <c r="B98" s="1">
        <v>45589.4454513889</v>
      </c>
      <c r="C98" s="1">
        <v>45589.447395833296</v>
      </c>
      <c r="D98" s="3" t="s">
        <v>23</v>
      </c>
      <c r="E98" s="3"/>
      <c r="F98" s="1"/>
      <c r="G98" s="3" t="s">
        <v>505</v>
      </c>
      <c r="H98" s="2" t="s">
        <v>52</v>
      </c>
      <c r="I98" s="3" t="s">
        <v>26</v>
      </c>
      <c r="J98" s="3" t="s">
        <v>27</v>
      </c>
      <c r="K98" s="3" t="s">
        <v>62</v>
      </c>
      <c r="L98" s="3" t="s">
        <v>334</v>
      </c>
      <c r="M98" s="2" t="s">
        <v>163</v>
      </c>
      <c r="N98" s="3" t="s">
        <v>262</v>
      </c>
      <c r="O98" s="3" t="s">
        <v>180</v>
      </c>
      <c r="P98" s="3" t="s">
        <v>189</v>
      </c>
      <c r="Q98" s="3" t="s">
        <v>46</v>
      </c>
      <c r="R98" s="3" t="s">
        <v>66</v>
      </c>
      <c r="S98" s="3" t="s">
        <v>171</v>
      </c>
      <c r="T98" s="3" t="s">
        <v>36</v>
      </c>
      <c r="U98" s="3" t="s">
        <v>37</v>
      </c>
      <c r="V98" s="3" t="s">
        <v>506</v>
      </c>
      <c r="W98" s="3" t="s">
        <v>323</v>
      </c>
    </row>
    <row r="99" spans="1:23" x14ac:dyDescent="0.25">
      <c r="A99">
        <f t="shared" si="1"/>
        <v>98</v>
      </c>
      <c r="B99" s="1">
        <v>45589.446400462999</v>
      </c>
      <c r="C99" s="1">
        <v>45589.448379629597</v>
      </c>
      <c r="D99" s="3" t="s">
        <v>23</v>
      </c>
      <c r="E99" s="3"/>
      <c r="F99" s="1"/>
      <c r="G99" s="3" t="s">
        <v>507</v>
      </c>
      <c r="H99" s="2" t="s">
        <v>281</v>
      </c>
      <c r="I99" s="3" t="s">
        <v>26</v>
      </c>
      <c r="J99" s="3" t="s">
        <v>27</v>
      </c>
      <c r="K99" s="3" t="s">
        <v>62</v>
      </c>
      <c r="L99" s="3" t="s">
        <v>508</v>
      </c>
      <c r="M99" s="3" t="s">
        <v>509</v>
      </c>
      <c r="N99" s="3" t="s">
        <v>27</v>
      </c>
      <c r="O99" s="3" t="s">
        <v>510</v>
      </c>
      <c r="P99" s="3" t="s">
        <v>75</v>
      </c>
      <c r="Q99" s="3" t="s">
        <v>33</v>
      </c>
      <c r="R99" s="3" t="s">
        <v>58</v>
      </c>
      <c r="S99" s="3" t="s">
        <v>511</v>
      </c>
      <c r="T99" s="3" t="s">
        <v>36</v>
      </c>
      <c r="U99" s="3" t="s">
        <v>37</v>
      </c>
      <c r="V99" s="3" t="s">
        <v>114</v>
      </c>
      <c r="W99" s="3" t="s">
        <v>39</v>
      </c>
    </row>
    <row r="100" spans="1:23" x14ac:dyDescent="0.25">
      <c r="A100">
        <f t="shared" si="1"/>
        <v>99</v>
      </c>
      <c r="B100" s="1">
        <v>45589.446643518502</v>
      </c>
      <c r="C100" s="1">
        <v>45589.448888888903</v>
      </c>
      <c r="D100" s="3" t="s">
        <v>23</v>
      </c>
      <c r="E100" s="3"/>
      <c r="F100" s="1"/>
      <c r="G100" s="3" t="s">
        <v>512</v>
      </c>
      <c r="H100" s="2" t="s">
        <v>52</v>
      </c>
      <c r="I100" s="3" t="s">
        <v>26</v>
      </c>
      <c r="J100" s="3" t="s">
        <v>27</v>
      </c>
      <c r="K100" s="3" t="s">
        <v>28</v>
      </c>
      <c r="L100" s="3" t="s">
        <v>86</v>
      </c>
      <c r="M100" s="2" t="s">
        <v>55</v>
      </c>
      <c r="N100" s="3" t="s">
        <v>27</v>
      </c>
      <c r="O100" s="3" t="s">
        <v>180</v>
      </c>
      <c r="P100" s="3" t="s">
        <v>112</v>
      </c>
      <c r="Q100" s="3" t="s">
        <v>33</v>
      </c>
      <c r="R100" s="3" t="s">
        <v>58</v>
      </c>
      <c r="S100" s="3" t="s">
        <v>257</v>
      </c>
      <c r="T100" s="3" t="s">
        <v>36</v>
      </c>
      <c r="U100" s="3" t="s">
        <v>37</v>
      </c>
      <c r="V100" s="3" t="s">
        <v>513</v>
      </c>
      <c r="W100" s="3" t="s">
        <v>39</v>
      </c>
    </row>
    <row r="101" spans="1:23" x14ac:dyDescent="0.25">
      <c r="A101">
        <f t="shared" si="1"/>
        <v>100</v>
      </c>
      <c r="B101" s="1">
        <v>45589.443368055603</v>
      </c>
      <c r="C101" s="1">
        <v>45589.4500694444</v>
      </c>
      <c r="D101" s="3" t="s">
        <v>23</v>
      </c>
      <c r="E101" s="3"/>
      <c r="F101" s="1"/>
      <c r="G101" s="3" t="s">
        <v>514</v>
      </c>
      <c r="H101" s="2" t="s">
        <v>52</v>
      </c>
      <c r="I101" s="3" t="s">
        <v>26</v>
      </c>
      <c r="J101" s="3" t="s">
        <v>27</v>
      </c>
      <c r="K101" s="3" t="s">
        <v>28</v>
      </c>
      <c r="L101" s="3" t="s">
        <v>43</v>
      </c>
      <c r="M101" s="3" t="s">
        <v>515</v>
      </c>
      <c r="N101" s="3" t="s">
        <v>27</v>
      </c>
      <c r="O101" s="3" t="s">
        <v>516</v>
      </c>
      <c r="P101" s="3" t="s">
        <v>517</v>
      </c>
      <c r="Q101" s="3" t="s">
        <v>46</v>
      </c>
      <c r="R101" s="3" t="s">
        <v>90</v>
      </c>
      <c r="S101" s="3" t="s">
        <v>91</v>
      </c>
      <c r="T101" s="3" t="s">
        <v>48</v>
      </c>
      <c r="U101" s="3" t="s">
        <v>159</v>
      </c>
      <c r="V101" s="3" t="s">
        <v>518</v>
      </c>
      <c r="W101" s="3" t="s">
        <v>519</v>
      </c>
    </row>
    <row r="102" spans="1:23" x14ac:dyDescent="0.25">
      <c r="A102">
        <f t="shared" si="1"/>
        <v>101</v>
      </c>
      <c r="B102" s="1">
        <v>45589.446504629603</v>
      </c>
      <c r="C102" s="1">
        <v>45589.450578703698</v>
      </c>
      <c r="D102" s="3" t="s">
        <v>23</v>
      </c>
      <c r="E102" s="3"/>
      <c r="F102" s="1"/>
      <c r="G102" s="3" t="s">
        <v>520</v>
      </c>
      <c r="H102" s="2" t="s">
        <v>174</v>
      </c>
      <c r="I102" s="3" t="s">
        <v>26</v>
      </c>
      <c r="J102" s="3" t="s">
        <v>27</v>
      </c>
      <c r="K102" s="3" t="s">
        <v>28</v>
      </c>
      <c r="L102" s="3" t="s">
        <v>141</v>
      </c>
      <c r="M102" s="3" t="s">
        <v>521</v>
      </c>
      <c r="N102" s="3" t="s">
        <v>27</v>
      </c>
      <c r="O102" s="3" t="s">
        <v>522</v>
      </c>
      <c r="P102" s="3" t="s">
        <v>32</v>
      </c>
      <c r="Q102" s="3" t="s">
        <v>46</v>
      </c>
      <c r="R102" s="3" t="s">
        <v>34</v>
      </c>
      <c r="S102" s="3" t="s">
        <v>171</v>
      </c>
      <c r="T102" s="3" t="s">
        <v>48</v>
      </c>
      <c r="U102" s="3" t="s">
        <v>49</v>
      </c>
      <c r="V102" s="3" t="s">
        <v>523</v>
      </c>
      <c r="W102" s="3" t="s">
        <v>521</v>
      </c>
    </row>
    <row r="103" spans="1:23" x14ac:dyDescent="0.25">
      <c r="A103">
        <f t="shared" si="1"/>
        <v>102</v>
      </c>
      <c r="B103" s="1">
        <v>45589.446759259299</v>
      </c>
      <c r="C103" s="1">
        <v>45589.450891203698</v>
      </c>
      <c r="D103" s="3" t="s">
        <v>23</v>
      </c>
      <c r="E103" s="3"/>
      <c r="F103" s="1"/>
      <c r="G103" s="3" t="s">
        <v>524</v>
      </c>
      <c r="H103" s="2" t="s">
        <v>174</v>
      </c>
      <c r="I103" s="3" t="s">
        <v>26</v>
      </c>
      <c r="J103" s="3" t="s">
        <v>27</v>
      </c>
      <c r="K103" s="3" t="s">
        <v>28</v>
      </c>
      <c r="L103" s="3" t="s">
        <v>525</v>
      </c>
      <c r="M103" s="3" t="s">
        <v>526</v>
      </c>
      <c r="N103" s="3" t="s">
        <v>27</v>
      </c>
      <c r="O103" s="3" t="s">
        <v>527</v>
      </c>
      <c r="P103" s="3" t="s">
        <v>189</v>
      </c>
      <c r="Q103" s="3" t="s">
        <v>46</v>
      </c>
      <c r="R103" s="3" t="s">
        <v>34</v>
      </c>
      <c r="S103" s="3" t="s">
        <v>47</v>
      </c>
      <c r="T103" s="3" t="s">
        <v>48</v>
      </c>
      <c r="U103" s="3" t="s">
        <v>49</v>
      </c>
      <c r="V103" s="3" t="s">
        <v>528</v>
      </c>
      <c r="W103" s="3" t="s">
        <v>198</v>
      </c>
    </row>
    <row r="104" spans="1:23" x14ac:dyDescent="0.25">
      <c r="A104">
        <f t="shared" si="1"/>
        <v>103</v>
      </c>
      <c r="B104" s="1">
        <v>45589.449004629598</v>
      </c>
      <c r="C104" s="1">
        <v>45589.451608796298</v>
      </c>
      <c r="D104" s="3" t="s">
        <v>23</v>
      </c>
      <c r="E104" s="3"/>
      <c r="F104" s="1"/>
      <c r="G104" s="3" t="s">
        <v>529</v>
      </c>
      <c r="H104" s="2" t="s">
        <v>174</v>
      </c>
      <c r="I104" s="3" t="s">
        <v>26</v>
      </c>
      <c r="J104" s="3" t="s">
        <v>27</v>
      </c>
      <c r="K104" s="3" t="s">
        <v>62</v>
      </c>
      <c r="L104" s="3" t="s">
        <v>530</v>
      </c>
      <c r="M104" s="2" t="s">
        <v>142</v>
      </c>
      <c r="N104" s="3" t="s">
        <v>27</v>
      </c>
      <c r="O104" s="3" t="s">
        <v>116</v>
      </c>
      <c r="P104" s="3" t="s">
        <v>531</v>
      </c>
      <c r="Q104" s="3" t="s">
        <v>33</v>
      </c>
      <c r="R104" s="3" t="s">
        <v>58</v>
      </c>
      <c r="S104" s="3" t="s">
        <v>257</v>
      </c>
      <c r="T104" s="3" t="s">
        <v>48</v>
      </c>
      <c r="U104" s="3" t="s">
        <v>37</v>
      </c>
      <c r="V104" s="3" t="s">
        <v>532</v>
      </c>
      <c r="W104" s="3" t="s">
        <v>533</v>
      </c>
    </row>
    <row r="105" spans="1:23" x14ac:dyDescent="0.25">
      <c r="A105">
        <f t="shared" si="1"/>
        <v>104</v>
      </c>
      <c r="B105" s="1">
        <v>45589.448645833298</v>
      </c>
      <c r="C105" s="1">
        <v>45589.456481481502</v>
      </c>
      <c r="D105" s="3" t="s">
        <v>23</v>
      </c>
      <c r="E105" s="3"/>
      <c r="F105" s="1"/>
      <c r="G105" s="3" t="s">
        <v>534</v>
      </c>
      <c r="H105" s="2" t="s">
        <v>129</v>
      </c>
      <c r="I105" s="3" t="s">
        <v>26</v>
      </c>
      <c r="J105" s="3" t="s">
        <v>27</v>
      </c>
      <c r="K105" s="3" t="s">
        <v>28</v>
      </c>
      <c r="L105" s="3" t="s">
        <v>71</v>
      </c>
      <c r="M105" s="2" t="s">
        <v>55</v>
      </c>
      <c r="N105" s="3" t="s">
        <v>27</v>
      </c>
      <c r="O105" s="3" t="s">
        <v>535</v>
      </c>
      <c r="P105" s="3" t="s">
        <v>228</v>
      </c>
      <c r="Q105" s="3" t="s">
        <v>33</v>
      </c>
      <c r="R105" s="3" t="s">
        <v>90</v>
      </c>
      <c r="S105" s="3" t="s">
        <v>536</v>
      </c>
      <c r="T105" s="3" t="s">
        <v>48</v>
      </c>
      <c r="U105" s="3" t="s">
        <v>49</v>
      </c>
      <c r="V105" s="3" t="s">
        <v>101</v>
      </c>
      <c r="W105" s="3" t="s">
        <v>39</v>
      </c>
    </row>
    <row r="106" spans="1:23" x14ac:dyDescent="0.25">
      <c r="A106">
        <f t="shared" si="1"/>
        <v>105</v>
      </c>
      <c r="B106" s="1">
        <v>45589.446261574099</v>
      </c>
      <c r="C106" s="1">
        <v>45589.467071759304</v>
      </c>
      <c r="D106" s="3" t="s">
        <v>23</v>
      </c>
      <c r="E106" s="3"/>
      <c r="F106" s="1"/>
      <c r="G106" s="3" t="s">
        <v>537</v>
      </c>
      <c r="H106" s="2" t="s">
        <v>52</v>
      </c>
      <c r="I106" s="3" t="s">
        <v>26</v>
      </c>
      <c r="J106" s="3" t="s">
        <v>27</v>
      </c>
      <c r="K106" s="3" t="s">
        <v>85</v>
      </c>
      <c r="L106" s="3" t="s">
        <v>538</v>
      </c>
      <c r="M106" s="3" t="s">
        <v>539</v>
      </c>
      <c r="N106" s="3" t="s">
        <v>27</v>
      </c>
      <c r="O106" s="3" t="s">
        <v>540</v>
      </c>
      <c r="P106" s="3" t="s">
        <v>32</v>
      </c>
      <c r="Q106" s="3" t="s">
        <v>33</v>
      </c>
      <c r="R106" s="3" t="s">
        <v>66</v>
      </c>
      <c r="S106" s="3" t="s">
        <v>106</v>
      </c>
      <c r="T106" s="3" t="s">
        <v>36</v>
      </c>
      <c r="U106" s="3" t="s">
        <v>49</v>
      </c>
      <c r="V106" s="3" t="s">
        <v>541</v>
      </c>
      <c r="W106" s="3" t="s">
        <v>323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abSelected="1" workbookViewId="0">
      <selection activeCell="B11" sqref="B11"/>
    </sheetView>
  </sheetViews>
  <sheetFormatPr baseColWidth="10" defaultRowHeight="15" x14ac:dyDescent="0.25"/>
  <cols>
    <col min="1" max="1" width="96.28515625" style="5" customWidth="1"/>
  </cols>
  <sheetData>
    <row r="1" spans="1:6" x14ac:dyDescent="0.25">
      <c r="A1" s="10" t="s">
        <v>542</v>
      </c>
    </row>
    <row r="2" spans="1:6" x14ac:dyDescent="0.25">
      <c r="A2" s="6" t="s">
        <v>543</v>
      </c>
    </row>
    <row r="3" spans="1:6" x14ac:dyDescent="0.25">
      <c r="A3" s="8">
        <v>0</v>
      </c>
      <c r="D3" s="11" t="s">
        <v>544</v>
      </c>
      <c r="E3" s="11" t="s">
        <v>545</v>
      </c>
      <c r="F3" s="11" t="s">
        <v>546</v>
      </c>
    </row>
    <row r="4" spans="1:6" x14ac:dyDescent="0.25">
      <c r="A4" s="7">
        <v>3</v>
      </c>
      <c r="D4" s="9">
        <f>AVERAGE(A3:A107)</f>
        <v>666.03809523809525</v>
      </c>
      <c r="E4" s="4">
        <f>MEDIAN(A3:A107)</f>
        <v>120</v>
      </c>
      <c r="F4" s="4">
        <f>MODE(A3:A107)</f>
        <v>60</v>
      </c>
    </row>
    <row r="5" spans="1:6" x14ac:dyDescent="0.25">
      <c r="A5" s="7">
        <v>5</v>
      </c>
    </row>
    <row r="6" spans="1:6" x14ac:dyDescent="0.25">
      <c r="A6" s="7">
        <v>5</v>
      </c>
    </row>
    <row r="7" spans="1:6" x14ac:dyDescent="0.25">
      <c r="A7" s="7">
        <v>10</v>
      </c>
    </row>
    <row r="8" spans="1:6" x14ac:dyDescent="0.25">
      <c r="A8" s="7">
        <v>10</v>
      </c>
    </row>
    <row r="9" spans="1:6" x14ac:dyDescent="0.25">
      <c r="A9" s="7">
        <v>15</v>
      </c>
    </row>
    <row r="10" spans="1:6" x14ac:dyDescent="0.25">
      <c r="A10" s="7">
        <v>15</v>
      </c>
    </row>
    <row r="11" spans="1:6" x14ac:dyDescent="0.25">
      <c r="A11" s="7">
        <v>15</v>
      </c>
    </row>
    <row r="12" spans="1:6" x14ac:dyDescent="0.25">
      <c r="A12" s="7">
        <v>30</v>
      </c>
    </row>
    <row r="13" spans="1:6" x14ac:dyDescent="0.25">
      <c r="A13" s="7">
        <v>30</v>
      </c>
    </row>
    <row r="14" spans="1:6" x14ac:dyDescent="0.25">
      <c r="A14" s="7">
        <v>30</v>
      </c>
    </row>
    <row r="15" spans="1:6" x14ac:dyDescent="0.25">
      <c r="A15" s="7">
        <v>30</v>
      </c>
    </row>
    <row r="16" spans="1:6" x14ac:dyDescent="0.25">
      <c r="A16" s="7">
        <v>30</v>
      </c>
    </row>
    <row r="17" spans="1:1" x14ac:dyDescent="0.25">
      <c r="A17" s="7">
        <v>30</v>
      </c>
    </row>
    <row r="18" spans="1:1" x14ac:dyDescent="0.25">
      <c r="A18" s="7">
        <v>30</v>
      </c>
    </row>
    <row r="19" spans="1:1" x14ac:dyDescent="0.25">
      <c r="A19" s="7">
        <v>30</v>
      </c>
    </row>
    <row r="20" spans="1:1" x14ac:dyDescent="0.25">
      <c r="A20" s="7">
        <v>30</v>
      </c>
    </row>
    <row r="21" spans="1:1" x14ac:dyDescent="0.25">
      <c r="A21" s="7">
        <v>30</v>
      </c>
    </row>
    <row r="22" spans="1:1" x14ac:dyDescent="0.25">
      <c r="A22" s="7">
        <v>30</v>
      </c>
    </row>
    <row r="23" spans="1:1" x14ac:dyDescent="0.25">
      <c r="A23" s="7">
        <v>40</v>
      </c>
    </row>
    <row r="24" spans="1:1" x14ac:dyDescent="0.25">
      <c r="A24" s="7">
        <v>48</v>
      </c>
    </row>
    <row r="25" spans="1:1" x14ac:dyDescent="0.25">
      <c r="A25" s="7">
        <v>48</v>
      </c>
    </row>
    <row r="26" spans="1:1" x14ac:dyDescent="0.25">
      <c r="A26" s="7">
        <v>50</v>
      </c>
    </row>
    <row r="27" spans="1:1" x14ac:dyDescent="0.25">
      <c r="A27" s="7">
        <v>50</v>
      </c>
    </row>
    <row r="28" spans="1:1" x14ac:dyDescent="0.25">
      <c r="A28" s="7">
        <v>50</v>
      </c>
    </row>
    <row r="29" spans="1:1" x14ac:dyDescent="0.25">
      <c r="A29" s="8">
        <v>60</v>
      </c>
    </row>
    <row r="30" spans="1:1" x14ac:dyDescent="0.25">
      <c r="A30" s="8">
        <v>60</v>
      </c>
    </row>
    <row r="31" spans="1:1" x14ac:dyDescent="0.25">
      <c r="A31" s="8">
        <v>60</v>
      </c>
    </row>
    <row r="32" spans="1:1" x14ac:dyDescent="0.25">
      <c r="A32" s="8">
        <v>60</v>
      </c>
    </row>
    <row r="33" spans="1:1" x14ac:dyDescent="0.25">
      <c r="A33" s="7">
        <v>60</v>
      </c>
    </row>
    <row r="34" spans="1:1" x14ac:dyDescent="0.25">
      <c r="A34" s="8">
        <v>60</v>
      </c>
    </row>
    <row r="35" spans="1:1" x14ac:dyDescent="0.25">
      <c r="A35" s="8">
        <v>60</v>
      </c>
    </row>
    <row r="36" spans="1:1" x14ac:dyDescent="0.25">
      <c r="A36" s="7">
        <v>60</v>
      </c>
    </row>
    <row r="37" spans="1:1" x14ac:dyDescent="0.25">
      <c r="A37" s="7">
        <v>60</v>
      </c>
    </row>
    <row r="38" spans="1:1" x14ac:dyDescent="0.25">
      <c r="A38" s="7">
        <v>60</v>
      </c>
    </row>
    <row r="39" spans="1:1" x14ac:dyDescent="0.25">
      <c r="A39" s="8">
        <v>60</v>
      </c>
    </row>
    <row r="40" spans="1:1" x14ac:dyDescent="0.25">
      <c r="A40" s="7">
        <v>60</v>
      </c>
    </row>
    <row r="41" spans="1:1" x14ac:dyDescent="0.25">
      <c r="A41" s="7">
        <v>60</v>
      </c>
    </row>
    <row r="42" spans="1:1" x14ac:dyDescent="0.25">
      <c r="A42" s="8">
        <v>60</v>
      </c>
    </row>
    <row r="43" spans="1:1" x14ac:dyDescent="0.25">
      <c r="A43" s="7">
        <v>60</v>
      </c>
    </row>
    <row r="44" spans="1:1" x14ac:dyDescent="0.25">
      <c r="A44" s="8">
        <v>60</v>
      </c>
    </row>
    <row r="45" spans="1:1" x14ac:dyDescent="0.25">
      <c r="A45" s="8">
        <v>60</v>
      </c>
    </row>
    <row r="46" spans="1:1" x14ac:dyDescent="0.25">
      <c r="A46" s="7">
        <v>60</v>
      </c>
    </row>
    <row r="47" spans="1:1" x14ac:dyDescent="0.25">
      <c r="A47" s="8">
        <v>60</v>
      </c>
    </row>
    <row r="48" spans="1:1" x14ac:dyDescent="0.25">
      <c r="A48" s="8">
        <v>60</v>
      </c>
    </row>
    <row r="49" spans="1:1" x14ac:dyDescent="0.25">
      <c r="A49" s="7">
        <v>120</v>
      </c>
    </row>
    <row r="50" spans="1:1" x14ac:dyDescent="0.25">
      <c r="A50" s="8">
        <v>120</v>
      </c>
    </row>
    <row r="51" spans="1:1" x14ac:dyDescent="0.25">
      <c r="A51" s="8">
        <v>120</v>
      </c>
    </row>
    <row r="52" spans="1:1" x14ac:dyDescent="0.25">
      <c r="A52" s="8">
        <v>120</v>
      </c>
    </row>
    <row r="53" spans="1:1" x14ac:dyDescent="0.25">
      <c r="A53" s="7">
        <v>120</v>
      </c>
    </row>
    <row r="54" spans="1:1" x14ac:dyDescent="0.25">
      <c r="A54" s="8">
        <v>120</v>
      </c>
    </row>
    <row r="55" spans="1:1" x14ac:dyDescent="0.25">
      <c r="A55" s="8">
        <v>120</v>
      </c>
    </row>
    <row r="56" spans="1:1" x14ac:dyDescent="0.25">
      <c r="A56" s="8">
        <v>120</v>
      </c>
    </row>
    <row r="57" spans="1:1" x14ac:dyDescent="0.25">
      <c r="A57" s="7">
        <v>120</v>
      </c>
    </row>
    <row r="58" spans="1:1" x14ac:dyDescent="0.25">
      <c r="A58" s="8">
        <v>120</v>
      </c>
    </row>
    <row r="59" spans="1:1" x14ac:dyDescent="0.25">
      <c r="A59" s="8">
        <v>120</v>
      </c>
    </row>
    <row r="60" spans="1:1" x14ac:dyDescent="0.25">
      <c r="A60" s="8">
        <v>120</v>
      </c>
    </row>
    <row r="61" spans="1:1" x14ac:dyDescent="0.25">
      <c r="A61" s="7">
        <v>120</v>
      </c>
    </row>
    <row r="62" spans="1:1" x14ac:dyDescent="0.25">
      <c r="A62" s="8">
        <v>120</v>
      </c>
    </row>
    <row r="63" spans="1:1" x14ac:dyDescent="0.25">
      <c r="A63" s="8">
        <v>180</v>
      </c>
    </row>
    <row r="64" spans="1:1" x14ac:dyDescent="0.25">
      <c r="A64" s="8">
        <v>180</v>
      </c>
    </row>
    <row r="65" spans="1:1" x14ac:dyDescent="0.25">
      <c r="A65" s="8">
        <v>180</v>
      </c>
    </row>
    <row r="66" spans="1:1" x14ac:dyDescent="0.25">
      <c r="A66" s="8">
        <v>180</v>
      </c>
    </row>
    <row r="67" spans="1:1" x14ac:dyDescent="0.25">
      <c r="A67" s="7">
        <v>180</v>
      </c>
    </row>
    <row r="68" spans="1:1" x14ac:dyDescent="0.25">
      <c r="A68" s="8">
        <v>180</v>
      </c>
    </row>
    <row r="69" spans="1:1" x14ac:dyDescent="0.25">
      <c r="A69" s="8">
        <v>180</v>
      </c>
    </row>
    <row r="70" spans="1:1" x14ac:dyDescent="0.25">
      <c r="A70" s="7">
        <v>180</v>
      </c>
    </row>
    <row r="71" spans="1:1" x14ac:dyDescent="0.25">
      <c r="A71" s="8">
        <v>180</v>
      </c>
    </row>
    <row r="72" spans="1:1" x14ac:dyDescent="0.25">
      <c r="A72" s="7">
        <v>240</v>
      </c>
    </row>
    <row r="73" spans="1:1" x14ac:dyDescent="0.25">
      <c r="A73" s="7">
        <v>300</v>
      </c>
    </row>
    <row r="74" spans="1:1" x14ac:dyDescent="0.25">
      <c r="A74" s="7">
        <v>300</v>
      </c>
    </row>
    <row r="75" spans="1:1" x14ac:dyDescent="0.25">
      <c r="A75" s="7">
        <v>300</v>
      </c>
    </row>
    <row r="76" spans="1:1" x14ac:dyDescent="0.25">
      <c r="A76" s="7">
        <v>300</v>
      </c>
    </row>
    <row r="77" spans="1:1" x14ac:dyDescent="0.25">
      <c r="A77" s="8">
        <v>300</v>
      </c>
    </row>
    <row r="78" spans="1:1" x14ac:dyDescent="0.25">
      <c r="A78" s="7">
        <v>300</v>
      </c>
    </row>
    <row r="79" spans="1:1" x14ac:dyDescent="0.25">
      <c r="A79" s="7">
        <v>300</v>
      </c>
    </row>
    <row r="80" spans="1:1" x14ac:dyDescent="0.25">
      <c r="A80" s="8">
        <v>300</v>
      </c>
    </row>
    <row r="81" spans="1:1" x14ac:dyDescent="0.25">
      <c r="A81" s="7">
        <v>300</v>
      </c>
    </row>
    <row r="82" spans="1:1" x14ac:dyDescent="0.25">
      <c r="A82" s="7">
        <v>360</v>
      </c>
    </row>
    <row r="83" spans="1:1" x14ac:dyDescent="0.25">
      <c r="A83" s="8">
        <v>360</v>
      </c>
    </row>
    <row r="84" spans="1:1" x14ac:dyDescent="0.25">
      <c r="A84" s="8">
        <v>360</v>
      </c>
    </row>
    <row r="85" spans="1:1" x14ac:dyDescent="0.25">
      <c r="A85" s="7">
        <v>480</v>
      </c>
    </row>
    <row r="86" spans="1:1" x14ac:dyDescent="0.25">
      <c r="A86" s="8">
        <v>480</v>
      </c>
    </row>
    <row r="87" spans="1:1" x14ac:dyDescent="0.25">
      <c r="A87" s="7">
        <v>600</v>
      </c>
    </row>
    <row r="88" spans="1:1" x14ac:dyDescent="0.25">
      <c r="A88" s="7">
        <v>600</v>
      </c>
    </row>
    <row r="89" spans="1:1" x14ac:dyDescent="0.25">
      <c r="A89" s="8">
        <v>720</v>
      </c>
    </row>
    <row r="90" spans="1:1" x14ac:dyDescent="0.25">
      <c r="A90" s="7">
        <v>720</v>
      </c>
    </row>
    <row r="91" spans="1:1" x14ac:dyDescent="0.25">
      <c r="A91" s="7">
        <v>720</v>
      </c>
    </row>
    <row r="92" spans="1:1" x14ac:dyDescent="0.25">
      <c r="A92" s="8">
        <v>720</v>
      </c>
    </row>
    <row r="93" spans="1:1" x14ac:dyDescent="0.25">
      <c r="A93" s="8">
        <v>1080</v>
      </c>
    </row>
    <row r="94" spans="1:1" x14ac:dyDescent="0.25">
      <c r="A94" s="7">
        <v>1440</v>
      </c>
    </row>
    <row r="95" spans="1:1" x14ac:dyDescent="0.25">
      <c r="A95" s="7">
        <v>1440</v>
      </c>
    </row>
    <row r="96" spans="1:1" x14ac:dyDescent="0.25">
      <c r="A96" s="7">
        <v>1560</v>
      </c>
    </row>
    <row r="97" spans="1:1" x14ac:dyDescent="0.25">
      <c r="A97" s="8">
        <v>1920</v>
      </c>
    </row>
    <row r="98" spans="1:1" x14ac:dyDescent="0.25">
      <c r="A98" s="7">
        <v>2160</v>
      </c>
    </row>
    <row r="99" spans="1:1" x14ac:dyDescent="0.25">
      <c r="A99" s="7">
        <v>2880</v>
      </c>
    </row>
    <row r="100" spans="1:1" x14ac:dyDescent="0.25">
      <c r="A100" s="7">
        <v>2880</v>
      </c>
    </row>
    <row r="101" spans="1:1" x14ac:dyDescent="0.25">
      <c r="A101" s="7">
        <v>2880</v>
      </c>
    </row>
    <row r="102" spans="1:1" x14ac:dyDescent="0.25">
      <c r="A102" s="7">
        <v>2880</v>
      </c>
    </row>
    <row r="103" spans="1:1" x14ac:dyDescent="0.25">
      <c r="A103" s="7">
        <v>2880</v>
      </c>
    </row>
    <row r="104" spans="1:1" x14ac:dyDescent="0.25">
      <c r="A104" s="7">
        <v>4320</v>
      </c>
    </row>
    <row r="105" spans="1:1" x14ac:dyDescent="0.25">
      <c r="A105" s="7">
        <v>4320</v>
      </c>
    </row>
    <row r="106" spans="1:1" x14ac:dyDescent="0.25">
      <c r="A106" s="7">
        <v>11520</v>
      </c>
    </row>
    <row r="107" spans="1:1" x14ac:dyDescent="0.25">
      <c r="A107" s="7">
        <v>11520</v>
      </c>
    </row>
  </sheetData>
  <sortState ref="A3:A107">
    <sortCondition ref="A3:A10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036FAE7F9CD7D478F481423C81A76E5" ma:contentTypeVersion="10" ma:contentTypeDescription="Crear nuevo documento." ma:contentTypeScope="" ma:versionID="8235b62ffa6847f295512cf8f58505f8">
  <xsd:schema xmlns:xsd="http://www.w3.org/2001/XMLSchema" xmlns:xs="http://www.w3.org/2001/XMLSchema" xmlns:p="http://schemas.microsoft.com/office/2006/metadata/properties" xmlns:ns2="0e52255e-7ee8-40ae-acd5-86f3f1b46908" targetNamespace="http://schemas.microsoft.com/office/2006/metadata/properties" ma:root="true" ma:fieldsID="1d7a891b0ccc8df4620896e7988edd48" ns2:_="">
    <xsd:import namespace="0e52255e-7ee8-40ae-acd5-86f3f1b4690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52255e-7ee8-40ae-acd5-86f3f1b469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71897d76-e999-4fc8-b276-733f4d2790f4"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e52255e-7ee8-40ae-acd5-86f3f1b4690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E2559F6-3E32-41F7-8F48-F2208B54AF51}"/>
</file>

<file path=customXml/itemProps2.xml><?xml version="1.0" encoding="utf-8"?>
<ds:datastoreItem xmlns:ds="http://schemas.openxmlformats.org/officeDocument/2006/customXml" ds:itemID="{04BB73C7-4FF1-4133-A3E1-CC20130E0539}"/>
</file>

<file path=customXml/itemProps3.xml><?xml version="1.0" encoding="utf-8"?>
<ds:datastoreItem xmlns:ds="http://schemas.openxmlformats.org/officeDocument/2006/customXml" ds:itemID="{8704B4D4-EF69-4D14-8423-55E3A75F3B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Encuesta</vt:lpstr>
      <vt:lpstr>Tiempo en minutos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2025-08-29T17:36:13Z</dcterms:created>
  <dcterms:modified xsi:type="dcterms:W3CDTF">2025-08-30T19:16:30Z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0x0101001036FAE7F9CD7D478F481423C81A76E5</vt:lpwstr>
  </property>
</Properties>
</file>