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\Desktop\"/>
    </mc:Choice>
  </mc:AlternateContent>
  <xr:revisionPtr revIDLastSave="0" documentId="13_ncr:1_{95440FBA-EFA2-4567-8BD9-A40C3139EA9B}" xr6:coauthVersionLast="36" xr6:coauthVersionMax="47" xr10:uidLastSave="{00000000-0000-0000-0000-000000000000}"/>
  <bookViews>
    <workbookView xWindow="-110" yWindow="-110" windowWidth="23260" windowHeight="12460" xr2:uid="{60C2E2F6-AD98-4042-9BF5-DA3DB7B4AD4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J17" i="1" l="1"/>
  <c r="H17" i="1"/>
  <c r="D17" i="1"/>
  <c r="C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<sst xmlns="http://schemas.openxmlformats.org/spreadsheetml/2006/main" count="32" uniqueCount="32">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</sst>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graph of the overall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{"Number"}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6F-487F-95CB-9B73B52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584136"/>
        <c:axId val="1961586184"/>
      </c:barChart>
      <c:catAx>
        <c:axId val="196158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586184"/>
        <c:crosses val="autoZero"/>
        <c:auto val="1"/>
        <c:lblAlgn val="ctr"/>
        <c:lblOffset val="100"/>
        <c:noMultiLvlLbl val="0"/>
      </c:catAx>
      <c:valAx>
        <c:axId val="1961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5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Percentage of pass and 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9-469E-8F35-B890E002A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9-469E-8F35-B890E002AD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工作表1!$M$2:$M$3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cat>
          <c:val>
            <c:numRef>
              <c:f>工作表1!$M$2:$M$3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0-4A4A-8700-022D1D1E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26</xdr:row>
      <xdr:rowOff>0</xdr:rowOff>
    </xdr:from>
    <xdr:to>
      <xdr:col>11</xdr:col>
      <xdr:colOff>381000</xdr:colOff>
      <xdr:row>37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D6C8A4-BAE1-8F5E-80DE-87002AA23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16</xdr:row>
      <xdr:rowOff>85725</xdr:rowOff>
    </xdr:from>
    <xdr:to>
      <xdr:col>12</xdr:col>
      <xdr:colOff>1714500</xdr:colOff>
      <xdr:row>25</xdr:row>
      <xdr:rowOff>171450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2DCA142-8D0E-7C0F-7639-CA48A75ACEF2}"/>
            </a:ext>
            <a:ext uri="{147F2762-F138-4A5C-976F-8EAC2B608ADB}">
              <a16:predDERef xmlns:a16="http://schemas.microsoft.com/office/drawing/2014/main" pred="{8BD6C8A4-BAE1-8F5E-80DE-87002AA23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workbookViewId="0">
      <selection activeCell="M10" sqref="M10"/>
    </sheetView>
  </sheetViews>
  <sheetFormatPr defaultRowHeight="17"/>
  <cols>
    <col min="3" max="4" width="13" bestFit="1" customWidth="1"/>
    <col min="8" max="8" width="18.6328125" bestFit="1" customWidth="1"/>
    <col min="10" max="10" width="28.36328125" customWidth="1"/>
    <col min="11" max="11" width="7.453125" customWidth="1"/>
    <col min="12" max="12" width="23.26953125" customWidth="1"/>
    <col min="13" max="13" width="24.7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3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AVERAGE(C2,D2,E2,F2,G2)</f>
        <v>94.4</v>
      </c>
      <c r="I2" s="1">
        <v>89</v>
      </c>
      <c r="J2">
        <f>(AVERAGE(C2:G2)*0.5)+(I2*0.5)</f>
        <v>91.7</v>
      </c>
      <c r="K2" s="5" t="str">
        <f>IF(J2&gt;=90,"A",IF(J2&gt;=80,"B",IF(J2&gt;=70,"C",IF(J2&gt;=60,"D","F"))))</f>
        <v>A</v>
      </c>
      <c r="L2" s="6" t="str">
        <f>IF(J2&gt;=60,"pass","fail")</f>
        <v>pass</v>
      </c>
      <c r="M2">
        <f>COUNTIF(L2:L15, "pass")</f>
        <v>12</v>
      </c>
    </row>
    <row r="3" spans="1:13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AVERAGE(C3,D3,E3,F3,G3)</f>
        <v>86</v>
      </c>
      <c r="I3" s="1">
        <v>94</v>
      </c>
      <c r="J3">
        <f t="shared" ref="J3:J15" si="1">(AVERAGE(C3:G3)*0.5)+(I3*0.5)</f>
        <v>90</v>
      </c>
      <c r="K3" s="5" t="str">
        <f t="shared" ref="K3:K15" si="2">IF(J3&gt;=90,"A",IF(J3&gt;=80,"B",IF(J3&gt;=70,"C",IF(J3&gt;=60,"D","F"))))</f>
        <v>A</v>
      </c>
      <c r="L3" s="6" t="str">
        <f t="shared" ref="L3:L15" si="3">IF(J3&gt;=60,"pass","fail")</f>
        <v>pass</v>
      </c>
      <c r="M3">
        <f>COUNTIF(L2:L15, "fail")</f>
        <v>2</v>
      </c>
    </row>
    <row r="4" spans="1:13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6" t="str">
        <f t="shared" si="3"/>
        <v>pass</v>
      </c>
    </row>
    <row r="5" spans="1:13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6" t="str">
        <f t="shared" si="3"/>
        <v>pass</v>
      </c>
    </row>
    <row r="6" spans="1:13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6" t="str">
        <f t="shared" si="3"/>
        <v>pass</v>
      </c>
    </row>
    <row r="7" spans="1:13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6" t="str">
        <f t="shared" si="3"/>
        <v>pass</v>
      </c>
    </row>
    <row r="8" spans="1:13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6" t="str">
        <f t="shared" si="3"/>
        <v>pass</v>
      </c>
    </row>
    <row r="9" spans="1:13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6" t="str">
        <f t="shared" si="3"/>
        <v>pass</v>
      </c>
    </row>
    <row r="10" spans="1:13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6" t="str">
        <f t="shared" si="3"/>
        <v>pass</v>
      </c>
    </row>
    <row r="11" spans="1:13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6" t="str">
        <f t="shared" si="3"/>
        <v>pass</v>
      </c>
    </row>
    <row r="12" spans="1:13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6" t="str">
        <f t="shared" si="3"/>
        <v>pass</v>
      </c>
    </row>
    <row r="13" spans="1:13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6" t="str">
        <f t="shared" si="3"/>
        <v>fail</v>
      </c>
    </row>
    <row r="14" spans="1:13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6" t="str">
        <f t="shared" si="3"/>
        <v>pass</v>
      </c>
    </row>
    <row r="15" spans="1:13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6" t="str">
        <f t="shared" si="3"/>
        <v>fail</v>
      </c>
    </row>
    <row r="16" spans="1:13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0">
      <c r="C17">
        <f>MAX(C2:C15)</f>
        <v>98</v>
      </c>
      <c r="D17">
        <f>LARGE(D2:D15, 2)</f>
        <v>92</v>
      </c>
      <c r="H17">
        <f>COUNTIF(H2:H15,"&lt;80")</f>
        <v>8</v>
      </c>
      <c r="J17">
        <f>AVERAGE(J2:J15)</f>
        <v>76.871428571428581</v>
      </c>
    </row>
    <row r="24" spans="3:10">
      <c r="J24" s="4" t="s">
        <v>31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>周歆元</cp:lastModifiedBy>
  <cp:revision/>
  <dcterms:created xsi:type="dcterms:W3CDTF">2023-10-19T05:27:10Z</dcterms:created>
  <dcterms:modified xsi:type="dcterms:W3CDTF">2024-11-04T08:22:12Z</dcterms:modified>
  <cp:category/>
  <cp:contentStatus/>
</cp:coreProperties>
</file>